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hidePivotFieldList="1"/>
  <mc:AlternateContent xmlns:mc="http://schemas.openxmlformats.org/markup-compatibility/2006">
    <mc:Choice Requires="x15">
      <x15ac:absPath xmlns:x15ac="http://schemas.microsoft.com/office/spreadsheetml/2010/11/ac" url="K:\myCloud\QGIS_Projekte_github\covid_19_excel\"/>
    </mc:Choice>
  </mc:AlternateContent>
  <xr:revisionPtr revIDLastSave="0" documentId="8_{975180D1-FAEE-44B8-9BB5-A843D641EA23}" xr6:coauthVersionLast="45" xr6:coauthVersionMax="45" xr10:uidLastSave="{00000000-0000-0000-0000-000000000000}"/>
  <bookViews>
    <workbookView xWindow="1900" yWindow="750" windowWidth="31230" windowHeight="19080" activeTab="4" xr2:uid="{B7984E8D-725D-425C-9EA3-75DA3EFF58B2}"/>
  </bookViews>
  <sheets>
    <sheet name="Graphs" sheetId="4" r:id="rId1"/>
    <sheet name="ch_latest" sheetId="20" r:id="rId2"/>
    <sheet name="analyse" sheetId="24" r:id="rId3"/>
    <sheet name="kt_latest" sheetId="18" r:id="rId4"/>
    <sheet name="kt_serie_v2" sheetId="30" r:id="rId5"/>
    <sheet name="kt_serie" sheetId="10" r:id="rId6"/>
    <sheet name="Map death" sheetId="15" r:id="rId7"/>
    <sheet name="pivot_kt_latest" sheetId="28" r:id="rId8"/>
    <sheet name="pivot_kt_serie" sheetId="16" r:id="rId9"/>
    <sheet name="Readme" sheetId="29" r:id="rId10"/>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0">Graphs!$A$2:$F$65</definedName>
    <definedName name="ExterneDaten_1" localSheetId="1" hidden="1">ch_latest!$A$1:$R$56</definedName>
    <definedName name="ExterneDaten_1" localSheetId="5" hidden="1">kt_serie!$A$1:$X$965</definedName>
    <definedName name="ExterneDaten_2" localSheetId="3" hidden="1">kt_latest!$A$1:$AE$28</definedName>
    <definedName name="ExterneDaten_2" localSheetId="4" hidden="1">kt_serie_v2!$A$1:$Z$1045</definedName>
    <definedName name="ExterneDaten_5" localSheetId="1" hidden="1">ch_latest!#REF!</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3" xr16:uid="{02FC809B-5E36-440C-8D8C-DA0889F07208}" keepAlive="1" name="Abfrage - dd-covid19-openzh-cantons-series_v2" description="Verbindung mit der Abfrage 'dd-covid19-openzh-cantons-series_v2' in der Arbeitsmappe." type="5" refreshedVersion="6" background="1" saveData="1">
    <dbPr connection="Provider=Microsoft.Mashup.OleDb.1;Data Source=$Workbook$;Location=dd-covid19-openzh-cantons-series_v2;Extended Properties=&quot;&quot;" command="SELECT * FROM [dd-covid19-openzh-cantons-series_v2]"/>
  </connection>
  <connection id="4"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<sst xmlns="http://schemas.openxmlformats.org/spreadsheetml/2006/main" count="13676" uniqueCount="521">
  <si>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</si>
  <si>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</si>
  <si>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</si>
  <si>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</si>
  <si>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</si>
  <si>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</si>
  <si>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</si>
  <si>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</si>
  <si>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</si>
  <si>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</si>
  <si>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</si>
  <si>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</si>
  <si>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</si>
  <si>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</si>
  <si>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</si>
  <si>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</si>
  <si>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</si>
  <si>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</si>
  <si>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</si>
  <si>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</si>
  <si>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</si>
  <si>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</si>
  <si>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</si>
  <si>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</si>
  <si>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</si>
  <si>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</si>
  <si>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</si>
  <si>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</si>
  <si>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</si>
  <si>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</si>
  <si>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</si>
  <si>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</si>
  <si>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</si>
  <si>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</si>
  <si>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</si>
  <si>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</si>
  <si>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</si>
  <si>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</si>
  <si>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</si>
  <si>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</si>
  <si>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</si>
  <si>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</si>
  <si>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</si>
  <si>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</si>
  <si>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</si>
  <si>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</si>
  <si>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</si>
  <si>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</si>
  <si>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</si>
  <si>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</si>
  <si>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</si>
  <si>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</si>
  <si>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</si>
  <si>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</si>
  <si>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</si>
  <si>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</si>
  <si>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</si>
  <si>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</si>
  <si>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</si>
  <si>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</si>
  <si>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</si>
  <si>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</si>
  <si>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</si>
  <si>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</si>
  <si>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</si>
  <si>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</si>
  <si>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</si>
  <si>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</si>
  <si>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</si>
  <si>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</si>
  <si>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</si>
  <si>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</si>
  <si>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</si>
  <si>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</si>
  <si>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</si>
  <si>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</si>
  <si>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</si>
  <si>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</si>
  <si>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</si>
  <si>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</si>
  <si>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</si>
  <si>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</si>
  <si>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</si>
  <si>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</si>
  <si>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</si>
  <si>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</si>
  <si>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</si>
  <si>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</si>
  <si>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</si>
  <si>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</si>
  <si>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</si>
  <si>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</si>
  <si>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</si>
  <si>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</si>
  <si>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</si>
  <si>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</si>
  <si>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</si>
  <si>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</si>
  <si>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</si>
  <si>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</si>
  <si>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</si>
  <si>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</si>
  <si>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</si>
  <si>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</si>
  <si>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</si>
  <si>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</si>
  <si>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</si>
  <si>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</si>
  <si>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</si>
  <si>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</si>
  <si>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</si>
  <si>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</si>
  <si>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</si>
  <si>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</si>
  <si>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</si>
  <si>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</si>
  <si>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</si>
  <si>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</si>
  <si>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</si>
  <si>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</si>
  <si>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</si>
  <si>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</si>
  <si>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</si>
  <si>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</si>
  <si>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</si>
  <si>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</si>
  <si>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</si>
  <si>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</si>
  <si>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</si>
  <si>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</si>
  <si>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</si>
  <si>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</si>
  <si>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</si>
  <si>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</si>
  <si>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</si>
  <si>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</si>
  <si>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</si>
  <si>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</si>
  <si>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</si>
  <si>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</si>
  <si>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</si>
  <si>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</si>
  <si>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</si>
  <si>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</si>
  <si>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</si>
  <si>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</si>
  <si>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</si>
  <si>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</si>
  <si>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</si>
  <si>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</si>
  <si>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</si>
  <si>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</si>
  <si>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</si>
  <si>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</si>
  <si>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</si>
  <si>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</si>
  <si>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</si>
  <si>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</si>
  <si>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</si>
  <si>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</si>
  <si>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</si>
  <si>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</si>
  <si>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</si>
  <si>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</si>
  <si>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</si>
  <si>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</si>
  <si>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</si>
  <si>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</si>
  <si>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</si>
  <si>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</si>
  <si>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</si>
  <si>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</si>
  <si>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</si>
  <si>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</si>
  <si>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</si>
  <si>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</si>
  <si>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</si>
  <si>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</si>
  <si>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</si>
  <si>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</si>
  <si>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</si>
  <si>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</si>
  <si>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</si>
  <si>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</si>
  <si>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</si>
  <si>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</si>
  <si>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</si>
  <si>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</si>
  <si>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</si>
  <si>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</si>
  <si>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</si>
  <si>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</si>
  <si>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</si>
  <si>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</si>
  <si>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</si>
  <si>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</si>
  <si>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</si>
  <si>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</si>
  <si>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</si>
  <si>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</si>
  <si>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</si>
  <si>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</si>
  <si>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</si>
  <si>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</si>
  <si>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</si>
  <si>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</si>
  <si>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</si>
  <si>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</si>
  <si>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</si>
  <si>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</si>
  <si>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</si>
  <si>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</si>
  <si>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</si>
  <si>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</si>
  <si>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</si>
  <si>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</si>
  <si>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</si>
  <si>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</si>
  <si>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</si>
  <si>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</si>
  <si>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</si>
  <si>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</si>
  <si>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</si>
  <si>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</si>
  <si>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</si>
  <si>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</si>
  <si>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</si>
  <si>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</si>
  <si>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</si>
  <si>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</si>
  <si>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</si>
  <si>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</si>
  <si>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</si>
  <si>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</si>
  <si>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</si>
  <si>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</si>
  <si>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</si>
  <si>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</si>
  <si>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</si>
  <si>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</si>
  <si>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</si>
  <si>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</si>
  <si>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</si>
  <si>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</si>
  <si>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</si>
  <si>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</si>
  <si>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</si>
  <si>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</si>
  <si>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</si>
  <si>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</si>
  <si>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</si>
  <si>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</si>
  <si>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</si>
  <si>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</si>
  <si>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</si>
  <si>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</si>
  <si>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</si>
  <si>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</si>
  <si>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</si>
  <si>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</si>
  <si>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</si>
  <si>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</si>
  <si>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</si>
  <si>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</si>
  <si>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</si>
  <si>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</si>
  <si>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</si>
  <si>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</si>
  <si>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</si>
  <si>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</si>
  <si>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</si>
  <si>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</si>
  <si>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</si>
  <si>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</si>
  <si>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</si>
  <si>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</si>
  <si>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</si>
  <si>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</si>
  <si>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</si>
  <si>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</si>
  <si>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</si>
  <si>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</si>
  <si>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</si>
  <si>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</si>
  <si>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</si>
  <si>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</si>
  <si>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</si>
  <si>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</si>
  <si>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</si>
  <si>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</si>
  <si>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</si>
  <si>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</si>
  <si>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</si>
  <si>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</si>
  <si>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</si>
  <si>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</si>
  <si>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</si>
  <si>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</si>
  <si>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</si>
  <si>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</si>
  <si>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</si>
  <si>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</si>
  <si>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</si>
  <si>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</si>
  <si>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</si>
  <si>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</si>
  <si>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</si>
  <si>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</si>
  <si>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</si>
  <si>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</si>
  <si>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</si>
  <si>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</si>
  <si>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</si>
  <si>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</si>
  <si>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</si>
  <si>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</si>
  <si>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</si>
  <si>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</si>
  <si>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</si>
  <si>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</si>
  <si>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</si>
  <si>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</si>
  <si>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</si>
  <si>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</si>
  <si>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</si>
  <si>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</si>
  <si>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</si>
  <si>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</si>
  <si>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</si>
  <si>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</si>
  <si>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</si>
  <si>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</si>
  <si>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</si>
  <si>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</si>
  <si>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</si>
  <si>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</si>
  <si>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</si>
  <si>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</si>
  <si>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</si>
  <si>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</si>
  <si>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</si>
  <si>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</si>
  <si>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</si>
  <si>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</si>
  <si>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</si>
  <si>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</si>
  <si>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</si>
  <si>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</si>
  <si>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</si>
  <si>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</si>
  <si>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</si>
  <si>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</si>
  <si>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</si>
  <si>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</si>
  <si>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</si>
  <si>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</si>
  <si>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</si>
  <si>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</si>
  <si>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</si>
  <si>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</si>
  <si>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</si>
  <si>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</si>
  <si>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</si>
  <si>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</si>
  <si>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</si>
  <si>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</si>
  <si>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</si>
  <si>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</si>
  <si>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</si>
  <si>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</si>
  <si>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</si>
  <si>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</si>
  <si>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</si>
  <si>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</si>
  <si>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</si>
  <si>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</si>
  <si>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</si>
  <si>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</si>
  <si>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</si>
  <si>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</si>
  <si>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</si>
  <si>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</si>
  <si>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</si>
  <si>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</si>
  <si>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</si>
  <si>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</si>
  <si>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</si>
  <si>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</si>
  <si>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</si>
  <si>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</si>
  <si>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</si>
  <si>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</si>
  <si>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</si>
  <si>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</si>
  <si>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</si>
  <si>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</si>
  <si>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</si>
  <si>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</si>
  <si>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</si>
  <si>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</si>
  <si>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</si>
  <si>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</si>
  <si>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</si>
  <si>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</si>
  <si>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</si>
  <si>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</si>
  <si>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</si>
  <si>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</si>
  <si>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</si>
  <si>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</si>
  <si>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</si>
  <si>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</si>
  <si>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</si>
  <si>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</si>
  <si>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</si>
  <si>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</si>
  <si>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</si>
  <si>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</si>
  <si>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</si>
  <si>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</si>
  <si>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</si>
  <si>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</si>
  <si>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</si>
  <si>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</si>
  <si>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</si>
  <si>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</si>
  <si>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</si>
  <si>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</si>
  <si>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</si>
  <si>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</si>
  <si>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</si>
  <si>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</si>
  <si>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</si>
  <si>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</si>
  <si>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</si>
  <si>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</si>
  <si>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</si>
  <si>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</si>
  <si>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</si>
  <si>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</si>
  <si>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</si>
  <si>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</si>
  <si>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</si>
  <si>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</si>
  <si>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</si>
  <si>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</si>
  <si>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</si>
  <si>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</si>
  <si>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</si>
  <si>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</si>
  <si>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</si>
  <si>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</si>
  <si>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</si>
  <si>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</si>
  <si>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</si>
  <si>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</si>
  <si>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</si>
  <si>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</si>
  <si>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</si>
  <si>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</si>
  <si>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</si>
  <si>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</si>
  <si>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</si>
  <si>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</si>
  <si>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</si>
  <si>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</si>
  <si>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</si>
  <si>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</si>
  <si>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</si>
  <si>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</si>
  <si>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</si>
  <si>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</si>
  <si>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</si>
  <si>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</si>
  <si>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</si>
  <si>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</si>
  <si>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</si>
  <si>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</si>
  <si>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</si>
  <si>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</si>
  <si>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</si>
  <si>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</si>
  <si>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</si>
  <si>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</si>
  <si>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</si>
  <si>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</si>
  <si>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</si>
  <si>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</si>
  <si>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</si>
  <si>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</si>
  <si>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</si>
  <si>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</si>
  <si>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</si>
  <si>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</si>
  <si>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</si>
  <si>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</si>
  <si>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</si>
  <si>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https://www.ag.ch/media/kanton_aargau/themen_1/coronavirus_1/lagebulletins/200417_KFS_Coronavirus_Lagebulletin_35.pdf</t>
  </si>
  <si>
    <t>Created Peter Berger, 2020</t>
  </si>
  <si>
    <t>https://www.regierung.li/media/attachments/198-corona-kein-zusaetzlicher-fall-0418.pdf?t=637228301134424983</t>
  </si>
  <si>
    <t>https://www.gr.ch/DE/institutionen/verwaltung/djsg/ga/coronavirus/info/aktuell/Seiten/fallzahlen-erklaehrung.aspx</t>
  </si>
  <si>
    <t>https://www4.ti.ch/area-media/comunicati/dettaglio-comunicato/?NEWS_ID=187644&amp;tx_tichareamedia_comunicazioni%5Baction%5D=show&amp;tx_tichareamedia_comunicazioni%5Bcontroller%5D=Comunicazioni&amp;cHash=df3ace8d6228b4587b78db3bfa080a83</t>
  </si>
  <si>
    <t>https://www.vs.ch/documents/6756452/7008787/2020%2004%2018%20Sit%20Epid%20-%20%C3%89tat%20Stand</t>
  </si>
  <si>
    <t>Covid_19 Dashboard Peter Berger, https://github.com/tgdbepe4/covid_19_excel based on data form https://github.com/openZH/covid_19 and https://github.com/zdavatz/covid19_ch. All the data will be updated fraquently from these sources</t>
  </si>
  <si>
    <t>https://www.gd.bs.ch//nm/2020-tagesbulletin-coronavirus-932-bestaetigte-faelle-im-kanton-basel-stadt-gd.html</t>
  </si>
  <si>
    <t>https://www.sz.ch/public/upload/assets/46167/COVID-19_Fallzahlen_Kanton_Schwyz.xlsx</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</si>
  <si>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</si>
  <si>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</si>
  <si>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https://www.vs.ch/documents/6756452/7008787/2020%2004%2019%20Sit%20Epid%20-%20%C3%89tat%20Stand</t>
  </si>
  <si>
    <t>https://www.vs.ch/documents/6756452/7008787/2020%2004%2017%20Sit%20Epid%20-%20%C3%89tat%20Stand</t>
  </si>
  <si>
    <t>https://www.vs.ch/documents/6756452/7008787/2020%2004%2015%20Sit%20Epid%20-%20%C3%89tat%20Stand</t>
  </si>
  <si>
    <t>https://www.ag.ch/media/kanton_aargau/themen_1/coronavirus_1/lagebulletins/200416_KFS_Coronavirus_Lagebulletin_34.pdf</t>
  </si>
  <si>
    <t>https://www.regierung.li/media/attachments/196-corona-regierung-informiert-freitag-0416.pdf?t=637226573940474014</t>
  </si>
  <si>
    <t>https://www4.ti.ch/area-media/comunicati/dettaglio-comunicato/?NEWS_ID=187632&amp;tx_tichareamedia_comunicazioni%5Baction%5D=show&amp;tx_tichareamedia_comunicazioni%5Bcontroller%5D=Comunicazioni&amp;cHash=65b441f9003d32defd9e1c4f2650c177</t>
  </si>
  <si>
    <t>https://www.vs.ch/documents/6756452/7008787/2020%2004%2016%20Sit%20Epid%20-%20%C3%89tat%20Stand</t>
  </si>
  <si>
    <t>https://www.gd.bs.ch//nm/2020-tagesbulletin-coronavirus-923-bestaetigte-faelle-im-kanton-basel-stadt-gd.html</t>
  </si>
  <si>
    <t>https://www.regierung.li/media/attachments/197-corona-regierung-orientiert-ueber-vorgehen-0417.pdf?t=637227446845695629</t>
  </si>
  <si>
    <t>https://www.sz.ch/public/upload/assets/46153/COVID-19_Fallzahlen_Kanton_Schwyz.xlsx</t>
  </si>
  <si>
    <t>https://www4.ti.ch/area-media/comunicati/dettaglio-comunicato/?NEWS_ID=187639&amp;tx_tichareamedia_comunicazioni%5Baction%5D=show&amp;tx_tichareamedia_comunicazioni%5Bcontroller%5D=Comunicazioni&amp;cHash=293da33bc5267650fbd8e590032cd6f3</t>
  </si>
  <si>
    <t>https://www.gd.bs.ch//nm/2020-tagesbulletin-coronavirus-929-bestaetigte-faelle-im-kanton-basel-stadt-gd.html</t>
  </si>
  <si>
    <t>https://www.sz.ch/public/upload/assets/46165/COVID-19_Fallzahlen_Kanton_Schwyz.xlsx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</si>
</sst>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ch_latest!$A$2:$C$56</c:f>
              <c:multiLvlStrCache>
                <c:ptCount val="55"/>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lvl>
                <c:lvl>
                  <c:pt idx="0">
                    <c:v>19.04.2020 16:03</c:v>
                  </c:pt>
                  <c:pt idx="1">
                    <c:v>19.04.2020 16:03</c:v>
                  </c:pt>
                  <c:pt idx="2">
                    <c:v>19.04.2020 16:03</c:v>
                  </c:pt>
                  <c:pt idx="3">
                    <c:v>19.04.2020 16:03</c:v>
                  </c:pt>
                  <c:pt idx="4">
                    <c:v>19.04.2020 16:03</c:v>
                  </c:pt>
                  <c:pt idx="5">
                    <c:v>19.04.2020 16:03</c:v>
                  </c:pt>
                  <c:pt idx="6">
                    <c:v>19.04.2020 16:03</c:v>
                  </c:pt>
                  <c:pt idx="7">
                    <c:v>19.04.2020 16:03</c:v>
                  </c:pt>
                  <c:pt idx="8">
                    <c:v>19.04.2020 16:03</c:v>
                  </c:pt>
                  <c:pt idx="9">
                    <c:v>19.04.2020 16:03</c:v>
                  </c:pt>
                  <c:pt idx="10">
                    <c:v>19.04.2020 16:03</c:v>
                  </c:pt>
                  <c:pt idx="11">
                    <c:v>19.04.2020 16:03</c:v>
                  </c:pt>
                  <c:pt idx="12">
                    <c:v>19.04.2020 16:03</c:v>
                  </c:pt>
                  <c:pt idx="13">
                    <c:v>19.04.2020 16:03</c:v>
                  </c:pt>
                  <c:pt idx="14">
                    <c:v>19.04.2020 16:03</c:v>
                  </c:pt>
                  <c:pt idx="15">
                    <c:v>19.04.2020 16:03</c:v>
                  </c:pt>
                  <c:pt idx="16">
                    <c:v>19.04.2020 16:03</c:v>
                  </c:pt>
                  <c:pt idx="17">
                    <c:v>19.04.2020 16:03</c:v>
                  </c:pt>
                  <c:pt idx="18">
                    <c:v>19.04.2020 16:03</c:v>
                  </c:pt>
                  <c:pt idx="19">
                    <c:v>19.04.2020 16:03</c:v>
                  </c:pt>
                  <c:pt idx="20">
                    <c:v>19.04.2020 16:03</c:v>
                  </c:pt>
                  <c:pt idx="21">
                    <c:v>19.04.2020 16:03</c:v>
                  </c:pt>
                  <c:pt idx="22">
                    <c:v>19.04.2020 16:03</c:v>
                  </c:pt>
                  <c:pt idx="23">
                    <c:v>19.04.2020 16:03</c:v>
                  </c:pt>
                  <c:pt idx="24">
                    <c:v>19.04.2020 16:03</c:v>
                  </c:pt>
                  <c:pt idx="25">
                    <c:v>19.04.2020 16:03</c:v>
                  </c:pt>
                  <c:pt idx="26">
                    <c:v>19.04.2020 16:03</c:v>
                  </c:pt>
                  <c:pt idx="27">
                    <c:v>19.04.2020 16:03</c:v>
                  </c:pt>
                  <c:pt idx="28">
                    <c:v>19.04.2020 16:03</c:v>
                  </c:pt>
                  <c:pt idx="29">
                    <c:v>19.04.2020 16:03</c:v>
                  </c:pt>
                  <c:pt idx="30">
                    <c:v>19.04.2020 16:03</c:v>
                  </c:pt>
                  <c:pt idx="31">
                    <c:v>19.04.2020 16:03</c:v>
                  </c:pt>
                  <c:pt idx="32">
                    <c:v>19.04.2020 16:03</c:v>
                  </c:pt>
                  <c:pt idx="33">
                    <c:v>19.04.2020 16:03</c:v>
                  </c:pt>
                  <c:pt idx="34">
                    <c:v>19.04.2020 16:03</c:v>
                  </c:pt>
                  <c:pt idx="35">
                    <c:v>19.04.2020 16:03</c:v>
                  </c:pt>
                  <c:pt idx="36">
                    <c:v>19.04.2020 16:03</c:v>
                  </c:pt>
                  <c:pt idx="37">
                    <c:v>19.04.2020 16:03</c:v>
                  </c:pt>
                  <c:pt idx="38">
                    <c:v>19.04.2020 16:03</c:v>
                  </c:pt>
                  <c:pt idx="39">
                    <c:v>19.04.2020 16:03</c:v>
                  </c:pt>
                  <c:pt idx="40">
                    <c:v>19.04.2020 16:03</c:v>
                  </c:pt>
                  <c:pt idx="41">
                    <c:v>19.04.2020 16:03</c:v>
                  </c:pt>
                  <c:pt idx="42">
                    <c:v>19.04.2020 16:03</c:v>
                  </c:pt>
                  <c:pt idx="43">
                    <c:v>19.04.2020 16:03</c:v>
                  </c:pt>
                  <c:pt idx="44">
                    <c:v>19.04.2020 16:03</c:v>
                  </c:pt>
                  <c:pt idx="45">
                    <c:v>19.04.2020 16:03</c:v>
                  </c:pt>
                  <c:pt idx="46">
                    <c:v>19.04.2020 16:03</c:v>
                  </c:pt>
                  <c:pt idx="47">
                    <c:v>19.04.2020 16:03</c:v>
                  </c:pt>
                  <c:pt idx="48">
                    <c:v>19.04.2020 16:03</c:v>
                  </c:pt>
                  <c:pt idx="49">
                    <c:v>19.04.2020 16:03</c:v>
                  </c:pt>
                  <c:pt idx="50">
                    <c:v>19.04.2020 16:03</c:v>
                  </c:pt>
                  <c:pt idx="51">
                    <c:v>19.04.2020 16:03</c:v>
                  </c:pt>
                  <c:pt idx="52">
                    <c:v>19.04.2020 16:03</c:v>
                  </c:pt>
                  <c:pt idx="53">
                    <c:v>19.04.2020 16:03</c:v>
                  </c:pt>
                  <c:pt idx="54">
                    <c:v>19.04.2020 16:03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lvl>
              </c:multiLvlStrCache>
            </c:multiLvlStrRef>
          </c:cat>
          <c:val>
            <c:numRef>
              <c:f>ch_latest!$L$2:$L$56</c:f>
              <c:numCache>
                <c:formatCode>General</c:formatCode>
                <c:ptCount val="55"/>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334</c:v>
                </c:pt>
                <c:pt idx="52">
                  <c:v>291</c:v>
                </c:pt>
                <c:pt idx="53">
                  <c:v>256</c:v>
                </c:pt>
                <c:pt idx="54">
                  <c:v>136</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ch_latest!$I$2:$I$56</c:f>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4158</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ch_latest!$G$2:$G$56</c:f>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c:ext uri="{02D57815-91ED-43cb-92C2-25804820EDAC}">
                        <c15:formulaRef>
                          <c15:sqref>ch_latest!$D$2:$D$56</c15:sqref>
                        </c15:formulaRef>
                      </c:ext>
                    </c:extLst>
                    <c:numCache>
                      <c:formatCode>General</c:formatCode>
                      <c:ptCount val="55"/>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325</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ch_latest!$E$2:$E$56</c15:sqref>
                        </c15:formulaRef>
                      </c:ext>
                    </c:extLst>
                    <c:numCache>
                      <c:formatCode>General</c:formatCode>
                      <c:ptCount val="55"/>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1619</c:v>
                      </c:pt>
                      <c:pt idx="53">
                        <c:v>1586</c:v>
                      </c:pt>
                      <c:pt idx="54">
                        <c:v>1562</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ch_latest!$F$2:$F$56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ch_latest!$H$2:$H$56</c15:sqref>
                        </c15:formulaRef>
                      </c:ext>
                    </c:extLst>
                    <c:numCache>
                      <c:formatCode>General</c:formatCode>
                      <c:ptCount val="55"/>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22434</c:v>
                      </c:pt>
                      <c:pt idx="54">
                        <c:v>22434</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ch_latest!$J$2:$J$56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1374</c:v>
                      </c:pt>
                      <c:pt idx="54">
                        <c:v>1388</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ch_latest!$K$2:$K$56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ch_latest!$M$2:$M$56</c15:sqref>
                        </c15:formulaRef>
                      </c:ext>
                    </c:extLst>
                    <c:numCache>
                      <c:formatCode>General</c:formatCode>
                      <c:ptCount val="55"/>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26801</c:v>
                      </c:pt>
                      <c:pt idx="53">
                        <c:v>27092</c:v>
                      </c:pt>
                      <c:pt idx="54">
                        <c:v>27348</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ch_latest!$N$2:$N$56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ch_latest!$P$2:$P$56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1374</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ch_latest!$Q$2:$Q$56</c15:sqref>
                        </c15:formulaRef>
                      </c:ext>
                    </c:extLst>
                    <c:numCache>
                      <c:formatCode>General</c:formatCode>
                      <c:ptCount val="55"/>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60.464368</c:v>
                      </c:pt>
                      <c:pt idx="52">
                        <c:v>62.738621999999999</c:v>
                      </c:pt>
                      <c:pt idx="53">
                        <c:v>61.905057999999997</c:v>
                      </c:pt>
                      <c:pt idx="54">
                        <c:v>70.359103000000005</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ch_latest!$R$2:$R$56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21.003810000000001</c:v>
                      </c:pt>
                      <c:pt idx="54">
                        <c:v>25.405380999999998</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c:ext uri="{02D57815-91ED-43cb-92C2-25804820EDAC}">
                        <c15:formulaRef>
                          <c15:sqref>ch_latest!$O$2:$O$56</c15:sqref>
                        </c15:formulaRef>
                      </c:ext>
                    </c:extLst>
                    <c:numCache>
                      <c:formatCode>General</c:formatCode>
                      <c:ptCount val="55"/>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25</c:v>
                      </c:pt>
                      <c:pt idx="54">
                        <c:v>14</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ch_latest!$E$2:$E$56</c:f>
              <c:numCache>
                <c:formatCode>General</c:formatCode>
                <c:ptCount val="55"/>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1619</c:v>
                </c:pt>
                <c:pt idx="53">
                  <c:v>1586</c:v>
                </c:pt>
                <c:pt idx="54">
                  <c:v>1562</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ch_latest!$A$2:$C$56</c:f>
              <c:multiLvlStrCache>
                <c:ptCount val="55"/>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lvl>
                <c:lvl>
                  <c:pt idx="0">
                    <c:v>19.04.2020 16:03</c:v>
                  </c:pt>
                  <c:pt idx="1">
                    <c:v>19.04.2020 16:03</c:v>
                  </c:pt>
                  <c:pt idx="2">
                    <c:v>19.04.2020 16:03</c:v>
                  </c:pt>
                  <c:pt idx="3">
                    <c:v>19.04.2020 16:03</c:v>
                  </c:pt>
                  <c:pt idx="4">
                    <c:v>19.04.2020 16:03</c:v>
                  </c:pt>
                  <c:pt idx="5">
                    <c:v>19.04.2020 16:03</c:v>
                  </c:pt>
                  <c:pt idx="6">
                    <c:v>19.04.2020 16:03</c:v>
                  </c:pt>
                  <c:pt idx="7">
                    <c:v>19.04.2020 16:03</c:v>
                  </c:pt>
                  <c:pt idx="8">
                    <c:v>19.04.2020 16:03</c:v>
                  </c:pt>
                  <c:pt idx="9">
                    <c:v>19.04.2020 16:03</c:v>
                  </c:pt>
                  <c:pt idx="10">
                    <c:v>19.04.2020 16:03</c:v>
                  </c:pt>
                  <c:pt idx="11">
                    <c:v>19.04.2020 16:03</c:v>
                  </c:pt>
                  <c:pt idx="12">
                    <c:v>19.04.2020 16:03</c:v>
                  </c:pt>
                  <c:pt idx="13">
                    <c:v>19.04.2020 16:03</c:v>
                  </c:pt>
                  <c:pt idx="14">
                    <c:v>19.04.2020 16:03</c:v>
                  </c:pt>
                  <c:pt idx="15">
                    <c:v>19.04.2020 16:03</c:v>
                  </c:pt>
                  <c:pt idx="16">
                    <c:v>19.04.2020 16:03</c:v>
                  </c:pt>
                  <c:pt idx="17">
                    <c:v>19.04.2020 16:03</c:v>
                  </c:pt>
                  <c:pt idx="18">
                    <c:v>19.04.2020 16:03</c:v>
                  </c:pt>
                  <c:pt idx="19">
                    <c:v>19.04.2020 16:03</c:v>
                  </c:pt>
                  <c:pt idx="20">
                    <c:v>19.04.2020 16:03</c:v>
                  </c:pt>
                  <c:pt idx="21">
                    <c:v>19.04.2020 16:03</c:v>
                  </c:pt>
                  <c:pt idx="22">
                    <c:v>19.04.2020 16:03</c:v>
                  </c:pt>
                  <c:pt idx="23">
                    <c:v>19.04.2020 16:03</c:v>
                  </c:pt>
                  <c:pt idx="24">
                    <c:v>19.04.2020 16:03</c:v>
                  </c:pt>
                  <c:pt idx="25">
                    <c:v>19.04.2020 16:03</c:v>
                  </c:pt>
                  <c:pt idx="26">
                    <c:v>19.04.2020 16:03</c:v>
                  </c:pt>
                  <c:pt idx="27">
                    <c:v>19.04.2020 16:03</c:v>
                  </c:pt>
                  <c:pt idx="28">
                    <c:v>19.04.2020 16:03</c:v>
                  </c:pt>
                  <c:pt idx="29">
                    <c:v>19.04.2020 16:03</c:v>
                  </c:pt>
                  <c:pt idx="30">
                    <c:v>19.04.2020 16:03</c:v>
                  </c:pt>
                  <c:pt idx="31">
                    <c:v>19.04.2020 16:03</c:v>
                  </c:pt>
                  <c:pt idx="32">
                    <c:v>19.04.2020 16:03</c:v>
                  </c:pt>
                  <c:pt idx="33">
                    <c:v>19.04.2020 16:03</c:v>
                  </c:pt>
                  <c:pt idx="34">
                    <c:v>19.04.2020 16:03</c:v>
                  </c:pt>
                  <c:pt idx="35">
                    <c:v>19.04.2020 16:03</c:v>
                  </c:pt>
                  <c:pt idx="36">
                    <c:v>19.04.2020 16:03</c:v>
                  </c:pt>
                  <c:pt idx="37">
                    <c:v>19.04.2020 16:03</c:v>
                  </c:pt>
                  <c:pt idx="38">
                    <c:v>19.04.2020 16:03</c:v>
                  </c:pt>
                  <c:pt idx="39">
                    <c:v>19.04.2020 16:03</c:v>
                  </c:pt>
                  <c:pt idx="40">
                    <c:v>19.04.2020 16:03</c:v>
                  </c:pt>
                  <c:pt idx="41">
                    <c:v>19.04.2020 16:03</c:v>
                  </c:pt>
                  <c:pt idx="42">
                    <c:v>19.04.2020 16:03</c:v>
                  </c:pt>
                  <c:pt idx="43">
                    <c:v>19.04.2020 16:03</c:v>
                  </c:pt>
                  <c:pt idx="44">
                    <c:v>19.04.2020 16:03</c:v>
                  </c:pt>
                  <c:pt idx="45">
                    <c:v>19.04.2020 16:03</c:v>
                  </c:pt>
                  <c:pt idx="46">
                    <c:v>19.04.2020 16:03</c:v>
                  </c:pt>
                  <c:pt idx="47">
                    <c:v>19.04.2020 16:03</c:v>
                  </c:pt>
                  <c:pt idx="48">
                    <c:v>19.04.2020 16:03</c:v>
                  </c:pt>
                  <c:pt idx="49">
                    <c:v>19.04.2020 16:03</c:v>
                  </c:pt>
                  <c:pt idx="50">
                    <c:v>19.04.2020 16:03</c:v>
                  </c:pt>
                  <c:pt idx="51">
                    <c:v>19.04.2020 16:03</c:v>
                  </c:pt>
                  <c:pt idx="52">
                    <c:v>19.04.2020 16:03</c:v>
                  </c:pt>
                  <c:pt idx="53">
                    <c:v>19.04.2020 16:03</c:v>
                  </c:pt>
                  <c:pt idx="54">
                    <c:v>19.04.2020 16:03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lvl>
              </c:multiLvlStrCache>
            </c:multiLvlStrRef>
          </c:cat>
          <c:val>
            <c:numRef>
              <c:f>ch_latest!$D$2:$D$56</c:f>
              <c:numCache>
                <c:formatCode>General</c:formatCode>
                <c:ptCount val="55"/>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325</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c:ext uri="{02D57815-91ED-43cb-92C2-25804820EDAC}">
                        <c15:formulaRef>
                          <c15:sqref>ch_latest!$F$2:$F$56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ch_latest!$G$2:$G$56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ch_latest!$H$2:$H$56</c15:sqref>
                        </c15:formulaRef>
                      </c:ext>
                    </c:extLst>
                    <c:numCache>
                      <c:formatCode>General</c:formatCode>
                      <c:ptCount val="55"/>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22434</c:v>
                      </c:pt>
                      <c:pt idx="54">
                        <c:v>22434</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ch_latest!$I$2:$I$56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4158</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ch_latest!$K$2:$K$56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ch_latest!$L$2:$L$56</c15:sqref>
                        </c15:formulaRef>
                      </c:ext>
                    </c:extLst>
                    <c:numCache>
                      <c:formatCode>General</c:formatCode>
                      <c:ptCount val="55"/>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334</c:v>
                      </c:pt>
                      <c:pt idx="52">
                        <c:v>291</c:v>
                      </c:pt>
                      <c:pt idx="53">
                        <c:v>256</c:v>
                      </c:pt>
                      <c:pt idx="54">
                        <c:v>136</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ch_latest!$M$2:$M$56</c15:sqref>
                        </c15:formulaRef>
                      </c:ext>
                    </c:extLst>
                    <c:numCache>
                      <c:formatCode>General</c:formatCode>
                      <c:ptCount val="55"/>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26801</c:v>
                      </c:pt>
                      <c:pt idx="53">
                        <c:v>27092</c:v>
                      </c:pt>
                      <c:pt idx="54">
                        <c:v>27348</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ch_latest!$N$2:$N$56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ch_latest!$O$2:$O$56</c15:sqref>
                        </c15:formulaRef>
                      </c:ext>
                    </c:extLst>
                    <c:numCache>
                      <c:formatCode>General</c:formatCode>
                      <c:ptCount val="55"/>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25</c:v>
                      </c:pt>
                      <c:pt idx="54">
                        <c:v>14</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ch_latest!$P$2:$P$56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1374</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ch_latest!$Q$2:$Q$56</c15:sqref>
                        </c15:formulaRef>
                      </c:ext>
                    </c:extLst>
                    <c:numCache>
                      <c:formatCode>General</c:formatCode>
                      <c:ptCount val="55"/>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60.464368</c:v>
                      </c:pt>
                      <c:pt idx="52">
                        <c:v>62.738621999999999</c:v>
                      </c:pt>
                      <c:pt idx="53">
                        <c:v>61.905057999999997</c:v>
                      </c:pt>
                      <c:pt idx="54">
                        <c:v>70.359103000000005</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ch_latest!$R$2:$R$56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21.003810000000001</c:v>
                      </c:pt>
                      <c:pt idx="54">
                        <c:v>25.405380999999998</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ch_latest!$J$2:$J$56</c:f>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1374</c:v>
                </c:pt>
                <c:pt idx="54">
                  <c:v>1388</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ch_latest!$Q$2:$Q$56</c:f>
              <c:numCache>
                <c:formatCode>General</c:formatCode>
                <c:ptCount val="55"/>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60.464368</c:v>
                </c:pt>
                <c:pt idx="52">
                  <c:v>62.738621999999999</c:v>
                </c:pt>
                <c:pt idx="53">
                  <c:v>61.905057999999997</c:v>
                </c:pt>
                <c:pt idx="54">
                  <c:v>70.359103000000005</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c:ext uri="{02D57815-91ED-43cb-92C2-25804820EDAC}">
                        <c15:formulaRef>
                          <c15:sqref>ch_latest!$D$2:$D$56</c15:sqref>
                        </c15:formulaRef>
                      </c:ext>
                    </c:extLst>
                    <c:numCache>
                      <c:formatCode>General</c:formatCode>
                      <c:ptCount val="55"/>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325</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ch_latest!$E$2:$E$56</c15:sqref>
                        </c15:formulaRef>
                      </c:ext>
                    </c:extLst>
                    <c:numCache>
                      <c:formatCode>General</c:formatCode>
                      <c:ptCount val="55"/>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1619</c:v>
                      </c:pt>
                      <c:pt idx="53">
                        <c:v>1586</c:v>
                      </c:pt>
                      <c:pt idx="54">
                        <c:v>1562</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ch_latest!$F$2:$F$56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ch_latest!$G$2:$G$56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ch_latest!$H$2:$H$56</c15:sqref>
                        </c15:formulaRef>
                      </c:ext>
                    </c:extLst>
                    <c:numCache>
                      <c:formatCode>General</c:formatCode>
                      <c:ptCount val="55"/>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22434</c:v>
                      </c:pt>
                      <c:pt idx="54">
                        <c:v>22434</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ch_latest!$I$2:$I$56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4158</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ch_latest!$J$2:$J$56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1374</c:v>
                      </c:pt>
                      <c:pt idx="54">
                        <c:v>1388</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ch_latest!$K$2:$K$56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ch_latest!$L$2:$L$56</c15:sqref>
                        </c15:formulaRef>
                      </c:ext>
                    </c:extLst>
                    <c:numCache>
                      <c:formatCode>General</c:formatCode>
                      <c:ptCount val="55"/>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334</c:v>
                      </c:pt>
                      <c:pt idx="52">
                        <c:v>291</c:v>
                      </c:pt>
                      <c:pt idx="53">
                        <c:v>256</c:v>
                      </c:pt>
                      <c:pt idx="54">
                        <c:v>136</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ch_latest!$M$2:$M$56</c15:sqref>
                        </c15:formulaRef>
                      </c:ext>
                    </c:extLst>
                    <c:numCache>
                      <c:formatCode>General</c:formatCode>
                      <c:ptCount val="55"/>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26801</c:v>
                      </c:pt>
                      <c:pt idx="53">
                        <c:v>27092</c:v>
                      </c:pt>
                      <c:pt idx="54">
                        <c:v>27348</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ch_latest!$N$2:$N$56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ch_latest!$O$2:$O$56</c15:sqref>
                        </c15:formulaRef>
                      </c:ext>
                    </c:extLst>
                    <c:numCache>
                      <c:formatCode>General</c:formatCode>
                      <c:ptCount val="55"/>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25</c:v>
                      </c:pt>
                      <c:pt idx="54">
                        <c:v>14</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ch_latest!$P$2:$P$56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1374</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ch_latest!$R$2:$R$56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21.003810000000001</c:v>
                      </c:pt>
                      <c:pt idx="54">
                        <c:v>25.405380999999998</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[covid-19-ch-dashboard-excel_0.8.xlsx]pivot_kt_serie!PivotTable4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ch_latest!$L$2:$L$56</c:f>
              <c:numCache>
                <c:formatCode>General</c:formatCode>
                <c:ptCount val="55"/>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334</c:v>
                </c:pt>
                <c:pt idx="52">
                  <c:v>291</c:v>
                </c:pt>
                <c:pt idx="53">
                  <c:v>256</c:v>
                </c:pt>
                <c:pt idx="54">
                  <c:v>136</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ch_latest!$A$2:$A$56</c:f>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f>ch_latest!$O$2:$O$56</c:f>
              <c:numCache>
                <c:formatCode>General</c:formatCode>
                <c:ptCount val="55"/>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25</c:v>
                </c:pt>
                <c:pt idx="54">
                  <c:v>14</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c:ext uri="{02D57815-91ED-43cb-92C2-25804820EDAC}">
                        <c15:formulaRef>
                          <c15:sqref>ch_latest!$D$2:$D$56</c15:sqref>
                        </c15:formulaRef>
                      </c:ext>
                    </c:extLst>
                    <c:numCache>
                      <c:formatCode>General</c:formatCode>
                      <c:ptCount val="55"/>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325</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ch_latest!$E$2:$E$56</c15:sqref>
                        </c15:formulaRef>
                      </c:ext>
                    </c:extLst>
                    <c:numCache>
                      <c:formatCode>General</c:formatCode>
                      <c:ptCount val="55"/>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1619</c:v>
                      </c:pt>
                      <c:pt idx="53">
                        <c:v>1586</c:v>
                      </c:pt>
                      <c:pt idx="54">
                        <c:v>1562</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ch_latest!$F$2:$F$56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ch_latest!$G$2:$G$56</c15:sqref>
                        </c15:formulaRef>
                      </c:ext>
                    </c:extLst>
                    <c:numCache>
                      <c:formatCode>General</c:formatCode>
                      <c:ptCount val="55"/>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26801</c:v>
                      </c:pt>
                      <c:pt idx="52">
                        <c:v>27092</c:v>
                      </c:pt>
                      <c:pt idx="53">
                        <c:v>27348</c:v>
                      </c:pt>
                      <c:pt idx="54">
                        <c:v>27484</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ch_latest!$H$2:$H$56</c15:sqref>
                        </c15:formulaRef>
                      </c:ext>
                    </c:extLst>
                    <c:numCache>
                      <c:formatCode>General</c:formatCode>
                      <c:ptCount val="55"/>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22434</c:v>
                      </c:pt>
                      <c:pt idx="54">
                        <c:v>22434</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ch_latest!$I$2:$I$56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4158</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ch_latest!$J$2:$J$56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1374</c:v>
                      </c:pt>
                      <c:pt idx="54">
                        <c:v>1388</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ch_latest!$K$2:$K$56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ch_latest!$M$2:$M$56</c15:sqref>
                        </c15:formulaRef>
                      </c:ext>
                    </c:extLst>
                    <c:numCache>
                      <c:formatCode>General</c:formatCode>
                      <c:ptCount val="55"/>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26801</c:v>
                      </c:pt>
                      <c:pt idx="53">
                        <c:v>27092</c:v>
                      </c:pt>
                      <c:pt idx="54">
                        <c:v>27348</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ch_latest!$N$2:$N$56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ch_latest!$P$2:$P$56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1374</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ch_latest!$Q$2:$Q$56</c15:sqref>
                        </c15:formulaRef>
                      </c:ext>
                    </c:extLst>
                    <c:numCache>
                      <c:formatCode>General</c:formatCode>
                      <c:ptCount val="55"/>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60.464368</c:v>
                      </c:pt>
                      <c:pt idx="52">
                        <c:v>62.738621999999999</c:v>
                      </c:pt>
                      <c:pt idx="53">
                        <c:v>61.905057999999997</c:v>
                      </c:pt>
                      <c:pt idx="54">
                        <c:v>70.359103000000005</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ch_latest!$A$2:$A$56</c15:sqref>
                        </c15:formulaRef>
                      </c:ext>
                    </c:extLst>
                    <c:numCache>
                      <c:formatCode>m/d/yyyy</c:formatCode>
                      <c:ptCount val="55"/>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numCache>
                  </c:numRef>
                </c:cat>
                <c:val>
                  <c:numRef>
                    <c:extLst xmlns:c15="http://schemas.microsoft.com/office/drawing/2012/chart">
                      <c:ext xmlns:c15="http://schemas.microsoft.com/office/drawing/2012/chart" uri="{02D57815-91ED-43cb-92C2-25804820EDAC}">
                        <c15:formulaRef>
                          <c15:sqref>ch_latest!$R$2:$R$56</c15:sqref>
                        </c15:formulaRef>
                      </c:ext>
                    </c:extLst>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21.003810000000001</c:v>
                      </c:pt>
                      <c:pt idx="54">
                        <c:v>25.405380999999998</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3HzZctw6su2vOPx86U3MYEfvE9HgUKUqTZbkSS8MWQMJEgRnguS3nbfzYyfL3tptqd37th2+D1cR
jpBFFkgAC5m5cmWW/n47/+3W3N90r+bK2P5vt/Pvr/NhaP7222/9bX5f3fRvKn3b1X39MLy5ravf
6ocHfXv/211347TNfsM+or/d5jfdcD+//q+/w9Oy+/q4vr0ZdG3fjvfdcnHfj2bo/+Led2+9uq1H
OxyGZ/Ck319f3ubuXq+vX93cVdpGuh86fTug31//Y/P61b0d9LBcLc3976+f3H/96rfnT/+Xmbwy
MNlhvIOxVLyhfiCpwCxgGFFJX78ytc3+uC3fIMYl9wmDn5g9vvf0poKx/7jpspvx8dr35vJlJjd3
d91938Myvvz857gn8/66rH+3Bbqvw6+7E9aHaYfbL+v87enu/9ffn12AlT+78g1Az7fp/3brP8fn
6K/25IfxIb70EQkQ9//A4Bt8AkCPEMYZYIepjwnA9/Vo/AFR09zb9d4Y78ja+67LYffs40d+ALHv
P+Y5gLDulwHgxV9t0Y8DSDnCWFDEgwCj4ImBBW8IRYEvKaMyYD4KntvYnzv/j7HvfwWCT5/zHEJY
+YuAcBP/Qgj5G4w44xQJSTkXgXgCIX+DiM95gABfQaSAu9+a4ObePjxe+c8t7uuoZ+gcFvUi0Lm8
/qsd+WED8zmSBFMMyEiG+BN05BvBOIDHKRcY7jK4/S08hyi7QJD99wH1+0HscdwziA4rexEQqV9r
QBJjfohTPidU8KcQiTccg/9jPpgPQ76g+BGOr0FM3Xc/EbO+jnoGz2FVLwOe48c9+p5P+WELogwJ
HyMkAgQxCvb/G44h3sAtIBcBJRCowM894xjqpr833vGNvQP+fPMw/NXEvm9L//qE57DBal8GbJd/
tTs/DBvEJBkElFImfV/IZ7BxxPAhXAGiXLDD7W8d39dNvxxu7n4asT8GPwcL1vgiwNr8ShvjbwKJ
EBXg/BAiWKInYAVvfM4Ewz4OKJIBZeQpWBtz043947Xvmfz3Letx3DOIDit7ERAlv5Kpc3B0kvmC
EeB54Aqf0jzxxg8O2IEvDCjwePnMnpLuXn8eu+zHQfrnyGcwHVb3ImB6/yvdHrBxiEWYSxFICYYE
pvIkWnGfgREJgSn3AyLYIyBfycT7G3Ojf8KSHsc9g+iwshcB0ebXWhIwbp8dOB2Qhi/e7BuIAuB7
Etgg9TkFpODHU4g23c34+X/+2/6UVPFk8DOwDmt8EWDt3j3u2PdCwQ/TCAJODxPgCl8kpuf2BCkT
2BHCPhM0YAg/vvqrPe3G7ubxyvcm8/249HXUM3gOq3oR8Bz/Wnh84HAEfBr5osM+zZ1AoEU+QRIS
YBnIALNnUel4XH8qe3oc9wyiw8peBESn8V8d2h+0IOB2ATg7ieFfgPxnCgTQCuljJjBmPuEcsqzH
V3+1oNP78d7+HHP4ZugzoA7rexFAvY8ed+t73uWHgWJQ5gC5LsA+/Q5QIBJx0IhARv9qbI+v/grU
h5ufypX+GPYMoMO6XgRApx8ed+mXAAS5qoRyk5SSiy8c+xviIKHawQhiJIBqyB9a+rcp7am+czfm
p2jDN0OfAXVY34sA6uzXAiUZBB0qEYgPQA7YExIugaJLKUCQBT2PBtKH298Cdfb5Z3H658hnMB1W
9yJgutw87tUvsCfxBhMfAKIBwghY3FOJKHiDBQrgE5whCQGMQ23qW5gub2w5vNrcGPMzRcOno5/B
dVjly4Br+7hnvwQuAQVCxFEgBeB2wOOJ+wO9jwAJx0T4kF5R8fjqr/EJShI3Dw/5zdj/FFxPRj+H
C1b5MuA6e9yzXwIXDlgAccqH5Aj016eaHpQ1KFQ0hATrAzBBWH989R9w1aYe8vFnahuX/xz6HChY
34sA6urXusFDFwv3BaRQkkC7yxO7AvEVcidGocYBuhH9l2h1BSD9VKPLnwOfgXRY28sA6ejxSP8C
awJdLwClAegfOlQrnul68o08iLOgUKAA5KPguWh0BS1G+ifKhI/jnkMEK3sREL37tbqeAMIA4rjv
Q9vKc4VcftH1AnB2UG8iBOzs8XR8dXjvOv144XvH5ftK0ZdBz8A5rOlFgHP9a50cApEB8lf8tdMI
hLqn5IEIDIkTg2YJGUDh8BGLr+Bcj9njhf8cnC+DnoFzWNPLAOfXMjuKoG5EQckT4MLEc3Cggw8S
JWhigdyXQ0r1iMUf4PzPf0PvZ/548QcAehz4HCRY2/+XIH1NT75uwJMF/GjfK4d4ArQtgOzooAQd
yNkTa4Eq38HTMchyoZDhA2N4khk99ub++/l8350d2oa+NPU+mfw3zb7/bzpd/30X7J/NwdHNcBN/
6Sr+phH2r+9+WSJ0Pz8b+sdOfRekr/t1dPf7a4yh0PBnr/LhEd/b4Ve/vbocNXQ+Hv4z6RXU7D/L
DX8+5f6mH35/jfw3kOZC0kSgGYwEgoJS7u4Pd9ibAGoX7NAHAWkT9LLAHVt3Q/6l/xn43iFWQVH+
0EMGhtnX45db7I3EjEORkWGQnKBz6c927/PaLFlt/9ydP35/ZcfqvNZ26GF5cKpev2q+fvAwUzB7
DvQTipMwNajxA5WB+7c3F9BUDp9H/4foPmuRxlitUxmyTBslhzqP2Ar/M+N4unqfh6HDapAp2hk5
EVXRnIdrihc1+aeaXmVZvZ62KZ6Vth0K0cywCrg7EfiiGEylmK2iDlp94pbmhSp9eSeL+f0qylxR
fblMPN3O9W2+tn5sJzIqMuCP/bTWR10zblxRF8qbl071jag3xl+LyDfOqlFmo8IdDzZUMqJQNW4Z
HdeTMVsTxGQZMUPFBnV243XVHE71wsLKeizWM54T7OE2nLgLG+udNzpl2xWNmZLtsm25HvZ9W21G
o0/aDJXJ5JVexJZ0DOt2aCPn1blCuHpnp37atX0hlV3MGjaiV147zVGeZ53aY1wOoS6GMVmz6jPm
wZnL0nmT8dlG80ov5hTfN21q4nwcWbzQq5FXOCTlpHjj+xGe+aC4Ke4nOt1WpRt2mn7yymPEB5Sr
XvgKD3I3ca4vHZJe3EyORjRbQzE4onJcZbvGKz+PbYO2cnIfZ+41my5djmRWeyrou7OhKmBuBgch
60zSjv37uWg/5RlZFIdN79sl27lyiBbH83Bo9M7PfRTVOD2dy6KLfepsOA3r0czKPsknRbJRHDNx
o/FE9suqL7MWp9FcBieQAg2R1NoPeV9EDhmbcG8e4rxreBxI927spA5pk7bKd16vVjIr7sr+Agwr
hOqScjVbz0o8bUde77OqWtQClD1e8s+0q5a4RPSiZWYO2zzdVwVOgorE2qGkQn4emcySJG+IUZTk
71LU6q2pHACu0ekwDFddr3FsQ5qwLFvi7GPLGFMj6Y8mXclEdt2kWltfyn6+llW/RkE+iZjicueZ
ulbZ4mdhWvn9uTfVajBo72MvCL1as80003nTigyrvgr2zWxdbNLllPj5tqWpVo0jeVLOuFB1J/MN
cZbGk/vQjAIpP2V5PKBChEwu7S7o8SUijT1tG/+0z3mCCsrimjcwA0cnRctUaVNWyi+djrD10qTt
pg96ISbUwJlVTrPTnn0UdL5cQZvbD3XwrqzM/JZl4rZaPTWM+bhZKA5zUqGoHTBTmNguzFZbJmSk
634W5K3v5det9xavbImH3n+Ppyo91r679JYp6Rvr9vk6uNB0/NTZZdiyYaoUbF0T8o8+fPMlnFxQ
hlbINWKjt4RyGuTWHc2r02Feob2ueh3205wnw1jbE2hg36KqTIQgNJaC1XGaZ5vUNsvbyvYBrAqp
lOE1yrsLD04O6gunqjlAIWcpCf2WK+tJvqn1+in1SbHxmvbTtPI9LftpS4fmrSj6+7kabJy1Mzlu
2NokaCizaKC5jDsPoOyWY+RRew4nbYA1Z/u1t/WJkYqUC1PNOkcj5lloGYlSPuJNijaEyCzpbEAj
RO6aBpcAZ17v+547tXqaq9aADxky7NTsS3CKWcfC1nllLPvxaBbpZ8JNFEx0OAokf1fQ+rRi3rId
0HrK0iIP6VAf9X5ewZ7FzGNKs2hu/fmmGb0YyzYLBXZpzMBlZeugt8PSq47auOuGVslmEGrVpEko
Gj9URfM5hyFHedqrOjvLvakFsw/khrPqbPV1EOVouK4zXkfgeki49CbMgwkcrExZNAJsS3fB+ha8
f0nCVs9WeVOx9Uf8vi131WzczpMpj4pMpnGwzH3C50WqEftq5gWLUbU0ihx8gwPY0ICLrRjJnUC6
AP/XRpVcY5G6fAcnLFfGxriuWbRQ40dirj/QMX2blcKFWPQnqJ13usqSUsBiuiDoNlqic60rm+T1
4lRvpi4KVqbMLM67DuWbPLhvCvjcjFirsFhvAl9MsQm6nazyKfYyWqpumj/YdJsvQxW1TbpGi5Y7
K4Q+m7h3LuBbW2HaGKPWYdxxpzVsvtaJMGUaU6RV7g3ThkF4TE2zZ3AhgMMQLz3NVNGlgxJ8jQlc
rtm8hrXXRoboANx4ke6Mtx+sX24WOzvlmcJTtT/hKBW0i/M0hcOtTaM8MUQBNyFhXRczk4nQqzq2
8ftlDCsxxnnWaFWK2VNFy4NPvL1dvGW3ZNNJFVjvIrXuuvMECxsyaqU7MlyWdZ8pG8hjtgYqgHuR
LPodXVO7SZeNBAE/dGk2RHODurDoh4+SzUfgFvvITyH+9sa7mJC7O9g7huCynYYpTEmab8pSR572
MzUjelXJ3iRLpk+EV7qILgFNiqnPVebVR5rqSS09Eiqtyfs6tWBCS98kGXJFzFdrop7Io6KOhoWc
TFVvItMOcKoquqihXpDqEVhzvfghLmWEi6YPKdfTR9KtG9GFYyk+4G71w7kYAOCmC9uOyNMFZYrN
h4X1fhDSZbRH3spKOHXsZu1cYqldN7nz70tThaLk0ZBKF9WliW2KGgUFRLzxdRalK5qUxu59Xku8
W/BcKom7e9YKt3VVoVLNHopueMvEsp3g96CxNjrcqNmwRtCwuYbDTKoQ8uYiDCBIhXk2NhF89HNR
0G1Xr94WdyQ9rWW29w0BPkLaLMpm+3ZGRRdBA1qg0DBsGs+OVwsdVuWvXpuIxYRUwHkd593QVOkJ
BkYG1bQqLl3GN2NQbbHnpgR8Ta+gk/eoqr1p4/R6uWTzpwm2q+3LmCy0UxCJj+HNRWgcBvDSloWz
89EG58CJyoGpQtw48D0RAXbgPCWMt6uk6+JV+u/6SYzh4PQu7/EYe0VtIO5xEvLC5ZvKoPOVnfhe
cQjs7XHL0BTKBp/ISp4HS84UCvakl3Lj+mCB99QpuChK4mkR23HNpeKHAFkNQazBMxWV27eBvkHe
Woew3jwSeMsq/7OR6Rx2K8Rh09XAEMQNs2umXFNWh/h/qmd/3mG5HHM8z1u5NFs/X9oj4iqwZh1O
giQYN/0eubyLqmxG4Vp5YWHn+YR79XHrbdeJ+ypteKfmdYYnT+DvQerNN7IaJnADrlBZ1kxqPoY3
n4MtgottpkIBtaJn6zBv+mqISt034QIqpTJVXSmDxREXg77ojH81Td7nMaXuaFi9NVwqk4bMmlbR
qT9vVhKAw+Ow+e1DMQp5IRpPJsua4cguAXwmN2+B42nVkaVPuhxMKS9PgvI4RzI/0nUNVJy4u1yv
50agu0WsfbjM8sOYGrvx7ZiUjbvsddMf4TpVaWY+0Ga1H7Q3XVK7IfkGHazU5N7On5YNT7kHeA63
iPWqFdWuCdinVkqjpoJEFcGnhWYy7KUHAZyTKS4tUVmwomMu2ngBa1AFtl3E07rZCL6raxdbmr1j
ztaR4zCK8CmLtSXbxmikOgiVNL3mIK9HCPdzBKlPvPirCcu51arNcRF5w0hCR+HatNKw5Eu5l7Qa
gbexIz/L+pA0gOhSxA00FW6AjFab2taTylJ509d5E0IblN0HyOK4hpJ00rCgVo3O8mOq6zXMKse3
fJ3CVXRLxAKZxyt41ou2YRd9Y8Z9NcIO8Un68dyx7IS4dT/4Rr71TgdWHTUtK/d0QUCZ6nEzM/c2
R0uUGSH2czNAkK38OCXrsi0LcusDUZyE/Si5dx8Is2FV14Arqm/Q1La7rrdnvW+WPU2X4za3n0XL
x03hB+dd1lfbdW5v5MinBFE2bOZxuRqYV0b1GOZu9eNhHNddq72treRurbLsvG1bHAMreQvfIrxe
y2lWdbNAXHItRMLitDHocjJ1REXOwjRDkHk5tuxWoOCyQP1RMPNZNWOWbSGiaUHvDuni2NX7lkZy
se4tFZUPSdIIGQ1Kva2PlhOvGXqwSnLXWs+ccgQcKMXnaFjFvjBaRE4PQ6SdA0qE0acKjrkSee3H
cvJEWEmsWhSAFx5hsWabe404zvw+EhnJIMGBuTtdJtK0vhpded7V/rYOul7ldWfDFM1r1Jj1XQfH
KJt8Domv/z5HxkSpzZR2EJxGSJoVkVUQryLEgZh2U+bCcmnbbWvS6451OO6nQVk2fV46zROv6SDH
sROkf/kalQQDIzDwnCmFY0+DUI+ObNC05lHGYtb3Uzja4iEf4CXFnkzl8STaGniMHNQw2UnB18zi
gpNa5RmkdVq0Ub4s/abr3G4EJrdbPmZFlatZz70yYv4w+m4n1rfYgNvraOTPQaDARBvImyONMqFI
jbKkr+qziovqKCXDngkfZgG7zsYxTUasB1VZ3h3ni3hfw0nWrndgSV4bNqVrVcHgXOA1/dTSrD0e
Rg6CATiKse1GkA/Aiw/NGZn9/GhOWQKNoBfSzz/oykESRUXSdKOM6nnY+dICPbzMTI42TM5eaEyx
49IJNXnydvZ8DyKJWdVq4SQ05s7LpklJ1hbh0A1HSwcHvTNyC/WDPUTud5kAhjBBRJ26vlFzT1Ll
3JKHJWxOIzUN5cDaqACTjesa3GTrZRA8u/K27/IiqYujhd0jrwgLPJzZLCw9q0AKmTeMuTwinleC
J1xnCHfFfuzoWd0yqqT2P3bVeNXpvgxRLoBTjfzBk+BKAsPb2PD8o5eysLO1n3A275zJzhcLUdrn
J9wGeTS2c0gnxICqRIFZim3jfAJHem+I6fdBLa7L6qIP7i1Xede7I96P4PE0ZBrNsBaxrde7ojf1
kYG6cMRAhFIjfH0Hkv7paPTfBRO56yV5gD9NsMFrl6vOLx9ouZBNQSA852MV9kCNwBvMYdO5Y9n4
iXXTmgQdV743J+nCg9ANwRVs96rgCwueQrLto0mYE4r1HNdpMahsJiJCa3Emxbytm+zCzZsiYMMJ
bunOTt7dQtEn4smrka2LQh2CxB/0HtUv6a7TWdJUw+3iVzcBbsIOTKkYEFh2c20YPa9RoTcyi1qG
z+vGi5rcS3Df7ZdRwoQ8H8Sp4AEyaa2GIeOhTXWg1qWK6dhcgl0+DD3Pla+nKfLkkNiqXlUmeBWm
urrvfX4Lf4WhCG35wXSA8LSQUwFphs1wm3jdgZtCsCZsHRK3pg8oXW77qrhu3RjJml9Z1qeQgeKj
kudHwBObZHLdoroC2JJHyjDLUhSvp30Day2hEhmPoznLF7M1Glyw5j0wYS83W+zy45KGk5kh6bX6
XSC1VUJ7syKVeT/lQR7Pbrrj2WqilaYj8KBr0hMXGdwez9VYRkvGkq4fSwU6oRcX3nE7cn4MelgN
kiPcRe8mr73uqDzPBnsSeEUTFkQUIR4Ejoq0D3sLRmPgjzIkJb01VjZJRcZjaKY/n2q/Plks+IQs
wF1CVTkZetbiO7M0V7OHy6TM65gPCz1emiVa6x6EliyIObgEWyEb6ny86mO/WnedgayIZF7sMrpZ
FtBfqMkhnHbFkXO+CbHs1Crbq9VUvSrLySZVY84NF9cQdu9NN2egM9E+dCw7awa8qjpHIuTdmCrW
GlUd5doBky0h5fa8Y6BdfqRrFo4ZMYmY+qM5q6PZDz2eorDwzfuRdpBkjesNS52aKoKOQY/aeH2p
SCOCTc0mvDPBtFv8tNmVzDNxkxV7wdphNzjqKbtWcS2G65x2y0bolShLAH9BSkiBcfp5zdPzcdnQ
tRkvu2qCRG6mFegJ9ayG0vBtqQkJpwKYUopcuGqhPExrSAmyhxnCv67MTpT6Iu9HuZkpVUZCekC7
9SiHmB/lpQYPNIGkhP3uop3T8xSNaSwmkJ1aVj8QiNab4nNr8LoD2a8eSOSXYxqVaLEKt3VwnIGb
sl5wVq3TcWDGT2KhZaI9AT5XoA23V0U7rLsAnL2w9qQs9nywZZyXqQuh+fjjOttOudmYEIKpCBfn
HgZPXK+WX+Tw1c4Qj5cW9NYIdB2k1w9VmquyKbWibZX4ojEwJXkRpO0GvtXhzg/akOpmwiIs5w2q
/OmktBB8nN+LyJtomM95B3x5BaMBc2uglBLOZgkiO7cxOLpONYFnImKyK+P1VQgSfLazzr/MpQTV
Ehh6KnUapbouINnsmPIKjLaDR99q9yEnTVQPjUlAAp/CT5D116EUtftyrlBfttFQ9kRBx3WYmQqE
gCU/RYYXx7YVoBIXDqLLCH9UhBRwKGW9H4N8PstKSLbpQJlyeWNVtfp1jArbQE4npoiljR8a4VVq
xaPdDvBNsHg6CISYurhzmU6qcjBqbOK+SU3S+CxNgtkbVC10yNL+Ym3yKxToPW4HCxqNR0OU1VVU
NDrKSnuOyNSD43SQZxbdpnclUJ2seS/T9rbK+YcVuWReHFN9Djn6UldbKCWciBbEe6wpGPtET+oq
0Z38CPIPlAzaizG1ClkRhG3bLKD95Z84CGoKT+uFRh1kjgeyI8+Aq2ggdDTJHbrmCKSq1eJGAXOI
xLrOwJ6nNaxy8rFs30KGe2JXUl4JNoEYDHTHTQTCpXiY56AJcSY/jii9XHpBIuPNWq1+pepUJl0n
4qaZ/cgbJTBOP1mDfmfRSdZzfLbO1XFWa0BvqrJ91bPTFETRZkD1dijEQ7mgyG/BoXE5pJCTeR/W
rE9ShlIFaareVt3HapXXtLc3zTKpaWq7yPemT+0YJDioimR2EsIxagfIDsVutvy+Htiomm5iwCBz
l2j9TjQr8LPxFNL2GqSOfAeKZxU2zBnlrUMRrWu/W1HbxyvEY0VZXiXEB2XbucaEpnag2ILnmZCc
Q+BJjaE2zPIAh54xF/1spn02yYuyFl3kRqAqjqbga2aYG119gLO5RBneoSb/iAZxTFo6q6DeEbtv
6wkOrJN7byHLR58P8WSKu7aT4tIX3qhG65zqQD0qs4BHgC3IXwUOmR7cZxDQRmpi+DJclJqiPZ5o
nqnU60ALsEW5EU6811MLj8gg9klwaXa9LuZOg7bkzrK2wWGJxvfQNOVDpJ01BA4weZLxLqwLUJR8
bzQKksX1bGret6ZxG4fz931RwfEWfXnByuxdb7vP84Ofi6RrTLb19bsmINWxFR2cDdRkkCvLOlnA
ISJU9G+7gOcJ86cGgtewD8bxQzcQvfMgGYzxWiQVd96HRc/7bB5YTLOaJtbL85D01J00HXg2wqYo
Za7ainllcTlh0F88kNBpNs4fK8ah1KVvauttHTX3a49BAXOyP5tSL1p1e13VKALpqzpuepToqdk2
fsU2LUqHE3OKIPuMyraf3qaVq2OTpd6JyYaQ1LAlRZnKsCSOqw5kLNVAHW07GfK+m1yysPakX9Oj
vKrvy2BOITGDc+WCVEZVh3zIXHoSD8Gkj0Rxmoohg/qV4zvbDaD06DI2eZuCTG/oUW+rNbQ3wp/p
WeM0SEA3c526hEv0mRUEXNfkRagIKigbkTEs2xKFXTf7kJL0W+76pIQMi4Ja00DZO6rR8gDajacc
q3cppOIhLkAX9v12CYUBjVmjkScce1sQT9qTcRouTQ4ynwDiQJZ8DkEvf0/r7rZsLI3GuiaKFSCw
tFKvqi2Bp5Rzc9qk4HNnXr5PzXJJJsuOWAESI3fgg3TaCKjavG3odCYae9WBOaogrSHFrG2zI1BQ
PaO+XZIGI6BgA35Xmm03TWm0VCsKWSMALojBNid5FDTpp8kDJd6bUhvWU9XGDOpJFoxpBpamUa96
n97pgwWTgjjwejYKZLFGY9UicO5H+ZhWm7YgV7haeFjN6wcimjZsH0rSXOSsPbVVVYNrZFmISvHZ
NXfFQfjzJnDLuoyEby/ExEHvt6d+AdQGH+PaXDRzdT/xPrFDDfWfMf2EaoqgGgSlT6Kl8rlDaiHN
1Rj8L3tnshy3jm3tFypWgGCLyR2wy1apXrI1YUiWDRJgBxIgQT79XXmaOsen/qqKO/gHN+JOHGFb
SqWYILD3Wt/abJak3oxO4WKfYw31hPH5ZQqDXEXdTfgVDQgl+7GMvxsXqgIa5bV7mFXwTYU9ivWy
IMweWLgeolDudVXapBv9b16b114YJDr3NhQHk9++18b/giW9rj0u7Ah5Kbho4pq8nvv3MmY6G/v4
4g65z5wM9/vF6O3DXatsIOLSd65J2nb50Ww2wNl+Z7fubgo3bKgM26/XyUPscPeyRGiX4c5Mcq6K
Zh7qvQxG5668/pI6NjvPCXB0YO4RdqNhe4nKo50HDgN5DiBhw/W2A1mPXOqv86CyTcziqEuIa5Aq
bwze6I604gAD8bC2UXXjx9NXwsbmWKHFmJaVFU5YsUzDG0JnX/fFUs0Z95cx8Xs+7WdWooyfAkgj
uEoEetlpHOPuNEnuQ/Iv+9TxhvDozf2QRdPkonWJpmMowj4FMjJmk1IO1K/HivfvSEJshfLUk4iq
nISbfwlWMhW+X6P9hCyXSCqnHYBuLPzSnHrp36BcDRMhPGe35axGQVQFxCQ8lsdxtbdr4937BLUx
QS1+UMzcLeH8dYvTSociCaophMxjUQF5uDGmYD9vsFSawEVL1ddpv0QlihpfZjRYYNTzi2+3fO2d
La88F05f4M3FSNB6jm1/6UC9nnuhOBTQyBxXZ+pQKqDagn6wH3oSpqTCMT+FD73byUy72s05h+nN
hD4KTz+TqjyimCIFcTqZTjZ2snK0+3aOHGAMDUWNWMl0Xs0J4MOKzQj304qj4YRisE+s6WjWEC8V
C1a4HOB/llUZJZGgz8b2cA7kmKCA5RmjaCCVtVkdU3nmdIa/IC2+F6arWjQcm1jmLfpqdDE9gX+9
iXTmPb8wg13fUqfo4/axJs2YjCF6/GF0ee6GcZnVAfmwQdfnXgePFLZ9tMei2HuNgyPPKW9Kh/Kj
g40EVfbeX1u3uMIF0VYNudurMpmMemnW6LGq9dPmRCYLguqjflWthsvqxTPEWjtlnKDnbuSHT2EO
RUPdJqyiX4NpPGzYp0oCCIOm03AEFhF+us4P2ZM4m8d6xU3+ifl8r/ALJDyg7c1MMc8BM5tkHXaV
4bB0qq2o3D4L5Bzc+1bvPGPHjGrhYDXYvK65egsFykHTeC7szOVzbX/0Sn4PG/vs4lDf/Fkmunwf
UF9sElZjqEI0uEYUKDfHXTNPD6TEhZ5cIQ7wgF7acHgPtrY9elP7PQznY2+CNaGGrlnleBt+H/w2
xOufSzpDvhZQYWv1ClkGXa7HX0bSvcggenJkhC1EumFSWnuIRq9CDSmqREB5SoCq8AMRDg70Mc50
w9vbjmp8Zji+Stf7MHF0lDL8zvzNz6X2M6ea4j04O0g/ExRG38n8q9y/4rp1tslJMPgJupaMyUCg
EfLJfgsIzNZNFqJ30FpC7NSxhEQ5UyzBLXwKpG9Sb4tE7jp1snJe7yFB5X5l4YuolsLUntC0iV2/
wi5XQZT4HYf3r7SEalUeUDbHe1z0t9nDLeoIF+4sgy3qw4RfJpGqFqyCRz8XWPpH0Q6JtusPh6mP
HoptMhpUvjMn7s2yBE1Sm+9tT99Uidqyu2quzO9gDibKE/VVf/kwXXkPoejGKWW7W4cJWh2M/6GE
qEaNSTaTCrep9xHhMOhYWXA0SQlWVbsrQ/G5tIPN2qj+xqOGwIftOJRlkVSka86//IG6qzlP8yhT
CyQOUlILadeM00no6jut4N9s4yDQKPk217V5owE/uFR455rRjNbud8zNaApSdkESGHyhP8PycxZX
nqWGK0sW6OjwyXS+bLBrNkkP5VuNYvms2g6WefmOaiZZ47k88T54J8ZLIlU+Vr3f45izqEz4ZfBw
v9Y2WwL5IjTF/rGaryqMim2GvjSvLyZqTdrEy2NHfXE/4QNH93Onhbs9LEN/KTFrs/Ab5RSNFz/4
c48zhyqaNCt2Yy/iH3EYGHTOI4f+qqpsU4vM1LLNmTUwMU0XXYJ55ie24JskJIBehvUd5VCn56AG
juX3W17HQB5GJU/Uka+gisTRqsnkQ7jBnI/QjLFNykT4EXSikW0ZGb06Q9+9n4PmXm8bxM7Q+1xM
CMW05abQiyjgUUNgtzf9ahJ4+9joVJOOdTRjk8dVmw3aoXB9dXEUJeUm+T5cU1p7tlCuwabMglcZ
tThMfPLYeAQOPGqsg5ogfARzIYJuzRr4SWlLwzZx3JFCPuH796YT4nZsXx1730MvnksyZlW7fpYE
OlIzwUrH5LzcqPabWJ2LctQNGSuTz27V5DBm7uaudlMedeip4bmaFfKOa4K0qupb3OTN2yi9ZIr7
shgacq+8TieDR/J2dOZDP0OLwRrFHU0Wf18a/i7q0Ul9+qBaL0wCv54gTM9dvg1+mZbNuA+Jml+D
q5UvowGuH3dRBVt5WtWQ81XdoT39ofqq3rHaLxPo3JCoWodif6he40nTYum2U2tNDJqs1DkFrBWJ
ne6wp+Hze5nVSjIDyC6tjP1oPTSNS9S8gYHz9uXWP2t7ad11vJfK1DvjE4IqqHs3eiVoLNf3LdbN
WZSrlw5kSOohG5RjjjUVE0xwCMapc23r3VXto3l5g6UiC6M7aHZsu6E4Uwm1WxINsEyr0lRJqdu9
GHxa1Jq8mDX+bkftHzFJlOZLFgmG380Bk9W6Bk506x+CUVQ3U7999dsAckAZLcd5cYZ939VONs9P
/lVBrruzA3AkLccV9pTGDiJVB6tUpXzqsdGNcMtKyAwR9OmGnXq3qt/QpEHgDd4Er0uQGaEpnDVR
pAHPU4nbiaH31HPwAyNMb5xGgzIam/MWdejRAnKa64svmgE1SBxnTDWZcvX9xGZ8vs26N6UGu3W1
0f/WB63aNIO9pBWwHMdnnx3MTs8sj7B3wTmFr5WMd00/Q71bnD71SKEi70mw7rzxDer5jMVurwaq
HL86CrjF30wkNrGF0IN4CIrDNmiD0c9imdepQfknFmjpDuFfDSScYIGpFDr1x0TEYxs3dzSO1gTh
1ytT0x6jhgPUQYdo4KonAnMicWhzCML2npJGH2X3lUjbpH8ebPsTZ/oNxh609+q3ycL/+Ot/3fw+
rviXYbd//Pt1NvEff9vnD/m//YKbx+Lpr19w5Yb/8RJ/TNO90rr/GK37F/r31+nH/wIN/rf/+RM3
/BOw/jt8/QtH6/txFILH/tfs8J8HBv70Lb+CwoiRIzvJWIh5W/gTw4R+B4UBhYcE/xYxjHJAuX6d
8fQHKOxfIy9IZ3rXaRsBgPHfQeHw7x5l11A6Qs/X2Dr7H4HC/4QJX1OeOGUIIRhDgJF7P2PCcolj
ObGNJsRmEmc4EEJ5+vdi8jBC8zfquVtX3GsjUC9RU0CYjARHtG0vQZ0N0POLP13U/wfS7CKV8DPQ
jIGO1zwJhF2MH/H8vwDNazROAel9mnjEbDv4UTvdAENRYXPo+48Y2+/NYqBoq54mkdPUODmsW0yh
AGSIjTQ06RRynfyHd4XU5V/fFcD9kGKoJJKZcMB+vn5lr6bai9BZ64my3G8AL4/VWVu8iXEmJrOr
TclZQ0JKqTPcrREb/sNbQIjgn94D4DUEPrzrtcFg7euV+xPqzX3PdD5tCaw1LpJZzm7a936dEDY7
Z9OKLhEeTYKoskBtNnjI4494297r2Z2P2NfntO7u5+EEnLRLt8qVKYCUBr3CVqEe5esJFwD7IAyj
XExmOC1zhBYqrjIYg34Bu8TNfM3FbTfYnU9g/HP/1eUxyuwBZj0lNURzXQE7gPJMYDnysn/2ou2N
XRnpJYzQ87uvMELzVmsvLXUMBxgNHSo2WZ06Z4dxKGtmPe/EkQZLQx43VyXEK4bS9/Zqwy7exh3L
BnQYitoeon99H0aTKUY+X4a1fOm2FVJthCJwmnBEGJPGI1oET5GHZixPNatQRs8M+OOKcmbmnk5c
Mddn9CPQDXt9t7j8xV8BPS+ueurC6RWOoLtTrfOOz2Wv25bcuP2qMnL9qat5V0Dzn0FTgRDv3lct
g8tQi/El9MihA951iCP9VLMuPhqfuynhZAZb7lUghfp6vwYnoxTsk9X66SaqdT9UAbjgWOw3YHAJ
MbPa22k+V365QynVFN0QlEdWljEgv0gkwrEQzziceN9bj14j9blyWGE71h3jhR8lGQfgo64umtKU
t2UNPQu2iDxwMe5nfmS83i4usAlJ3PpYs1cQnuAWpi3ah61XEAnccaQVAMXNjvAyXXqyLkSq6JmB
yL5DH5iswcRvebW9tALY6DTg/mhaE+xGTddDUEM0B9ODr/IWOI81GFsFrlbXQRo29cnRDP7ZUgyL
uBMSld9gq+2uhzc1wvlNQ+Q2UgzhVWfI8GBKKaTCWeeDIICFvRI63VShgtmtuKxA3MRZQSeAGuoA
QkXL3yvWAIhjD9PimHM9384NUO22zlwLodloVJnroimAV+xpYV/RYzgBAB7C/tjP7lW8QcUKfZbW
mzr4RkFIr6eLYDI+2QX/FU9phSPldRM1gZIXtMkyTfi9HI6XHH7YNoDA27SX3sTO0cCYl3KsdmXp
V8kSyiX1nQ48VbVBMQW6ASgAyNjsAokS4xNUsnDPWu2hZuZF5ROYjUqXO42GaJk0BH42bukytYAU
W3khGpej61yaeVAXwaJ2BmqVuTLnc74uKGiZTz57LffB5LSwe1aIF6E5+b0a0n7t1mMPN9l1nPgw
2hregAmie286baVTXUp7DCMbQsho70Jx0YqGRTxXNX7V4aXGUrrypbBzHQ6b1tsS3wdQxsfvqwck
mo4qThf8funCsT31IHoTGRSru6JvISiyaw2rrvW/QW9uMsMW3G19i+jFltSy3AM3Ww9ko9BhMs/X
DLhOqSGkrX0KXi8z2qxFSRyWUMBkBD5wapkOARNCU+AOH5LWs2vSsupLb8c06qnNR/vS8bC8YSoG
VgToKl6nG9Dh2EVm0T+ozgJ3567ZSTE8UFRrSPUovA5+5FpXAI5E+60SXZ3Kyd2SZYjdnV+RN9qp
7aa8Vt9T4+c2rgGlBihtaUztERAkYHHRESBuTMDbHDmEO3sePQvDol5s4jtGwX5AezFSWIikZwhk
eK+liFCxLuVHJ9x7F1voAZkW9AnrWMRugriGyWNXoG31pIUc4vUg5ZynyO0v0OMeAjA9L4GZP2d8
ejKuwFyoMddziTgDjf09oWbLcIN3hQC3B/bvZLbxazeW0a4xW3+igA5vcTPXo+lycORVmnoOe2tU
Y3YDlzS1uuvRSpafzbTAR+3plpbg8AZ19XdhczgpAcvYu+D8CbYMdMNztO/H6qC4yG0vXrSYae71
I0sAKXzEjO+56cCKOszfMy2fiYSr6QfFoJqXJn5S2wYohL4qR45YPtdYA3XQ17G+SdXkPtAFwMks
gl3sgf6Zyul7Pdh6B8DwFmoB/IlxBLAJNsvB/MC9w2GwmlqOKZmFLZo4FUzNF8uD4zTAlFod9TDK
/nnymL6tRnOQj43cjp0Xn3AYhdgwWYES/F0PPc1x/OxbOorUbNZk4apxYbqxPsRuHRSVp4GkS1Kl
fCGYI+l9+N26ZS2yUegMZg7MBspHbDCg4UriMTpnoVQJafz6rveaE0JdDVjq5YLbWCKwcM3acD+L
mu5+VD26HAMGFVD6mAL+dMApR/V0q6FjpF1jQyiTzSfco+Gy2tnkpAJeRbR6o2oz2RAv+4qBX0dM
JoNXD7GJPS4hWXLYAVvqTvq86PEz6uERN0x/Khu9u04fAz0D7+W4RdRryFb8DXXa3u0YbGsISDjO
oLK4bj2Dfm3kMawv0NmGFADrx1ayEHbU/CWgMJDsZHeVXeCr1Oi0WugX8Sh0vkJcBI9EnQstI5PE
rcxaAsBnWlEZ+BEO07KNnpTnqYw7r5VpeoBYyCj0E857HuLsa6rlIs1ZNtTLlN/L+1iHfr62KA4M
7HYwvy1SRLDEleYo52Y/FwF+EiJ/MRDo+tnzR3M7O1rjFh6/Oauszx3AxYQEHj6rZapPESgmUCzh
AZMOCbDgdiw2yBSpkWgGBx9LbcadHZvlOd5k2vYzGnS6vTRIu+xKpkD3lO1FYc7RLW5YdjsEnsjc
UkHSdoc6pardYB4bbDIbQ26CSHwm3TIdQKUgd+AuXWEDC5lGSprrMl+UKPxW3vrwhGBXPrbz+Nyz
8mOpqmeJnT2xfoi6YpxuxhYFFOQMnU3VBHS9VtjoO5haClU2WV6JBEHoj9oCinC+R9tBSK+YmJcg
t3L241089kCD/bXaa9S4Aw0zCdzyPCBYAFnG2weh1+6RX4P2FLC9bOy7NX2wh06w3qt5D+XVf5yC
Hj4mXNG+6uAIBsF9s4lwR4e2Lgge2YKzNN7JAURpYyFgrXIGgz46y563fIe16GZ1hPCKjrYYTvLN
wiUEuRWrkKElt+tR+0uKCMUXtiAp1bbBCTJF8zQ6630X4VjwBLACFa+vQ1kjWTGPM0iPO93q6CKs
DwBkKCVSHDg7YGSA7ajh1XcD+6yke1vVwaGpGV6/N3ZvVuczcBYIDFChEj61YRYgdmKlo86QSb+F
Bqkif2E4RwJpH+XS5Us7HikqzRSKJtDilW0p/vl9rGh/0hZqQDlDBXHtAu2T7m3r+UndxzhZ9JrH
wbLkrocQUDdCLQ8rZBvaefbOv/yh6qoqqqpkiBOJ7j601QXLYT6PdXzlKKGNLiAWB386A01Aom6Z
4Mp3S6YJKZEL7OKE6bI9ddF2cTYh040GD5KAUlXdeOt8Oiu7kT1yKiqA6tZMeGNs3aFEf+LMf5BM
7nCPuQfjAC9o+PxYbhNK5Q6eJ/fwalA8UG53n42Ia6jo3msfjKD1/OAchqB+6wbpQZctMPT7p5kH
D8ybdabYmi8NfaYBjq4oBN0D/lUnAVvjolnqg1NFQ1rCB6lCsYt89Le+4x2te9uUUiGqEHZAc1F5
+7drp1FTQ9lOpmCY01AiKoJSyi+wIO+1H36lTcySRfu4trzfD45ok5YIvJ3ti49jqkP2Zx4hmpZF
1PGn2Bqx6yhinGw7kCWWCdKBQOvogFyZ9YC8jcHL0t12/nB2+JfQcc9YCjNwPAKeVQdF2LhnJWd2
WdBQaNWuuEPmEac9CsQB4eUEWtKWT+DCPBf3Iv0gIaqIqYp4hgsDnkLDcXNVhYMwAknC2fvAXGTk
3Fe8MwEXExnbPrReZmasNS+AV4EATL8CT15192Kd4APH7wMA6oem1nFuYvKNsLWFjhWT1GuPWwd7
wNr+EA8tOm6UKvhA1yIy26NewOKu7YxVLxrkWsew6EI9ZVWz6HRcPHXg0/gMzMR8hZ9zV9OzaUSb
ISqPI4oF4IJbkTc971OzWpV2mh41Ce5pqDTMHyyuDbYecjPsFvWTBvAQ54grAY4I5/H61SNygjg1
B2D2rIaXoFbk4eIM0BA618SE0qA5LTvsNfPFLPi0jQSa3aBUyREK5DxO/XFUyRKvcd5CtQ43QESl
CLeT9NDVxLLz0zLgMuk7UHuw6iXMvlLkVYeXb1nRT+H92LYHz2vLa41b5xPXDpQRRC7kKJfib6Xb
+EZL5SY403/Aso/TQIA+GK5LD6MBElrWl2aOnljH3OJvoQwjBIyQ4o687SVe7UPXw5dzRu8Y4BYf
HIR3Nb1DjK5LPb4evB5V4i8Kx28Z/d+El1+z5X/W3v4sxf3Xf1TzXmtZD98/6/e/Sno/vcz/Hs0P
o3/+reb39vukiz8mDESYo/HLd/0u+0EVwYBWRuj1sQm/jMr9dT5A/HfIeX/5nz9kvxDDxjHnEM9Z
uM4dgpr0u+wX4eFoeGYTwcOdSIQhvP+j+QC/akI/jwfAq+ABHB67jh/F6ImfNSODJNs44ylfyVRP
p3pAzaw0Q4ieB7fxxC0CdwFCoKOocUIkNg5K3FYVGOPt2WeWoMGpPyJweEj0ANt17tpguQXCVVK8
YrCiV+xsmTj9cqIkvFBuH9oYycup/k6xk4eEPzhbVsv1BL9o+FKP9tZCB0DRKz8mqACtX96N+4FP
cDUHhN47OSRhK29CkKPaYR1cJCUADyPvI+Qt7bbHsnNeatEjwNJ9rfzoULsgJVdt8g2NW7oiGw5z
29uRZgErPNB7GZNdiCg9o/roOM77dP0KNNVtGqpn6D9SDz/6TfxokTRMMLchq8fw3BOgfcF0A9P/
gpjxDeT9NwVOlQ8o6mLlZQhyg2wLLzLQx5lBwioRgdq28tkO3d44Lq5Ifwe7FaT0/EC3b8GKo7a1
d4P44a8g7QKDdx/Kp74Ehjl1OHJWWMB68L7h0ISo786v3PaPtQ8Lg7fOt3WJDrMov3uC7VGqnURZ
rmmwuS/h5r1cY9PCykvQhJduLe8a4z43wfKASHaC7bvgrD1MFpDRxPCFbgjKsDfIBE0fgS/ffMff
y3m5uSbk69LeD+uQGA6laGj5/Rg5e9faJ6wYhInUmeK9IwTwHGloSvHyQHh0mQGSMCsy69zXG/L0
tWneQ4NjNkIiDWXkERk0tE/Nt7jip2bClAdvQgBrvhlZeVjtEwYL7Xrz5rQIn5pJh4kmKz1bNFDI
+dq7znW+rvVMr4n0JhUAzJAwg/A60womLf/uSoRzo0484VNG/iVqTpjlsCSRDI5LhwpF1v2O4pDL
QmC6FzOWSOtxk1UUgo2uq/joBIspOLqYRSD5SNoeELH5Qie+ayf7BN8GMUVTzUh3AxOk1ttTCnB8
ZmTc85hsyeA2ADWIPsRjp/Ap2WKIumXHKhDpUwg6x5lAWka+N2Wj2zYomcrcwG4F6wy+JHAF3VXK
fY+DKNpBTgCwj04mEWH4rSn5cgiq5tbMGNihoRelHqQ2qJxuQT5nDk2qRclRbb6XrcSixO5wM11L
QNziaVWOt64T+Rm7Fl54smRzquPuZpX9HbMUQpllhzZGUsZju8aPf8it52mA+Qe70qwRTNdoRGL5
2miJCxj+11ieAiDYKXoc6KqgO5BO+MDrtI5s0sHhZBeEcN4XZPmdIbb5Vu45p2PuMkz22KAp+AL3
sgMvzc49sCcIKlcRWXdY+WJQ6oBBF8810U/GgnaAvLbmI1idUlcNggDLE6W9i+DkQYdW3zf6u4mx
rVAe6P0WNvcrNqYCJmewu+5pJcm9AGuys3GfbU5w8SXEjQVram4XADMSKQKoUjoVK6gEhxy5Ij4s
ueVtUwDrtuqHQWefsWWbkLu9yBaB9YVzlbbafIWc8Lh41u6WeEOpWRqBsvW6JNAEpJ5P31zpRhnA
bcSt0zrQ37fQ/TK1FrVfDeonqoPv2gvQY2Cjgl7jPiin/iM5BLrxBeNSMHeBATFtIQ27lYvV684v
AbrxxEH4pRzMG+7hglYxP0yVUbDB+ZpKAUOZYziIH0y5aOIvqnIEYvuoExcWfBEjRLJIrl9a6t5O
iG6cI8c/i6X5tGp0wXNkJsKOD+xjzV2KheXS5rXfuhoNenUPZu9uprbOF8ikBYnLO+yG4V4PsDS/
ODEByeMi00dcnQc4BxDWvrWwLSPWe1m/sShnU/QeihoLhjMBINDeOWFzAxRNFO6sP9FQflxV8c4A
7hWVefUovaGtg/RFh+xcxa+LB5pQMgO38KfXhrC8RW7ayKk5hAoYUlkGG5hr/xurr2kwTEbBBBsg
yJVafnSlB+scV6sx7LCCkERaRbx6rvh0o9Du4KXTpAoh+2J6BVTHBoMpAvoCL6nGHYocKdjbVHGe
TkQHp4XgOa7hAGBba2zFetjV1uzgf7uZXeDeI5IHTKyD4YHe9QMaFsrVlWC2CEfWsIJqEEQSO8lW
5QHvbFYie41swDAVgzWvEVJA2VxjNIELeqhbv4iwHJOVPLr9cuz0bu1dBLh9fFA4+W566NVpM/gP
gJt+AId6VBhTdGegkMLxVhmg1i+aDFhNcJodzcfbcoIX47IcI39uCenONm7XTEYAcFvtFGVLAfu6
T5CZPq87SqLGSCYRmZ7jFsp+tc47pPRJ4Q72Boxmu5urAWK8BD9DOTLQ5gs665uwHvSZb6OXyhcI
yC5GdmS+O7w0kPi7qnoM54FBRx3mEzCLLd2wRVmL4SNMdokCcobmF0xMewWYgbNi/3BuUXk9q9k5
jHHj5RurPgjSzTuMbjng4bMNZCrR5f8fyuH/PYUuI9ca81+b2z8/dfc3e/vXb/q9zr1OLYN7DB8Z
z5SC/fi7vR39HZ4kptGiig0RHGPXR1X+qc7F7ED4zrFPYopq9qc6F2o3cBVCYYH7mLz5u7v/U6+C
QWC//f3Pc7Bgtf+TN4oRXZ7ru3jcKcFD/zAG7M/eKHpURSMrgPUwjDLBg2LWvMSdAn74ypwiCexG
5mvvs3MrEbpmKgUTDC9bDuj0KFrlNoqnPV3dh61vVeZgUFcS9PWxq8maApd5KTevcBiyXZ3X5Kvy
U61DvKiUU+6szTPnkMGqdcdEX2ipxY0w/FOxVh0Wj5dFpzj4a0CpqSjdC4C4NWkYFDi4CZjYYQWy
geHcIzbSfeliNIYQ69EfPJa+uu3XL8t1K8BcEuRVa9jdtWwxEIO7x3bxAQM5sHUZBiL0URb7LdRY
MpE09qvHVuj3dZZv6roVIZtGCtbNJENuH2ZaHYBrDB+Mbh+JU7O7uMYIDWfNHAwX8CaYSEH4JWpn
P1NAg9kS8xu7vZRRafKROecGM4XSskOcPdxuJz18bxfaAr3HKRO6/p3nh4+Yxl8XPFK3s6Ef7P9y
pv+XM/0XOVNMbIuXeR8JhEktElRnaPwFqy8uvGKe+p6/x7QJgTh7tZs3QzH+KLyFcl1MCyLAUec2
iDFVJw40CjWdDtJmjWk2lMGFXKMVGOy2o2rsi17BfxtqBm4YE+4QIHHJzTyzszGowB0t6lzBZUIr
tNc+hlZVnT6YmL1yxDwwhmomiNhG7R5jfGrq3UDp+Y7cA0kx6isfFnQ0US1fPUxzyaYFVW28+U8G
+hbcEE6KOALCCRkAjH0wZsEczo+eW2wh207N2OzwFhvEbubXdkAVLa91K6zshDFNbwTMx0pNFAM2
PIIxNvI5WOUPJJ0eJyjZuKGVg+1T7Miin6AdyxyjDk6A9GXaw8C8sfLKp5Cr9+nvF159sgA7BK2b
R2Te72Mh10Mr52LVzi2GSdDcjdO2lfRh4c1BBCPim5hTBU9kSDCeEJPzYNcAG766lrAvBcLEhXYh
A6Ij83OCugjlqdsAihweVKX3U93jJ2MWXQpp8kY7Yi4wzq5Pp4kfLIhMVGvxdxr1X+ce9YxelUbp
bsN9FenLRiD2y3U9D8pP/pu9M0uuG8m27IQKYYA7AAc+3+079hTV/MBIkYG+7zGiGkT9vYnVcqki
Q1IoMyvKLMzey6wfRojSJW8DuB8/Z++1Q1GYaJFdtIWZ2E4dwkHb5lfac7hZiih/yDxWqWhpseCL
8KqfeueS474Nsz7aF7l6ccqbkBfeKw5ytAIYbTJtNzKOZEYa7hZkoodk6Dkq2NEeU0O+qgYXn4/h
LAcpUjSPY/4uycvXCRCONybUMSY0j9rwDlUTQFmQibMumxq5soQBlXcJI+k6uJo7FNHQG3aWLHZ+
22nO3G1IG0OVvAHNY+YEN/qPbSM/G8H0qbUg+0QuHYv0blLm+8myHorFfA8uahXFL0YRPFZLzuA2
hALIk2jMnRrFhX3gGr7XKYynB5RLu0zVK+nwCYJOkUyVVHiYCnElwUTMDRqHQJwbQ7y3I38XVOIw
Z9NDYNkXSIIfeulejSnj9yLaps6cXaxMQPopgutMivdN2R9xmyV7DKq3UzwOdNoRTfh1de6CeVhn
U8gYOxb5JhfS3TtjY6IjHug4OAhuo9GON2PQiSdMIpj3/B24h2XP8aREHbB1lqxZp6AQLlw2HEWn
D//WFR0Gp3/YuvyPv2W8H4virWmi8psIm9/0i19+xtcCj/w8iwqKhiQCM2HRlPytwCNNnnBR/oJ2
ptRSRGimvxd4NBVNaj9T2fQZTcqu3xuZgnqMzAnLE671J/WLju5Tft/H1GWd4lW7gpw/2qLf1Xej
k0RlO1dMs+W9pKQ4RVN97IY+ZyAxu1vw79E7VvERVy82sziq7kJ3DDi3MMfDWpTZHEybbth10Bc2
jFIAdCbwpDi44lRr2/LQWDhB8SagdHC8vb9w2gormz3AjtcVlI5NAdhjF6d1vemjJ1gK2aazzXU8
Zgz4igiNjZWfoiaqN23SX7D+Hi2ftc6OYQ5giTW40YV/1QMbG4zrMJ9e48qQB1Q7H1yJB8RZzPoU
qsA6j1KhTcj9qySEdLJEWYjjOMv/icxSQKf9wxuqkKoKptN8eOIHQWgtG2/KawzO/cyJm5ztDNYL
VmenjvBFTNYGFKE6eXl8A3cEDyL2jHUzuVuVN1D5GusWx/NN7Khxb2P4H7rRu4AAu6pRbOHw9gPG
sNGjxBqzTvr8xrDimtYX4EJjTB6+Oan8pPi39FP98doAu2XjpwfVK9UP1wYGrrkZkxSBYQmWDJrQ
HqwSoBabER3ypiv0i8nGUxh0EBvxXh6ByJ3ZV8zzMjO0DoNX5n/VCoxgd8+5fmNKuzj+uy8+LAL/
4Dj5t8XnP3owy3939eGH/G314RIjVBqHqsbI26xtX8co/i9k1/B9W+osDfTT3x0vbVfxKA6dFnGG
Otnmm9XHhq/s24rDoHKdP3W8/EJS/8MlZhMkLwWyFBaiH+S/c+LUdT7l7kpk6EftHp1O0LuoVRXV
Cjetq29fpW/kxJIf4qywD7DPXm3hGNf9dmzDAA5QFN4im0BXkcGQKFR67FgpYr1kTHl5CmdcVS4C
ELTEuHy/LDDRU6QXnFwvPaVehDq9HOV6YfJYoRa9VOEXy7c1qxf2yvJgVhZGygzKn5f276DtGLum
4dTo5C2GKyt7qPoJj5qPMGuoy5tlbsx1ZyePYxGh6AVaixfEu+r17QzvkTYYN/jIne42y61ELLUv
gB3Dv2Ix0MuCYn1YkmIz1BnzmcA/ZWZ97RfRsi8y67FgHmDpm0lxV6X69ur1jaZk+IYweF/qWxCK
41m0S3akJ6Rv0bGjai+4ayFuXbvv8hqjXZ1UtMDK3RTn0U1neqzbMq33sBEVs/IJQgR8tsyND17h
SSADGISdPUqeHC7MXT7D3hAW3bmgswCCld0jzIFiPX7oI7AKGsJadmW7j7t4XvVx8qvbUnQHJj1f
rE2sGMjQ18VAf9gpBphMIBPdSLQ3rUqzTZhHiA86MR5o3TcIJfzidkqwrI+ZsbPGnlFXbh18Md8P
PjK3mF9CR3aKz8Pk34bmkq9AAqDhAM8MZSo42wnIJ4gfMS327CFPuZbgZG6GaNwXQfYpD5BKuYb8
1IUZXGsPN+i8gNmYJjoKlb/sfRMfPtRbKj5LXlttHl3niQNYrc15OWNa0HJQNBpAmewNuJe0KDH4
V8CDmmgIrxbfvFcyO+UU1nLxaMGP793QrYGKjQwN6StuC0QLu2Ux/5L583+fhhtmj3/YcNs18Uv5
TbD3/6nIvj7s65qofiHmCRoLxg1KK6F0vfd1TST8E+A8jhIPn4Rtsu99W5Hp7ZxH+YylbYFt5G9r
ovsLzg9JC09iYfgSYv0nWm7YUH7cdhG22cplQ7eZTjGu/r4kSxu4eVPcmqtCQIDwAwftYm7tVY9c
JU8hKueF8xYkSwEf7T6KzAqsKn7xACcozmuMunnF3UBRV++nzEHWao97qMLbwWgcRtHw3jNVXkQ/
gRzxGUs27aFNkRKHQ4tRGK/XVozz1TJqngR6r2TAZG/S4HJhTUW5w9CgoKNv1KG/mufhEFJA7kbH
f5pMDIHILty1JcdLI/zDJN2jjzhk4b+xY12MKdmHHRzLRZ5dUW31IR6nwg6U9v0lduRN7VqXwAg/
qiLeuOVV1Po3Vjp+opv2Fpn8jMg4tG4FT8Lc0TjchLN3KcRj4zOkFfVKOeldP6ibJWrgxuNAFXeu
ky7ojnlTarhRK7TmTMLHs1mLY9l6V2WFqMuZI1iSQ+9fSohRaY4SOI2wJsNVOPuwJLbB4LyNNgMG
JkqQpJJz657TfPw02bzjZXseGR3HdX0DOF2cET+emeJ5EPAqPq+QtQoTevNVVYLc4+eN2S91+Xe1
mb5CCY+h++tw3ckfajM78P06CTD+GyNqdX/GAGyWw4e0xKlRNxDfYZ0w82ebsswKfNrsVI9+w1sE
e6SgMvgnz0f+pE9Mi5jcBuVKF8HYDxctRAC7qCtaQYxfN2kyebQ7m/u4N5Eq9ozXrKZcNWiB0VLL
usyOaBmKfSkYWBYeM+g8xXzT4442PQyv0e00mA8pfqONROG1acCxlBDZoBUE7X6Q8xnIbVNm/G/V
X6QfreIZYwyVLCV23yEiWIyG2Z8JpYCz+jcV10/KYl7SH29QVgnOc7pnT11FtfVtT9yu4GvP6AtX
jVWXV106cg4y/KcBYuC8VPkO+NbWUrm/Sr3pGFpld7RxtxwCF7QF5Dp70wQMgHE0HCqbLk/S5BCo
0/GpqOdLAd3loajEESF7tHLtpXzMi2BYFza8FcvmoBaio0xtWghdKjJQNP4rjpyI/QqJ4RhWd6li
l8sLUFauARbPvgUHSYve7N5Jy0BBprVkuVaVzfPs7uqwRWmmNWc94jMPEZqolnk3aV2aj0BtRqgm
K3T5DUN8kKVrS2vZBkRtqVa3uaG8b5G7jcjekK0/hTVQNTlOGKCzHXDTcF1WEg2HsRRkX1QQgyL7
fY2gjmnlc60VdlMdbpsK2ZWt1Xced//G0oo8xNxan9ch1Gu0Yg+XLmWcVvHx+4BlaWWfDbU8ZnRy
DRzn0iL+S7UKcNB6wFnIC3qDpG8u5XwzCvXUhLivc60jtPqlWkHMRADmHZfagE7BoWvvIT+cpLHz
gYU083mc5VYgUuxFhpIPT3TTVIdJ6xilVjRScX3MkDiaNPN5F4GWN1r/uGglJNRdFBIBUiCFtN8o
8FbV9bajTJ2ck6fVlIbWVRr1NozRWeYILvFXg53M4NcWDQITqXWZtre8i5GwTyPnxxHppkDCqQVA
idZ0Kq3uDB0HNj96zzKz3udaASqQgiqkM+ECjJPxIiEMfUGpi3CU/hkSdRvgogdjYAzV/YzIFH1x
rjWntc06AdErw9vkX4UElTc3VJ3lykSumtgMJhphXVdDUfDWNAifSzcgWAOda6wVr6HZ7WoksKbW
wtYSir2c3WMYNMMlto2rGczNXZa4Go/ghrvcyRDX6i9uiGes1KpbofW3xmxgMxfltqL8R5yONzkD
vzCMLaJ748nQCAQ38XrQF491QBFbV4u7ViPskqE5fPnDooydV1MdGsHBGgRoPs3gYjQd4Epy63tn
sk9NQrMwTO9CxuhZLE55a73vgOxVCgVpgmoWPkUczw9Y2G+kv1zk6N90vX/TOOLK6eWVNYqzBR13
8OzTlIqT/nvXje/kXYsoWPTKufUtdocgGsdV2FnFDr/QK0LMl1QDwtyM7sU85zRK3QIRZkv/N3XH
d+RX2qhq6b0bkTFp6GNGkVu9SmN4axP8OmwqIB/wy9gMxex6jEFrwAStFdpnwzf3Ji9o1U7vW1Pv
zlkF0qIb8ENBAypVmu78KrG2piAGRNYRalKyIIIUq57vopgaZuuYQlwGomm1q7FBxR5Z1T24qgjA
DTtlWRb7UE0PSZB2K6hQyE+nect9y4hsmj7R2SjWc2Ckh8UoJB33gEGg9TBMzseCz6T2+EDYGaeN
3YPqKKXrsS/11VWvqaazWkdZPcLwr9V5WFgLel+mm3a658KElKTWHQSvJhdXzFATFDVlscaW9zmf
cdu5zR0unxQxUvA4pM2MemN+6KcRGxZutpVn+09jOz8n3BIBj94aUpATkZYe4rs9GAvEyyplNUOl
W5BkItr+HVggUKc612aqerHuWsfaAgmmO1xGPEEEymaIByVk2hg24pXuTnfHCGPTwmJbt4lRrmzs
XQRxeMBK4BVjUx83kdOMK2Qc4P8i8WD74dkuWADKnoyhjgKnUuzROdzDo9txBsHexrmitHEEXcZa
j/snFEh2kaFtymFYTGXGGmiNh7RYuxpjNyDnPUT9yQuxNhQNV5o0OXL4HQErvguVOjoNwQ0qdY5U
zlTsWoEVbhn8DdOK4Sj4HNxUiEMPqxMl9xX4VLx6FWuY7mL1giNZWWY7P40gTnn1Sx3VQIyqYJWB
44IwewmNJzV410PgpKequA2Az2FR8tpt5TW7QQSXeeHdh6q4SWnvhW4FXj5Kt0kfx1uVxBs1M/Lx
MzkcjZRxczGiJsPAF90a3hxuOdTZfcQ6mjzFSFbWdqYvtaJqrtkIdvgwXzqwEFvMDkguM/EIAvjj
MnTm1VKJTeQ3V5Aniv2kdR+tBeu1Th/srjdW/+N3F/Ki/cUSo3HVQ+lsr7N2XkPj6rkOmfjU0UVq
h/KUjP5XXcTfLeg4PnzfCHEU/UJEqxwgHDBHuk/7jQf5d12zA1dzNwn/UaJkVlrSnI392h8qvIXR
7LEKDr/+BT20fzWFsudZdG7/fqdt9dy+ZcbluXhtddRy9yPU4MvDfztP+q7Up0aH7r6l8Nb/dp7k
pElIhPT5OD06IVJSKf7e4XeUBCdM09OixabhBb/32LikXHpvyuZ8Ktw/12P7CaGAGpWjgjSFEkCa
vr+yZOLOZNToopFBGxM4dKV2OZxx7776mghaVCNpD93nzoW9+81b9pNSWfykUuYY7TimsCxev6+b
5d9c1UPVitEVPRLkLnwoxUDog/HOb9SrEuFD4eQbx5iucUdwgkXrTwtPGKxUi71fEM/+BJNMmsvd
INtL1tsnBdJmzI4wxW5LU5zMxnv6Z8/+JydxRQfUZEIjJVFKPxyysDWDaHe0iMtikbMTLTP10Dhj
k4bKRpTYiq0rXptm1+7qwj7iZ1lWnQSFmWjyfIrr1gm7m16Ed7msB7pm3q0NUi0VGIOMDLqemq4N
xbjXGiK1TmBg3EC/vB3awNhbldj1AWE/HiJaMIfNOqvD4qosXipnwgBnxhP8H8DpCYNzaFaVnqOb
kTB3kZ6tDwzZLbs5RszMDxnj94YxfNgzjwcjJvYjI3o0M6yNempf6/l9pSf5Us/0F8aHZkRzH/LO
NRhLsSldZLelPkdL08ATPzNZXzDMdwgGfIQDCzEH0F/jfU2Rv3IQF4gvMgPWsAXZwaz1B55WIiTC
ztF1lu9CDkkmaHiqvnPQy1PoxKBX/Kcu896LqaOPO15XjfcY4jVJWJCHzt7HRrB3bOOD1fi/cvvs
JwBAbRne50l5S2dYoUENJvvctBTpSV98aFV2qsoBlnZ3bPAj5jY+1/KxztLDFJpvyzx9Lj2XKhdo
rQnmf0zAUvbhFrfRs03A3k5ZUwKFZl0HaA5sHGBriGlvE0LAveYorLxCnUQPZb3npFonvAVWs9KW
7SDMuTyxWR+KyH4a/5+w2HFTfEh5f1MQ6fsEO8ymy1scnZXRb0mko7pPxbSm/2AA1b+oBEOL6eTz
PsamHpL1cVVlxUKoGjpviXkJynEzk6bQmbhuforGbnq57EjyearCeR+mPo5PFE+07jm+Rzq9ahtU
E641whyp8Gg9l4U+udbyMQNscVjwIm3rtsCmHAj/QuGJZ2DZyDFW73RnRLXYiLscOoUMURWA4WEy
xqlyMtqNrop30G23jDzQy8bqUAjay2bwmM8pQgWrhZGe5NfIO8Oj4U4fMrO/G0X5Stt4WIvB5pgj
4M37HSdk9Kc4KpX5yS0VPjTIHpsyxMorOocgGUHN5JkXJ6zIRaAo3pKkcQOpL1rXzaBjiiB/xPZH
qzh2dtqfsDOmcFURhnA17YOSpm3vW7dmp+EZPhXZZHB39ihfcpplUzUTRWK+iKGxGdEH71iimrWs
SVNYAilPrg0jse1TQMdovqBtb2qa77suc/fZaN6as1ldjQCfImjttEU+1zIvL5grsN0PzTbNDCIs
4nA4SqX9Fj0azWYeN5NQ47nrswZvJBBaG94rqFmCBMEsDvthTqmtw/kQ2UZyHLoawUvjF3tf1cb6
Lygl/vs0mykSqMP+WZHw0D2//qQ+4JG/1QeupsswgmOmz2iYTfJru1n9QveIjrEiZ9hhxGp+Vx64
uIdo/yq2TRP957flATJRhQVKeR4p6wCR/kS7Wf2x8ASRxAFIIqFnmu//UB54UZItHuYb6Gcdh4LV
zN5RoTgXbDhRbG7TBKwd5r0CSFck3mKmSB0SFRp54+dZ1w4eRcRof/IFME+aP/F/ibiCCWJxG9D3
jF+YW9Mce8tr1iUkMz4eIzf96IbX5OZY0V0dPpmkgMYPJGVgzKAPiWJzSiEnYyUHf7g2Ek0+YgAJ
GpJNCrKjAO6x8D16nODovrmAflIyKV3o/9DYpU5i+uqiCuaS0J/XNyUTNiZV5w4ZT+UI7rMq2+do
iLY9PaJ3PTYH7JKMxNwbk72Lq4szfrKJwu5QgoIZWu7zGhzmownLUjtBoDzT7dVUcHzoJFpFNWZP
Ua5D2kLpiGVff49aZgaqNpGyAesCvwWtiYHdnp4s1oaVs7wBSFo1/oEjm4NtO0hfOzISuvQj/qKw
eGqHT7hnV6PzCBFt5ThPlvi/iIqgEfikOSQHX2+Vij1z4NiWWLi8CnZTi11Vsbs6epsd9YYbsPNi
BvDXld6MR7F29eb8F6xf/2pHIYXR8puL9A/hzvu34j//5/D2wwno66O+rnAuSiaTQwaKAYcZGeeg
35a4fxTmzKNcx/M962uW8/cTNYuV0UX45DguUWR/7gT0xyVO6bmejSjHcvWR6/tbCnaK11kyn2Gn
zvPBGM3XuvS3ohIk6mbeJ4tdFOhfStHEkLiP7j2AzePsXOIa2HoFhVwBhFFtghXIoK8jCv+ce3L7
zXv6kxtfmj97mowWFe8gw0e0Gt8/zYHBsFoa2BaV+P9s9f/qbHXbQE/gFNRl82qiSWNV5HSU88HL
DXwQ9JqDFTvrYa7LHbKMoxGSLBOYJOHJfeaT1TB3R+XJfQyBq6KvluTtMbLh4/f3QbMZZm+TENrn
xBjr+S5cnn3lZRi+NAK+Wy9ptfMFMWg+1EyNri+HXdgCDRnDbWjYV8gujo48RcBeh0qc0wopBsCh
gDFKUTe7wuNHuoi5i/ZIRM8cDNsiNS+xZ10S4gTCprhmxkYSlbm1QY/PzTHgVun5X4PDKzF5HGBR
0MmPIfIOf+HZ4/KzIh8/Qw0eaCWmGcgMznxGu8xmfbgnlrmeTdz5Fj8a9bmk0FBttLVLi7H0aYSg
4PeYPMzDRDUBiAN806Ety60Ht2MsHgZ1b5f+OueUGkkfrySzRLkxlmDbIj/O+nDdeZCJ7pbK4pbu
jlPHlDw27ouAtLJrAN27itGICUeqMV9Sjghpj5NTPon509TmB6+lt9sIEmOs3QTaYfRLztlvjflU
84oM0iNFz7+ojW0vun1rinUs4u3CR5hXHEt8QiHr7TjeF2mvp8nbDg9a0dQ7vwz0hIaJFSd4nrvF
6K0zwmyVknO2t+VivssV3VfPyz//W6VH/AW79v6tvH4mk+xfhLDAmeEf9i/32XPTtz/u2V8e9HXP
9n8R2ltGTLZtUW/S3fptz/Z+ITCcXdLCSmRiB9Vdvd+7lpZCLIztzOUAYgs2+t+6lohnECWjCUQF
ICx+xJ85lrA7/1gHo0U2fctB7MzRxDZ1nfxNHRx7Vby0C/IwL+SE7bfBR9oCr8AYSwZ7uHzdzrpq
rSE4daWxcWwK3bhhfpG31R3RBSVEIxpnvgs+jS8jMord4E4bawaQNLsGFGx+M6ggMZ4VRv+xNANi
Uoiuc2ApLTOOWWup08c+HH+FUnQIg3bb2hm4kHGh71J5pJsaR0YbLgIdxSpsMSMr+iC5U02PI2C4
g45E3Jqcd2Ii6Bk3M3h0pQjqbnRzJWRiT+4b8Jiq2jatR+OqigG9hN0nBNNnyJFQLg11ToeFHE7q
Fow1/a8lPmn6ixnU7OG9DlpduQ6rch+E597IyrvUsq7tukVZWILcU7jbWgM8dBkx/ZQBOaYSj0bu
Mc3ogczmAdxzswWuVs/isce6z+EPdY7vwdbvEzs7k2cc0jYejx1z6TTkFELODDE23dIeGREeJ1ha
XpUhsywukRCnMX8O8vSAyfzspeG92WSbRjon3Q6cG/ucGwfDzO7GEaHbJE6MkU5NT3xMCVN9GHZw
M/ahxZMMBlIE3fVg8b7byQbK8kqQEYtZeGu0jyJjAwRXWJLrRGbFBjvFxvJJVajit7kfwtvEsrYy
Cu7iSLUHWt+PwsVN5AuRnNN+Ah3EyaOvE2LOtgbJYtuqk8mNMchtPefFByNOzlMMK1oFdrZ3gX5Z
L3aVf7YS5zQRX7DWMsGMHi/kjwqyVkoYecdUsPKnfeVmass89S6oIPrM9H9g+2jkA6mJS428pSY/
NC3J34izft40UwDSooXrD0OSYR7JW81tTymwCvzhOYpEB9F0frVkelOR2AQtdLoYTkRoXOhU7LAG
m0tY79IXV1aoQ+eGoJqEvb2trzrCluyhKk4E17ZrphZwtTzjswshfh3LPiE0kGAxxYiSjeqTxzEv
7eM76oZ2j07XXotlJHIWXDYgLeINoAVFJJhShgCmhO040RteygWlw9J75zKvHpxJbGp7PKWhZ8ON
wFiTZS3Ed5KFsWRC+UbGn17sedh6bvoZHxSdwvTzX7AP/Mud3pjpfHPS+OPprXnuX/7zfxV/dKmQ
M8Yjv+4GlvmLPnXg9aWfK306uL/vBoi82ScQm9F+t2lIfbsbmC4Syi+Sry8r/jebAVpv2lTapIza
EpP0n+hR0Y36w2Yg0UOyq6C3AmOtz6vfbgbWRK8SJChzpAhcFRzTtAP63/UAgvMX4fo3YxhM+9Cd
CtKR7fspEG9VrfHIParqGc+gm4u1TIeVW5k4VCaXKzdL3gh7+AyrsAO19dFILxZ7CvIiRvui804D
eo6H0fKMbTVwM9jhsiaLhqfA3OdUGekLnjvr4A00j4gH3jfBjHkMSoTfNjddTtbwgvFr7ZBKUPft
Ew37j1EoGbCTJdkSL34a046EZTdao1E+mZGO/xLB9QTWYEvOebEeuuU4OeA1I0KcYJJeHPUci0HC
UYkfwhqa8pT6V6aS3caLY5NoTwIOrKzYuQad36ip3K3vje/6hmawXSEYMkc2ukVOqKjS9p6LYQ11
iZ2PwLhUDAeC689hzil55lPdztGL3eSzTppnsp8hKIyCc85o2kc7EhO0l7PjbTKAxQDvUAfYMnoX
AAEC/jgeFpSQ113XPTZtDOFtbe+cMJy34YfaoRruJceOOPd2sDGRCoH98Nrpk5cjvPCjQW1tkZ7Y
zei2zSZt/dxsbw16byBUziYil7VRxs5+mOxpX6sQ5mrunysgcdssmJl2RIfaJvoE82gEl5g+VdkQ
LC/Hwt4O43t8pRZTBYca3QJSS/BtrXG+D5CHiuu6Mq/bCFR0Yjvb0q14BiMhO3YarKBtMo1Ix3gj
CiPYMSl4H88yIzTMJ0LMDq9b54NCcrpwAZ870hLTPJvunFB9zjkydX3UE0goOHKAWKw7dlohYbah
e4W12tvLmbyZO9OIPtXGnVhQg3et+SSGPLjE5vhgzFAcKkSm0dKNGthzPRYzWsmOeCTeumrtfjAz
6FHD6KfMzbyFbDqDYKmh8w7jEV4R05bcOsdAONYtgTs7sjaLK4EblzUZuru0t5RzJbA/okaLar7L
C9CyEV7ZAKgmIIp7zUICBoFyd/KttetwwjVrl56w5xLgu4DHk8jZqvrjsLhnG7bTwe6qO5W0b1Pe
FduwniQytaXaWSRe4u+CFoeYnsiJ+WIBCb7lSut4zeF5aYvyipAyYsIYSC6wiAWC5wLYY+D2giDU
vZRUaU3hk14vX6sK8ZgZROW5bd0RoS0NnDojcbwLQRpOpkcHOISXXI8Gxo22P04qeJFuRuaS3R2p
3t4R1n6dO8Z86KzlmuYq8elYc1vtXiC4zjGY6zibqTanZ9RNW+HV4VqJMSBSrufj6+JDN7erxiYP
BwowHuoOJEAsqx1yTfR41UvEQ44R+UdleBMZQ81t73t718lvFtC/IJW7T1hMGUvRoVrPLQx1fyCZ
woPC2fOxzc29gxAmJkMU/DUscGNIDmYvnur0lE/ZeDK8gJSa0Au2xMy0O3eavRVi79Xkkitg5ci7
pV4bRj42i67tQfXyVVlMld0MUaC30JUYoxNXGJUpwu8Sd8ZsZ+YGiet7uw/uwpTSQaj2yqqnU0y2
c6p4MQ3A6T39gts4zotdVDJ+bjPEmKCliF5Xt01jRfvIf6vwfu0nyyHARi3PmB3h9fqAzHJYnkZI
MFQzTO+L4BDNXb6pq2DZzLF3KpSC0+Iat6ohS4QwWfR7XX9yQTXw5sfxTmVpsLUtetcGlCqHsKIA
prrDN6D1RgTGo8ZMmgBWlguCl2+XDvbh0qgxLcY+yzjxPDp3pjDT/VzgPTeyxIBJOhDMqexmGwUB
F3ecEUGlwBUByJIOKWFOFqq1Af90b7Zzv87pCkb0DFep4oSS1K7/0a0/z8Z8msPhKica+B6o2KfG
0NgaCfImbmT3kJak2ha+d3EW4s75u42XtCeYRgUxn3uGPtYaEVeH6swixLLtPnjORP4eFC/kt8uu
zYx7FF+v+n4XbC6HoSNvDEsRHHRYNDFMqsmyH3OvzXZzGF8pAxavPRM0kGglXGiURwacTGZbS5Gr
Kp9K4sNW5txWpPqOydZdyAzGGnNMyk03y6shx5AJnIarKsc22ZWzhfSSuxmw21qkHnZPuMS2Gw8f
cP/tVQMTUr3HfAQzPKGqJXuTuar0rslJXzmTfmGtiYZt7oujsTCyzgrnma7nrmDwvCeI/i3N8rVK
3U0XeCOuzmxbEA2+cjxPz2ZDlCIWdHYxPkWlR+9KTHAlQTM7tRoPIzyDIHZ+TZruzlHzYeDPflUU
G/0XpdMtG8tWy7qbZL4mKgMINpsUo9G+2vBPX5LE1ocR4yAQeFwDHTibaNFpR9XhJpyKO0TCzUYq
hwjTrtszG+ofZ7tbQFkZ9U7N+NcU12s/nboqD65EhHTDsvNtOoYuxPz8gLhl2LHWoGO2nGNeMpsd
4+VhDqePA28XBfGW0AO0zW554Tcn6FsEH15QO+tpNAlFB6SGVtFZJep5ZO3ZSKoDnPMqM065NzZw
Wc137YBXkynwKWoFGfVJmbHvQRl0yebdE3ZzuxCVZiR6Y68vtWOBBa8EuRberT9HtKj8s2xR148t
qW5YmgKWKFtuh1kd+iXyVq7eIPPO57R97yT5eK79+NkysPzyeqONEhBTzJfMCyZERezDWVNSIahn
pyDLYqxS8pB6eR1P5nQS3nxxxTQdvLlCuDLXRznm3M3xelASHnnVnsFJN0iXJ2u95MY6KabpyjXK
S20clgHuLpQmlH46U24cWO/xskZ7L0d3QMYQug2lTq1FdLBK/YNIWFaTOMYz51dEJnYl/gKV7xtA
XDegLZja9wQrZWz6RPip3Uz5t5vS6L7VEp1Rkk8vYSlUpN8qC/Vz3hbTPh8hFLchEYalBKkeGFl/
oUlSMQ/FuNxM7VXfd8RaZ1OqL+mODQryhm/Ex9Ege5k79mMf9+uK8fBBeaV1NYPxS6ru/OWLcCZ1
Suwb2E/RRjaZu6ka6pko9pNDMd+orOsRCWXWMTQ/9AbN5niedn3GaE/V3d2wtFdkqid3s42RwCks
c5dm1HwBfQtfNzAs3ckoUISOtE5rxooi7351iiB5JME3PpS6EdKw1066NeLpAkA3SwbdNokZ22wj
kstXDffoiHIBagg/+8sXIlQI3Su5iYq72tGxkCHAIFJxNx5Y11NmJ9aVw7y5GrPykGfha+Srj2k0
GBiR0s8TJ0PEyKAdUZvoI2OuD491MGWHFKQ2SgnKElNZL7JvCeqd7ITyPPiwKLlnFenX6MeanPUt
ScNuG3JVrQnrBe4RPhNjQDvCpqHQs8WStYB+wvywlBG28bDgpO2ksLxcCTKovwtVHnKOloL08PTc
mzD7SE+v4kJynJhr+LrNCBgOV0Pd8oYDNN6VHCSQwhvttoyHa7OEDT53laap0XmGCjc7EbbpNmO9
mAOP+6ciDdJQqHEt76CkASbzxuzduyxTH6HR+ehODWoYWe7ygTPBO3Ah172w8SYRyVvbEt4H224e
zyFqkEvFPc2OW3nkkmk59lL5eCAcBsZYQHYAwZ4mv03OsjbsTZwA5AydMbwWZnioYyjvc6ys67i8
niLVk25Kcl1cJzqEDFBn397OI6ptaLvXuHbmdWOM6WbJGK9Hc8j+Xnj70IDE6zqwQeiytWvHuV1o
ce0LO7x17HlrSpMc5k48d1naUzr+b/bOLEeO5NzSW2n0c3vBzWd/6JeYPIacM8kk88XBKd18Hs2n
5fRWemP9WVZTxWKV1CjhCrhXaAFSQQUGGYz0MPuHc74DejAt0n1X4MaYqysdEL1dSca7lEubRapG
z0wm6RItNiZOyyXrZGawAHwaLLmp3DNl5IAEfM33fU91LjM3ezIHmG+lbR0yGwQdDq4NhZ6KgKIg
W+b02wb6GMwn+dwOfHO0mcDLhq1vOl9Ss7oIDF53HdxzdIzetY8WssqYX1mja5xIZp82dUagupRf
W57u/aK8fs/dwyeHoHJDp7dcKJbrLb4fdHrmjpuuve7hr93Aud+hH/oYT7176kQGXpNMOmuuxbkf
1ghxOUoEV/LxutXJEeUTjS2hoENfR0iUCDQxy38mh+yfn4P8jkn8Z2jj/5w5ZIhp/+Gg5Ky6Tz/P
y99e8l3FgxiHDTdoDwvIiq3BDt9dowFqDawZpH8h27VtZie/zctdxuEwRmGo8UKtrvk+L9dAYrTB
fwN5WH9lRGJrFdFPuhEXba9lk9rrOaiGeBM/jkiSsqnxEmRiMxutF/lF4d2D6t45NgA1v0Ou2Zfu
YzMeieNb7iedHGDa6ydJ8rowSaAPB4OAwphsRKriKOB6uhLgNt0RTlLjyWPfjiB8mO0irRsILcgJ
L6iCU5ilr7bONMjLuNjl8fOg0w4WnXsQEIBgJiMUzyFXuyqEc1ENor9G4HnMA0g+MxEKDVEKyh7e
WXHwCI9+4xK1MBO5AFZ9rFtrH1ZUezQ/pIDqfIaSoIa88Kb9orMbAMoS4yB0osNow55szNHeFm6Q
7cZ1xY8jiH9IXVJEW9JWZRqvUeFmpC9KlP1AZ/N1fqdYt9c6U2LQ6RKLzpnwHBInHJ09segUimps
t+4o0kvgMWQudVZFrFMrBPEVmSUGVKeWulVN/s6tsjCySyj9S4KLClZvCil1ieA5kbWms9NGQtRG
T1DJ5wegMeLgMt7fhF1y7NIR9xczhhlabO2jjyyERQ9kkW/UyRfoUzhBHlL3swNRc8lL/zDOzK/I
0dgq3eCSYXpbjkZ9nPLl0HGsVEMWRPTowH9TYiu12BJiHuB5LcAMUGJmKDIdLc1ctUYz8x/biWvc
w4OxqvcurIZzrhOcQFgzC9FJdYVq37VE1zG/qgd7Z+Yq3uViqSAy1eFVQtFVGeFtuY4YrtRHfyFv
KjV8Bt8Idb3qKWuH9UzcueVXBEtnF2+o8r0kSnrrmvaHdSbIcaKiAPdU+dtlml4Hw39ZKxzOJksW
Sz1WfVvuGFAIbFolCIW8yVM8HOXBJF+FtxQ8kMnKUjWc7vSQg/LLdndWMEfYMcfrvKKvmczehw/s
bCGvdlyPK32QJ0+NG4gtq4SQH1e7D0cbkVRoFKgzE5YEPcZSYSfEopmPxF4yfqPUjIEKQGRCIpwI
DFN4NsgxM5z7dHqWNkngQ1McHMin24+0r2AVfC2kgo4r+hwZb44a37SJdStKOtoFlmfhZVdV6wdc
OlxUzGe2tZ0RthXUFxXK+RbIMnkZAzItNhZQFVez3hP6AEzW9keCLBsTUzeC2dVS1XEwLQuVN5Mu
y6EcmpKUzTbhLKqhmsGX2ZhE04OaIlTGh5ADUndt5JMI04vVohJOKwM6boKBNANvmuTVnbDHPsK1
Q8OUdVE/5euuSZr3QUwinSSqS0yHeZnYiEiazaUuj7jvr/0WS5mVOuzyR4dwrEPaBR/4Khebon1Q
iM5E5Yfbtm0wQ/WElDIZ2ljj+pCKjhYop/QKbj3SgOkXnIOcxIsnmLmsldVs8qnlMV1nIN5AGgh1
/pC397Rq19Vq50++OzLVRIA/cRzwNL3Oc8jVnQQflIgfl97H8mdo54NZbmoY7B2hJU1DPY6eFuwF
1vIpF+QNmPVlJC5l1bkpQieo/Au2Ff9uW2sgCf9oWXGlVnylP9/Cby/69RYOfsEcBYWB1YIN5t/R
3P3vYtrA1mmgOG0gaQks7D/ewiytLLbWHv+a1TWr7u+3MFtrTbrhRSbrcE3B+QuLCpw7f7iFfWyL
EG2QbgYam/r7W5hsp2lK5pmLrA/GfeKNsGQ6BQKp9ferQHOz6kw5ApluJg9F+lSHAQm9hG0v3WNq
M8IsVpsDPjRJfQrgTk+xvPQLqv/k4n7olszZ8uTa55fUBJcDyPCwytZDCMMC2ZDDSx83y+OAIkj2
NTHfw5dsJF8bCs4Au4YstrJZOz0r42Doz5OJW8WTubFFDROcfADuPWTtLC0+mCRMkcqOIidV0Zyu
6aW1NMXcfgirDhp/bN9VproaZwvf3aSYBhO7VVvZdT3Qlhu1i6cP0kKJOR2f5nOxeuqsKuhz5dDR
SDR2sG+AJSIX1Vk0riEvJjo7nM/rIW8UMPQSDkwcHKvki0FHHg5A2NHiEzt0HGxSzRICSbxsVzSI
UvuZzntFwsepRIDOTuLRxLJ5lk4TwZM5xF25Fw65QzAKGXfgoovxr1ubhLDAjM+NxKo9SJw6X/cJ
R2YgPbjJ8X4hzos44H2n+GgY+RnC3WWzd5hAYfb9cMiUdxiAS9eOsV9bLhJY8n5vbUbG/LZ8Mpj3
BSna++HsctZNZIL5tLZ+TwYZRMQOWv1MTDl5EQcZ19ESDofQ8DCwu+ThAfkaq20bQseHND4PCs4M
kT4hs8jqSRT2dqDDHVYi27NiX/O0jZO7rQhIY+IcTU5zsgo4nthvhWBPS8drfAzi6SCTE86O4yQc
DnMevsHbKiqSJClviHGnfXOIl173+pMgzWzXQHII0uXWnN5NcNjjorjRPwCz/ZoHtG1u+GR6/bmQ
8sIO52O/MG9u0qipys9poh5qm8mcn3dPjK+N8GlI7ePYG/vFJdmSVuqznBXjIlVf4XuuzvGU1pvC
l6e5aBmG+/Z8NMv8ibBq7MykIu6Uh6DDIxKG7IW0I7LcivIJVRnydCju84dMsw0LTTn0NO8QJVy2
5y7LNQlxDQ/JBBlx1ozEVNMSsWWR3KEJip5mKVYU/JHxxlfUpEWlmYtszAgmX4gA0DzGGDBjrAmN
nCsnmsxnBbqRyDLdzDY6IBuG57Juyti5TmLr7DTdMatACvBjSsgbw1MkGoCYo4j6FfA7HWQor3qd
3FnnbBwHHqHkYNjTwWjyiH+/R7dBPhZN5eoclpzStZyD63JiqCA0CrMOc4vJExd1q0GZqUZmOuZ8
H9gVvqMKhV3Qfi2d+h3LtGLjI7Me7FI3sQkgA1PjOHOeQlMDOvs3VGfdEQKJ467J+sugcZ6Ef2+K
+Mafnc9TWdHK695eA0B7SKBIc0gZ0XBQU2NCE9vYToxgKEmKdkuaLw4qoKLSAi/awhk1MoCjiyaP
QiAdNIpUaSjppPGkcV9+zHzY/cDJsbfHR8U8Yss8i4IYummgMadsl8gtFd1xGquHRIJCDVYqPJbT
9l5pUGqukakcRsmeZXCG/Ronm6nTIWEozudWJ0ZOAdmRjF+cfYgMUJXJem0TMDmyVqZCp48IE1Qy
hsq+kGDJh6GowQadUSlaosWzhkQnoaI0V9AvbLt68AupDgAPrwsddvmWeqnzL9v5vafzMB2HIdFk
PL+lnRlxQoRVxUQV9IQHWpVETbjze+gy4YZhxHIoU+Zo5LltQ53EuRZ1uBNblC0oFftiOaV2wOey
blqRXyxEjlFKvsCOfOYvLemdZKhU+8Xq1R7VSb0yE50CasEJAdhW6KTQ2aZFmPyvUNL6U63WlROU
GATZ+pvUNlgvBSW+bbAhfUsKqZvdxISSujqdNJyRhwKbt3gqFOmluJUUzw+JphXRpuDECMjVaafS
U5dKU70cnYRaEYmKhAysa9r/P/wR2GN+vmI9AXVfN9sow1Er/CSTzjvDdWll4J4W5rvR+jYVMsP8
Xcd7kdfl1hjKh0VhwytL0T/QgQMgNKvbiZnSxh1Cecg4HEkNrZsj2rdsYw5EqKzqzLIj8lviDHyE
AE78YNNBdhkBgJKTW3xM5S7zLon3UOL/HBr0t3F3spGTx5AN4mo+eoY2Z5DwJW49c9hCiGEH552C
QCtnCZSGCiCCZUNWiT5faBH1GF+eTKONTCPGTVJuG4I0fHxj/IQvIZC21tqynIsyPO9F00dxATfD
gk2Riy1IuK1BqrAfzwfKV5bhR2cxEK/bO0JlTqtCbeWZV47yT7GX7AN4M0gWML/VG9pEUCzzkX6M
N/wCiCCSZ4VUwRtxWCKrVeiuQox9uaHYb0Ov478t0jouOLshm5WTGuo5xPWAjAqUT9lyVGh6V8yC
IG+PFak99ZX7CvSDkMTTODVW9C+onP/ruMw8TxOG/r7L7Cb9On0q/qjf+fV1f6uLfc15RLApPOpI
QeH5a10c/GKxoEHNiZOCMdWbreC36RTIAR+JiM3ICG4fL/qxLib9IXjDMlpIAP5KXezpsvf3pibG
UkL/KQR6IYlANvrjcAq3ouwnb7Hx0lobkbgoN4ZD43Bm65lK50V9IVg+vyc5GxlHvBkW2EfwFIen
lRgQg8O9gVRhVSBomPPDZZS9jnmjblIxgXrFbhXPvuse6WmvTSIKdI3HQXgDG0bnEO6ARnU+cnl0
fk17C0SFW8rsVwI3/FOny09G9+NrEaePXjIH+0pXqaOuV13yCM8yzJ81ZymlpI11bbuu6DnWKjC2
fUkwalmXT9Jit+eZbLxWOY1XvhO+CKSoIXuTH372f+ITsRy6lT98mG/dis8BjjX9p0lfkLsOzuLO
3gi+bXYu0l2aoo1IWufRszqyS/oHNhAvs9U0pyY3r+OeIjIPWRQSIMKR0qWPKPTPadXfoxCcLgQK
bOmD/VPgonZRdQ8NxQr1rIJUzSQwe7r4F1Y3QB41GBGXHxkOOMg2paPRO9l6b4fBJ+m6HKauImXP
GQ9ZMXESLbK8JIoqn2zTaktt+an2MXu1Mwu2ymdG2BH6tMWQNu/8JvzMIwxGXHEaQv9IjoQVcmPT
7CuETeCAN15SvK/cyoBPXA44LZyeEru4EcH4kVv8CiCYTiidD4brAOrw8SiUssekLZtz6ia3HYjM
AFxxWprvUMpcjYtD5fhMQPAOot6Tm8HHtIwL5votT8uT3fpPtWF8SRP7vhbvwX7iBZafWOJeLHt8
CNaMGzR9nhNnG/T5Szr7B0Xej2NOtyZUnIHnBMNHVuVnUpxPeepd6YyoZi0+AZa/GYPypbVdVizD
GdTIbUXlblnzZcrrE+OfKOSg15lv1RgzP3E5ae+kjPjAWWG7aCLayJ5nmCnoj9v+sAAXWGtjXxbB
YZYVe53+nI/ZN6cZ3hnlR74xiFyYIs10fWJ+gO93ibvPFZ2SmzbHHl5W7SIYgqE3Q4xzhPHoTPPz
Qgq8Z6efctSi85fUK/YWGE5q5e1SO5gjA9joWSAeSjs+Zz4j5tC8Hhbn2KwNgV2IUXqFnsLdmUt2
Y45MhYDI0EU5LcGR0r3S398paKKevUdgFvvMXy5u+dq7X6YMHmZDkC60rxIUTY8aR5MMlzwjmxal
F1PHlu6kp/41EV67w21T4yZHqpPRvkEkxI1NRySMs+8GdyapSvn0uE4W43DrSLhVRGV1EuG0T/Nx
yyRztybikKfyfT7IU50m6d6aiGabbca+koVYPbSHNYtW/vAdX2voBEse0oW1qPz6xIq6rLnPlJo3
hekmNPq3JtHHRz+uVyjNDYGnI7pbxykIsk/wyiy+5N2WKKjKOjj12PXz+mWdyPjFbHrdlvaDk41f
e8eTj2Zo3DDxbLnGKYEZ4v96nPzHxlP+V7pL9SX2D+7Sb+qL/N//a/hW/DRk8jz9wu+rHhMcO5cp
IVX4Gbkgv1+mkD4tPBRYuS2uU21O+HHIJED4BFxuQjOTfwS6eL8wemI2FaBeRVeC7PYvDJnsNwvw
729TzSOBJW/jHrdMDUT98TYFdWy1XsDwpu44q80aOlw+GOzXUac9cH+tWyumfeTGVSyq4Qj0wrgb
K6lu3ZF+wyy+eInU7JEJMNOsmouB58kVg32ckH4BvQpJnGbnyisYDSure/Ag684cjBwVzJE7q/9C
rN2xVMWZ9Inm0JTjNzu1cO4G7nIy7QYQqVG5LDn1Y7+SR9sC9Gwc4LZ29t7tAGGZX0PxYE7BuUmG
QxUaDJCza/3/uzzcYws9OkCB67a4DqH7YpCrOwGlNN/J0t+Pi9wljrlBeXFcfc6ZZHq0arKxQnXy
quLorneOS5DXlF175XDVZMEHMrBuQFcUbncV86vcwrxQNG0NErPY9d0qOzsXdFJG32xzX51sj7mR
1TP8cY+Z4HytzjZ60oxkktJiDV+qA/u+Y8vOKEmXd0iG7ywVH9x2OMWI3UL27hMQ+9hhYWbZt347
R15WXENVjLyZ354xOUxQPWUhOW2/FgiB8OWFHYO7ZmSvBnAVWaf+CGyqIQwNVy2wmcYzrishd2KY
o3DsOEBbBn1w3sL8WCCN6hiTZYici+lx6r6Y2ufBmzCD/OjO3RVLn3NGmiEmfRJAAIqVYKjlg5pj
YI30ullPiG9IF50dwe3D8ByAURrXRvqi5zL6UxnAhhHzzXxhJnZ7OOj3YbEHz9yjDckRATJ7NAHK
HmCy/iiQX9wEyfLACOKa6LkTKrNTbd3rPnghrNgu1Mmo+z1zhK3SbhLZ79OlOOpgJ9dBE43gxrCY
/5fB2fLzI6JUEtz4Nb23GwGsXfK0/VQVyBvzgSg7NWO4mWwuvrkmPXGaH+ukSBA8Ih6VRIYPou6u
RDZRO5Im3ulccTiNBWZL42ulM8ebBYCHWOwTDdZtTSw56ZXAECc65VJnlocy343ca1SxIvVv7OrO
TEgaDxNM9CzPnrsg9/fs7gh1iad7YVj5E7mWl6ae7EsZWh+Qf26X5dzrLHUSVl6SoWHn0F1LsBGM
tihTJ9GhAh9kNCOxOK46nb3UOe3oLfA1hv25EtdJ7+ETmcurpMbU745lcil79yZGc9zwVzwOmf+a
L+wY2xSROzxHBiHG85rwQLuCZ2lC21N2H8o1eHH66lOzjJtxbOF1G+PHVoUHKyyzwzwFoOsEB0uZ
+Oe58r7Vg8uN342AS0xJjGv6zm/WM+PDG1RxNWWx5Gfk0MO6E8w4YhrIbe3Pq2j7/erky8ZxZXmw
TYTj00Tqe1FPCKLD8TyKgMA/kkwKbCaJDC0GT8VDPxfjJRmDh7xmFjMp0HaTE8d3aua9OavJkql5
FIl1Fo38IAb/ym6deRPWZ7u6tPXIGm0KLsZiLx9Mb9iPRfa17QL/0fRZzioNYOwQZ+ZJ6KHvICRo
zSwKoWH6jD5VOUxpfYSgRdZejQ7nZGywHwcNQ0R07qfHf0Ev+2+2BfKIYf5Hl/Tt5z/vd99e9rd+
9w04wPXMhQyvm47ye79r0gfzH09w3Zq0rr9d0d4vcFNCkGse6xleyYt+6HexldA/g2ohdYUV0V+4
orn4/9ijIRfBOQMX3AkCLQn58YqO7cpoZJ8xvM7CUkO1zAt1o//si2ELTHZjV/imCDvpb2ryowVF
HlEZ8pEs868d5Z+n60CTglBSGCK7J1nvFCcKcXuMRsDXNSRNIFrTBfderivMQNeaKNDGIw44tzGS
fa7rUSPr7m2rsiKla1VUZgFyVwx0pq5kzSyadWUbUuI6DMwv8ejtqFLTfUEZXFAOq3o+avu2gVHE
8TLQlERvccMge71kWNpLnGQzO2Rt1Qt2BUGhbRzvERWICK7jbulu7fx1Li9V7CDTR2yVHsz8iz2i
uPZKjcY/VMmnAulkL5bIrKfDgsJcaAoNbndBGe8z/WUdjr5h2otO7hkuMDXFei+brcEJXrdqm8fO
rhm6e2xFL5xNNN+6DUcizO9OZx50YDiNlhE16r4hSlzU8eXQZ9eCRF29u/JBK3EF9lcAYO0712Bo
zqKrYeGFOje9NDGvatAX0gHultHMPxRFFW/ZLSQiOHkF7eokGalaVYdthcNf79hKF3PSovduud7A
eVX3ZbDKq4YBYe+E5EKxrIv11g6Bm7dDnYlJyC22N77tWucqwF8xvJ/wE7EcH1kBYmTwrma9Fcz1
frCtGOXzY38s1bSZPBPibNiBfOuHmuvF2nntEEdUSMT8iuSAItbeYMvxjqWTdU842V3pO7ecijGt
mb3gDsLaMHrswxDpSKSTnYzQrUZTXyQXqyhvJv46iB+bVxdoNX9Mv/3h6/0nM40/fl08AnldYfNd
5tvytu/98esCaCPALwsncLCXcmt73bexQxM+YvQJJWHZzN4/CsKK8zwfTk0o2XjZRHU4PMSAAtKZ
WiAbfRyt9alMvGkLdqHmQ+/PllOFr5ZxV9nO1lf9q9Ki/cz3GccjOdnXE/qCecbqWlkEhIR6dCGY
YaR6mMG++JOdzvexoYiJLpZk88ZYTfUQxNHjkHgCf8MQwtKDkoC4ZGyqsPr6Ds2SM5n+yWGyot6M
O8xaBDOXkNmL1EOYTI9jQj2YqZnQTHpUQ8n9UjG7cZnhOLn16NmlhY4LyxFjkWOiCEFjc3H2SBtz
a2mdGy3PIRjX+vWH8R/bEf7z6sH/nOJABCnsGf5+3/g4/PLfok9F8e1nccKvL/z1UiLqi+RjdhMB
pnXLRB/326XEg80vBQFq0rO5yAx+lAgiDmRA+ys8VOsKf7uUAuQEcGFND74Oyoe/cin54k8s9S4i
CbJcYfVg9/zpUuK57W0k5JRwlmRdHA4bpxFEJqNF3dqNunZSNiNjkbSbchnVVaM17QSioMaZBUrY
le6lWiiu6EPSc9nik+wS99Rb640os4e2xaMc1pV/yLoe6xw7z1Lr6vs3hb3W2ktE94FW3+dah29r
RX6ANJ+qVZ4XxPqJhvTN5B2vqLEN1sAN6kG8kM7tSqcB6WOXpzRoixV6nGcMfArLP3n+kD50hfk0
jsZnFTuY1aHNb5cSaodbEcfjjD1TN1QDfcH23mhfM+UHD35jBIdlTYhlXUJ+jSzuMWWmm85eoL9L
PbvMrxkSShFI8B612tj29FWm613hi6+Lv/ak0wfPCllFZKKsyJvpEUN4f7LoCeOkeHaatXpOjfHR
qSJbRkLbagppnM1xibzYg8kthi/CBWDul2eyYz+2AaSrMbN3rJdvMhKItn2AALz07HGfwwMj90hc
eX67X7CvbDKum50X103ke+eaXSJS63cuGeo71Ntgnz3wMajVj3AgBUun9caJXwAt4Zqzeh3UZu5x
ZqOBnNmot9LKCPBKPuBmuhti/5aoylNlWbtFFngmsH8XxhHfF8IybcVKkXyr7HOVxsjWkxM18jXz
TjjU5DQ4u7xxb0JjfMGdhjB7eplzDuiV91+NHsgbnrBYHRNzwJ+x2teI+A9zF00LaJxVnlZiFO3R
fjeO/tYkh6NnkbkVjdecSPW9W+UKhdOABD+D8iekOu9FFMj5wWiHY2eGpzRTOxV0z1ADBtxWErvr
HB7DnD5GWVyvdFztLgR9T6ubmDMdaEe5UZmflzz4XNfWa2BQ/MDnt6OyCxOQNXG8dYL2NhivpowI
pF5O81Uak0FEMsclCctz4C2fDGc8Ex+KrrICsW61aUTc0KsHs/JYZuupb7sr/Ifh2Z/EN79jI2cm
/Dhr19ilwX0KGxKd/HpbDTHZBX1LpoPD9V9RbQ2FxH+f3rq4DaDXMPFRzDI3ZIK/wWQ0VLzyj4X7
lC787ZoYVB9k3BtrFO9Ha/iMIgH73JjYZ6fs3/nS8K7DOtgnxFt246pHEOC5VUB08yUNiFhdHDQW
qlYIeB15QDHl7VXDZHmZTumQfLCWmjX/3CJmeV6WABmMFChxU1vSJcZ8JH4AXVsyqhbl3o6qaU3p
wxTSu3LAt5k/CkU25dBX/m6ulnon63Y+up531cpGHeC8fYmBbaLqrT0W9fGEkde8aYZg3tvoBIKE
2mmYwGuKIpa7xmayb0BdwJhsnYZ6KjdJQiyMxwW/C5LwwTVTkkj5iBLtJrCc+mp1zH674nfelC0U
dnuB164YrPItaQ25NbOOeA5qTqH6/SA7A+1gF0Toi54EZIqZNIm1RBKY4cIySLohACfFAtrXl2Eh
pDlMB9SmHs9l72V35Tjnuy6PRgoPhhjeuZPNtBn6UoH9yJezZ73isnlCjTlGPRnza205V+M4t0eB
p4IGGgifN7AAroXxMZ8T9zaWn5whjfyePbc9IbtpDGwdHgbunnF1pV5cEZAoMUaNMI4jm4Vxwq9a
+Sc8X9tUxUc0VfsRQfOE2BW/HhpwK0L6wGTGuFTFcAcHkicv2DrsvgDhl5+W3LiJu+Rkjh3y5T5C
6HwVz18sPMizQyzJeEgHjyG87T/FFMHiYMC+GpR90WMvJLPXmAAjh3FIkulM+S7CL3YUyGmtCg2q
4exX1T0oxZGSVN51Xn8Dn0Qh7xzEY2v4qL7c8FU09sXoUGC5SIPSK7qVB9eWn/U/RzZWDrFdqwPU
FsGW7YRH2/G3HZ7kZZWHFf8EJ4yZyCEqTBqZIsE+vLROJKzOu8pJ5G6MNBL+iMirr5r9XBzUVDxp
MGGmOSGBJoYID3aI4dZPUtNELI0VAS8Sh2ZyJzVwZCyum94gpcg5e/uyBznVdw9lKU9xGSNXKdCd
EGfHYEi/xVIR+4KH3py9k5tYaMDlx9COL8ZFqfYBZSuz1b76ZjdjZA0+k8flEdPQO29K3k9tdS4s
N7JV9c1vl5euc65l5+wxze7ikc96zu6zwri1+Gt17N4qzYXUftgM9HT9rcXEuJmX7rg0qGnWRykQ
iITr8ogLd+d7COCNbIjWxrxSDea6EO4vjYjXJ3piS/UrxSbz8mOWmFdWHB87mgwal5u6aG4nkAhT
8IR/D0NgfNvk/msp0cstE7hvjjPk7Mu9mz7HaXLHPOghDbJ7j/lrYtrncsrup0B+bPh5zmb3SqJS
gjaDejzQEJrW1F8aDaYBL/2EBT7jLGGx0o8mirB42GWolVbkL4faiCW+JKxHjcbejPBv7BYQTj/Z
4L9m0uqYYLsaltNpbA7bmecejk6lgToSso5A4r7JUOPvfKg7JgL3UwuHJ4HHY+Fh3rUa0ZPC6slN
mR8Mg3iKXIN8ACvJTajhPsb6ATmVoCHEXJSFt2LN82OtDXuWtu5Z2sSXOrdCm/oc7fF7+59ZHT1t
/Ku1BXDAC5jhCRy1OdDWNsH/8Vs+a9uRVWrq1NJc55cmkiRTzEm7OubY8lLmr6YOj6t1jBz8gmXv
6Wg5P4FXbKTP/mwte2UZ4JyLsxmaD72OpcOyjFeDoLqkQSWGwH/iAoLzGuhAu6wn2q7SIXcQBKSW
/t30OgDPTbv+UJiYs3Q4Hj/JdYu2iotDR+els/dCtgnfSlW/dHrsHQfBrlzcD3lZPZo6gM8JC28T
2MaF9Bbiaqo130y2TrknuS/VEX5Sh/kpHesXkO+XVUowBsFeMHHtFkOJvqqu70TBMBoB7HQ0MPjt
e40hQtU33PalD93G09sD4FFlteJy1MKkslDuztURhANZhHJI+QwXZO09e0WrSvpd8gmTbUWMtTk8
WQSLq4zkqUqHHGb1PVdOtStONYuZra/DEHNSEeuGeEQmx/u4UmQ/6ujE3mSYPek4xZlcRSfj9FPY
CawnD4mpxCESqZWsDztMogUwPnoGqNzx8jQb7hK5eFW4PMPzROqjSfpjCNj5vC5Er+nwWNUX1DGO
SWz2UiB21A+/0YdyN5ssbc2gexcPZb5XiCqZCeHhb4pk3uFSPtBADghubWMXyJ3jZ/G7Janu43BG
mWz5QKCMmpTfqvf2UiLUp808+QRUn43u4V8w7fz36y1terp/0FvqgIlX+Un1f9Jd6pd+H3mC0QGl
g2PLdsy3LInvE09H2HSX4MOQwyEA+mHi6f8SmDSdrDJ/haz+MPGEPk1Ym/DFX0S1sfX8edjpEVzi
029Cj2aoqv/8H6c3Uz9IAFaNuxkm3K1rBVe9Kb4aCQrqwIVTP3TDaek8FREAhy5QXORkvkt8TrER
/9LYQa6cewjp07TIbc5aClgjoorBbXfZypqsrmnRWiPBOdvlX/oOvV+dnaypp0Erdgq15C6uFxJk
Jud1sNMoG0fs6DV6tMJzo17aXWTOLDbHHpPRGDOT0ZLOiR7BMJOPCpOLO406tSv93JvZYxkUd1YA
AYxpscZnlGe/SGByoHfLO7V1EtAhAR7PjZryu642j3XY9QSgdhXm6hlrTLG+62iyKEc9tiXmewSr
BeraZJOS7LhhssbYLyjDPZlGOAbZgSR4iZe2PbZF/NK5HaZj3k7ljp8BKntIgtlUTdUIzUiuO22M
gRPC7zPGdBFIPFM1gQIdV5ai7t7t9Sqs0iccfwiG3xGhi0+KVzHD9x5GnUsRkE+Bs2YjKcwOqd/u
5LL0EQM39jlueV4+JBk/hDllh1z487Myp7O/3luF/8ll+GTOrGRpYBvCS3epgGhm10wZ+7K+LT2/
PMUEOri+ybuIrTtXsRZVFquosvK6K7n472s64XTqwVWvRrtt8PJsMpfcX2uNPxK30V4NyuPJoI1W
LR/3GgMlGJpbegBKwNiFYec9BKZ8Tktqg8LxDw0SfbQaw9lkj2TDRiqkiBBuGduiyM5eMJE4YARf
ZsP8v7j7vxvao3lZv5dieWQWYyoh9xNjmfMzrNtO5nbg/nY3K3hxQsO86yyz842bFbcxRgiWet0h
qAT+ji55N/IU5ENenpJyt1RbNZveNW6sKhkIhnUhAJKjvlnXCp11UF+btXz1ivEem/61O9WXMO3c
3Q/HzJ+MXd+wWb8TEvD2mQ5jjmFFAeLrJzByYFUpsmGu45GvkONLhEWJQNg9uct5xagVsPs+hbMH
wg6F5xFGSuo7X0NvulZdfWkhxC3VdO/4BCzQHsHIIkrhaIrl2miAqyvb/tril7zxwMk7PAxiWDka
ihSxfDrglZ9wfUuLLEDmMBtf1ia4V8NH9sSEe+3o7Jrw9gPSRsLs0LCBnSffLNUZH1i6D6o0Gh79
Ytzi0lA7K6fZ9gYwhcWw5yy8+/8X19J8+5///dPXMq2wjwxd+mX4SRPDcu0f7uke64JltPqDYevX
132/tUxLm2VNtmpMHEMdlvndsGUTPKD3dJaDZQv56e9moqZWrboCIIuWzvw2E/V/ATjHsWgJEKTk
JIV/ZSb69oT/7htAhGfosUoMLFO7tPXV9gNldJFd7XIyWRsfmcM6rzdTNqbXkgSV1SVKxciDHLHz
iGm/v2C5mLeLDl7heuM0dmBb5BaxLIUOaClIaslIbJFOt0SANxh42UAEqAqBMVnx51Wyvl5Q8DXq
sStHkEIz63JCaXXG5f9h78yW28bSLf1EOIF5uCXBmRQlSrIk3yAsS8awMW3MwNP3t12RUXZmdZ7I
jr7pjnORGVmOkkWC4MY/rPWt3N2L1LLWQ8YIMDLG9ZJ6jA1sIhfi+Me0zARPEttiDTgrpIR7mVov
f38WqDHz70eZuhJw0okdQJxKNtXvV0L4OfzNyiCaMqqKTQ3YcV9OztNYSG2l1cMUNnxQe1JfFBVt
E5tJScACkC7S0deJ4PlMN8Tk9kv7M0SmWQ5JC28jEURC+IOyourNbXR6cRJmsG0JPozsx5oDT6qs
mFqlxvz9G1KK5z+/ISVpdkjIcEzvL4lqrnA932zQG2eMnFakeR/KwkCE35n35PgeDYw3mWscFzFW
oTdPN9davvz9S6DM+str8Lj9fUb3HK6ctH/yKsydg9gAZdQqBYx2zNoISJV+zImVRE1jBXQronrm
MXhrx3HcGbN7HGpjuEsS7NVy2hYdIRxeppG+yi8gv0X5OejVx5IWLBbyKis7hTzYfnoWdRLiFGdn
jAzoW+PWp4hXMhddNV9hwbxFNBvDfKmXRdsK/wlp1ZcJw5lPt+QYxXPr5w6zimZYt7BvsQ2+ZwVi
sT4bKDeq7EuDn6pukgObAQ9YD2aK2kB6ZDBgdzxtXZI/TMCGttjroDLx5KJ5JVDa+5i7ksSgWJjr
QkLjsLXg69ZIA8J2cr3cDAw0GMdf6xGj82Ln/q5bmreG2fmJHNgyr8qtnuItJIPHoeuPeDB0sgGx
6jNmdI92P3zY1BO8k/ZWjvKujpJnsjt4mCm7kojJKNI6Nn6gx3OrRZ9boFCJSOhchPVgj9F7kHnu
qvOcF32Itqi+iPXSjOrAHm5b9dQy6WjeJug7dgb4pUnuzXqEU9vOh8LWHyJaWvxqrFHM7GNQejC9
WSPgNSEWZPVF6mQU6tNyorhEMz52Twxlds6EGK+dk4RF4/SYt+WPZCigNLJNyW0gqsPCoCa2zcui
8a1pO0H3DJGhk8MLsVz0fk2+42RcTraxdQd3eKydBuwSm0Z9IlUzJoN5a2JvYbpjP3Wjrq1sSFYY
+cSLRB21ksyz9FTqpCcWn9FUCXDGmPAhpE2rsnwXKmOs9/Bb+WSAmhpTmCkztllgajs7kPda1JvX
xMKSH/vI8ofyLmuQpol0iMIqYOJPxBkzPeKEzejexX957b1lZ5E/CqMRJq2PS64hKs3QyUzDOkpQ
EblgK4bgXHqVrValnIGRyfKAJFBtzRy+3I0d1TYpstkhVf5FlWc0m9CzcpVx5Ki0o4qp+0ZRQs/B
OI8nyDiU3+Q62ConKVOJSbnKTtIISd80xCml5VidaxdR2ECElgQTOEY1/jr9vieKadbogqmLMyGG
ECIhEMBMsjVRCU62ynIqVKpTS7yTpXKeEhYIKvdJQs1d5yoLqpo7cEZ4uDpSogbiojSVG9U2er7L
Yj4ylSnVqnQpvTyk8q1FxK9Gz+auY0y0duLoylFPMpWpucjz9bNngpCu9Sos1YosU4lWctDtrc0k
MKvdGJgcVZxpCuJrBrKw3ArvDr7Oj3ppHygrX/uJQS7j/rtEJWmhXgbYHz01s0+mZuC6+2GIWdR1
G33mBicn2N9hD9oNwCRyRZVIwEt0ijPRtHO3buric9Zab2vXFoHW390bd3kJZgRG909iBeiKUjEs
YAxAFkLrrPkdtM94byvexRDJNPQlX5OhH1YecbeXsnqHnXzA8cK4MK45Szqg3n40hEnk5PuCpzCM
avyBFeeM2wbZgzAZcurirNvmcBdL7UAQl7uaaFRDo8KggHw9nWcZmpr9VFVwjJuZ0U2BinOlywzr
HAL22Gu0u1QHbex3QbsJ8gRenWm9pBMDLJSCiPAdPsZyeJ25SAe31t4pc2qkYuzncnHUDWzSc4Zs
oYQCxOTRoWvr5z1ezq+AA2GiWNvB8m+1P/mA26JviT5+lFZfwIrqP5x0ONedtaxjD6BJI580G0jE
kk5NyKpvU/nj3pDYhpdOfl0SemlgQj1JvmVNOkP64dF5cDyz/i8LeUVq/jl5pwkgGvnBJMIPiajX
dBwPOOXIjeArgiFPrFCf3sGDgJcheBIXXXrvCQntwhxCW2eQ2PtUJw4vZ4B5F0mCdqxyBgHaWu9j
MH0TjD/XsdUNG32ona1dLenBmbGtdQs1eDQzoK3maN/WlYmqtfuWBMH2nxfi/+cDov9H0UUOQ5Ff
So+/MJ4fvyfjvPy5ev/5Q38oE5SIwEZYg8FBCdz46/4YHlmAZqhcLIZLJqOl34ZHDHOoCU1VqLve
7wE9iOTA2zuElFI22//IHvZXR6cK+mGExAsB0/BnXULdaaxIHQyRCMh2hWYfwduzm0cV1vpnwYJS
Z7tYIjX75Rr9h/YXzcXvBSJJBa6FJN/0dN+j0/i94o2cRXf9OnWYtBQhmEzqALyLaJsjbmNoJ6e/
/3XgKf7yC4mB06mtTaSGRqAcAr82G6ZoOnf2iYZHzpUdIORqq14pieciuZmLCbym1D5FXfuI5Px2
XWQGgOEahV8/px8cJoBY8xnYZooc3XY89vu7ypDDpuPru/YsGPCfiQLCT4oML2GexC6weF1h483c
2YncuETw5NMEsHxZiO/YdOXKMu8DfN+lrmNdqxk9KSi9HJc5HGy2okFDk8IP7M1WdSokI7mQtSkM
5nkbgThOLbJTZFbCRDVIip6s+tDBxS8UIF8tAwzSUxCMQAWOqu99Z79jM1Jgfb/Azhxn2Wku9PI1
mB2SAtL+yjR62lCeM78pNqba02mx2LFeNnaF2uHVjUi2xUIwmteBEMgIgRbag/Dc95RCJYgYemPb
SlPtQSUKpEv0RWUUiO5rxxPUZDLV5dE59+VuRFje5N6XyTGOfZIeFUsviez9Ett78A6HBZZbGjSU
S/mZ7cY+0pOj0Siiwl5wIOqTBUFW7HuWPMbUHmTnXGo2slV0W2IrTF2ExI11NIQGG0DsmVjsouE6
I6NhCBImKishe2+AOvCaz5zr26pw91Uv9l3E6+zirUT+JtNkt5ja1sv0HXCNtfSyYx0962j0NFY9
eNQybJTkUkGuHjeIt8FiqSqFxTDbeT9GMo88Mia1Yuz3hru8aAG5rUnOO2RdKSYM3IhC+8ohD27Y
/nSk1e5jnpTnEj55h6tgzLJ1MxDTa0IfMtn4c/UsfHta0xP7Wpy9JNrko7xyZc72SHEUQdus7mcD
2nCv3WrAV2KsrzOcDqaiAXZmVBVaoIkV2CJuEANhd9IOaagzp13ExzDngM9ntHHSo0Qh+WOtN/hC
yalt8fkTlqB5O9B+Mqzh7A0GzcvcinSXGjgy6tJYZ+ycTpoFqq8ZPJCvNnXgMn7oC9sofA1Tml3e
KVE+DGUhMyMdR4v50bZTcjFr/5ZVzibS7JVEWQ/Pghi8Y97a+4DarpxH7HzJsWhfnMwNS2/YFmMR
TlWyUylNnW+jUM/2BaIZL9vbcDJqlr8W3usejiFKHMBVfKAu1wVhaIlhDfVTxZJdz8+UMNu8QUDf
x8TbtgcKuq3d4wbjv9U/AsJJAqXLTubd5MebkkjbElFDVG4Rm5KgC1XW4G+t9LDtuGqgolot2VQS
CnJBKcSuTpE5SI7aNo57dCDTsLyE5oC6qDwhPFv7LlSL6k6pMmqd5A32pPrR6jIIjd9abQ7N3lln
IJ3tINpPza1mJZxxnUq7R0t6Va87zYMLOz+EGQJ2fQ7DIXQT5xDksliJsiqPuKzu3IX7Eqfju1uk
8RUB0oGkw81S3dIw0vMvlStUBGF9X2TJTr1qzAnbnG/b3JtrzP1H7cqe/r5XQto4+mJOA5va/ioq
5+jnya7mS+D62srBxoi6ZjWjcqP1riHD9TEOSjD7M/uCShIxQkCWXXOwZgQbzt/cojxMLEd7i22u
jrl3P07sy6Vviu0omHQAiLyWGv9BQpR5A98Fg8rEURhlxTpQ6IG809Mt/MfVPJZPamy1G/LoAGHu
Ek3L1u3Ty8C6ulJkFzyLbsPxkPvQ77SXng9UI//YjsaNsMlSKY3vMGWetK4/xVBPuTePXRM8TUO8
62Ko0wNSB7G8Oh1JNuCcI1guy/fZmEPwJqDpJsBzztELLiq6vlDQ2yrZNGWxV/+kkMsLpgvWW2XA
2xFbmsyVWeuXePTOGbwUEFvbHOGInsNKHjCEuV/HQdvWMcz1mV27TdAyHOck3yaddQn04S7qprs2
k1sXFEDNfbQaxsNMNJao5nMzb0arW/PlXPN838XYjNjp2IPFuDdi/UJrDuq9qkDteZyBMf7OdZPw
LMil2e5JQqhYFOPMdpaLnCcMwb1YcShTvVvo8djx8stABnkGWwPCzOCRtnxxXUtyCGVf68RnQUT/
V/roAsYyfzab9NLD+V3PA7O3yiYLQYMMFRIfswec5iph4hJO5qlN5ceCtHftSYZ8Zawd+9mzD/oo
/zUi+h+x7d/OlSl/fqmd/lLOPjFTjr/1f65nf/7UH/WszUgDAbbtUJmaDIr/Xc+6/JFS0zoGgSWe
/ls9izaXPyTfBPkrpe2vU2XLxxOimw7zOltxu/6J/eM/rYVU7ImNqTSgxPyT0DaKAECalQny1jtU
utj2unPFNf/NGKQ82sgVwHiGzWSemYwfp8ZWX/47XyGO6wE3XbL55er9h0LX9v/DhpbgFhskGYse
2/hZmf4y5iZ/obcSPK08Vk0Ub2p2FSASVehaSzjt2kAeFw949FnKQsIZxVUX2k0O8RDGFuRop1kK
jjbrsKQE51VKe6crFV6v9HitnqIoQ6IHJR4plRLtKfXeonR8mlL0xVP1vVYav2Dyz0bMN5n8iips
lRIwaZxg642PhtIIFkotWCjdYHYohAe3S7kK44rkQhGrxPUEAYNHqSNhkcTJayygmfVUuwnyxGk8
mDGDJ2JFXYAopFwoJSM1UwG3gAlYLk6df/aioqDgpy7QpL71kUO6ShdpIZAsZE3FFlntupHju4GI
UiCmrJSqErJGvnby50b391OG2cNRELLzoNSYCHrBqCmFptWLa9/Xybq2EW8i4hyVmjOj499l3nSV
3hDtMv8hUcpPsyFq1+X+cBGFjswfjm3cnQtErS5znn0ciB/FnJGkhKI06CpvRWFz9BCbYso4Rpl3
SpQK1e+K6Tz8VKYWZwYn13nMmJm1SbK2lIq1rdEGAvz5MQn/XUfoav5UvEpnCseZfTKyvF7FQPDu
anbOym26hzHUriihWNlW/UsjHxyCIVprehSl2Nd6vq88bZN71rER5nY04sOST4+lLd59s93ZGOgx
bJZh2WPI0xSKvmXXUfr+jzFp7+Mo3cWdffT95as3a69p0N6m1DgzL1vViRMuiOT0qOGQh2wX47/1
rWOGB6VH6zx87bBoNCb+ouags56Pa/4PvIa4XcuC0ZXesYAoD/3F6aeziF3sIPZXPwVSldb8q4zf
glq06sLMIUrOR8v0f7RJv+bLCh2JVelavd6lTtEcgTxnAcqQzm/eAlmBvxV3S1wrPB6MN5fUCSPz
n+2Mv9edHChV2UNApFshndtgQcKUQ3AbeHwlwXgXdJ/lVOywdOCnefVFd116/XtTJ0fVGiCTIw4O
XKwdfZmn/jTG1X1GgJpXjycuxYMXYaxSwQMis77rsKYGr3z1Xe0zII6ewIE9TmDKPsCgFBYeuNlZ
68i+7EF1LqFM0+OQmkddSqgYNSzWeGPn8c1LmyvnzVknr2MgJkDFsC2NeCvoCaZA7mNbC1ucXK3b
XRKi2EQeh5XrnQbdQImdvyxW/Fw44jra3YXycFEeFo2J3cihUfhdWHba8yAhmDUmHYx+jv3l4NXx
JtHr4xDcJ5r/UDNQnQ3vZETZLkqgHhiCbtY9RbylyaQWHeJDLpL7MeItzsMlH9rVfJ+Z47a29INT
AuswmKa3KUVJsM9c/aBQaj+je1GvD+I4l22I7gGQO2A11g+eefARqHo4Q7vU2Hm9cSigyFnoLixX
7t16Ag01brHvr0sPEnon9+p1AQU9tcFnTbMVczH4X55ZH52ie8NcdmXPAK6Db6h289z6w2zj2yjy
k2t6CNoSsTN07b7JrJ3rjNvFaY6uY65zop6mATVgNIY01WFbY1yuUDiG0ShBe2R36AgfbXbYObvs
Ui21LbXdVmvujNH6elCrb3LjJJsU1uEICXYkzGhh45CEcJ4b79r8XJ8bARek3y88WBKt9s6x3gIh
tBB6j/yyMRXb2B2o1Bjp9qiEV5nveWtCgEI26g+mnndHUb7pYkI4j46mRK26G1jTGNVAOBAD8BG2
2wHV9FoO+JMDFSiQ2LjOm954nqvY2+mYyvZBah6CcXAvKrImmYxDFS9P0QzqV9VWkd/Om25iJJ+g
u2u4N524Cg50AUraSPDSgJptSupquxicLqjiu2w5epTnu1TnXbCK4hiFVmPDwunj4givt9kWoGLW
+PfT6JtvkxhmQIxZgaktQtL5ntqsest9K1s9yNapj5M5PhvxhHgx0SXmM//DMua7ZhDRbhn8q5h4
CAweruAp+HAGE7MhsGsqQ5hxucV2q81ykj4QHQEvDIwQ3+XaNWu5ZcnD9oCd2n3Sv7WP5lS8gPHC
SEl5vE6WdL6QqrdlHoRIv4Fa1gFqnI36zSGW7NDjWI9iL5TahP9mKFAbeeQOGvY9fwA2M3XscHLq
UEY6NGuHKx+r4AWONXDBqEbw0KfurkwIOREmwS9/X1EYahv8296cZWbAtM5WUjSGgH8aZUVjg07R
IAOZ8z4OLRwEkvQA3UrQd2l728ke8lh/EV3tIzeyAD7C2vWxcOjKy/HztfxPCf3flNAUnf97TeFT
+j0tq79W0PzQHxU0dRBoEx3pD75qprz/rqAtkl0NQLo4qIHt6lSvfwDD3P9yqRJxNSMC/Kk1/HcF
7fwXuBSGwsBP1BgZfcE/qKBdJXP80w1mwbMnANZgjK2jDvl9VsqeKxiDnu19AeKE6omUpPqUtYfU
AMkOYhR7/kehWAxFX2wiScyTjj4Zv4+1LhvrYbESmIQogTTV8ELe7Kqv8eCyqEjixwABH9Lye1eu
s8Q8G5NEgozHA0Pncof1+dGV3bZosFe6qfaELu0shL3XiXweCNqWZd8zGgge59Y5BsEC2wSZhh5f
6tlCst+fpMeULXaWuzI6Fg14oqoiNhQMxw+eUKfeqS4oKY5ZWZCElpwrl/y6Q/1mJ94NrsyD3Ux+
KFkSUvUBsOoZBHckZWtY3y4jdg6J/Xbl1Syo9SLdT2OUYaLLYJ9Ud5XGj7qmjrHNz89wxa2dXs8f
fVEcnCh/j7z0O8hNb2PCSa86YnGXiLgUBNxhPhnorlLv7PclxV5NtIpEPYENewSWDk3LcOJkRb/j
rupxaYn8gHTVaIyPxwVDdplFJwJrXT0n+ET3TqPBQdr3SQO9JSWxRz7rqep1XgabQQb+XAYr3UZL
sOHoBZOoQuOTyWbEAw4y+zm3D1Wg8RBP7E1smGGVWbDFrbw4uxFCwSFiCjC+TSIvV0E0e+FQE4uS
I5zEJtA8kyMC3zh1yKFjJgNTJd95SxCOsfjh2xBKUrqz7WiV702ulfsgIJM7Dx4iBxhsi2RnNXZJ
svEb2ORekr/7gqKztZJqXd+bWTxi6qlAREVI4iKWZm7aPTk4ahjtDceYAL6V1Y63hjVpGJfzznJ6
2gKfsYXHp8kgHYHAPDhib2YjJmCPGXPHbAvWrLFjMt1B1WXVKUbPI1+Fjz/Q1pMeIf3GEQ6Q2b5m
XQopYK52pXhKWdyuIz85pV2Jmk6zTRQP1kOUM/dyo/7sKCQ7VjwGk/3KdAXy1RQtQz5/EM8FCznv
n8x5hlsFOca069DgVutT9YTvfBbNPI0ampNV2SDssJbouSQ8gUsVqVCANj9MjcX2lTxhW+Z3em9v
vBmgMRxn8hI00AJDlLETTVAG5YwK/QKiR10YFdpWUoQj0wIYugT3AnfFbi74BiZLctf4KKmyIvog
UZ41yWDUm25wQRmpNibPl8MyXwihyzBjEuEMO4RxE9gDWRmkmg0PmaPduV0L4jXTJsDOSCkGaDem
uRChFm2EW6E7SmgAA0gFs3C/5IGkrYy/51b1HFDMwAAW63phy8FQsdl4kLlrY97bafs52jFW2Sag
XWrFCXFustdF/gYZ6SFArWwYMH8wU27qxKxZx2urqdc+2cIiVIbFLUwgBhXd3iKmVSJksXc16zNq
yy9xA7ctxRTUtVyMNMMTc8QKuCpCt7EEwoZoVep7MUiOubJ46VQl41EmrKS0CAj0JSK0BquN79DE
KNiEQud44H+xQ1T3BXLOllzqQz5hR0DixMwtoD8IIAVVpN+Ufbt/jiz91E3aj6xevmtZ8TVGgVwl
8XuuM1BlyDZyEOTLD6nr74WnN1ujgkTRBt1mgvi2weJW7rV4etY07a0oSpUDRCaP4a5tR8D5HiJn
43bFt8J06Ztx3iNneSazIV5Zcw4v1UQjUFbYr0xr77fBFpQD0GWZPDd+9jL5Pt0g1XzuaDjR6mbT
pkO7cQqiADVbB1K95LumMqEue+mupNaq2attY7LjOMbK67QEn2UGOHW2oRIXxUIaQd8+Ntnkr5wY
91yT/LDh9m6k6bGZsGFtMJsChMMNy3EkS2Db/RivfHwgG914HsC7rxB+vM6BmmLbV2DUh4i4yFCD
KnDQ3W4/J7Z3qhp7CBu9Y53mByd6RRlaE0uUnkky48sWlA7Ry32hdvhq5KHT5AFvXC/TfE604KmK
7sY6fgkEtkU/2tRB8GRZ+RsUA2lT1qVEWi79lU1aC0Wg/dbJJ1jVfBkwcDYCNCM4qEvp8TbGKTiY
Ub5zWegF9fjeZXzVDAb2VdZfe7lb6Fx1VlKVZ12sHHZPEpCuPszGOpqMK4StByMqz2mOKsSit+xj
dGc0yeh63Cx9DQcG64Hebw3mxR7nZs8eREPqRppGaOru2RkqcHw8Wt24+KpG+SCEVA5cdHbqp7oL
VJ41Exj+0TmHU/qvDDY21DO1p8Io5wxHxlk3+9UG81QgHhHFJ4LrTx5jH944oTxUnLP2ivL03Ezx
ri6IpsEL1eagGfA/9gZLR/82ehMm7PHnZjeVD4QaXkyzJVSweBQ1JGk/4FJ5enJxuuJqWtlXq/ee
2ih90FqusCGSnbnIwyz9sy/JA2YETub6m8N7isvyG63lfkbRPehxKPGM6w2yJrNlzOAV32rH/wh0
deTNOVGRZJquF8d5WxLjyUUvurKX98I0r7It6m1ucswD+Jc02R+ZMd7ihlUgBnr8RjkLnwlraWgY
zRaZS4PmnMuicRdM5W0yh0dfYHInh1EGrb3u1LouHbqvwm6Toz/CaRolTy+AIKFdiCNFTIid4NS1
s44ps10nsnyvvfLi+fG8nl1/K5LM2JDNdvTatNprmvOjWmwg9OZKrwXQlurce965L4C4ajDI3A9X
4yjCgZ3qYCtdY9WVzUFK4nSdd5nF24joyUYr7hEbnPmQKRKG3UReZAYlck7qewLWdwl7QEQlGx5Q
xL1bD2kq905fPfZ5sEODsrZrDOrA2UsiEcfWQ+9X7cFrPce2zQTSRab2WtOWNY511/VA+V1tgoPz
wkjk4uujDvKu30weKhuqGY8OKpuqg8O7K9hbWJYHPNu5G+r0nQQyjicfw3qdz4QSET+UeWFv2Kwb
7V0zyV0SF49wM1/E0oVxe8qN6b+RC1Bw/7UEhlOkABOAI3RgRr+XwBgR63Hi3lilDbFkUJDIOgQf
BDz/3pI+HHVRYeljZ5N5r3lmQ9MP5nqzpPEdTf7a9PkOpZXlYyG2vxv0aWFTOF9a5UvIdMhabvLV
8UusNHZ9jYRAR8etDots5zuPzagRxhLHX8RingVpB9GEtovx1baR82PP/b1yAy5E6h79Hu7f1DJ2
JCAa0zwyOGIf1m5PvI8O/gGQAUwc6TshiW6vZpZpuwIImmaOa92j9tMBaa+QjbmQuJ1Xy+UmRDA2
8axeFYYGTMV/85Lm3Roiqu4+fofeeeYLcaZwPObBnZUTMhrlznnyutvg5F87qKIoUEPu2nXZek+x
hrzQIa8+EvmZGBfA+8W5R6IQT/Wjlr4CkOLCWXd56t+pJAbeyX1aNQ+D/TQQddnCYCMFb9EIilgw
BSZIB+K78laV6cETJP1UBxSVB+WVpLg7DOzM8Myc3KDY9EG0YQkAE0PcZdPTMsb3uLwRuJj7ZgZ6
WOLk9ouzKKeT1yZ3HSwHAfMgIdOhsR1CtF94ijxMtccLIF/WcfY8msIqv4+1+tXNqnuW47p9dSv5
KF1OM9PnlUuYuT2r81ma28bw71O+XYs0HqiKz1Y6rkfDxnEyXtQjumoA64r0OWUT6U6HrvEx35bA
pHpp3ev2/Lqknc7tk4AsRwIxUFAC0MUnqXmviz5zx1S0ZNYGtTAI/IHnQhfXicIIgAAfybyq5c2q
6kvd8IsrLNy4c6K1q5ko3JoGw6nuMsVzW30dEAjdacZTZYCIst57L/462sT7OBk5Bfk3lgjf5Zyt
yq59Zhx5x+SByzMgQ5fasvIMx1sVyIj/NeT4vztY+P8MzeZgA/q7ucJzk/55qPDzJ/4wezA1MK2A
FHeLLRyasV+GCpikGDSAIGdzp1A2vwwVyMALLC8wPWUVCdBh/RuAgzjLQ3qGf/Ff7PJ/MlSw/6r4
Ig4rYCeomxglXVuduL+swcZKzqmWJZCzy/RHR5S39CKyTw0sGqmMNxNnESIie53O4sGguK9UlQ+A
+IR7HAyhLyAhe/1nl+h7C1MXWcyYE1W3EKm+waeBqOl1ZyP9PuU0yTQYvkKiqY4jU71HxypQ86ZD
Njj7WCJT8FWfgmISmBg5o6uU/gVbyYMOJ/FA1k+GWBh7cO5uUEYATEngSaehMZI5PdXzjyqZ92ml
P+QyeU8BJpiu3eDgAn1lI0dY6V6cbCKP8BvjQGrNloaMh3LW3lq/+uJU5YOISd72l9XB7qtDNQ9o
sWpiwE1Wg3aGdlVzo2ue4EmALQtVmgi4KnuIe0UTMMOOKimD81P1yEpTXZ/DMfL6VaSiO5E2h8jg
qHKd8jRG3cssBd9vPdmmRrCfHPN+ifSn3BxJiGBJKGB7C53Rs3rYtvrFQ4KGoxsL4cBaUvrAOkxE
R1MR9PBf8YwQIXKXkxCyn0tIPxA2BtPdRD71deYE64mDxli6H62hPwaj8VKgz5kcsCsGY5gCqBHc
kGor9GqXLP22S8oDDhKyDC525xyBGOH9mczHWbpMbnBcL2wfWJAMt1yxyQKYRySAJAM7ykRSKQGg
5E8+5ujOKF/1UtsNaLCaKHuN4wSxuPisnW4mzyc5igWT/YxgJXLHMO+yr70BSTOh5FxZUpxah30A
wbw/4s57skAx0eU0z3BOYF8imI4CE7J5y0cfFATQxQaaIFQ9G+nMj2NKmw0M1RqtHx7r07Cvc8AC
V7/C+5ixgV7bffAFWsglc51Pqt+OI35UEvTlugA5ARNBok/tszBM7QvdJGhV77tbmlugOMNKUBwP
5DgcIr/aIl3cZVN2iIMRURIBOLFhvw6IMuLKJqfC1HG71x2UjquoeaLJOXrOZ6IfR/8lSXg6DGWw
LmyA3qip2DtLpJfODpAxLOwg+uIX5mHy08eBtfpx9KiD1cexRHNYCLYBlqBYgDZcAYJNVNMt3jqr
uSKOe2/gAYxk+O412OKhb0DzkwvfhkiwrIzSTVrH2bpU8Y1FMaZs6sydm35zzfuI4OIh+VHn9wvO
KgIOAaR69Se7Er78YjhVDDyQhCzpZY5Abqw1+Z3Ivdj+mBDvsGGpuscZb+MUJvYbTAWfC7BwNXv0
ac2XXtx0+xyUG8CkvbMpqgdSjGmo77v8MetgBR194zmtKXh3pQtV4WLqd6Rhj/XG8nbSACfLR3Yf
oQUrWDKzArPxB+gkYQ6ZWNnJ1aguVvpFDPim3QsBHx7Y4DEg1qh91OOdMEKTL4XX3Bn1vYTco0dw
aUk2vyyXyMiwZKABysnyvMbLzXTpiZ6X5HE2bpN2ZxYPmXVpm6fY3wnv5hdXKgWv9bhXv0l+linO
it9LA75xTOoN6ya1T9+9T4j1Xd7n6gl9/2S+UdNN4G1n63sV32kTW8QL/26CF5ndhuBHym0qX41i
Wffti79MKxpz1k+vifOmBfjkwqHbzul77NzmucYUPGxIbihI54PMskSKRgzxIka9a4Wkja/JC8fr
eB8xATGadRq/EIhGfnAWBu2LksVNxgxsokZ1qR8BjlnIDzvv0yMtaCHpKea9j27odnzIhDbb6ReN
yqKPss1E+jh4x364uGO7zm3U9ECs64ABTJJvevBXLEkwibxnw2eH1r6kS2rMbzFeX3EyMK7Ht541
Xg3a3nr10xOsa2E+efEpS7658i7tAIUyVSbFaGVUbw1TSM9dwo5+V5vv/PRoqp046s+E0jhuA1IQ
hy2w71UDSTLaBPJlZIWdostN+ruIlrhhTjDc7JnlNuX+wnq/DBgo5R9z8ejSrZEfu7I1FITpsZw/
++Zjjh8Z74D+7kJDPlWYHHz2bvOMNopkogWrdZCTwiiTdW49lzGa6erF0Gj9SaFm4kPWGjkEzXoY
7BDmyzbCa+5gegIxySg2Dz2eXlLTsFzQlMOpWhNG1aycFnCH8qwgmItx6LG9bEu2sHr54Q/uux0T
B+ENxTGtx8/aPPXF16b5MBciwVxLPRO7+F1n/Ca98mZAs9sby2WqbcnEMiMnoCzIDQdvB3YZWB3D
zIpdKIEJJNVk5VYbyM4cey5riZfM7syHmpsHUQmBdzpxEGuz21RDH6+z/8XemS3HbWXp+lUcfV1Q
Y9wAIk5XROecyUwmZ1K8QVAkhXme8TjnOc5dv9j5kJRcImmr7EpHNy/aUREumRQS3AT2Xmv9Eyf+
xDNhg4ZBuMzVOJ5nbf7ZSBv8+K2rjuQ8lXfSlJH2M+VRE1xMMWNHZFV5OFjZp1An2Dnyz6phIbhx
l7JhnaKixMo0P48MjE9Ir2bGFjJ0HpxyGvQJAyGYMbFF1+nsCyh4Tayfp0Wx92Krgyqn8QwDvQ0I
UxkKY06NnK6V0eIAi6KVhocbovLEuRrypyWF+8bqb42xQJC67BmVDmpI91lVvG6We8G5GY375XAj
19YNfujr2HQQ1iUCqxEmSp6QNrbK8Egjenco2K6bzk54IhTsv8TVMKh7o46u+YhZALI8pCkh9uW+
z+ttqxbQfvhYAM7MIgkKP/ls0QbGJbXeVK3h8PHIVabgPU5z4Oc+ukvydBf74U5z8K7vwuzUd6r7
VK3uAv5Z1Gb2Wcnth1LWsJDpks0gD5iy4eSXuoS/+P2VyCHwAbAHs0yBGFJehlYTbfrsxi94/fPA
9Df/iz7+c2E42NzPuoSbh/rpXZsw/pWXNsH8pOpjHqcAJ8SPEou3722C+ITzsiYDXEDQ0wVClddt
goCBMNLz5DFD4YcuAQ8T+ddEUO1PkffEO+QReBPa3tiNmIaiyG+gbYSMUio7Bi1BI0froqHvJPaK
cDBdzDOle3ZtMKhSJNbcN4pyhrkB9g4o/yYF5PNZapnJosYxiZ17tFYflGdpoDlIGySwuU/6Ta/H
/YmmSwW6aJlAHEzpiij/kuDWqzs5gjoPaAjZtLcw/D0l+0ZJeqjEo3jPcBoOCcPWR40F75VqOCfY
fcpXbm80s8jNsCvBc5j4l0pa+G0frFq5mihZhgQs86FHoRoI7TqatDFdTooFJrtMxtgd4wwLWzd9
HC/pFMUC6czccm5ljZghkZgMNuTk2RmIK1YhjUnRYqhJQoGfxOiOfPumpZlBkflsqRlPxq+49W+Q
F23lHXmRtGmbng3SjIbLzFsouDKyZFRWAh6UQjnDIYQRo6Pm4CPORe9GJjNkHOksZHykbbvbyFC2
DIRKCrPoqxw70Fnc8iprABx0D39s/P626dDscu1KxvxtbRFdsxR1eI0T3VSDVTMVLjkz4IkIMDu0
4ilD2i61LmNO5y6u9W3lou7UCsCeYChwgkbEmZWCXIOFnwQobD0jmPckPq/F2HBI7PV60ENDhkG1
s4WEgL5HYxAhVRxTVa3ScZe1mwpCDyvCoduswQWsgSwfMZgkmYDae9IoCapda2bV4D2eDgJmDoTy
MQ6qVEQqgsMIb5kCWzBn7qSC07eQ9lBeTY42Ua49BcsWeZBOIm1e2kVxQiBuPA1tDlnyM1dR1juT
wg8Bo+uvRdB3y9iLFDb5/qa1iDhIXayiQ8wDVjFSzAXZgE3wZDa5dGkO7bYOKXmzCh2QbcEXKouB
ngM3ENrHjvE2/Kq2dqt1WbX4t/j2JCNftLTNdK4YkTmp9Hw1+AbG40GjnY7jzsJCGZxwKhh5eDmU
CqJMC84OaFWA+dFUzmD9NJW8QxBKDBDnPfhPvVHJE8c8iMOztfRuKVulsVNT61HLknvHz7z57ZBU
MNC6yjsbSo5d00pzJocaT0CPLtqisw5rn0bBI5dcZNoiIguP2NRZXkjB3KzcXeVVC9n0q7ldQiqt
+rOi9aONaKxTybnJDHVrGAX0Jbq42rFRcXgPeaj1F5JGpGdEOiFaT52iZMC9TATWyhko29kzNoNQ
PSxRG3tWjSlnduVMQ7e9gbkGb17BGdqLMiiO0b2jUc2rJYO2AOhKsXuxiOG+M3FH8ep0U7DsZGW0
4raXmQtrqeHieYBs1mD0St3RoVz1Sa+Iklldij0GeTPCELNlrZPayfiXrUcS05REl7mFAVBOGsO4
xzEutzqULtBeSwdnOhJ6qfzCMcWi5PmpMigEyLfwgDpPfePJCVYBYYqbGDccFPLBtg7cbdZKyMTU
rpvVMJHB2LqKItUhOBLp8MQ/J7aJ97T1Hm1wlNShDC1wtF8H1UCFLvyl1dq3em3R7qb40kS6a81a
rIC0rxXs3zgy02WENm7u9cFVqy+lGuA41en0g65aB620D0sMOfK2N5lbZ3dhRqyDm7jXaJi++EV6
32Y85Vj2J6B0vr1DmusjWkMCUWHV0znizMJcb1pW4DqcT1CLB/mrFtmrRpVOg/pJavU1mS94Tjpo
wnLiKpA+d/cwCcxZ5KcWzoTE1PiS2UwLNwn2rVqfDEXhXkhYSVP8jKwDS1HW7iDLa5Mvqgn+Uf5A
XZi4UDTlHEG2WwbeDCe+bhqSUxJAZpni8zyqF+ut3ItgoUZJPO8kPrPMcIrQwpWmUuViLRliGxoY
MzPNCEAJLVolSZ6pDUsdi4whdTYs9TzJ2c6cu8zwMPIx42tZATDxPIE6uq7g8qrGIiLgb1ozH0Bc
Vu0ZI9eTCEeQiR8WoL69dhKpKs7QdUsgtHpTRcm9EsfICgeWRsbVGAm4wnwJhrSfR8E8gS8y5Qxt
yHvWfeZUxRTDpAZpybbw5MtIBpCoKmi1eGQCOAQnwKjImWr7WvKKfa2iO85I16UYXuTBsjAJHbC1
VWJXX9zevvFKadN3ACKjSMkR18EI5RWiYwbTg1/ExapuxWXvFjW+B/lexsmLrmtWye55oJa4nqI9
0q2bMMNsOpcWDUHCXtSdVpK78OCbeH13QlohBEezKDY6sAPe0fYN6cwkDxGz0zoxu9iTHEQrdC9n
aeLdIRQiA4461GHSEppIodYaNFfEWj1i93hmOpgNyiFCfi++j/PmhBa7y8Fr9dzYiMwbUB8ishFP
upQVkyTrt1GtAAx5ODpKVwiDtuOnSLA+BknPxjkJr5fyqPnSZaUlUxF1867FSTHHitItLdo/GXFp
MSY1KWNmUzqmN+ljjpPtVHedMMUyq72vQ4hrLzz6KQxxQpULHzmaxPB30gYpygB72AWVq8wT8y4P
wVc4gSQ38DYQb86VILkjQyE+GeTC3/MIrPDH+hzmidgTkVjU+7Il36X0GLO1UoqRxhiwElbW6AoD
bduoss1oqIWlWjAZVEauIpVPiE/FLUxz1aktTg3Ze4rarr/oGSzPqji74YmzT1IdgZ6f0XxLrjvL
PE1fyjw4Y+C6h2pKgZVjwBgOk2RWGXxAmhAE0Nqqux/JHIYfzspGF6excG4xMsXSFlu1vYXlQE8k
QQhrfh1m9hW6XMiXIvpMxFR33qQa1O6OV67UnyoYU3ehB60KboMzi/T6tqSg6hxTvaT5joyF4dTG
ja04jDPbFkmIVY1xk4N24+QB5JVOjc5szw/o9x1Gv0563tXwqYwzNR8gWBYr1Qa0g3Tg0DRTgslk
gaNwdaL5IBQN9rdLng6JJ6shy+KlY0q7xkrThaRXYOylgTd6zW7KhCXC3sPkjWDILZ27beGttCHG
uh1YTfGT00z0JRlZ9WVWeQxkCY6VHEtaqxL63T4AtG79Xl80yk1gctJgK8egs0U/qQtHX4tGfUBf
nqx60dzkLps+hCBvlhioArGt2dBCKmNwPdAeRNOTsMIhKVOyu6izF20bQAC/7+3hNHajr8zCl1RK
YuqTiwBZON033rwHD4YBh4g0VXBO0sq9HrrXObBiknRf4Bh/1Zk6T0I1Y7Knfc1zeRv7O3DsklFY
E8+bujshayiaZMgcXOfKDJOzyFkK290kBi+oHHLtsMAfuZ6bUXrGkbpyEe9id32dqNVaQ+/qxd6l
U2uPRXCdFtZGjoNtriFular4vCJYw4bsw7gDdnK61eHAO4mz9Zx4F6zbHjwvJwIRRgl9dZpuCRfF
X5g7jop1Jxo8jnGlVcK9RvWBhfh5XHiY7HYnhWRd26qDI0x6n7ZUmZpKWlVxmaAiVpR4FmcZDJZC
fuxdmhZzWLdwgQ5bT9biwQxRD4QOMLtjXfSYz6skmxm8cKZIsj/X/FaR5l4TSQNjgTJXjrQt3jlz
mmkUH/m+bZk2wdKCI3gZ4grlo1eoEvOJ0LeZo6xgPPiVvgrs6DO8hHkZRfDzEUIn5UOMc99kNDRy
0nIXkMvYIRWusVB1k2puuum2UmZlveDlhuqha7uWnbhgAM/hjBNNIg9nVir2Ts6PXDJ7JhL51sIg
HTr6QsTxXW4sRqqKwrDLbXmUwv50EB2sEDLXHOI6qx4H9GQmx7VMu9KejsJKN8V0AF1kqSn4FqkM
6+IswNudiUQlO5cQdg63spRphZoGa1pDFc2IF63AuTe5rHgccNFWM6RbRl4XCIYnkQ2PiF8Hu+RT
hWs3Lyem9a14DEP3Nu1CRlbpWeiIWai1dJcQkRivYPbll92WEHB3Vnds8LI4LxWFyEh5jlLqPuvN
y4AUe4otvNXtG1wbdjiqU2IX1S6svTV0qDl004STgY/0cTMCq9hQu1EHlDMfFEO4+qMeObx7dnin
qNq097BVMqGyonr3TOeG3PEL0fYnJhygErLGDEI+puE4wZpeMDFQNffIY7J2Z+UKVmjJGgrUTi/l
xyYPSEe1L6mCOLu7WYUdTSgH93ADt5YJdsLzS3iZT+bbxMcYxM/sC1V7aqxuP4pgqt6+1RLrynL1
C8qSWVwE93hPn3kjLpFH5YgUYH4S1z4mmj3RnmWl+HNnsBe15jDo7drhXAtkYK5JIuXeRoqbjZck
yRYYCxaE3vUnTRnu6hBdRRo5u1b48qwdYIzKRQ6VSmpvcWGm6jZnqu6yVdU0GzDl1kppPxGweh6F
FsR8pZn+zRl0q1I0jmZsgBnr2ydyFBAsiwwfrVqcLyhZUBWXpHHH1YUbxFBmB0So1pDsC7yQJon9
pOSENdki71d/A3nyJZtU0EmioAq3E8o9tQ7NlasZe0pqZVLbeoPkiS5SrSHPaWMYjQztONH7Ryvt
nv/WlEwUmpYhdh0mTADqwJvGeOvjGdXdN1pvnlSgbiq2EUs3q5lI1xhrRPAMSpgyEdW4pDr+LO3T
XRinNgxOrLf0nBmvYCydmxmytCIO0TrgDyPDuEH+CzhSRdmwyLPwiYw9KJr5tNHYR9M4kyA9JHO7
kY35/47a/sCobfRF/HVg8k4re/MQPfjlL//+yy3pNH75buo2/u3v4Lw+2vvxQEHBttDH/mPoZpqM
3WyLgZwNLUj9QTIL4d8YIXMFl0Sg/VFN+x2bh/Bv4Bpj6Zr5p/JMzfGWXnP9DRsDSJX5DsQAQGru
7EdYvrGDvvQdNt60J59MzgCnW+UkyuDZ6IDIZCeW4Ng4/SJ9jyMXiib/h6vtI7VaWimKbacJ1jn6
SUemQRj0/lkpMIrSBdJAkbbsiF7KdcpiFnkXYdXTxeG5MikzyPCdtDBQauHbRqpoEA7bNmLjlF0p
JjDUgtGSnDGojprWPenUsJm31qIGVCFzEopPZlxCz7z2rFhhz+ZQYsjPIKztKS0wJ59G2VYmX4Tg
keAkqujUHX3pCQTuWs+201jmoi3Y8nXjq+Nr3SI1qy+gDJA7axjpZqnPqP4fgmR0a3PIYunML34P
fuiJEqgnMNiz6cWCAMgB99+O+nSqAI/MJFlgmR93KxjmHTMtHPFjhGZ6aGTz3HUu9JAZis9gbV4E
IDekE6/MOLNZ3MiGHGZvCci4zoFCpnFGwoMQn3VixxZGMEAJMvsF23Y96YRS469WaPhRXBSGxBgC
Xis82WFe+5HFyAp3L7x806WqWMSz4H1SMouauBGGy0GXE1nTEaqsPsK6kqah7ETTwgflJFMgmReZ
oS++5r6pIOEwz7AlNqDj61AFInMOl/nOheHMAHTVJVArMZy77oIaT0IElIVH0x4jkGJ+JF8XzGI4
92WcdZmaKBHYruyCztrOwq1AylxqdGAIFxtlFS5gThPSxtgGxoglXDOSl51yIKQ+gw71JLh0xlSD
PTJVpSCfRJZoFqYzYCrZa3OzcTEJMxiINQxNcx7lUG0UMsgZ49hGKmMQFs/CAl+eoLSmSebDscQv
aJaw+xIi6KzTAPsJT4WSp2JgEpfw7oe4xCSabDdOgpSilg7EahB4FhGdh2ugTdDMjIzXbKRoDMiw
a2YzWI5JdQBApNX9LEsYfJY96gZd8Xc6rjSTLqWzdymfMIG4QeIxirnNaefqu7DvSFVKcFTg0cjp
Kloq1qkbRg9emROw6QBQ5boXAHf5VwPcTzZ8494jBgTLU8SLhBtsO1QbtskfUmU4wyAjXtBcLrRc
usNrYe9ED26PilUyrYUaEyto1AxEcyM6zTy8JMoO4fc6plxE5uGgUC4uSLkv14pBgtDAK6AXkABo
vwvHlMk4hV8u4d5qj4BPBCe2LI3nqLFv6gYXR8lN55marYq0wrvBxSSpTFS2B+XUcZqWiZc6egn3
F5jceksmDlPJSU4QhdBbtxh8rFCxnimtZqPYdKFI1AuvqPF5jYg2bZ+kHPvucvAXqtav4Ony0mZ6
OYNvP6b6FkHu7M2S1NYQXgIoFdZ5MvCjRyObGXD0Aom5Xwz3m/Tmy6IGIc74GUJcX2jMd2biJXTR
PlocnPNAH88QX3kIHfnVZ5W0L5Juhf1itjS8tpr1tnym+86XDLOrKcTzG09GT2uEvJFajMtORUJj
IpgI1BXiAQkVAVGL8ZwRZIa6gDc4nCYA89Ikm+FHqW9i2mRm5AUSi1gJLkNRP0E+wT0kxAJKDzZW
ALBMoOQ2CMqAHxVQzYetjlroOhrhNg/cLVcW8QjDxaKPF4PWPNlQ9kmptONplYaXUh9C3va8m1CL
i6VmpncissupYVCc2Cz3tDA3spZMcBAlUCXGLbQrl470xK+LPCFLO5OGIeRKWBaEjXFVm6s+byI0
NwYrClFoEpuj+Ms9VzIVnDc7Fy7jCVGnq7Y7cSMcWC17FGRALXeocrIbyQr0E+zsNoKgyFJWrZkh
EaViqoDSBk5HbqEk2zJD8d7Xo6mRyUw+O8Ug6pCpqfWCOBuFaYXDQEiS63mDSSO2Bep5h0/rXMod
pqVEQFQKMbckI+m8pNAY+ua2RNKzUdHiOq6P/bC78YJiJflpiBgFCX3s1M7eG5RqERbMti1XWveJ
nWwoGhd6RIxzGncbNWa/b6gDmVVjPeD5pjXxtSCeyWicqDwjaFoOVCDQ0ZuhbvJVWHrPvU7vkMT6
JYOjYGIn5rUkdzjpwxkGKHE2Vaumi4IAs1oBbE9cC6VrZeLmYg+3tBxrOPM9XBkImMQuDpt+MeQc
YQjNtEX7mDVGfmrCzlL8Xh7l52Q+Eb5TdvGlUW5p/vh5Wgffl0JmHIQXgVQ4jAFFsdYj+abWhzEr
E6stFeWfb2Cx2inujWenKEgh0xFs7uyU1p0XAvAtz3CNJHuYuKf+MVA3MWXQtJH8Rz2wv0IwwxFx
wJqMAOIHNXGWMiAQijNXngatey4A0jaKhDVk5tuznJEBsmNMO9tc1RYGoVRTniltTO056XpIbmh4
UjkOZ7LUKtPcGr4GBlZHtlGB/4n6iwdPjE6znUqjbNst3NNWx2+3tHm5ULlNojJwwbVJOlNwHsj7
+AZ6JduWvfPr2D31MD2Y0cBji6s5F0VTXft6op0giwqmPpnQEGglZfRuVPfkGSmQ+gJYV7xW8l3Y
lNho2iYrroYnmqnN9dzaB7l56hpuguavJacKKkvpmvCtcngy4KyLREUOSIIfjrfutUchwqwklrdS
uCGJp73KRvBL7s4sx4N5YxrODMwpJwwTY7rEv7Z8DE2tamjWIr/S8QqIO7wcchJ6KhlTWAONBzpu
d+bK/ldH4Cfb+XiZhhkgnckQeGCd/MwUW0bkF0LvsAbSiYCq4kY5swpjUcOlQm1Vq2tnqPaF5MZT
kdhrPYCzmAb2IywLUI8y3wm551ECJ2KYqmm+9lA4M7o0MgzGPs8YOz4U6pctLWA+NNge1PVEeCgx
bOaiS7v0zxzs8taMp3SayGDsJh0f9ZojnEU1dprB2HMyMAN9GfvQ4tCRWvZdi/IjYwreDCWJXOVd
aiAnQp0/KVN7oY3vL35dmDnXhNPErs7J6wyTUFKevTi/r21A29ArUhjTwzKriE4zpWSc2uFY5/LE
YgKIs9SgXXZBrk0HBUlPpuPZFavWZHDaayl0PoeVs4/xBLQYbxTUnOyJ5FRIdX9Ta0UDDBheSZph
UwvD6cEGuUlcb+0x2AFKnCoOK+mOCntMbkERDVyD8UUzgRIX4ztGOi3zL3aSezb58dCHyNX0qAGb
xgMylWamlg40nODOneNm26RTNuiQVrXcTZQ+eyhsyPkx0R/LQhpOQd3EJBnMbIrwGOdcxrluiMCw
LYiY1BrrCxZMwxLYAXkLhKPCVm/LgkAyU8TNXG18BtdC3A0DDxTWKKM38ldiGRj/Bwt8Y8W0RINS
6RjEyZJ90+J1t/R1JGd2nG2dPtxUHHyL3EFfmUi8yFWsLOQCUYFiSTMFrcdC6+m9dd1/cpqcTHIo
pBO9x7M4QnyljoHoXUaJWYChTancz+ScX3zCWKRQ4ofU0XCe0St7DmlpPXQFrYHDltySyJeRca+S
ID+FB4nMsTcXRgqJspNhdqqh9IW59IlWEgrSI4HSWrJ83GJgnytQYcrDzvMZZnVPtTSOa9sBL64R
RWNgIpgITrtaWbqySShe+KXCyRk/xIbsw+5Jb3laFRPj5bzfDg61uJ4aPpZ4Je4N8lWoVf1c1gvi
UwIbj0BioCEmMWW3jLu8MgMsDMmBSohp+PNN/M5/LNIy/Vr9n5GL/4i1ReGTwnagdv/jT6v5xfyn
37C7XFy9/YZXFyz/fviy+5yObfOrP8yTyq/68/q56C+eyzp6+fBv3/lHv/jL8+EqV/+8iSey4GdN
/H3tvm3cD3/je+OOTF/HbNWy8WPFVgGC/D/MW2nMx+QOws5xUP2BLjOSbCDT0/Hzn2mu4dh879yJ
ULDkQwyt+JPZP7Tpb3t3oShCU3BJI7jZUI03IiVOsVCyU7BjT1eePJiBW50c6VxhT8RLnn0zmrcG
ZEpa+5MYkHMqBkxG0HOdwJmHp+rbt26g60uSpVGStgjCqxixSOyfdDnE3KqpCZsj6KaiVDPSGr2Q
L5ibNj3ei6E+L6QxzbRPYbs0IWDcQo/jYJK6kT7Fl5/Dm/xNy8foSLa9L3jca5iLuhs3dm9UO5b2
usWe5YP3w/Wh+xyPNhtrewerZTYhZshUMBgPNCdmk9mwVp2LjALWULIbVcKE0vVPrcvWjjUmkFK5
1YNiJ5L6Lgem3/pFeNp62UyUEcm3XbPLhlhexF7fLG0qP0sur4vCDIlbYHVcZ42k7czkZuaGgaUJ
bh41jh+7gOwcYtB8hn9acpdmxapAKz5T6tSm9w6ffUXb2VGaUutmK6kHbWrYjEMJaApkRRNSCV/X
gBkYirVrxRNoQJsAoJAOa94AzBEsBKQL6karKRHLbuDITnxNgB7AyO9g68Pmhl/f0cQkljnFbYQ4
VZgj+KtbZg7Nvp96qT1xkSkOC7ez9+143KeIFmtwAKijbVpPIzg4sdTADKU+ZDhZ2s35aMlTB6TB
VTr41zLCOXKQ41XlMXbUzju8Cxt7FcNjBYZf4auCQAJtAMUeFCTHgyTitVglyo8iYDQ0VRukcGQi
hYExTwiOc+egJmhNlZlmsT92KA09KlZ6czu3KDOHhYEDe6+A96vRgrHyzmjvqtqa2iZeXZwFUuEu
2d+nPSJ8g326p0fSh25mCKT8YTmPoC7k1r2snIvwslFyjG/r87i1l2MFppLVXTvoteVbq72Hm9AU
WEMxcjWGchHb+FikCxPkpcMqoYirRZSGqzBM5uPxQIGsxI/j5TNAzRDpd8TJkae4HNDxd+NgP83I
6MQQIT3HJ2qe4xowBlzkym2NcXoxlLsalyajv4aYMra+s8Ey56MMsMSBvnXw8PwyqNksxB88SB8T
nhmRqhiOxUvN7SdFEeJwhvNAXc8RGkxNs586gzcxwjOUOhMH3097QeDXVCGJWYMzQ17CMo/IaIL8
OsA+J81gkVb10s70TUm8l6zxc1Oolrq1MDsxNVMTb4BA/2rh/LsYiuqpJVjqzx8y//T4+NddxI84
ZL6Jz8bz6N0pw3H1kjw1fvUs9ZPqCiv+N+fUH/qmn1/oDx9bFvYvb46tw20djs2fXSV64K7rJ+KF
dPOTbiimzLll2iOpEnIfqR3uty+bn/iSytmma0hMsJXhaGPW/cMq/d46/PxHfH+mv7/Oqx/gMa2T
aqwFXD99FfF+mIa/Gr//zhK8ucIPSyDI4JNVKIy6AReTRXi1BNYnFctzxuiGMR7Jhvw/tQQ/sxuC
gPnWgP53luHNVX5YBp4Eahh8O1FTqYpu8XP+8CRYnxRDWCQxGfx7xCb+Rx6DN3f/Ut+tn/7j32B1
oU88eg0Ezzt2SyaYCrZG4Cqv1oC6DOYzlGOeiNGfdDSI/3DLMN76sZuC+MTroKtUnxS1KtrON8sg
ZDjMBAscKtgRXvqAy4Ao/9hloETHQc3QdDjPWF2NHlg/vBH2J5XIBb5DkNz9rbj/cE+DZRsv+9Wb
k+vPHREa/QgCX3gn317+V8uAwxwWugabBicF1eYHfBosUxy9DBwTqjqaBZMoqenm2LD9sAzmJ6Fy
fhh0dGyRMjmrH3EZ2NmPfyk0XWDdbOp4tryYNP+wDPYn7IspFVgKHj0O0w+5N7wX0f/p05KTgrd/
9L6T+YnfnhQWTwPlkq3JdOSadgie+3B7Aw/y2/jIf2EZIBlgAWgpOhvlgbTww9NA7QQBCJ2OzSuB
G/hoA/7hloEq+uW2jtoiGeOQlamzCgf6xtu9AT9GIUzOJJ6HQ5Lmh1sGCp6/om5QBCuhcLHxx31d
PolPCoclTQQbh6mhFPuADwO138ttHfUwoIGieDJw6Ry3yNctlfWJCk0la9Vgig6l59uq//e3VD+r
pYUYVVw8o0csg/jEw27RMByMRg7F8qutQZfZMEY/k1/PkY/3Tpj20Q02y4A0BGrX2Dlgu0qP8sMy
2AgqISqrqC3xSbPZQz/kS3F89UR3SbjW2KVppsyw4e1LQf3ICaFRQVJhsYt+wGUQYvzlHf1S4L5D
AAT/sxk2vC4iKSosWWXzIOZCE4KhzAdcBtq+o8/LkbZIEznWy0yWDk/9q5dirJ40AxkxKuNRTfwB
l2H8LR77NJifxpkKWl0Nu+6Rqvl2b7BI8NN5JzhR9Y9ZPRFacvTTYH5CzIMrNSXSocN8O27gqKT7
VlSZ4HIqyY/YWYEA/gXLIFMzAfbrPA40ka/3BgZwCvJZim2Np8KGqPoRXwoeh+NfCtU2cCFjzCbz
WLw5MOmziUFnxsVUhuHMYVr74eoG4zArOu6kYPROApIiaDJNftAROv5hi6SKFBC7mUJynLKT6h+y
mGZ/P/ZpYBRp8/ZTSCpj4/RmFGkxumdey66hkByFu/2HPCmYEhy7DIyeaRcoj+ilRxb+270BGgEn
KlSCg3mf8SGX4b0pyb8wbjBAJ2gjbXX0zXizDFQVtJ2jRoHA28Me+se3yD/Qf/0K7U09P3o6IH/+
c/kDR+WffsP3fur9Bb6BXSOUMSJar75x5K+8XPoF7xj//PdX3dsBkPvhi98BusPnfPvr337A9x/9
6rO+/1Tf/+PKfy4eikevP3yh/3abpw8x2OF9XfiP3jtizNgr/ONe/uPfXt3pD+/Bzy/tfr/IN3Tn
pTE/9rq/b3zz+0yhX7fxn93wi8zn7T0foJhj7/l3LT2PvOWfRZAce2l4/78bEHjktS/TCL5/XbxC
gYH/qA0pPY5d7J8ldR9744/ew9ev3kNdPr+790O9cPS9V78sEZn9xtVHKOzYq++/tA/R07uLvwyR
j734qf/021c/zKGOvvpz/ej91/+tnqPvy/BtU3np6I+9/LZ+fC6S5zfXfukIjr32pi4e3l740HEd
e+Fl8VB/+a//l7z/jb7090dfP3oo6vLtrR/maUdf+jl5bt6tymF8feylF4X/JWXvenvfB2rBsRef
/MZT8gJMHn3lh/I5kq5QSr658Rds46+5/PSFgvP+Eyg2j/2E/8yy52R4jqJf9nX1XEgXXvr+wQRQ
pPX/6z6KHKqffNRfUMX858NvnIIvVJ2f/xS/Vav9yrp6X8F9Z1P91l97XZ6O3/EYPT8Uf///AAAA
//8=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3HzZctw6su2vOPx86U3MYEfvE9HgUKUqTZbkSS8MWQMJEgRnguS3nbfzYyfL3tptqd37th2+D1cR
jpBFFkgAC5m5cmWW/n47/+3W3N90r+bK2P5vt/Pvr/NhaP7222/9bX5f3fRvKn3b1X39MLy5ravf
6ocHfXv/211347TNfsM+or/d5jfdcD+//q+/w9Oy+/q4vr0ZdG3fjvfdcnHfj2bo/+Led2+9uq1H
OxyGZ/Ck319f3ubuXq+vX93cVdpGuh86fTug31//Y/P61b0d9LBcLc3976+f3H/96rfnT/+Xmbwy
MNlhvIOxVLyhfiCpwCxgGFFJX78ytc3+uC3fIMYl9wmDn5g9vvf0poKx/7jpspvx8dr35vJlJjd3
d91938Myvvz857gn8/66rH+3Bbqvw6+7E9aHaYfbL+v87enu/9ffn12AlT+78g1Az7fp/3brP8fn
6K/25IfxIb70EQkQ9//A4Bt8AkCPEMYZYIepjwnA9/Vo/AFR09zb9d4Y78ja+67LYffs40d+ALHv
P+Y5gLDulwHgxV9t0Y8DSDnCWFDEgwCj4ImBBW8IRYEvKaMyYD4KntvYnzv/j7HvfwWCT5/zHEJY
+YuAcBP/Qgj5G4w44xQJSTkXgXgCIX+DiM95gABfQaSAu9+a4ObePjxe+c8t7uuoZ+gcFvUi0Lm8
/qsd+WED8zmSBFMMyEiG+BN05BvBOIDHKRcY7jK4/S08hyi7QJD99wH1+0HscdwziA4rexEQqV9r
QBJjfohTPidU8KcQiTccg/9jPpgPQ76g+BGOr0FM3Xc/EbO+jnoGz2FVLwOe48c9+p5P+WELogwJ
HyMkAgQxCvb/G44h3sAtIBcBJRCowM894xjqpr833vGNvQP+fPMw/NXEvm9L//qE57DBal8GbJd/
tTs/DBvEJBkElFImfV/IZ7BxxPAhXAGiXLDD7W8d39dNvxxu7n4asT8GPwcL1vgiwNr8ShvjbwKJ
EBXg/BAiWKInYAVvfM4Ewz4OKJIBZeQpWBtz043947Xvmfz3Letx3DOIDit7ERAlv5Kpc3B0kvmC
EeB54Aqf0jzxxg8O2IEvDCjwePnMnpLuXn8eu+zHQfrnyGcwHVb3ImB6/yvdHrBxiEWYSxFICYYE
pvIkWnGfgREJgSn3AyLYIyBfycT7G3Ojf8KSHsc9g+iwshcB0ebXWhIwbp8dOB2Qhi/e7BuIAuB7
Etgg9TkFpODHU4g23c34+X/+2/6UVPFk8DOwDmt8EWDt3j3u2PdCwQ/TCAJODxPgCl8kpuf2BCkT
2BHCPhM0YAg/vvqrPe3G7ubxyvcm8/249HXUM3gOq3oR8Bz/Wnh84HAEfBr5osM+zZ1AoEU+QRIS
YBnIALNnUel4XH8qe3oc9wyiw8peBESn8V8d2h+0IOB2ATg7ieFfgPxnCgTQCuljJjBmPuEcsqzH
V3+1oNP78d7+HHP4ZugzoA7rexFAvY8ed+t73uWHgWJQ5gC5LsA+/Q5QIBJx0IhARv9qbI+v/grU
h5ufypX+GPYMoMO6XgRApx8ed+mXAAS5qoRyk5SSiy8c+xviIKHawQhiJIBqyB9a+rcp7am+czfm
p2jDN0OfAXVY34sA6uzXAiUZBB0qEYgPQA7YExIugaJLKUCQBT2PBtKH298Cdfb5Z3H658hnMB1W
9yJgutw87tUvsCfxBhMfAKIBwghY3FOJKHiDBQrgE5whCQGMQ23qW5gub2w5vNrcGPMzRcOno5/B
dVjly4Br+7hnvwQuAQVCxFEgBeB2wOOJ+wO9jwAJx0T4kF5R8fjqr/EJShI3Dw/5zdj/FFxPRj+H
C1b5MuA6e9yzXwIXDlgAccqH5Aj016eaHpQ1KFQ0hATrAzBBWH989R9w1aYe8vFnahuX/xz6HChY
34sA6urXusFDFwv3BaRQkkC7yxO7AvEVcidGocYBuhH9l2h1BSD9VKPLnwOfgXRY28sA6ejxSP8C
awJdLwClAegfOlQrnul68o08iLOgUKAA5KPguWh0BS1G+ifKhI/jnkMEK3sREL37tbqeAMIA4rjv
Q9vKc4VcftH1AnB2UG8iBOzs8XR8dXjvOv144XvH5ftK0ZdBz8A5rOlFgHP9a50cApEB8lf8tdMI
hLqn5IEIDIkTg2YJGUDh8BGLr+Bcj9njhf8cnC+DnoFzWNPLAOfXMjuKoG5EQckT4MLEc3Cggw8S
JWhigdyXQ0r1iMUf4PzPf0PvZ/548QcAehz4HCRY2/+XIH1NT75uwJMF/GjfK4d4ArQtgOzooAQd
yNkTa4Eq38HTMchyoZDhA2N4khk99ub++/l8350d2oa+NPU+mfw3zb7/bzpd/30X7J/NwdHNcBN/
6Sr+phH2r+9+WSJ0Pz8b+sdOfRekr/t1dPf7a4yh0PBnr/LhEd/b4Ve/vbocNXQ+Hv4z6RXU7D/L
DX8+5f6mH35/jfw3kOZC0kSgGYwEgoJS7u4Pd9ibAGoX7NAHAWkT9LLAHVt3Q/6l/xn43iFWQVH+
0EMGhtnX45db7I3EjEORkWGQnKBz6c927/PaLFlt/9ydP35/ZcfqvNZ26GF5cKpev2q+fvAwUzB7
DvQTipMwNajxA5WB+7c3F9BUDp9H/4foPmuRxlitUxmyTBslhzqP2Ar/M+N4unqfh6HDapAp2hk5
EVXRnIdrihc1+aeaXmVZvZ62KZ6Vth0K0cywCrg7EfiiGEylmK2iDlp94pbmhSp9eSeL+f0qylxR
fblMPN3O9W2+tn5sJzIqMuCP/bTWR10zblxRF8qbl071jag3xl+LyDfOqlFmo8IdDzZUMqJQNW4Z
HdeTMVsTxGQZMUPFBnV243XVHE71wsLKeizWM54T7OE2nLgLG+udNzpl2xWNmZLtsm25HvZ9W21G
o0/aDJXJ5JVexJZ0DOt2aCPn1blCuHpnp37atX0hlV3MGjaiV147zVGeZ53aY1wOoS6GMVmz6jPm
wZnL0nmT8dlG80ov5hTfN21q4nwcWbzQq5FXOCTlpHjj+xGe+aC4Ke4nOt1WpRt2mn7yymPEB5Sr
XvgKD3I3ca4vHZJe3EyORjRbQzE4onJcZbvGKz+PbYO2cnIfZ+41my5djmRWeyrou7OhKmBuBgch
60zSjv37uWg/5RlZFIdN79sl27lyiBbH83Bo9M7PfRTVOD2dy6KLfepsOA3r0czKPsknRbJRHDNx
o/FE9suqL7MWp9FcBieQAg2R1NoPeV9EDhmbcG8e4rxreBxI927spA5pk7bKd16vVjIr7sr+Agwr
hOqScjVbz0o8bUde77OqWtQClD1e8s+0q5a4RPSiZWYO2zzdVwVOgorE2qGkQn4emcySJG+IUZTk
71LU6q2pHACu0ekwDFddr3FsQ5qwLFvi7GPLGFMj6Y8mXclEdt2kWltfyn6+llW/RkE+iZjicueZ
ulbZ4mdhWvn9uTfVajBo72MvCL1as80003nTigyrvgr2zWxdbNLllPj5tqWpVo0jeVLOuFB1J/MN
cZbGk/vQjAIpP2V5PKBChEwu7S7o8SUijT1tG/+0z3mCCsrimjcwA0cnRctUaVNWyi+djrD10qTt
pg96ISbUwJlVTrPTnn0UdL5cQZvbD3XwrqzM/JZl4rZaPTWM+bhZKA5zUqGoHTBTmNguzFZbJmSk
634W5K3v5det9xavbImH3n+Ppyo91r679JYp6Rvr9vk6uNB0/NTZZdiyYaoUbF0T8o8+fPMlnFxQ
hlbINWKjt4RyGuTWHc2r02Feob2ueh3205wnw1jbE2hg36KqTIQgNJaC1XGaZ5vUNsvbyvYBrAqp
lOE1yrsLD04O6gunqjlAIWcpCf2WK+tJvqn1+in1SbHxmvbTtPI9LftpS4fmrSj6+7kabJy1Mzlu
2NokaCizaKC5jDsPoOyWY+RRew4nbYA1Z/u1t/WJkYqUC1PNOkcj5lloGYlSPuJNijaEyCzpbEAj
RO6aBpcAZ17v+547tXqaq9aADxky7NTsS3CKWcfC1nllLPvxaBbpZ8JNFEx0OAokf1fQ+rRi3rId
0HrK0iIP6VAf9X5ewZ7FzGNKs2hu/fmmGb0YyzYLBXZpzMBlZeugt8PSq47auOuGVslmEGrVpEko
Gj9URfM5hyFHedqrOjvLvakFsw/khrPqbPV1EOVouK4zXkfgeki49CbMgwkcrExZNAJsS3fB+ha8
f0nCVs9WeVOx9Uf8vi131WzczpMpj4pMpnGwzH3C50WqEftq5gWLUbU0ihx8gwPY0ICLrRjJnUC6
AP/XRpVcY5G6fAcnLFfGxriuWbRQ40dirj/QMX2blcKFWPQnqJ13usqSUsBiuiDoNlqic60rm+T1
4lRvpi4KVqbMLM67DuWbPLhvCvjcjFirsFhvAl9MsQm6nazyKfYyWqpumj/YdJsvQxW1TbpGi5Y7
K4Q+m7h3LuBbW2HaGKPWYdxxpzVsvtaJMGUaU6RV7g3ThkF4TE2zZ3AhgMMQLz3NVNGlgxJ8jQlc
rtm8hrXXRoboANx4ke6Mtx+sX24WOzvlmcJTtT/hKBW0i/M0hcOtTaM8MUQBNyFhXRczk4nQqzq2
8ftlDCsxxnnWaFWK2VNFy4NPvL1dvGW3ZNNJFVjvIrXuuvMECxsyaqU7MlyWdZ8pG8hjtgYqgHuR
LPodXVO7SZeNBAE/dGk2RHODurDoh4+SzUfgFvvITyH+9sa7mJC7O9g7huCynYYpTEmab8pSR572
MzUjelXJ3iRLpk+EV7qILgFNiqnPVebVR5rqSS09Eiqtyfs6tWBCS98kGXJFzFdrop7Io6KOhoWc
TFVvItMOcKoquqihXpDqEVhzvfghLmWEi6YPKdfTR9KtG9GFYyk+4G71w7kYAOCmC9uOyNMFZYrN
h4X1fhDSZbRH3spKOHXsZu1cYqldN7nz70tThaLk0ZBKF9WliW2KGgUFRLzxdRalK5qUxu59Xku8
W/BcKom7e9YKt3VVoVLNHopueMvEsp3g96CxNjrcqNmwRtCwuYbDTKoQ8uYiDCBIhXk2NhF89HNR
0G1Xr94WdyQ9rWW29w0BPkLaLMpm+3ZGRRdBA1qg0DBsGs+OVwsdVuWvXpuIxYRUwHkd593QVOkJ
BkYG1bQqLl3GN2NQbbHnpgR8Ta+gk/eoqr1p4/R6uWTzpwm2q+3LmCy0UxCJj+HNRWgcBvDSloWz
89EG58CJyoGpQtw48D0RAXbgPCWMt6uk6+JV+u/6SYzh4PQu7/EYe0VtIO5xEvLC5ZvKoPOVnfhe
cQjs7XHL0BTKBp/ISp4HS84UCvakl3Lj+mCB99QpuChK4mkR23HNpeKHAFkNQazBMxWV27eBvkHe
Woew3jwSeMsq/7OR6Rx2K8Rh09XAEMQNs2umXFNWh/h/qmd/3mG5HHM8z1u5NFs/X9oj4iqwZh1O
giQYN/0eubyLqmxG4Vp5YWHn+YR79XHrbdeJ+ypteKfmdYYnT+DvQerNN7IaJnADrlBZ1kxqPoY3
n4MtgottpkIBtaJn6zBv+mqISt034QIqpTJVXSmDxREXg77ojH81Td7nMaXuaFi9NVwqk4bMmlbR
qT9vVhKAw+Ow+e1DMQp5IRpPJsua4cguAXwmN2+B42nVkaVPuhxMKS9PgvI4RzI/0nUNVJy4u1yv
50agu0WsfbjM8sOYGrvx7ZiUjbvsddMf4TpVaWY+0Ga1H7Q3XVK7IfkGHazU5N7On5YNT7kHeA63
iPWqFdWuCdinVkqjpoJEFcGnhWYy7KUHAZyTKS4tUVmwomMu2ngBa1AFtl3E07rZCL6raxdbmr1j
ztaR4zCK8CmLtSXbxmikOgiVNL3mIK9HCPdzBKlPvPirCcu51arNcRF5w0hCR+HatNKw5Eu5l7Qa
gbexIz/L+pA0gOhSxA00FW6AjFab2taTylJ509d5E0IblN0HyOK4hpJ00rCgVo3O8mOq6zXMKse3
fJ3CVXRLxAKZxyt41ou2YRd9Y8Z9NcIO8Un68dyx7IS4dT/4Rr71TgdWHTUtK/d0QUCZ6nEzM/c2
R0uUGSH2czNAkK38OCXrsi0LcusDUZyE/Si5dx8Is2FV14Arqm/Q1La7rrdnvW+WPU2X4za3n0XL
x03hB+dd1lfbdW5v5MinBFE2bOZxuRqYV0b1GOZu9eNhHNddq72treRurbLsvG1bHAMreQvfIrxe
y2lWdbNAXHItRMLitDHocjJ1REXOwjRDkHk5tuxWoOCyQP1RMPNZNWOWbSGiaUHvDuni2NX7lkZy
se4tFZUPSdIIGQ1Kva2PlhOvGXqwSnLXWs+ccgQcKMXnaFjFvjBaRE4PQ6SdA0qE0acKjrkSee3H
cvJEWEmsWhSAFx5hsWabe404zvw+EhnJIMGBuTtdJtK0vhpded7V/rYOul7ldWfDFM1r1Jj1XQfH
KJt8Domv/z5HxkSpzZR2EJxGSJoVkVUQryLEgZh2U+bCcmnbbWvS6451OO6nQVk2fV46zROv6SDH
sROkf/kalQQDIzDwnCmFY0+DUI+ObNC05lHGYtb3Uzja4iEf4CXFnkzl8STaGniMHNQw2UnB18zi
gpNa5RmkdVq0Ub4s/abr3G4EJrdbPmZFlatZz70yYv4w+m4n1rfYgNvraOTPQaDARBvImyONMqFI
jbKkr+qziovqKCXDngkfZgG7zsYxTUasB1VZ3h3ni3hfw0nWrndgSV4bNqVrVcHgXOA1/dTSrD0e
Rg6CATiKse1GkA/Aiw/NGZn9/GhOWQKNoBfSzz/oykESRUXSdKOM6nnY+dICPbzMTI42TM5eaEyx
49IJNXnydvZ8DyKJWdVq4SQ05s7LpklJ1hbh0A1HSwcHvTNyC/WDPUTud5kAhjBBRJ26vlFzT1Ll
3JKHJWxOIzUN5cDaqACTjesa3GTrZRA8u/K27/IiqYujhd0jrwgLPJzZLCw9q0AKmTeMuTwinleC
J1xnCHfFfuzoWd0yqqT2P3bVeNXpvgxRLoBTjfzBk+BKAsPb2PD8o5eysLO1n3A275zJzhcLUdrn
J9wGeTS2c0gnxICqRIFZim3jfAJHem+I6fdBLa7L6qIP7i1Xede7I96P4PE0ZBrNsBaxrde7ojf1
kYG6cMRAhFIjfH0Hkv7paPTfBRO56yV5gD9NsMFrl6vOLx9ouZBNQSA852MV9kCNwBvMYdO5Y9n4
iXXTmgQdV743J+nCg9ANwRVs96rgCwueQrLto0mYE4r1HNdpMahsJiJCa3Emxbytm+zCzZsiYMMJ
bunOTt7dQtEn4smrka2LQh2CxB/0HtUv6a7TWdJUw+3iVzcBbsIOTKkYEFh2c20YPa9RoTcyi1qG
z+vGi5rcS3Df7ZdRwoQ8H8Sp4AEyaa2GIeOhTXWg1qWK6dhcgl0+DD3Pla+nKfLkkNiqXlUmeBWm
urrvfX4Lf4WhCG35wXSA8LSQUwFphs1wm3jdgZtCsCZsHRK3pg8oXW77qrhu3RjJml9Z1qeQgeKj
kudHwBObZHLdoroC2JJHyjDLUhSvp30Day2hEhmPoznLF7M1Glyw5j0wYS83W+zy45KGk5kh6bX6
XSC1VUJ7syKVeT/lQR7Pbrrj2WqilaYj8KBr0hMXGdwez9VYRkvGkq4fSwU6oRcX3nE7cn4MelgN
kiPcRe8mr73uqDzPBnsSeEUTFkQUIR4Ejoq0D3sLRmPgjzIkJb01VjZJRcZjaKY/n2q/Plks+IQs
wF1CVTkZetbiO7M0V7OHy6TM65gPCz1emiVa6x6EliyIObgEWyEb6ny86mO/WnedgayIZF7sMrpZ
FtBfqMkhnHbFkXO+CbHs1Crbq9VUvSrLySZVY84NF9cQdu9NN2egM9E+dCw7awa8qjpHIuTdmCrW
GlUd5doBky0h5fa8Y6BdfqRrFo4ZMYmY+qM5q6PZDz2eorDwzfuRdpBkjesNS52aKoKOQY/aeH2p
SCOCTc0mvDPBtFv8tNmVzDNxkxV7wdphNzjqKbtWcS2G65x2y0bolShLAH9BSkiBcfp5zdPzcdnQ
tRkvu2qCRG6mFegJ9ayG0vBtqQkJpwKYUopcuGqhPExrSAmyhxnCv67MTpT6Iu9HuZkpVUZCekC7
9SiHmB/lpQYPNIGkhP3uop3T8xSNaSwmkJ1aVj8QiNab4nNr8LoD2a8eSOSXYxqVaLEKt3VwnIGb
sl5wVq3TcWDGT2KhZaI9AT5XoA23V0U7rLsAnL2w9qQs9nywZZyXqQuh+fjjOttOudmYEIKpCBfn
HgZPXK+WX+Tw1c4Qj5cW9NYIdB2k1w9VmquyKbWibZX4ojEwJXkRpO0GvtXhzg/akOpmwiIs5w2q
/OmktBB8nN+LyJtomM95B3x5BaMBc2uglBLOZgkiO7cxOLpONYFnImKyK+P1VQgSfLazzr/MpQTV
Ehh6KnUapbouINnsmPIKjLaDR99q9yEnTVQPjUlAAp/CT5D116EUtftyrlBfttFQ9kRBx3WYmQqE
gCU/RYYXx7YVoBIXDqLLCH9UhBRwKGW9H4N8PstKSLbpQJlyeWNVtfp1jArbQE4npoiljR8a4VVq
xaPdDvBNsHg6CISYurhzmU6qcjBqbOK+SU3S+CxNgtkbVC10yNL+Ym3yKxToPW4HCxqNR0OU1VVU
NDrKSnuOyNSD43SQZxbdpnclUJ2seS/T9rbK+YcVuWReHFN9Djn6UldbKCWciBbEe6wpGPtET+oq
0Z38CPIPlAzaizG1ClkRhG3bLKD95Z84CGoKT+uFRh1kjgeyI8+Aq2ggdDTJHbrmCKSq1eJGAXOI
xLrOwJ6nNaxy8rFs30KGe2JXUl4JNoEYDHTHTQTCpXiY56AJcSY/jii9XHpBIuPNWq1+pepUJl0n
4qaZ/cgbJTBOP1mDfmfRSdZzfLbO1XFWa0BvqrJ91bPTFETRZkD1dijEQ7mgyG/BoXE5pJCTeR/W
rE9ShlIFaareVt3HapXXtLc3zTKpaWq7yPemT+0YJDioimR2EsIxagfIDsVutvy+Htiomm5iwCBz
l2j9TjQr8LPxFNL2GqSOfAeKZxU2zBnlrUMRrWu/W1HbxyvEY0VZXiXEB2XbucaEpnag2ILnmZCc
Q+BJjaE2zPIAh54xF/1spn02yYuyFl3kRqAqjqbga2aYG119gLO5RBneoSb/iAZxTFo6q6DeEbtv
6wkOrJN7byHLR58P8WSKu7aT4tIX3qhG65zqQD0qs4BHgC3IXwUOmR7cZxDQRmpi+DJclJqiPZ5o
nqnU60ALsEW5EU6811MLj8gg9klwaXa9LuZOg7bkzrK2wWGJxvfQNOVDpJ01BA4weZLxLqwLUJR8
bzQKksX1bGret6ZxG4fz931RwfEWfXnByuxdb7vP84Ofi6RrTLb19bsmINWxFR2cDdRkkCvLOlnA
ISJU9G+7gOcJ86cGgtewD8bxQzcQvfMgGYzxWiQVd96HRc/7bB5YTLOaJtbL85D01J00HXg2wqYo
Za7ainllcTlh0F88kNBpNs4fK8ah1KVvauttHTX3a49BAXOyP5tSL1p1e13VKALpqzpuepToqdk2
fsU2LUqHE3OKIPuMyraf3qaVq2OTpd6JyYaQ1LAlRZnKsCSOqw5kLNVAHW07GfK+m1yysPakX9Oj
vKrvy2BOITGDc+WCVEZVh3zIXHoSD8Gkj0Rxmoohg/qV4zvbDaD06DI2eZuCTG/oUW+rNbQ3wp/p
WeM0SEA3c526hEv0mRUEXNfkRagIKigbkTEs2xKFXTf7kJL0W+76pIQMi4Ja00DZO6rR8gDajacc
q3cppOIhLkAX9v12CYUBjVmjkScce1sQT9qTcRouTQ4ynwDiQJZ8DkEvf0/r7rZsLI3GuiaKFSCw
tFKvqi2Bp5Rzc9qk4HNnXr5PzXJJJsuOWAESI3fgg3TaCKjavG3odCYae9WBOaogrSHFrG2zI1BQ
PaO+XZIGI6BgA35Xmm03TWm0VCsKWSMALojBNid5FDTpp8kDJd6bUhvWU9XGDOpJFoxpBpamUa96
n97pgwWTgjjwejYKZLFGY9UicO5H+ZhWm7YgV7haeFjN6wcimjZsH0rSXOSsPbVVVYNrZFmISvHZ
NXfFQfjzJnDLuoyEby/ExEHvt6d+AdQGH+PaXDRzdT/xPrFDDfWfMf2EaoqgGgSlT6Kl8rlDaiHN
1Rj8L3tnshy3jm3tFypWgGCLyR2wy1apXrI1YUiWDRJgBxIgQT79XXmaOsen/qqKO/gHN+JOHGFb
SqWYILD3Wt/abJak3oxO4WKfYw31hPH5ZQqDXEXdTfgVDQgl+7GMvxsXqgIa5bV7mFXwTYU9ivWy
IMweWLgeolDudVXapBv9b16b114YJDr3NhQHk9++18b/giW9rj0u7Ah5Kbho4pq8nvv3MmY6G/v4
4g65z5wM9/vF6O3DXatsIOLSd65J2nb50Ww2wNl+Z7fubgo3bKgM26/XyUPscPeyRGiX4c5Mcq6K
Zh7qvQxG5668/pI6NjvPCXB0YO4RdqNhe4nKo50HDgN5DiBhw/W2A1mPXOqv86CyTcziqEuIa5Aq
bwze6I604gAD8bC2UXXjx9NXwsbmWKHFmJaVFU5YsUzDG0JnX/fFUs0Z95cx8Xs+7WdWooyfAkgj
uEoEetlpHOPuNEnuQ/Iv+9TxhvDozf2QRdPkonWJpmMowj4FMjJmk1IO1K/HivfvSEJshfLUk4iq
nISbfwlWMhW+X6P9hCyXSCqnHYBuLPzSnHrp36BcDRMhPGe35axGQVQFxCQ8lsdxtbdr4937BLUx
QS1+UMzcLeH8dYvTSociCaophMxjUQF5uDGmYD9vsFSawEVL1ddpv0QlihpfZjRYYNTzi2+3fO2d
La88F05f4M3FSNB6jm1/6UC9nnuhOBTQyBxXZ+pQKqDagn6wH3oSpqTCMT+FD73byUy72s05h+nN
hD4KTz+TqjyimCIFcTqZTjZ2snK0+3aOHGAMDUWNWMl0Xs0J4MOKzQj304qj4YRisE+s6WjWEC8V
C1a4HOB/llUZJZGgz8b2cA7kmKCA5RmjaCCVtVkdU3nmdIa/IC2+F6arWjQcm1jmLfpqdDE9gX+9
iXTmPb8wg13fUqfo4/axJs2YjCF6/GF0ee6GcZnVAfmwQdfnXgePFLZ9tMei2HuNgyPPKW9Kh/Kj
g40EVfbeX1u3uMIF0VYNudurMpmMemnW6LGq9dPmRCYLguqjflWthsvqxTPEWjtlnKDnbuSHT2EO
RUPdJqyiX4NpPGzYp0oCCIOm03AEFhF+us4P2ZM4m8d6xU3+ifl8r/ALJDyg7c1MMc8BM5tkHXaV
4bB0qq2o3D4L5Bzc+1bvPGPHjGrhYDXYvK65egsFykHTeC7szOVzbX/0Sn4PG/vs4lDf/Fkmunwf
UF9sElZjqEI0uEYUKDfHXTNPD6TEhZ5cIQ7wgF7acHgPtrY9elP7PQznY2+CNaGGrlnleBt+H/w2
xOufSzpDvhZQYWv1ClkGXa7HX0bSvcggenJkhC1EumFSWnuIRq9CDSmqREB5SoCq8AMRDg70Mc50
w9vbjmp8Zji+Stf7MHF0lDL8zvzNz6X2M6ea4j04O0g/ExRG38n8q9y/4rp1tslJMPgJupaMyUCg
EfLJfgsIzNZNFqJ30FpC7NSxhEQ5UyzBLXwKpG9Sb4tE7jp1snJe7yFB5X5l4YuolsLUntC0iV2/
wi5XQZT4HYf3r7SEalUeUDbHe1z0t9nDLeoIF+4sgy3qw4RfJpGqFqyCRz8XWPpH0Q6JtusPh6mP
HoptMhpUvjMn7s2yBE1Sm+9tT99Uidqyu2quzO9gDibKE/VVf/kwXXkPoejGKWW7W4cJWh2M/6GE
qEaNSTaTCrep9xHhMOhYWXA0SQlWVbsrQ/G5tIPN2qj+xqOGwIftOJRlkVSka86//IG6qzlP8yhT
CyQOUlILadeM00no6jut4N9s4yDQKPk217V5owE/uFR455rRjNbud8zNaApSdkESGHyhP8PycxZX
nqWGK0sW6OjwyXS+bLBrNkkP5VuNYvms2g6WefmOaiZZ47k88T54J8ZLIlU+Vr3f45izqEz4ZfBw
v9Y2WwL5IjTF/rGaryqMim2GvjSvLyZqTdrEy2NHfXE/4QNH93Onhbs9LEN/KTFrs/Ab5RSNFz/4
c48zhyqaNCt2Yy/iH3EYGHTOI4f+qqpsU4vM1LLNmTUwMU0XXYJ55ie24JskJIBehvUd5VCn56AG
juX3W17HQB5GJU/Uka+gisTRqsnkQ7jBnI/QjLFNykT4EXSikW0ZGb06Q9+9n4PmXm8bxM7Q+1xM
CMW05abQiyjgUUNgtzf9ahJ4+9joVJOOdTRjk8dVmw3aoXB9dXEUJeUm+T5cU1p7tlCuwabMglcZ
tThMfPLYeAQOPGqsg5ogfARzIYJuzRr4SWlLwzZx3JFCPuH796YT4nZsXx1730MvnksyZlW7fpYE
OlIzwUrH5LzcqPabWJ2LctQNGSuTz27V5DBm7uaudlMedeip4bmaFfKOa4K0qupb3OTN2yi9ZIr7
shgacq+8TieDR/J2dOZDP0OLwRrFHU0Wf18a/i7q0Ul9+qBaL0wCv54gTM9dvg1+mZbNuA+Jml+D
q5UvowGuH3dRBVt5WtWQ81XdoT39ofqq3rHaLxPo3JCoWodif6he40nTYum2U2tNDJqs1DkFrBWJ
ne6wp+Hze5nVSjIDyC6tjP1oPTSNS9S8gYHz9uXWP2t7ad11vJfK1DvjE4IqqHs3eiVoLNf3LdbN
WZSrlw5kSOohG5RjjjUVE0xwCMapc23r3VXto3l5g6UiC6M7aHZsu6E4Uwm1WxINsEyr0lRJqdu9
GHxa1Jq8mDX+bkftHzFJlOZLFgmG380Bk9W6Bk506x+CUVQ3U7999dsAckAZLcd5cYZ939VONs9P
/lVBrruzA3AkLccV9pTGDiJVB6tUpXzqsdGNcMtKyAwR9OmGnXq3qt/QpEHgDd4Er0uQGaEpnDVR
pAHPU4nbiaH31HPwAyNMb5xGgzIam/MWdejRAnKa64svmgE1SBxnTDWZcvX9xGZ8vs26N6UGu3W1
0f/WB63aNIO9pBWwHMdnnx3MTs8sj7B3wTmFr5WMd00/Q71bnD71SKEi70mw7rzxDer5jMVurwaq
HL86CrjF30wkNrGF0IN4CIrDNmiD0c9imdepQfknFmjpDuFfDSScYIGpFDr1x0TEYxs3dzSO1gTh
1ytT0x6jhgPUQYdo4KonAnMicWhzCML2npJGH2X3lUjbpH8ebPsTZ/oNxh609+q3ycL/+Ot/3fw+
rviXYbd//Pt1NvEff9vnD/m//YKbx+Lpr19w5Yb/8RJ/TNO90rr/GK37F/r31+nH/wIN/rf/+RM3
/BOw/jt8/QtH6/txFILH/tfs8J8HBv70Lb+CwoiRIzvJWIh5W/gTw4R+B4UBhYcE/xYxjHJAuX6d
8fQHKOxfIy9IZ3rXaRsBgPHfQeHw7x5l11A6Qs/X2Dr7H4HC/4QJX1OeOGUIIRhDgJF7P2PCcolj
ObGNJsRmEmc4EEJ5+vdi8jBC8zfquVtX3GsjUC9RU0CYjARHtG0vQZ0N0POLP13U/wfS7CKV8DPQ
jIGO1zwJhF2MH/H8vwDNazROAel9mnjEbDv4UTvdAENRYXPo+48Y2+/NYqBoq54mkdPUODmsW0yh
AGSIjTQ06RRynfyHd4XU5V/fFcD9kGKoJJKZcMB+vn5lr6bai9BZ64my3G8AL4/VWVu8iXEmJrOr
TclZQ0JKqTPcrREb/sNbQIjgn94D4DUEPrzrtcFg7euV+xPqzX3PdD5tCaw1LpJZzm7a936dEDY7
Z9OKLhEeTYKoskBtNnjI4494297r2Z2P2NfntO7u5+EEnLRLt8qVKYCUBr3CVqEe5esJFwD7IAyj
XExmOC1zhBYqrjIYg34Bu8TNfM3FbTfYnU9g/HP/1eUxyuwBZj0lNURzXQE7gPJMYDnysn/2ou2N
XRnpJYzQ87uvMELzVmsvLXUMBxgNHSo2WZ06Z4dxKGtmPe/EkQZLQx43VyXEK4bS9/Zqwy7exh3L
BnQYitoeon99H0aTKUY+X4a1fOm2FVJthCJwmnBEGJPGI1oET5GHZixPNatQRs8M+OOKcmbmnk5c
Mddn9CPQDXt9t7j8xV8BPS+ueurC6RWOoLtTrfOOz2Wv25bcuP2qMnL9qat5V0Dzn0FTgRDv3lct
g8tQi/El9MihA951iCP9VLMuPhqfuynhZAZb7lUghfp6vwYnoxTsk9X66SaqdT9UAbjgWOw3YHAJ
MbPa22k+V365QynVFN0QlEdWljEgv0gkwrEQzziceN9bj14j9blyWGE71h3jhR8lGQfgo64umtKU
t2UNPQu2iDxwMe5nfmS83i4usAlJ3PpYs1cQnuAWpi3ah61XEAnccaQVAMXNjvAyXXqyLkSq6JmB
yL5DH5iswcRvebW9tALY6DTg/mhaE+xGTddDUEM0B9ODr/IWOI81GFsFrlbXQRo29cnRDP7ZUgyL
uBMSld9gq+2uhzc1wvlNQ+Q2UgzhVWfI8GBKKaTCWeeDIICFvRI63VShgtmtuKxA3MRZQSeAGuoA
QkXL3yvWAIhjD9PimHM9384NUO22zlwLodloVJnroimAV+xpYV/RYzgBAB7C/tjP7lW8QcUKfZbW
mzr4RkFIr6eLYDI+2QX/FU9phSPldRM1gZIXtMkyTfi9HI6XHH7YNoDA27SX3sTO0cCYl3KsdmXp
V8kSyiX1nQ48VbVBMQW6ASgAyNjsAokS4xNUsnDPWu2hZuZF5ROYjUqXO42GaJk0BH42bukytYAU
W3khGpej61yaeVAXwaJ2BmqVuTLnc74uKGiZTz57LffB5LSwe1aIF6E5+b0a0n7t1mMPN9l1nPgw
2hregAmie286baVTXUp7DCMbQsho70Jx0YqGRTxXNX7V4aXGUrrypbBzHQ6b1tsS3wdQxsfvqwck
mo4qThf8funCsT31IHoTGRSru6JvISiyaw2rrvW/QW9uMsMW3G19i+jFltSy3AM3Ww9ko9BhMs/X
DLhOqSGkrX0KXi8z2qxFSRyWUMBkBD5wapkOARNCU+AOH5LWs2vSsupLb8c06qnNR/vS8bC8YSoG
VgToKl6nG9Dh2EVm0T+ozgJ3567ZSTE8UFRrSPUovA5+5FpXAI5E+60SXZ3Kyd2SZYjdnV+RN9qp
7aa8Vt9T4+c2rgGlBihtaUztERAkYHHRESBuTMDbHDmEO3sePQvDol5s4jtGwX5AezFSWIikZwhk
eK+liFCxLuVHJ9x7F1voAZkW9AnrWMRugriGyWNXoG31pIUc4vUg5ZynyO0v0OMeAjA9L4GZP2d8
ejKuwFyoMddziTgDjf09oWbLcIN3hQC3B/bvZLbxazeW0a4xW3+igA5vcTPXo+lycORVmnoOe2tU
Y3YDlzS1uuvRSpafzbTAR+3plpbg8AZ19XdhczgpAcvYu+D8CbYMdMNztO/H6qC4yG0vXrSYae71
I0sAKXzEjO+56cCKOszfMy2fiYSr6QfFoJqXJn5S2wYohL4qR45YPtdYA3XQ17G+SdXkPtAFwMks
gl3sgf6Zyul7Pdh6B8DwFmoB/IlxBLAJNsvB/MC9w2GwmlqOKZmFLZo4FUzNF8uD4zTAlFod9TDK
/nnymL6tRnOQj43cjp0Xn3AYhdgwWYES/F0PPc1x/OxbOorUbNZk4apxYbqxPsRuHRSVp4GkS1Kl
fCGYI+l9+N26ZS2yUegMZg7MBspHbDCg4UriMTpnoVQJafz6rveaE0JdDVjq5YLbWCKwcM3acD+L
mu5+VD26HAMGFVD6mAL+dMApR/V0q6FjpF1jQyiTzSfco+Gy2tnkpAJeRbR6o2oz2RAv+4qBX0dM
JoNXD7GJPS4hWXLYAVvqTvq86PEz6uERN0x/Khu9u04fAz0D7+W4RdRryFb8DXXa3u0YbGsISDjO
oLK4bj2Dfm3kMawv0NmGFADrx1ayEHbU/CWgMJDsZHeVXeCr1Oi0WugX8Sh0vkJcBI9EnQstI5PE
rcxaAsBnWlEZ+BEO07KNnpTnqYw7r5VpeoBYyCj0E857HuLsa6rlIs1ZNtTLlN/L+1iHfr62KA4M
7HYwvy1SRLDEleYo52Y/FwF+EiJ/MRDo+tnzR3M7O1rjFh6/Oauszx3AxYQEHj6rZapPESgmUCzh
AZMOCbDgdiw2yBSpkWgGBx9LbcadHZvlOd5k2vYzGnS6vTRIu+xKpkD3lO1FYc7RLW5YdjsEnsjc
UkHSdoc6pardYB4bbDIbQ26CSHwm3TIdQKUgd+AuXWEDC5lGSprrMl+UKPxW3vrwhGBXPrbz+Nyz
8mOpqmeJnT2xfoi6YpxuxhYFFOQMnU3VBHS9VtjoO5haClU2WV6JBEHoj9oCinC+R9tBSK+YmJcg
t3L241089kCD/bXaa9S4Aw0zCdzyPCBYAFnG2weh1+6RX4P2FLC9bOy7NX2wh06w3qt5D+XVf5yC
Hj4mXNG+6uAIBsF9s4lwR4e2Lgge2YKzNN7JAURpYyFgrXIGgz46y563fIe16GZ1hPCKjrYYTvLN
wiUEuRWrkKElt+tR+0uKCMUXtiAp1bbBCTJF8zQ6630X4VjwBLACFa+vQ1kjWTGPM0iPO93q6CKs
DwBkKCVSHDg7YGSA7ajh1XcD+6yke1vVwaGpGV6/N3ZvVuczcBYIDFChEj61YRYgdmKlo86QSb+F
Bqkif2E4RwJpH+XS5Us7HikqzRSKJtDilW0p/vl9rGh/0hZqQDlDBXHtAu2T7m3r+UndxzhZ9JrH
wbLkrocQUDdCLQ8rZBvaefbOv/yh6qoqqqpkiBOJ7j601QXLYT6PdXzlKKGNLiAWB386A01Aom6Z
4Mp3S6YJKZEL7OKE6bI9ddF2cTYh040GD5KAUlXdeOt8Oiu7kT1yKiqA6tZMeGNs3aFEf+LMf5BM
7nCPuQfjAC9o+PxYbhNK5Q6eJ/fwalA8UG53n42Ia6jo3msfjKD1/OAchqB+6wbpQZctMPT7p5kH
D8ybdabYmi8NfaYBjq4oBN0D/lUnAVvjolnqg1NFQ1rCB6lCsYt89Le+4x2te9uUUiGqEHZAc1F5
+7drp1FTQ9lOpmCY01AiKoJSyi+wIO+1H36lTcySRfu4trzfD45ok5YIvJ3ti49jqkP2Zx4hmpZF
1PGn2Bqx6yhinGw7kCWWCdKBQOvogFyZ9YC8jcHL0t12/nB2+JfQcc9YCjNwPAKeVQdF2LhnJWd2
WdBQaNWuuEPmEac9CsQB4eUEWtKWT+DCPBf3Iv0gIaqIqYp4hgsDnkLDcXNVhYMwAknC2fvAXGTk
3Fe8MwEXExnbPrReZmasNS+AV4EATL8CT15192Kd4APH7wMA6oem1nFuYvKNsLWFjhWT1GuPWwd7
wNr+EA8tOm6UKvhA1yIy26NewOKu7YxVLxrkWsew6EI9ZVWz6HRcPHXg0/gMzMR8hZ9zV9OzaUSb
ISqPI4oF4IJbkTc971OzWpV2mh41Ce5pqDTMHyyuDbYecjPsFvWTBvAQ54grAY4I5/H61SNygjg1
B2D2rIaXoFbk4eIM0BA618SE0qA5LTvsNfPFLPi0jQSa3aBUyREK5DxO/XFUyRKvcd5CtQ43QESl
CLeT9NDVxLLz0zLgMuk7UHuw6iXMvlLkVYeXb1nRT+H92LYHz2vLa41b5xPXDpQRRC7kKJfib6Xb
+EZL5SY403/Aso/TQIA+GK5LD6MBElrWl2aOnljH3OJvoQwjBIyQ4o687SVe7UPXw5dzRu8Y4BYf
HIR3Nb1DjK5LPb4evB5V4i8Kx28Z/d+El1+z5X/W3v4sxf3Xf1TzXmtZD98/6/e/Sno/vcz/Hs0P
o3/+reb39vukiz8mDESYo/HLd/0u+0EVwYBWRuj1sQm/jMr9dT5A/HfIeX/5nz9kvxDDxjHnEM9Z
uM4dgpr0u+wX4eFoeGYTwcOdSIQhvP+j+QC/akI/jwfAq+ABHB67jh/F6ImfNSODJNs44ylfyVRP
p3pAzaw0Q4ieB7fxxC0CdwFCoKOocUIkNg5K3FYVGOPt2WeWoMGpPyJweEj0ANt17tpguQXCVVK8
YrCiV+xsmTj9cqIkvFBuH9oYycup/k6xk4eEPzhbVsv1BL9o+FKP9tZCB0DRKz8mqACtX96N+4FP
cDUHhN47OSRhK29CkKPaYR1cJCUADyPvI+Qt7bbHsnNeatEjwNJ9rfzoULsgJVdt8g2NW7oiGw5z
29uRZgErPNB7GZNdiCg9o/roOM77dP0KNNVtGqpn6D9SDz/6TfxokTRMMLchq8fw3BOgfcF0A9P/
gpjxDeT9NwVOlQ8o6mLlZQhyg2wLLzLQx5lBwioRgdq28tkO3d44Lq5Ifwe7FaT0/EC3b8GKo7a1
d4P44a8g7QKDdx/Kp74Ehjl1OHJWWMB68L7h0ISo786v3PaPtQ8Lg7fOt3WJDrMov3uC7VGqnURZ
rmmwuS/h5r1cY9PCykvQhJduLe8a4z43wfKASHaC7bvgrD1MFpDRxPCFbgjKsDfIBE0fgS/ffMff
y3m5uSbk69LeD+uQGA6laGj5/Rg5e9faJ6wYhInUmeK9IwTwHGloSvHyQHh0mQGSMCsy69zXG/L0
tWneQ4NjNkIiDWXkERk0tE/Nt7jip2bClAdvQgBrvhlZeVjtEwYL7Xrz5rQIn5pJh4kmKz1bNFDI
+dq7znW+rvVMr4n0JhUAzJAwg/A60womLf/uSoRzo0484VNG/iVqTpjlsCSRDI5LhwpF1v2O4pDL
QmC6FzOWSOtxk1UUgo2uq/joBIspOLqYRSD5SNoeELH5Qie+ayf7BN8GMUVTzUh3AxOk1ttTCnB8
ZmTc85hsyeA2ADWIPsRjp/Ap2WKIumXHKhDpUwg6x5lAWka+N2Wj2zYomcrcwG4F6wy+JHAF3VXK
fY+DKNpBTgCwj04mEWH4rSn5cgiq5tbMGNihoRelHqQ2qJxuQT5nDk2qRclRbb6XrcSixO5wM11L
QNziaVWOt64T+Rm7Fl54smRzquPuZpX9HbMUQpllhzZGUsZju8aPf8it52mA+Qe70qwRTNdoRGL5
2miJCxj+11ieAiDYKXoc6KqgO5BO+MDrtI5s0sHhZBeEcN4XZPmdIbb5Vu45p2PuMkz22KAp+AL3
sgMvzc49sCcIKlcRWXdY+WJQ6oBBF8810U/GgnaAvLbmI1idUlcNggDLE6W9i+DkQYdW3zf6u4mx
rVAe6P0WNvcrNqYCJmewu+5pJcm9AGuys3GfbU5w8SXEjQVram4XADMSKQKoUjoVK6gEhxy5Ij4s
ueVtUwDrtuqHQWefsWWbkLu9yBaB9YVzlbbafIWc8Lh41u6WeEOpWRqBsvW6JNAEpJ5P31zpRhnA
bcSt0zrQ37fQ/TK1FrVfDeonqoPv2gvQY2Cjgl7jPiin/iM5BLrxBeNSMHeBATFtIQ27lYvV684v
AbrxxEH4pRzMG+7hglYxP0yVUbDB+ZpKAUOZYziIH0y5aOIvqnIEYvuoExcWfBEjRLJIrl9a6t5O
iG6cI8c/i6X5tGp0wXNkJsKOD+xjzV2KheXS5rXfuhoNenUPZu9uprbOF8ikBYnLO+yG4V4PsDS/
ODEByeMi00dcnQc4BxDWvrWwLSPWe1m/sShnU/QeihoLhjMBINDeOWFzAxRNFO6sP9FQflxV8c4A
7hWVefUovaGtg/RFh+xcxa+LB5pQMgO38KfXhrC8RW7ayKk5hAoYUlkGG5hr/xurr2kwTEbBBBsg
yJVafnSlB+scV6sx7LCCkERaRbx6rvh0o9Du4KXTpAoh+2J6BVTHBoMpAvoCL6nGHYocKdjbVHGe
TkQHp4XgOa7hAGBba2zFetjV1uzgf7uZXeDeI5IHTKyD4YHe9QMaFsrVlWC2CEfWsIJqEEQSO8lW
5QHvbFYie41swDAVgzWvEVJA2VxjNIELeqhbv4iwHJOVPLr9cuz0bu1dBLh9fFA4+W566NVpM/gP
gJt+AId6VBhTdGegkMLxVhmg1i+aDFhNcJodzcfbcoIX47IcI39uCenONm7XTEYAcFvtFGVLAfu6
T5CZPq87SqLGSCYRmZ7jFsp+tc47pPRJ4Q72Boxmu5urAWK8BD9DOTLQ5gs665uwHvSZb6OXyhcI
yC5GdmS+O7w0kPi7qnoM54FBRx3mEzCLLd2wRVmL4SNMdokCcobmF0xMewWYgbNi/3BuUXk9q9k5
jHHj5RurPgjSzTuMbjng4bMNZCrR5f8fyuH/PYUuI9ca81+b2z8/dfc3e/vXb/q9zr1OLYN7DB8Z
z5SC/fi7vR39HZ4kptGiig0RHGPXR1X+qc7F7ED4zrFPYopq9qc6F2o3cBVCYYH7mLz5u7v/U6+C
QWC//f3Pc7Bgtf+TN4oRXZ7ru3jcKcFD/zAG7M/eKHpURSMrgPUwjDLBg2LWvMSdAn74ypwiCexG
5mvvs3MrEbpmKgUTDC9bDuj0KFrlNoqnPV3dh61vVeZgUFcS9PWxq8maApd5KTevcBiyXZ3X5Kvy
U61DvKiUU+6szTPnkMGqdcdEX2ipxY0w/FOxVh0Wj5dFpzj4a0CpqSjdC4C4NWkYFDi4CZjYYQWy
geHcIzbSfeliNIYQ69EfPJa+uu3XL8t1K8BcEuRVa9jdtWwxEIO7x3bxAQM5sHUZBiL0URb7LdRY
MpE09qvHVuj3dZZv6roVIZtGCtbNJENuH2ZaHYBrDB+Mbh+JU7O7uMYIDWfNHAwX8CaYSEH4JWpn
P1NAg9kS8xu7vZRRafKROecGM4XSskOcPdxuJz18bxfaAr3HKRO6/p3nh4+Yxl8XPFK3s6Ef7P9y
pv+XM/0XOVNMbIuXeR8JhEktElRnaPwFqy8uvGKe+p6/x7QJgTh7tZs3QzH+KLyFcl1MCyLAUec2
iDFVJw40CjWdDtJmjWk2lMGFXKMVGOy2o2rsi17BfxtqBm4YE+4QIHHJzTyzszGowB0t6lzBZUIr
tNc+hlZVnT6YmL1yxDwwhmomiNhG7R5jfGrq3UDp+Y7cA0kx6isfFnQ0US1fPUxzyaYFVW28+U8G
+hbcEE6KOALCCRkAjH0wZsEczo+eW2wh207N2OzwFhvEbubXdkAVLa91K6zshDFNbwTMx0pNFAM2
PIIxNvI5WOUPJJ0eJyjZuKGVg+1T7Miin6AdyxyjDk6A9GXaw8C8sfLKp5Cr9+nvF159sgA7BK2b
R2Te72Mh10Mr52LVzi2GSdDcjdO2lfRh4c1BBCPim5hTBU9kSDCeEJPzYNcAG766lrAvBcLEhXYh
A6Ij83OCugjlqdsAihweVKX3U93jJ2MWXQpp8kY7Yi4wzq5Pp4kfLIhMVGvxdxr1X+ce9YxelUbp
bsN9FenLRiD2y3U9D8pP/pu9M0uuG8m27IQKYYA7AAc+3+079hTV/MBIkYG+7zGiGkT9vYnVcqki
Q1IoMyvKLMzey6wfRojSJW8DuB8/Z++1Q1GYaJFdtIWZ2E4dwkHb5lfac7hZiih/yDxWqWhpseCL
8KqfeueS474Nsz7aF7l6ccqbkBfeKw5ytAIYbTJtNzKOZEYa7hZkoodk6Dkq2NEeU0O+qgYXn4/h
LAcpUjSPY/4uycvXCRCONybUMSY0j9rwDlUTQFmQibMumxq5soQBlXcJI+k6uJo7FNHQG3aWLHZ+
22nO3G1IG0OVvAHNY+YEN/qPbSM/G8H0qbUg+0QuHYv0blLm+8myHorFfA8uahXFL0YRPFZLzuA2
hALIk2jMnRrFhX3gGr7XKYynB5RLu0zVK+nwCYJOkUyVVHiYCnElwUTMDRqHQJwbQ7y3I38XVOIw
Z9NDYNkXSIIfeulejSnj9yLaps6cXaxMQPopgutMivdN2R9xmyV7DKq3UzwOdNoRTfh1de6CeVhn
U8gYOxb5JhfS3TtjY6IjHug4OAhuo9GON2PQiSdMIpj3/B24h2XP8aREHbB1lqxZp6AQLlw2HEWn
D//WFR0Gp3/YuvyPv2W8H4virWmi8psIm9/0i19+xtcCj/w8iwqKhiQCM2HRlPytwCNNnnBR/oJ2
ptRSRGimvxd4NBVNaj9T2fQZTcqu3xuZgnqMzAnLE671J/WLju5Tft/H1GWd4lW7gpw/2qLf1Xej
k0RlO1dMs+W9pKQ4RVN97IY+ZyAxu1vw79E7VvERVy82sziq7kJ3DDi3MMfDWpTZHEybbth10Bc2
jFIAdCbwpDi44lRr2/LQWDhB8SagdHC8vb9w2gormz3AjtcVlI5NAdhjF6d1vemjJ1gK2aazzXU8
Zgz4igiNjZWfoiaqN23SX7D+Hi2ftc6OYQ5giTW40YV/1QMbG4zrMJ9e48qQB1Q7H1yJB8RZzPoU
qsA6j1KhTcj9qySEdLJEWYjjOMv/icxSQKf9wxuqkKoKptN8eOIHQWgtG2/KawzO/cyJm5ztDNYL
VmenjvBFTNYGFKE6eXl8A3cEDyL2jHUzuVuVN1D5GusWx/NN7Khxb2P4H7rRu4AAu6pRbOHw9gPG
sNGjxBqzTvr8xrDimtYX4EJjTB6+Oan8pPi39FP98doAu2XjpwfVK9UP1wYGrrkZkxSBYQmWDJrQ
HqwSoBabER3ypiv0i8nGUxh0EBvxXh6ByJ3ZV8zzMjO0DoNX5n/VCoxgd8+5fmNKuzj+uy8+LAL/
4Dj5t8XnP3owy3939eGH/G314RIjVBqHqsbI26xtX8co/i9k1/B9W+osDfTT3x0vbVfxKA6dFnGG
Otnmm9XHhq/s24rDoHKdP3W8/EJS/8MlZhMkLwWyFBaiH+S/c+LUdT7l7kpk6EftHp1O0LuoVRXV
Cjetq29fpW/kxJIf4qywD7DPXm3hGNf9dmzDAA5QFN4im0BXkcGQKFR67FgpYr1kTHl5CmdcVS4C
ELTEuHy/LDDRU6QXnFwvPaVehDq9HOV6YfJYoRa9VOEXy7c1qxf2yvJgVhZGygzKn5f276DtGLum
4dTo5C2GKyt7qPoJj5qPMGuoy5tlbsx1ZyePYxGh6AVaixfEu+r17QzvkTYYN/jIne42y61ELLUv
gB3Dv2Ix0MuCYn1YkmIz1BnzmcA/ZWZ97RfRsi8y67FgHmDpm0lxV6X69ur1jaZk+IYweF/qWxCK
41m0S3akJ6Rv0bGjai+4ayFuXbvv8hqjXZ1UtMDK3RTn0U1neqzbMq33sBEVs/IJQgR8tsyND17h
SSADGISdPUqeHC7MXT7D3hAW3bmgswCCld0jzIFiPX7oI7AKGsJadmW7j7t4XvVx8qvbUnQHJj1f
rE2sGMjQ18VAf9gpBphMIBPdSLQ3rUqzTZhHiA86MR5o3TcIJfzidkqwrI+ZsbPGnlFXbh18Md8P
PjK3mF9CR3aKz8Pk34bmkq9AAqDhAM8MZSo42wnIJ4gfMS327CFPuZbgZG6GaNwXQfYpD5BKuYb8
1IUZXGsPN+i8gNmYJjoKlb/sfRMfPtRbKj5LXlttHl3niQNYrc15OWNa0HJQNBpAmewNuJe0KDH4
V8CDmmgIrxbfvFcyO+UU1nLxaMGP793QrYGKjQwN6StuC0QLu2Ux/5L583+fhhtmj3/YcNs18Uv5
TbD3/6nIvj7s65qofiHmCRoLxg1KK6F0vfd1TST8E+A8jhIPn4Rtsu99W5Hp7ZxH+YylbYFt5G9r
ovsLzg9JC09iYfgSYv0nWm7YUH7cdhG22cplQ7eZTjGu/r4kSxu4eVPcmqtCQIDwAwftYm7tVY9c
JU8hKueF8xYkSwEf7T6KzAqsKn7xACcozmuMunnF3UBRV++nzEHWao97qMLbwWgcRtHw3jNVXkQ/
gRzxGUs27aFNkRKHQ4tRGK/XVozz1TJqngR6r2TAZG/S4HJhTUW5w9CgoKNv1KG/mufhEFJA7kbH
f5pMDIHILty1JcdLI/zDJN2jjzhk4b+xY12MKdmHHRzLRZ5dUW31IR6nwg6U9v0lduRN7VqXwAg/
qiLeuOVV1Po3Vjp+opv2Fpn8jMg4tG4FT8Lc0TjchLN3KcRj4zOkFfVKOeldP6ibJWrgxuNAFXeu
ky7ojnlTarhRK7TmTMLHs1mLY9l6V2WFqMuZI1iSQ+9fSohRaY4SOI2wJsNVOPuwJLbB4LyNNgMG
JkqQpJJz657TfPw02bzjZXseGR3HdX0DOF2cET+emeJ5EPAqPq+QtQoTevNVVYLc4+eN2S91+Xe1
mb5CCY+h++tw3ckfajM78P06CTD+GyNqdX/GAGyWw4e0xKlRNxDfYZ0w82ebsswKfNrsVI9+w1sE
e6SgMvgnz0f+pE9Mi5jcBuVKF8HYDxctRAC7qCtaQYxfN2kyebQ7m/u4N5Eq9ozXrKZcNWiB0VLL
usyOaBmKfSkYWBYeM+g8xXzT4442PQyv0e00mA8pfqONROG1acCxlBDZoBUE7X6Q8xnIbVNm/G/V
X6QfreIZYwyVLCV23yEiWIyG2Z8JpYCz+jcV10/KYl7SH29QVgnOc7pnT11FtfVtT9yu4GvP6AtX
jVWXV106cg4y/KcBYuC8VPkO+NbWUrm/Sr3pGFpld7RxtxwCF7QF5Dp70wQMgHE0HCqbLk/S5BCo
0/GpqOdLAd3loajEESF7tHLtpXzMi2BYFza8FcvmoBaio0xtWghdKjJQNP4rjpyI/QqJ4RhWd6li
l8sLUFauARbPvgUHSYve7N5Jy0BBprVkuVaVzfPs7uqwRWmmNWc94jMPEZqolnk3aV2aj0BtRqgm
K3T5DUN8kKVrS2vZBkRtqVa3uaG8b5G7jcjekK0/hTVQNTlOGKCzHXDTcF1WEg2HsRRkX1QQgyL7
fY2gjmnlc60VdlMdbpsK2ZWt1Xced//G0oo8xNxan9ch1Gu0Yg+XLmWcVvHx+4BlaWWfDbU8ZnRy
DRzn0iL+S7UKcNB6wFnIC3qDpG8u5XwzCvXUhLivc60jtPqlWkHMRADmHZfagE7BoWvvIT+cpLHz
gYU083mc5VYgUuxFhpIPT3TTVIdJ6xilVjRScX3MkDiaNPN5F4GWN1r/uGglJNRdFBIBUiCFtN8o
8FbV9bajTJ2ck6fVlIbWVRr1NozRWeYILvFXg53M4NcWDQITqXWZtre8i5GwTyPnxxHppkDCqQVA
idZ0Kq3uDB0HNj96zzKz3udaASqQgiqkM+ECjJPxIiEMfUGpi3CU/hkSdRvgogdjYAzV/YzIFH1x
rjWntc06AdErw9vkX4UElTc3VJ3lykSumtgMJhphXVdDUfDWNAifSzcgWAOda6wVr6HZ7WoksKbW
wtYSir2c3WMYNMMlto2rGczNXZa4Go/ghrvcyRDX6i9uiGes1KpbofW3xmxgMxfltqL8R5yONzkD
vzCMLaJ748nQCAQ38XrQF491QBFbV4u7ViPskqE5fPnDooydV1MdGsHBGgRoPs3gYjQd4Epy63tn
sk9NQrMwTO9CxuhZLE55a73vgOxVCgVpgmoWPkUczw9Y2G+kv1zk6N90vX/TOOLK6eWVNYqzBR13
8OzTlIqT/nvXje/kXYsoWPTKufUtdocgGsdV2FnFDr/QK0LMl1QDwtyM7sU85zRK3QIRZkv/N3XH
d+RX2qhq6b0bkTFp6GNGkVu9SmN4axP8OmwqIB/wy9gMxex6jEFrwAStFdpnwzf3Ji9o1U7vW1Pv
zlkF0qIb8ENBAypVmu78KrG2piAGRNYRalKyIIIUq57vopgaZuuYQlwGomm1q7FBxR5Z1T24qgjA
DTtlWRb7UE0PSZB2K6hQyE+nect9y4hsmj7R2SjWc2Ckh8UoJB33gEGg9TBMzseCz6T2+EDYGaeN
3YPqKKXrsS/11VWvqaazWkdZPcLwr9V5WFgLel+mm3a658KElKTWHQSvJhdXzFATFDVlscaW9zmf
cdu5zR0unxQxUvA4pM2MemN+6KcRGxZutpVn+09jOz8n3BIBj94aUpATkZYe4rs9GAvEyyplNUOl
W5BkItr+HVggUKc612aqerHuWsfaAgmmO1xGPEEEymaIByVk2hg24pXuTnfHCGPTwmJbt4lRrmzs
XQRxeMBK4BVjUx83kdOMK2Qc4P8i8WD74dkuWADKnoyhjgKnUuzROdzDo9txBsHexrmitHEEXcZa
j/snFEh2kaFtymFYTGXGGmiNh7RYuxpjNyDnPUT9yQuxNhQNV5o0OXL4HQErvguVOjoNwQ0qdY5U
zlTsWoEVbhn8DdOK4Sj4HNxUiEMPqxMl9xX4VLx6FWuY7mL1giNZWWY7P40gTnn1Sx3VQIyqYJWB
44IwewmNJzV410PgpKequA2Az2FR8tpt5TW7QQSXeeHdh6q4SWnvhW4FXj5Kt0kfx1uVxBs1M/Lx
MzkcjZRxczGiJsPAF90a3hxuOdTZfcQ6mjzFSFbWdqYvtaJqrtkIdvgwXzqwEFvMDkguM/EIAvjj
MnTm1VKJTeQ3V5Aniv2kdR+tBeu1Th/srjdW/+N3F/Ki/cUSo3HVQ+lsr7N2XkPj6rkOmfjU0UVq
h/KUjP5XXcTfLeg4PnzfCHEU/UJEqxwgHDBHuk/7jQf5d12zA1dzNwn/UaJkVlrSnI392h8qvIXR
7LEKDr/+BT20fzWFsudZdG7/fqdt9dy+ZcbluXhtddRy9yPU4MvDfztP+q7Up0aH7r6l8Nb/dp7k
pElIhPT5OD06IVJSKf7e4XeUBCdM09OixabhBb/32LikXHpvyuZ8Ktw/12P7CaGAGpWjgjSFEkCa
vr+yZOLOZNToopFBGxM4dKV2OZxx7776mghaVCNpD93nzoW9+81b9pNSWfykUuYY7TimsCxev6+b
5d9c1UPVitEVPRLkLnwoxUDog/HOb9SrEuFD4eQbx5iucUdwgkXrTwtPGKxUi71fEM/+BJNMmsvd
INtL1tsnBdJmzI4wxW5LU5zMxnv6Z8/+JydxRQfUZEIjJVFKPxyysDWDaHe0iMtikbMTLTP10Dhj
k4bKRpTYiq0rXptm1+7qwj7iZ1lWnQSFmWjyfIrr1gm7m16Ed7msB7pm3q0NUi0VGIOMDLqemq4N
xbjXGiK1TmBg3EC/vB3awNhbldj1AWE/HiJaMIfNOqvD4qosXipnwgBnxhP8H8DpCYNzaFaVnqOb
kTB3kZ6tDwzZLbs5RszMDxnj94YxfNgzjwcjJvYjI3o0M6yNempf6/l9pSf5Us/0F8aHZkRzH/LO
NRhLsSldZLelPkdL08ATPzNZXzDMdwgGfIQDCzEH0F/jfU2Rv3IQF4gvMgPWsAXZwaz1B55WIiTC
ztF1lu9CDkkmaHiqvnPQy1PoxKBX/Kcu896LqaOPO15XjfcY4jVJWJCHzt7HRrB3bOOD1fi/cvvs
JwBAbRne50l5S2dYoUENJvvctBTpSV98aFV2qsoBlnZ3bPAj5jY+1/KxztLDFJpvyzx9Lj2XKhdo
rQnmf0zAUvbhFrfRs03A3k5ZUwKFZl0HaA5sHGBriGlvE0LAveYorLxCnUQPZb3npFonvAVWs9KW
7SDMuTyxWR+KyH4a/5+w2HFTfEh5f1MQ6fsEO8ymy1scnZXRb0mko7pPxbSm/2AA1b+oBEOL6eTz
PsamHpL1cVVlxUKoGjpviXkJynEzk6bQmbhuforGbnq57EjyearCeR+mPo5PFE+07jm+Rzq9ahtU
E641whyp8Gg9l4U+udbyMQNscVjwIm3rtsCmHAj/QuGJZ2DZyDFW73RnRLXYiLscOoUMURWA4WEy
xqlyMtqNrop30G23jDzQy8bqUAjay2bwmM8pQgWrhZGe5NfIO8Oj4U4fMrO/G0X5Stt4WIvB5pgj
4M37HSdk9Kc4KpX5yS0VPjTIHpsyxMorOocgGUHN5JkXJ6zIRaAo3pKkcQOpL1rXzaBjiiB/xPZH
qzh2dtqfsDOmcFURhnA17YOSpm3vW7dmp+EZPhXZZHB39ihfcpplUzUTRWK+iKGxGdEH71iimrWs
SVNYAilPrg0jse1TQMdovqBtb2qa77suc/fZaN6as1ldjQCfImjttEU+1zIvL5grsN0PzTbNDCIs
4nA4SqX9Fj0azWYeN5NQ47nrswZvJBBaG94rqFmCBMEsDvthTqmtw/kQ2UZyHLoawUvjF3tf1cb6
Lygl/vs0mykSqMP+WZHw0D2//qQ+4JG/1QeupsswgmOmz2iYTfJru1n9QveIjrEiZ9hhxGp+Vx64
uIdo/yq2TRP957flATJRhQVKeR4p6wCR/kS7Wf2x8ASRxAFIIqFnmu//UB54UZItHuYb6Gcdh4LV
zN5RoTgXbDhRbG7TBKwd5r0CSFck3mKmSB0SFRp54+dZ1w4eRcRof/IFME+aP/F/ibiCCWJxG9D3
jF+YW9Mce8tr1iUkMz4eIzf96IbX5OZY0V0dPpmkgMYPJGVgzKAPiWJzSiEnYyUHf7g2Ek0+YgAJ
GpJNCrKjAO6x8D16nODovrmAflIyKV3o/9DYpU5i+uqiCuaS0J/XNyUTNiZV5w4ZT+UI7rMq2+do
iLY9PaJ3PTYH7JKMxNwbk72Lq4szfrKJwu5QgoIZWu7zGhzmownLUjtBoDzT7dVUcHzoJFpFNWZP
Ua5D2kLpiGVff49aZgaqNpGyAesCvwWtiYHdnp4s1oaVs7wBSFo1/oEjm4NtO0hfOzISuvQj/qKw
eGqHT7hnV6PzCBFt5ThPlvi/iIqgEfikOSQHX2+Vij1z4NiWWLi8CnZTi11Vsbs6epsd9YYbsPNi
BvDXld6MR7F29eb8F6xf/2pHIYXR8puL9A/hzvu34j//5/D2wwno66O+rnAuSiaTQwaKAYcZGeeg
35a4fxTmzKNcx/M962uW8/cTNYuV0UX45DguUWR/7gT0xyVO6bmejSjHcvWR6/tbCnaK11kyn2Gn
zvPBGM3XuvS3ohIk6mbeJ4tdFOhfStHEkLiP7j2AzePsXOIa2HoFhVwBhFFtghXIoK8jCv+ce3L7
zXv6kxtfmj97mowWFe8gw0e0Gt8/zYHBsFoa2BaV+P9s9f/qbHXbQE/gFNRl82qiSWNV5HSU88HL
DXwQ9JqDFTvrYa7LHbKMoxGSLBOYJOHJfeaT1TB3R+XJfQyBq6KvluTtMbLh4/f3QbMZZm+TENrn
xBjr+S5cnn3lZRi+NAK+Wy9ptfMFMWg+1EyNri+HXdgCDRnDbWjYV8gujo48RcBeh0qc0wopBsCh
gDFKUTe7wuNHuoi5i/ZIRM8cDNsiNS+xZ10S4gTCprhmxkYSlbm1QY/PzTHgVun5X4PDKzF5HGBR
0MmPIfIOf+HZ4/KzIh8/Qw0eaCWmGcgMznxGu8xmfbgnlrmeTdz5Fj8a9bmk0FBttLVLi7H0aYSg
4PeYPMzDRDUBiAN806Ety60Ht2MsHgZ1b5f+OueUGkkfrySzRLkxlmDbIj/O+nDdeZCJ7pbK4pbu
jlPHlDw27ouAtLJrAN27itGICUeqMV9Sjghpj5NTPon509TmB6+lt9sIEmOs3QTaYfRLztlvjflU
84oM0iNFz7+ojW0vun1rinUs4u3CR5hXHEt8QiHr7TjeF2mvp8nbDg9a0dQ7vwz0hIaJFSd4nrvF
6K0zwmyVknO2t+VivssV3VfPyz//W6VH/AW79v6tvH4mk+xfhLDAmeEf9i/32XPTtz/u2V8e9HXP
9n8R2ltGTLZtUW/S3fptz/Z+ITCcXdLCSmRiB9Vdvd+7lpZCLIztzOUAYgs2+t+6lohnECWjCUQF
ICx+xJ85lrA7/1gHo0U2fctB7MzRxDZ1nfxNHRx7Vby0C/IwL+SE7bfBR9oCr8AYSwZ7uHzdzrpq
rSE4daWxcWwK3bhhfpG31R3RBSVEIxpnvgs+jS8jMord4E4bawaQNLsGFGx+M6ggMZ4VRv+xNANi
Uoiuc2ApLTOOWWup08c+HH+FUnQIg3bb2hm4kHGh71J5pJsaR0YbLgIdxSpsMSMr+iC5U02PI2C4
g45E3Jqcd2Ii6Bk3M3h0pQjqbnRzJWRiT+4b8Jiq2jatR+OqigG9hN0nBNNnyJFQLg11ToeFHE7q
Fow1/a8lPmn6ixnU7OG9DlpduQ6rch+E597IyrvUsq7tukVZWILcU7jbWgM8dBkx/ZQBOaYSj0bu
Mc3ogczmAdxzswWuVs/isce6z+EPdY7vwdbvEzs7k2cc0jYejx1z6TTkFELODDE23dIeGREeJ1ha
XpUhsywukRCnMX8O8vSAyfzspeG92WSbRjon3Q6cG/ucGwfDzO7GEaHbJE6MkU5NT3xMCVN9GHZw
M/ahxZMMBlIE3fVg8b7byQbK8kqQEYtZeGu0jyJjAwRXWJLrRGbFBjvFxvJJVajit7kfwtvEsrYy
Cu7iSLUHWt+PwsVN5AuRnNN+Ah3EyaOvE2LOtgbJYtuqk8mNMchtPefFByNOzlMMK1oFdrZ3gX5Z
L3aVf7YS5zQRX7DWMsGMHi/kjwqyVkoYecdUsPKnfeVmass89S6oIPrM9H9g+2jkA6mJS428pSY/
NC3J34izft40UwDSooXrD0OSYR7JW81tTymwCvzhOYpEB9F0frVkelOR2AQtdLoYTkRoXOhU7LAG
m0tY79IXV1aoQ+eGoJqEvb2trzrCluyhKk4E17ZrphZwtTzjswshfh3LPiE0kGAxxYiSjeqTxzEv
7eM76oZ2j07XXotlJHIWXDYgLeINoAVFJJhShgCmhO040RteygWlw9J75zKvHpxJbGp7PKWhZ8ON
wFiTZS3Ed5KFsWRC+UbGn17sedh6bvoZHxSdwvTzX7AP/Mud3pjpfHPS+OPprXnuX/7zfxV/dKmQ
M8Yjv+4GlvmLPnXg9aWfK306uL/vBoi82ScQm9F+t2lIfbsbmC4Syi+Sry8r/jebAVpv2lTapIza
EpP0n+hR0Y36w2Yg0UOyq6C3AmOtz6vfbgbWRK8SJChzpAhcFRzTtAP63/UAgvMX4fo3YxhM+9Cd
CtKR7fspEG9VrfHIParqGc+gm4u1TIeVW5k4VCaXKzdL3gh7+AyrsAO19dFILxZ7CvIiRvui804D
eo6H0fKMbTVwM9jhsiaLhqfA3OdUGekLnjvr4A00j4gH3jfBjHkMSoTfNjddTtbwgvFr7ZBKUPft
Ew37j1EoGbCTJdkSL34a046EZTdao1E+mZGO/xLB9QTWYEvOebEeuuU4OeA1I0KcYJJeHPUci0HC
UYkfwhqa8pT6V6aS3caLY5NoTwIOrKzYuQad36ip3K3vje/6hmawXSEYMkc2ukVOqKjS9p6LYQ11
iZ2PwLhUDAeC689hzil55lPdztGL3eSzTppnsp8hKIyCc85o2kc7EhO0l7PjbTKAxQDvUAfYMnoX
AAEC/jgeFpSQ113XPTZtDOFtbe+cMJy34YfaoRruJceOOPd2sDGRCoH98Nrpk5cjvPCjQW1tkZ7Y
zei2zSZt/dxsbw16byBUziYil7VRxs5+mOxpX6sQ5mrunysgcdssmJl2RIfaJvoE82gEl5g+VdkQ
LC/Hwt4O43t8pRZTBYca3QJSS/BtrXG+D5CHiuu6Mq/bCFR0Yjvb0q14BiMhO3YarKBtMo1Ix3gj
CiPYMSl4H88yIzTMJ0LMDq9b54NCcrpwAZ870hLTPJvunFB9zjkydX3UE0goOHKAWKw7dlohYbah
e4W12tvLmbyZO9OIPtXGnVhQg3et+SSGPLjE5vhgzFAcKkSm0dKNGthzPRYzWsmOeCTeumrtfjAz
6FHD6KfMzbyFbDqDYKmh8w7jEV4R05bcOsdAONYtgTs7sjaLK4EblzUZuru0t5RzJbA/okaLar7L
C9CyEV7ZAKgmIIp7zUICBoFyd/KttetwwjVrl56w5xLgu4DHk8jZqvrjsLhnG7bTwe6qO5W0b1Pe
FduwniQytaXaWSRe4u+CFoeYnsiJ+WIBCb7lSut4zeF5aYvyipAyYsIYSC6wiAWC5wLYY+D2giDU
vZRUaU3hk14vX6sK8ZgZROW5bd0RoS0NnDojcbwLQRpOpkcHOISXXI8Gxo22P04qeJFuRuaS3R2p
3t4R1n6dO8Z86KzlmuYq8elYc1vtXiC4zjGY6zibqTanZ9RNW+HV4VqJMSBSrufj6+JDN7erxiYP
BwowHuoOJEAsqx1yTfR41UvEQ44R+UdleBMZQ81t73t718lvFtC/IJW7T1hMGUvRoVrPLQx1fyCZ
woPC2fOxzc29gxAmJkMU/DUscGNIDmYvnur0lE/ZeDK8gJSa0Au2xMy0O3eavRVi79Xkkitg5ci7
pV4bRj42i67tQfXyVVlMld0MUaC30JUYoxNXGJUpwu8Sd8ZsZ+YGiet7uw/uwpTSQaj2yqqnU0y2
c6p4MQ3A6T39gts4zotdVDJ+bjPEmKCliF5Xt01jRfvIf6vwfu0nyyHARi3PmB3h9fqAzHJYnkZI
MFQzTO+L4BDNXb6pq2DZzLF3KpSC0+Iat6ohS4QwWfR7XX9yQTXw5sfxTmVpsLUtetcGlCqHsKIA
prrDN6D1RgTGo8ZMmgBWlguCl2+XDvbh0qgxLcY+yzjxPDp3pjDT/VzgPTeyxIBJOhDMqexmGwUB
F3ecEUGlwBUByJIOKWFOFqq1Af90b7Zzv87pCkb0DFep4oSS1K7/0a0/z8Z8msPhKica+B6o2KfG
0NgaCfImbmT3kJak2ha+d3EW4s75u42XtCeYRgUxn3uGPtYaEVeH6swixLLtPnjORP4eFC/kt8uu
zYx7FF+v+n4XbC6HoSNvDEsRHHRYNDFMqsmyH3OvzXZzGF8pAxavPRM0kGglXGiURwacTGZbS5Gr
Kp9K4sNW5txWpPqOydZdyAzGGnNMyk03y6shx5AJnIarKsc22ZWzhfSSuxmw21qkHnZPuMS2Gw8f
cP/tVQMTUr3HfAQzPKGqJXuTuar0rslJXzmTfmGtiYZt7oujsTCyzgrnma7nrmDwvCeI/i3N8rVK
3U0XeCOuzmxbEA2+cjxPz2ZDlCIWdHYxPkWlR+9KTHAlQTM7tRoPIzyDIHZ+TZruzlHzYeDPflUU
G/0XpdMtG8tWy7qbZL4mKgMINpsUo9G+2vBPX5LE1ocR4yAQeFwDHTibaNFpR9XhJpyKO0TCzUYq
hwjTrtszG+ofZ7tbQFkZ9U7N+NcU12s/nboqD65EhHTDsvNtOoYuxPz8gLhl2LHWoGO2nGNeMpsd
4+VhDqePA28XBfGW0AO0zW554Tcn6FsEH15QO+tpNAlFB6SGVtFZJep5ZO3ZSKoDnPMqM065NzZw
Wc137YBXkynwKWoFGfVJmbHvQRl0yebdE3ZzuxCVZiR6Y68vtWOBBa8EuRberT9HtKj8s2xR148t
qW5YmgKWKFtuh1kd+iXyVq7eIPPO57R97yT5eK79+NkysPzyeqONEhBTzJfMCyZERezDWVNSIahn
pyDLYqxS8pB6eR1P5nQS3nxxxTQdvLlCuDLXRznm3M3xelASHnnVnsFJN0iXJ2u95MY6KabpyjXK
S20clgHuLpQmlH46U24cWO/xskZ7L0d3QMYQug2lTq1FdLBK/YNIWFaTOMYz51dEJnYl/gKV7xtA
XDegLZja9wQrZWz6RPip3Uz5t5vS6L7VEp1Rkk8vYSlUpN8qC/Vz3hbTPh8hFLchEYalBKkeGFl/
oUlSMQ/FuNxM7VXfd8RaZ1OqL+mODQryhm/Ex9Ege5k79mMf9+uK8fBBeaV1NYPxS6ru/OWLcCZ1
Suwb2E/RRjaZu6ka6pko9pNDMd+orOsRCWXWMTQ/9AbN5niedn3GaE/V3d2wtFdkqid3s42RwCks
c5dm1HwBfQtfNzAs3ckoUISOtE5rxooi7351iiB5JME3PpS6EdKw1066NeLpAkA3SwbdNokZ22wj
kstXDffoiHIBagg/+8sXIlQI3Su5iYq72tGxkCHAIFJxNx5Y11NmJ9aVw7y5GrPykGfha+Srj2k0
GBiR0s8TJ0PEyKAdUZvoI2OuD491MGWHFKQ2SgnKElNZL7JvCeqd7ITyPPiwKLlnFenX6MeanPUt
ScNuG3JVrQnrBe4RPhNjQDvCpqHQs8WStYB+wvywlBG28bDgpO2ksLxcCTKovwtVHnKOloL08PTc
mzD7SE+v4kJynJhr+LrNCBgOV0Pd8oYDNN6VHCSQwhvttoyHa7OEDT53laap0XmGCjc7EbbpNmO9
mAOP+6ciDdJQqHEt76CkASbzxuzduyxTH6HR+ehODWoYWe7ygTPBO3Ah172w8SYRyVvbEt4H224e
zyFqkEvFPc2OW3nkkmk59lL5eCAcBsZYQHYAwZ4mv03OsjbsTZwA5AydMbwWZnioYyjvc6ys67i8
niLVk25Kcl1cJzqEDFBn397OI6ptaLvXuHbmdWOM6WbJGK9Hc8j+Xnj70IDE6zqwQeiytWvHuV1o
ce0LO7x17HlrSpMc5k48d1naUzr+b/bOLEeO5NzSW2n0c3vBzWd/6JeYPIacM8kk88XBKd18Hs2n
5fRWemP9WVZTxWKV1CjhCrhXaAFSQQUGGYz0MPuHc74DejAt0n1X4MaYqysdEL1dSca7lEubRapG
z0wm6RItNiZOyyXrZGawAHwaLLmp3DNl5IAEfM33fU91LjM3ezIHmG+lbR0yGwQdDq4NhZ6KgKIg
W+b02wb6GMwn+dwOfHO0mcDLhq1vOl9Ss7oIDF53HdxzdIzetY8WssqYX1mja5xIZp82dUagupRf
W57u/aK8fs/dwyeHoHJDp7dcKJbrLb4fdHrmjpuuve7hr93Aud+hH/oYT7176kQGXpNMOmuuxbkf
1ghxOUoEV/LxutXJEeUTjS2hoENfR0iUCDQxy38mh+yfn4P8jkn8Z2jj/5w5ZIhp/+Gg5Ky6Tz/P
y99e8l3FgxiHDTdoDwvIiq3BDt9dowFqDawZpH8h27VtZie/zctdxuEwRmGo8UKtrvk+L9dAYrTB
fwN5WH9lRGJrFdFPuhEXba9lk9rrOaiGeBM/jkiSsqnxEmRiMxutF/lF4d2D6t45NgA1v0Ou2Zfu
YzMeieNb7iedHGDa6ydJ8rowSaAPB4OAwphsRKriKOB6uhLgNt0RTlLjyWPfjiB8mO0irRsILcgJ
L6iCU5ilr7bONMjLuNjl8fOg0w4WnXsQEIBgJiMUzyFXuyqEc1ENor9G4HnMA0g+MxEKDVEKyh7e
WXHwCI9+4xK1MBO5AFZ9rFtrH1ZUezQ/pIDqfIaSoIa88Kb9orMbAMoS4yB0osNow55szNHeFm6Q
7cZ1xY8jiH9IXVJEW9JWZRqvUeFmpC9KlP1AZ/N1fqdYt9c6U2LQ6RKLzpnwHBInHJ09segUimps
t+4o0kvgMWQudVZFrFMrBPEVmSUGVKeWulVN/s6tsjCySyj9S4KLClZvCil1ieA5kbWms9NGQtRG
T1DJ5wegMeLgMt7fhF1y7NIR9xczhhlabO2jjyyERQ9kkW/UyRfoUzhBHlL3swNRc8lL/zDOzK/I
0dgq3eCSYXpbjkZ9nPLl0HGsVEMWRPTowH9TYiu12BJiHuB5LcAMUGJmKDIdLc1ctUYz8x/biWvc
w4OxqvcurIZzrhOcQFgzC9FJdYVq37VE1zG/qgd7Z+Yq3uViqSAy1eFVQtFVGeFtuY4YrtRHfyFv
KjV8Bt8Idb3qKWuH9UzcueVXBEtnF2+o8r0kSnrrmvaHdSbIcaKiAPdU+dtlml4Hw39ZKxzOJksW
Sz1WfVvuGFAIbFolCIW8yVM8HOXBJF+FtxQ8kMnKUjWc7vSQg/LLdndWMEfYMcfrvKKvmczehw/s
bCGvdlyPK32QJ0+NG4gtq4SQH1e7D0cbkVRoFKgzE5YEPcZSYSfEopmPxF4yfqPUjIEKQGRCIpwI
DFN4NsgxM5z7dHqWNkngQ1McHMin24+0r2AVfC2kgo4r+hwZb44a37SJdStKOtoFlmfhZVdV6wdc
OlxUzGe2tZ0RthXUFxXK+RbIMnkZAzItNhZQFVez3hP6AEzW9keCLBsTUzeC2dVS1XEwLQuVN5Mu
y6EcmpKUzTbhLKqhmsGX2ZhE04OaIlTGh5ADUndt5JMI04vVohJOKwM6boKBNANvmuTVnbDHPsK1
Q8OUdVE/5euuSZr3QUwinSSqS0yHeZnYiEiazaUuj7jvr/0WS5mVOuzyR4dwrEPaBR/4Khebon1Q
iM5E5Yfbtm0wQ/WElDIZ2ljj+pCKjhYop/QKbj3SgOkXnIOcxIsnmLmsldVs8qnlMV1nIN5AGgh1
/pC397Rq19Vq50++OzLVRIA/cRzwNL3Oc8jVnQQflIgfl97H8mdo54NZbmoY7B2hJU1DPY6eFuwF
1vIpF+QNmPVlJC5l1bkpQieo/Au2Ff9uW2sgCf9oWXGlVnylP9/Cby/69RYOfsEcBYWB1YIN5t/R
3P3vYtrA1mmgOG0gaQks7D/ewiytLLbWHv+a1TWr7u+3MFtrTbrhRSbrcE3B+QuLCpw7f7iFfWyL
EG2QbgYam/r7W5hsp2lK5pmLrA/GfeKNsGQ6BQKp9ferQHOz6kw5ApluJg9F+lSHAQm9hG0v3WNq
M8IsVpsDPjRJfQrgTk+xvPQLqv/k4n7olszZ8uTa55fUBJcDyPCwytZDCMMC2ZDDSx83y+OAIkj2
NTHfw5dsJF8bCs4Au4YstrJZOz0r42Doz5OJW8WTubFFDROcfADuPWTtLC0+mCRMkcqOIidV0Zyu
6aW1NMXcfgirDhp/bN9VproaZwvf3aSYBhO7VVvZdT3Qlhu1i6cP0kKJOR2f5nOxeuqsKuhz5dDR
SDR2sG+AJSIX1Vk0riEvJjo7nM/rIW8UMPQSDkwcHKvki0FHHg5A2NHiEzt0HGxSzRICSbxsVzSI
UvuZzntFwsepRIDOTuLRxLJ5lk4TwZM5xF25Fw65QzAKGXfgoovxr1ubhLDAjM+NxKo9SJw6X/cJ
R2YgPbjJ8X4hzos44H2n+GgY+RnC3WWzd5hAYfb9cMiUdxiAS9eOsV9bLhJY8n5vbUbG/LZ8Mpj3
BSna++HsctZNZIL5tLZ+TwYZRMQOWv1MTDl5EQcZ19ESDofQ8DCwu+ThAfkaq20bQseHND4PCs4M
kT4hs8jqSRT2dqDDHVYi27NiX/O0jZO7rQhIY+IcTU5zsgo4nthvhWBPS8drfAzi6SCTE86O4yQc
DnMevsHbKiqSJClviHGnfXOIl173+pMgzWzXQHII0uXWnN5NcNjjorjRPwCz/ZoHtG1u+GR6/bmQ
8sIO52O/MG9u0qipys9poh5qm8mcn3dPjK+N8GlI7ePYG/vFJdmSVuqznBXjIlVf4XuuzvGU1pvC
l6e5aBmG+/Z8NMv8ibBq7MykIu6Uh6DDIxKG7IW0I7LcivIJVRnydCju84dMsw0LTTn0NO8QJVy2
5y7LNQlxDQ/JBBlx1ozEVNMSsWWR3KEJip5mKVYU/JHxxlfUpEWlmYtszAgmX4gA0DzGGDBjrAmN
nCsnmsxnBbqRyDLdzDY6IBuG57Juyti5TmLr7DTdMatACvBjSsgbw1MkGoCYo4j6FfA7HWQor3qd
3FnnbBwHHqHkYNjTwWjyiH+/R7dBPhZN5eoclpzStZyD63JiqCA0CrMOc4vJExd1q0GZqUZmOuZ8
H9gVvqMKhV3Qfi2d+h3LtGLjI7Me7FI3sQkgA1PjOHOeQlMDOvs3VGfdEQKJ467J+sugcZ6Ef2+K
+Mafnc9TWdHK695eA0B7SKBIc0gZ0XBQU2NCE9vYToxgKEmKdkuaLw4qoKLSAi/awhk1MoCjiyaP
QiAdNIpUaSjppPGkcV9+zHzY/cDJsbfHR8U8Yss8i4IYummgMadsl8gtFd1xGquHRIJCDVYqPJbT
9l5pUGqukakcRsmeZXCG/Ronm6nTIWEozudWJ0ZOAdmRjF+cfYgMUJXJem0TMDmyVqZCp48IE1Qy
hsq+kGDJh6GowQadUSlaosWzhkQnoaI0V9AvbLt68AupDgAPrwsddvmWeqnzL9v5vafzMB2HIdFk
PL+lnRlxQoRVxUQV9IQHWpVETbjze+gy4YZhxHIoU+Zo5LltQ53EuRZ1uBNblC0oFftiOaV2wOey
blqRXyxEjlFKvsCOfOYvLemdZKhU+8Xq1R7VSb0yE50CasEJAdhW6KTQ2aZFmPyvUNL6U63WlROU
GATZ+pvUNlgvBSW+bbAhfUsKqZvdxISSujqdNJyRhwKbt3gqFOmluJUUzw+JphXRpuDECMjVaafS
U5dKU70cnYRaEYmKhAysa9r/P/wR2GN+vmI9AXVfN9sow1Er/CSTzjvDdWll4J4W5rvR+jYVMsP8
Xcd7kdfl1hjKh0VhwytL0T/QgQMgNKvbiZnSxh1Cecg4HEkNrZsj2rdsYw5EqKzqzLIj8lviDHyE
AE78YNNBdhkBgJKTW3xM5S7zLon3UOL/HBr0t3F3spGTx5AN4mo+eoY2Z5DwJW49c9hCiGEH552C
QCtnCZSGCiCCZUNWiT5faBH1GF+eTKONTCPGTVJuG4I0fHxj/IQvIZC21tqynIsyPO9F00dxATfD
gk2Riy1IuK1BqrAfzwfKV5bhR2cxEK/bO0JlTqtCbeWZV47yT7GX7AN4M0gWML/VG9pEUCzzkX6M
N/wCiCCSZ4VUwRtxWCKrVeiuQox9uaHYb0Ov478t0jouOLshm5WTGuo5xPWAjAqUT9lyVGh6V8yC
IG+PFak99ZX7CvSDkMTTODVW9C+onP/ruMw8TxOG/r7L7Cb9On0q/qjf+fV1f6uLfc15RLApPOpI
QeH5a10c/GKxoEHNiZOCMdWbreC36RTIAR+JiM3ICG4fL/qxLib9IXjDMlpIAP5KXezpsvf3pibG
UkL/KQR6IYlANvrjcAq3ouwnb7Hx0lobkbgoN4ZD43Bm65lK50V9IVg+vyc5GxlHvBkW2EfwFIen
lRgQg8O9gVRhVSBomPPDZZS9jnmjblIxgXrFbhXPvuse6WmvTSIKdI3HQXgDG0bnEO6ARnU+cnl0
fk17C0SFW8rsVwI3/FOny09G9+NrEaePXjIH+0pXqaOuV13yCM8yzJ81ZymlpI11bbuu6DnWKjC2
fUkwalmXT9Jit+eZbLxWOY1XvhO+CKSoIXuTH372f+ITsRy6lT98mG/dis8BjjX9p0lfkLsOzuLO
3gi+bXYu0l2aoo1IWufRszqyS/oHNhAvs9U0pyY3r+OeIjIPWRQSIMKR0qWPKPTPadXfoxCcLgQK
bOmD/VPgonZRdQ8NxQr1rIJUzSQwe7r4F1Y3QB41GBGXHxkOOMg2paPRO9l6b4fBJ+m6HKauImXP
GQ9ZMXESLbK8JIoqn2zTaktt+an2MXu1Mwu2ymdG2BH6tMWQNu/8JvzMIwxGXHEaQv9IjoQVcmPT
7CuETeCAN15SvK/cyoBPXA44LZyeEru4EcH4kVv8CiCYTiidD4brAOrw8SiUssekLZtz6ia3HYjM
AFxxWprvUMpcjYtD5fhMQPAOot6Tm8HHtIwL5votT8uT3fpPtWF8SRP7vhbvwX7iBZafWOJeLHt8
CNaMGzR9nhNnG/T5Szr7B0Xej2NOtyZUnIHnBMNHVuVnUpxPeepd6YyoZi0+AZa/GYPypbVdVizD
GdTIbUXlblnzZcrrE+OfKOSg15lv1RgzP3E5ae+kjPjAWWG7aCLayJ5nmCnoj9v+sAAXWGtjXxbB
YZYVe53+nI/ZN6cZ3hnlR74xiFyYIs10fWJ+gO93ibvPFZ2SmzbHHl5W7SIYgqE3Q4xzhPHoTPPz
Qgq8Z6efctSi85fUK/YWGE5q5e1SO5gjA9joWSAeSjs+Zz4j5tC8Hhbn2KwNgV2IUXqFnsLdmUt2
Y45MhYDI0EU5LcGR0r3S398paKKevUdgFvvMXy5u+dq7X6YMHmZDkC60rxIUTY8aR5MMlzwjmxal
F1PHlu6kp/41EV67w21T4yZHqpPRvkEkxI1NRySMs+8GdyapSvn0uE4W43DrSLhVRGV1EuG0T/Nx
yyRztybikKfyfT7IU50m6d6aiGabbca+koVYPbSHNYtW/vAdX2voBEse0oW1qPz6xIq6rLnPlJo3
hekmNPq3JtHHRz+uVyjNDYGnI7pbxykIsk/wyiy+5N2WKKjKOjj12PXz+mWdyPjFbHrdlvaDk41f
e8eTj2Zo3DDxbLnGKYEZ4v96nPzHxlP+V7pL9SX2D+7Sb+qL/N//a/hW/DRk8jz9wu+rHhMcO5cp
IVX4Gbkgv1+mkD4tPBRYuS2uU21O+HHIJED4BFxuQjOTfwS6eL8wemI2FaBeRVeC7PYvDJnsNwvw
729TzSOBJW/jHrdMDUT98TYFdWy1XsDwpu44q80aOlw+GOzXUac9cH+tWyumfeTGVSyq4Qj0wrgb
K6lu3ZF+wyy+eInU7JEJMNOsmouB58kVg32ckH4BvQpJnGbnyisYDSure/Ag684cjBwVzJE7q/9C
rN2xVMWZ9Inm0JTjNzu1cO4G7nIy7QYQqVG5LDn1Y7+SR9sC9Gwc4LZ29t7tAGGZX0PxYE7BuUmG
QxUaDJCza/3/uzzcYws9OkCB67a4DqH7YpCrOwGlNN/J0t+Pi9wljrlBeXFcfc6ZZHq0arKxQnXy
quLorneOS5DXlF175XDVZMEHMrBuQFcUbncV86vcwrxQNG0NErPY9d0qOzsXdFJG32xzX51sj7mR
1TP8cY+Z4HytzjZ60oxkktJiDV+qA/u+Y8vOKEmXd0iG7ywVH9x2OMWI3UL27hMQ+9hhYWbZt347
R15WXENVjLyZ354xOUxQPWUhOW2/FgiB8OWFHYO7ZmSvBnAVWaf+CGyqIQwNVy2wmcYzrishd2KY
o3DsOEBbBn1w3sL8WCCN6hiTZYici+lx6r6Y2ufBmzCD/OjO3RVLn3NGmiEmfRJAAIqVYKjlg5pj
YI30ullPiG9IF50dwe3D8ByAURrXRvqi5zL6UxnAhhHzzXxhJnZ7OOj3YbEHz9yjDckRATJ7NAHK
HmCy/iiQX9wEyfLACOKa6LkTKrNTbd3rPnghrNgu1Mmo+z1zhK3SbhLZ79OlOOpgJ9dBE43gxrCY
/5fB2fLzI6JUEtz4Nb23GwGsXfK0/VQVyBvzgSg7NWO4mWwuvrkmPXGaH+ukSBA8Ih6VRIYPou6u
RDZRO5Im3ulccTiNBWZL42ulM8ebBYCHWOwTDdZtTSw56ZXAECc65VJnlocy343ca1SxIvVv7OrO
TEgaDxNM9CzPnrsg9/fs7gh1iad7YVj5E7mWl6ae7EsZWh+Qf26X5dzrLHUSVl6SoWHn0F1LsBGM
tihTJ9GhAh9kNCOxOK46nb3UOe3oLfA1hv25EtdJ7+ETmcurpMbU745lcil79yZGc9zwVzwOmf+a
L+wY2xSROzxHBiHG85rwQLuCZ2lC21N2H8o1eHH66lOzjJtxbOF1G+PHVoUHKyyzwzwFoOsEB0uZ
+Oe58r7Vg8uN342AS0xJjGv6zm/WM+PDG1RxNWWx5Gfk0MO6E8w4YhrIbe3Pq2j7/erky8ZxZXmw
TYTj00Tqe1FPCKLD8TyKgMA/kkwKbCaJDC0GT8VDPxfjJRmDh7xmFjMp0HaTE8d3aua9OavJkql5
FIl1Fo38IAb/ym6deRPWZ7u6tPXIGm0KLsZiLx9Mb9iPRfa17QL/0fRZzioNYOwQZ+ZJ6KHvICRo
zSwKoWH6jD5VOUxpfYSgRdZejQ7nZGywHwcNQ0R07qfHf0Ev+2+2BfKIYf5Hl/Tt5z/vd99e9rd+
9w04wPXMhQyvm47ye79r0gfzH09w3Zq0rr9d0d4vcFNCkGse6xleyYt+6HexldA/g2ohdYUV0V+4
orn4/9ijIRfBOQMX3AkCLQn58YqO7cpoZJ8xvM7CUkO1zAt1o//si2ELTHZjV/imCDvpb2ryowVF
HlEZ8pEs868d5Z+n60CTglBSGCK7J1nvFCcKcXuMRsDXNSRNIFrTBfderivMQNeaKNDGIw44tzGS
fa7rUSPr7m2rsiKla1VUZgFyVwx0pq5kzSyadWUbUuI6DMwv8ejtqFLTfUEZXFAOq3o+avu2gVHE
8TLQlERvccMge71kWNpLnGQzO2Rt1Qt2BUGhbRzvERWICK7jbulu7fx1Li9V7CDTR2yVHsz8iz2i
uPZKjcY/VMmnAulkL5bIrKfDgsJcaAoNbndBGe8z/WUdjr5h2otO7hkuMDXFei+brcEJXrdqm8fO
rhm6e2xFL5xNNN+6DUcizO9OZx50YDiNlhE16r4hSlzU8eXQZ9eCRF29u/JBK3EF9lcAYO0712Bo
zqKrYeGFOje9NDGvatAX0gHultHMPxRFFW/ZLSQiOHkF7eokGalaVYdthcNf79hKF3PSovduud7A
eVX3ZbDKq4YBYe+E5EKxrIv11g6Bm7dDnYlJyC22N77tWucqwF8xvJ/wE7EcH1kBYmTwrma9Fcz1
frCtGOXzY38s1bSZPBPibNiBfOuHmuvF2nntEEdUSMT8iuSAItbeYMvxjqWTdU842V3pO7ecijGt
mb3gDsLaMHrswxDpSKSTnYzQrUZTXyQXqyhvJv46iB+bVxdoNX9Mv/3h6/0nM40/fl08AnldYfNd
5tvytu/98esCaCPALwsncLCXcmt73bexQxM+YvQJJWHZzN4/CsKK8zwfTk0o2XjZRHU4PMSAAtKZ
WiAbfRyt9alMvGkLdqHmQ+/PllOFr5ZxV9nO1lf9q9Ki/cz3GccjOdnXE/qCecbqWlkEhIR6dCGY
YaR6mMG++JOdzvexoYiJLpZk88ZYTfUQxNHjkHgCf8MQwtKDkoC4ZGyqsPr6Ds2SM5n+yWGyot6M
O8xaBDOXkNmL1EOYTI9jQj2YqZnQTHpUQ8n9UjG7cZnhOLn16NmlhY4LyxFjkWOiCEFjc3H2SBtz
a2mdGy3PIRjX+vWH8R/bEf7z6sH/nOJABCnsGf5+3/g4/PLfok9F8e1nccKvL/z1UiLqi+RjdhMB
pnXLRB/326XEg80vBQFq0rO5yAx+lAgiDmRA+ys8VOsKf7uUAuQEcGFND74Oyoe/cin54k8s9S4i
CbJcYfVg9/zpUuK57W0k5JRwlmRdHA4bpxFEJqNF3dqNunZSNiNjkbSbchnVVaM17QSioMaZBUrY
le6lWiiu6EPSc9nik+wS99Rb640os4e2xaMc1pV/yLoe6xw7z1Lr6vs3hb3W2ktE94FW3+dah29r
RX6ANJ+qVZ4XxPqJhvTN5B2vqLEN1sAN6kG8kM7tSqcB6WOXpzRoixV6nGcMfArLP3n+kD50hfk0
jsZnFTuY1aHNb5cSaodbEcfjjD1TN1QDfcH23mhfM+UHD35jBIdlTYhlXUJ+jSzuMWWmm85eoL9L
PbvMrxkSShFI8B612tj29FWm613hi6+Lv/ak0wfPCllFZKKsyJvpEUN4f7LoCeOkeHaatXpOjfHR
qSJbRkLbagppnM1xibzYg8kthi/CBWDul2eyYz+2AaSrMbN3rJdvMhKItn2AALz07HGfwwMj90hc
eX67X7CvbDKum50X103ke+eaXSJS63cuGeo71Ntgnz3wMajVj3AgBUun9caJXwAt4Zqzeh3UZu5x
ZqOBnNmot9LKCPBKPuBmuhti/5aoylNlWbtFFngmsH8XxhHfF8IybcVKkXyr7HOVxsjWkxM18jXz
TjjU5DQ4u7xxb0JjfMGdhjB7eplzDuiV91+NHsgbnrBYHRNzwJ+x2teI+A9zF00LaJxVnlZiFO3R
fjeO/tYkh6NnkbkVjdecSPW9W+UKhdOABD+D8iekOu9FFMj5wWiHY2eGpzRTOxV0z1ADBtxWErvr
HB7DnD5GWVyvdFztLgR9T6ubmDMdaEe5UZmflzz4XNfWa2BQ/MDnt6OyCxOQNXG8dYL2NhivpowI
pF5O81Uak0FEMsclCctz4C2fDGc8Ex+KrrICsW61aUTc0KsHs/JYZuupb7sr/Ifh2Z/EN79jI2cm
/Dhr19ilwX0KGxKd/HpbDTHZBX1LpoPD9V9RbQ2FxH+f3rq4DaDXMPFRzDI3ZIK/wWQ0VLzyj4X7
lC787ZoYVB9k3BtrFO9Ha/iMIgH73JjYZ6fs3/nS8K7DOtgnxFt246pHEOC5VUB08yUNiFhdHDQW
qlYIeB15QDHl7VXDZHmZTumQfLCWmjX/3CJmeV6WABmMFChxU1vSJcZ8JH4AXVsyqhbl3o6qaU3p
wxTSu3LAt5k/CkU25dBX/m6ulnon63Y+up531cpGHeC8fYmBbaLqrT0W9fGEkde8aYZg3tvoBIKE
2mmYwGuKIpa7xmayb0BdwJhsnYZ6KjdJQiyMxwW/C5LwwTVTkkj5iBLtJrCc+mp1zH674nfelC0U
dnuB164YrPItaQ25NbOOeA5qTqH6/SA7A+1gF0Toi54EZIqZNIm1RBKY4cIySLohACfFAtrXl2Eh
pDlMB9SmHs9l72V35Tjnuy6PRgoPhhjeuZPNtBn6UoH9yJezZ73isnlCjTlGPRnza205V+M4t0eB
p4IGGgifN7AAroXxMZ8T9zaWn5whjfyePbc9IbtpDGwdHgbunnF1pV5cEZAoMUaNMI4jm4Vxwq9a
+Sc8X9tUxUc0VfsRQfOE2BW/HhpwK0L6wGTGuFTFcAcHkicv2DrsvgDhl5+W3LiJu+Rkjh3y5T5C
6HwVz18sPMizQyzJeEgHjyG87T/FFMHiYMC+GpR90WMvJLPXmAAjh3FIkulM+S7CL3YUyGmtCg2q
4exX1T0oxZGSVN51Xn8Dn0Qh7xzEY2v4qL7c8FU09sXoUGC5SIPSK7qVB9eWn/U/RzZWDrFdqwPU
FsGW7YRH2/G3HZ7kZZWHFf8EJ4yZyCEqTBqZIsE+vLROJKzOu8pJ5G6MNBL+iMirr5r9XBzUVDxp
MGGmOSGBJoYID3aI4dZPUtNELI0VAS8Sh2ZyJzVwZCyum94gpcg5e/uyBznVdw9lKU9xGSNXKdCd
EGfHYEi/xVIR+4KH3py9k5tYaMDlx9COL8ZFqfYBZSuz1b76ZjdjZA0+k8flEdPQO29K3k9tdS4s
N7JV9c1vl5euc65l5+wxze7ikc96zu6zwri1+Gt17N4qzYXUftgM9HT9rcXEuJmX7rg0qGnWRykQ
iITr8ogLd+d7COCNbIjWxrxSDea6EO4vjYjXJ3piS/UrxSbz8mOWmFdWHB87mgwal5u6aG4nkAhT
8IR/D0NgfNvk/msp0cstE7hvjjPk7Mu9mz7HaXLHPOghDbJ7j/lrYtrncsrup0B+bPh5zmb3SqJS
gjaDejzQEJrW1F8aDaYBL/2EBT7jLGGx0o8mirB42GWolVbkL4faiCW+JKxHjcbejPBv7BYQTj/Z
4L9m0uqYYLsaltNpbA7bmecejk6lgToSso5A4r7JUOPvfKg7JgL3UwuHJ4HHY+Fh3rUa0ZPC6slN
mR8Mg3iKXIN8ACvJTajhPsb6ATmVoCHEXJSFt2LN82OtDXuWtu5Z2sSXOrdCm/oc7fF7+59ZHT1t
/Ku1BXDAC5jhCRy1OdDWNsH/8Vs+a9uRVWrq1NJc55cmkiRTzEm7OubY8lLmr6YOj6t1jBz8gmXv
6Wg5P4FXbKTP/mwte2UZ4JyLsxmaD72OpcOyjFeDoLqkQSWGwH/iAoLzGuhAu6wn2q7SIXcQBKSW
/t30OgDPTbv+UJiYs3Q4Hj/JdYu2iotDR+els/dCtgnfSlW/dHrsHQfBrlzcD3lZPZo6gM8JC28T
2MaF9Bbiaqo130y2TrknuS/VEX5Sh/kpHesXkO+XVUowBsFeMHHtFkOJvqqu70TBMBoB7HQ0MPjt
e40hQtU33PalD93G09sD4FFlteJy1MKkslDuztURhANZhHJI+QwXZO09e0WrSvpd8gmTbUWMtTk8
WQSLq4zkqUqHHGb1PVdOtStONYuZra/DEHNSEeuGeEQmx/u4UmQ/6ujE3mSYPek4xZlcRSfj9FPY
CawnD4mpxCESqZWsDztMogUwPnoGqNzx8jQb7hK5eFW4PMPzROqjSfpjCNj5vC5Er+nwWNUX1DGO
SWz2UiB21A+/0YdyN5ssbc2gexcPZb5XiCqZCeHhb4pk3uFSPtBADghubWMXyJ3jZ/G7Janu43BG
mWz5QKCMmpTfqvf2UiLUp808+QRUn43u4V8w7fz36y1terp/0FvqgIlX+Un1f9Jd6pd+H3mC0QGl
g2PLdsy3LInvE09H2HSX4MOQwyEA+mHi6f8SmDSdrDJ/haz+MPGEPk1Ym/DFX0S1sfX8edjpEVzi
029Cj2aoqv/8H6c3Uz9IAFaNuxkm3K1rBVe9Kb4aCQrqwIVTP3TDaek8FREAhy5QXORkvkt8TrER
/9LYQa6cewjp07TIbc5aClgjoorBbXfZypqsrmnRWiPBOdvlX/oOvV+dnaypp0Erdgq15C6uFxJk
Jud1sNMoG0fs6DV6tMJzo17aXWTOLDbHHpPRGDOT0ZLOiR7BMJOPCpOLO406tSv93JvZYxkUd1YA
AYxpscZnlGe/SGByoHfLO7V1EtAhAR7PjZryu642j3XY9QSgdhXm6hlrTLG+62iyKEc9tiXmewSr
BeraZJOS7LhhssbYLyjDPZlGOAbZgSR4iZe2PbZF/NK5HaZj3k7ljp8BKntIgtlUTdUIzUiuO22M
gRPC7zPGdBFIPFM1gQIdV5ai7t7t9Sqs0iccfwiG3xGhi0+KVzHD9x5GnUsRkE+Bs2YjKcwOqd/u
5LL0EQM39jlueV4+JBk/hDllh1z487Myp7O/3luF/8ll+GTOrGRpYBvCS3epgGhm10wZ+7K+LT2/
PMUEOri+ybuIrTtXsRZVFquosvK6K7n472s64XTqwVWvRrtt8PJsMpfcX2uNPxK30V4NyuPJoI1W
LR/3GgMlGJpbegBKwNiFYec9BKZ8Tktqg8LxDw0SfbQaw9lkj2TDRiqkiBBuGduiyM5eMJE4YARf
ZsP8v7j7vxvao3lZv5dieWQWYyoh9xNjmfMzrNtO5nbg/nY3K3hxQsO86yyz842bFbcxRgiWet0h
qAT+ji55N/IU5ENenpJyt1RbNZveNW6sKhkIhnUhAJKjvlnXCp11UF+btXz1ivEem/61O9WXMO3c
3Q/HzJ+MXd+wWb8TEvD2mQ5jjmFFAeLrJzByYFUpsmGu45GvkONLhEWJQNg9uct5xagVsPs+hbMH
wg6F5xFGSuo7X0NvulZdfWkhxC3VdO/4BCzQHsHIIkrhaIrl2miAqyvb/tril7zxwMk7PAxiWDka
ihSxfDrglZ9wfUuLLEDmMBtf1ia4V8NH9sSEe+3o7Jrw9gPSRsLs0LCBnSffLNUZH1i6D6o0Gh79
Ytzi0lA7K6fZ9gYwhcWw5yy8+/8X19J8+5///dPXMq2wjwxd+mX4SRPDcu0f7uke64JltPqDYevX
132/tUxLm2VNtmpMHEMdlvndsGUTPKD3dJaDZQv56e9moqZWrboCIIuWzvw2E/V/ATjHsWgJEKTk
JIV/ZSb69oT/7htAhGfosUoMLFO7tPXV9gNldJFd7XIyWRsfmcM6rzdTNqbXkgSV1SVKxciDHLHz
iGm/v2C5mLeLDl7heuM0dmBb5BaxLIUOaClIaslIbJFOt0SANxh42UAEqAqBMVnx51Wyvl5Q8DXq
sStHkEIz63JCaXXG5f9h78yW28bSLf1EOIF5uCXBmRQlSrIk3yAsS8awMW3MwNP3t12RUXZmdZ7I
jr7pjnORGVmOkkWC4MY/rPWt3N2L1LLWQ8YIMDLG9ZJ6jA1sIhfi+Me0zARPEttiDTgrpIR7mVov
f38WqDHz70eZuhJw0okdQJxKNtXvV0L4OfzNyiCaMqqKTQ3YcV9OztNYSG2l1cMUNnxQe1JfFBVt
E5tJScACkC7S0deJ4PlMN8Tk9kv7M0SmWQ5JC28jEURC+IOyourNbXR6cRJmsG0JPozsx5oDT6qs
mFqlxvz9G1KK5z+/ISVpdkjIcEzvL4lqrnA932zQG2eMnFakeR/KwkCE35n35PgeDYw3mWscFzFW
oTdPN9davvz9S6DM+str8Lj9fUb3HK6ctH/yKsydg9gAZdQqBYx2zNoISJV+zImVRE1jBXQronrm
MXhrx3HcGbN7HGpjuEsS7NVy2hYdIRxeppG+yi8gv0X5OejVx5IWLBbyKis7hTzYfnoWdRLiFGdn
jAzoW+PWp4hXMhddNV9hwbxFNBvDfKmXRdsK/wlp1ZcJw5lPt+QYxXPr5w6zimZYt7BvsQ2+ZwVi
sT4bKDeq7EuDn6pukgObAQ9YD2aK2kB6ZDBgdzxtXZI/TMCGttjroDLx5KJ5JVDa+5i7ksSgWJjr
QkLjsLXg69ZIA8J2cr3cDAw0GMdf6xGj82Ln/q5bmreG2fmJHNgyr8qtnuItJIPHoeuPeDB0sgGx
6jNmdI92P3zY1BO8k/ZWjvKujpJnsjt4mCm7kojJKNI6Nn6gx3OrRZ9boFCJSOhchPVgj9F7kHnu
qvOcF32Itqi+iPXSjOrAHm5b9dQy6WjeJug7dgb4pUnuzXqEU9vOh8LWHyJaWvxqrFHM7GNQejC9
WSPgNSEWZPVF6mQU6tNyorhEMz52Twxlds6EGK+dk4RF4/SYt+WPZCigNLJNyW0gqsPCoCa2zcui
8a1pO0H3DJGhk8MLsVz0fk2+42RcTraxdQd3eKydBuwSm0Z9IlUzJoN5a2JvYbpjP3Wjrq1sSFYY
+cSLRB21ksyz9FTqpCcWn9FUCXDGmPAhpE2rsnwXKmOs9/Bb+WSAmhpTmCkztllgajs7kPda1JvX
xMKSH/vI8ofyLmuQpol0iMIqYOJPxBkzPeKEzejexX957b1lZ5E/CqMRJq2PS64hKs3QyUzDOkpQ
EblgK4bgXHqVrValnIGRyfKAJFBtzRy+3I0d1TYpstkhVf5FlWc0m9CzcpVx5Ki0o4qp+0ZRQs/B
OI8nyDiU3+Q62ConKVOJSbnKTtIISd80xCml5VidaxdR2ECElgQTOEY1/jr9vieKadbogqmLMyGG
ECIhEMBMsjVRCU62ynIqVKpTS7yTpXKeEhYIKvdJQs1d5yoLqpo7cEZ4uDpSogbiojSVG9U2er7L
Yj4ylSnVqnQpvTyk8q1FxK9Gz+auY0y0duLoylFPMpWpucjz9bNngpCu9Sos1YosU4lWctDtrc0k
MKvdGJgcVZxpCuJrBrKw3ArvDr7Oj3ppHygrX/uJQS7j/rtEJWmhXgbYHz01s0+mZuC6+2GIWdR1
G33mBicn2N9hD9oNwCRyRZVIwEt0ijPRtHO3buric9Zab2vXFoHW390bd3kJZgRG909iBeiKUjEs
YAxAFkLrrPkdtM94byvexRDJNPQlX5OhH1YecbeXsnqHnXzA8cK4MK45Szqg3n40hEnk5PuCpzCM
avyBFeeM2wbZgzAZcurirNvmcBdL7UAQl7uaaFRDo8KggHw9nWcZmpr9VFVwjJuZ0U2BinOlywzr
HAL22Gu0u1QHbex3QbsJ8gRenWm9pBMDLJSCiPAdPsZyeJ25SAe31t4pc2qkYuzncnHUDWzSc4Zs
oYQCxOTRoWvr5z1ezq+AA2GiWNvB8m+1P/mA26JviT5+lFZfwIrqP5x0ONedtaxjD6BJI580G0jE
kk5NyKpvU/nj3pDYhpdOfl0SemlgQj1JvmVNOkP64dF5cDyz/i8LeUVq/jl5pwkgGvnBJMIPiajX
dBwPOOXIjeArgiFPrFCf3sGDgJcheBIXXXrvCQntwhxCW2eQ2PtUJw4vZ4B5F0mCdqxyBgHaWu9j
MH0TjD/XsdUNG32ona1dLenBmbGtdQs1eDQzoK3maN/WlYmqtfuWBMH2nxfi/+cDov9H0UUOQ5Ff
So+/MJ4fvyfjvPy5ev/5Q38oE5SIwEZYg8FBCdz46/4YHlmAZqhcLIZLJqOl34ZHDHOoCU1VqLve
7wE9iOTA2zuElFI22//IHvZXR6cK+mGExAsB0/BnXULdaaxIHQyRCMh2hWYfwduzm0cV1vpnwYJS
Z7tYIjX75Rr9h/YXzcXvBSJJBa6FJN/0dN+j0/i94o2cRXf9OnWYtBQhmEzqALyLaJsjbmNoJ6e/
/3XgKf7yC4mB06mtTaSGRqAcAr82G6ZoOnf2iYZHzpUdIORqq14pieciuZmLCbym1D5FXfuI5Px2
XWQGgOEahV8/px8cJoBY8xnYZooc3XY89vu7ypDDpuPru/YsGPCfiQLCT4oML2GexC6weF1h483c
2YncuETw5NMEsHxZiO/YdOXKMu8DfN+lrmNdqxk9KSi9HJc5HGy2okFDk8IP7M1WdSokI7mQtSkM
5nkbgThOLbJTZFbCRDVIip6s+tDBxS8UIF8tAwzSUxCMQAWOqu99Z79jM1Jgfb/Azhxn2Wku9PI1
mB2SAtL+yjR62lCeM78pNqba02mx2LFeNnaF2uHVjUi2xUIwmteBEMgIgRbag/Dc95RCJYgYemPb
SlPtQSUKpEv0RWUUiO5rxxPUZDLV5dE59+VuRFje5N6XyTGOfZIeFUsviez9Ett78A6HBZZbGjSU
S/mZ7cY+0pOj0Siiwl5wIOqTBUFW7HuWPMbUHmTnXGo2slV0W2IrTF2ExI11NIQGG0DsmVjsouE6
I6NhCBImKishe2+AOvCaz5zr26pw91Uv9l3E6+zirUT+JtNkt5ja1sv0HXCNtfSyYx0962j0NFY9
eNQybJTkUkGuHjeIt8FiqSqFxTDbeT9GMo88Mia1Yuz3hru8aAG5rUnOO2RdKSYM3IhC+8ohD27Y
/nSk1e5jnpTnEj55h6tgzLJ1MxDTa0IfMtn4c/UsfHta0xP7Wpy9JNrko7xyZc72SHEUQdus7mcD
2nCv3WrAV2KsrzOcDqaiAXZmVBVaoIkV2CJuEANhd9IOaagzp13ExzDngM9ntHHSo0Qh+WOtN/hC
yalt8fkTlqB5O9B+Mqzh7A0GzcvcinSXGjgy6tJYZ+ycTpoFqq8ZPJCvNnXgMn7oC9sofA1Tml3e
KVE+DGUhMyMdR4v50bZTcjFr/5ZVzibS7JVEWQ/Pghi8Y97a+4DarpxH7HzJsWhfnMwNS2/YFmMR
TlWyUylNnW+jUM/2BaIZL9vbcDJqlr8W3usejiFKHMBVfKAu1wVhaIlhDfVTxZJdz8+UMNu8QUDf
x8TbtgcKuq3d4wbjv9U/AsJJAqXLTubd5MebkkjbElFDVG4Rm5KgC1XW4G+t9LDtuGqgolot2VQS
CnJBKcSuTpE5SI7aNo57dCDTsLyE5oC6qDwhPFv7LlSL6k6pMmqd5A32pPrR6jIIjd9abQ7N3lln
IJ3tINpPza1mJZxxnUq7R0t6Va87zYMLOz+EGQJ2fQ7DIXQT5xDksliJsiqPuKzu3IX7Eqfju1uk
8RUB0oGkw81S3dIw0vMvlStUBGF9X2TJTr1qzAnbnG/b3JtrzP1H7cqe/r5XQto4+mJOA5va/ioq
5+jnya7mS+D62srBxoi6ZjWjcqP1riHD9TEOSjD7M/uCShIxQkCWXXOwZgQbzt/cojxMLEd7i22u
jrl3P07sy6Vviu0omHQAiLyWGv9BQpR5A98Fg8rEURhlxTpQ6IG809Mt/MfVPJZPamy1G/LoAGHu
Ek3L1u3Ty8C6ulJkFzyLbsPxkPvQ77SXng9UI//YjsaNsMlSKY3vMGWetK4/xVBPuTePXRM8TUO8
62Ko0wNSB7G8Oh1JNuCcI1guy/fZmEPwJqDpJsBzztELLiq6vlDQ2yrZNGWxV/+kkMsLpgvWW2XA
2xFbmsyVWeuXePTOGbwUEFvbHOGInsNKHjCEuV/HQdvWMcz1mV27TdAyHOck3yaddQn04S7qprs2
k1sXFEDNfbQaxsNMNJao5nMzb0arW/PlXPN838XYjNjp2IPFuDdi/UJrDuq9qkDteZyBMf7OdZPw
LMil2e5JQqhYFOPMdpaLnCcMwb1YcShTvVvo8djx8stABnkGWwPCzOCRtnxxXUtyCGVf68RnQUT/
V/roAsYyfzab9NLD+V3PA7O3yiYLQYMMFRIfswec5iph4hJO5qlN5ceCtHftSYZ8Zawd+9mzD/oo
/zUi+h+x7d/OlSl/fqmd/lLOPjFTjr/1f65nf/7UH/WszUgDAbbtUJmaDIr/Xc+6/JFS0zoGgSWe
/ls9izaXPyTfBPkrpe2vU2XLxxOimw7zOltxu/6J/eM/rYVU7ImNqTSgxPyT0DaKAECalQny1jtU
utj2unPFNf/NGKQ82sgVwHiGzWSemYwfp8ZWX/47XyGO6wE3XbL55er9h0LX9v/DhpbgFhskGYse
2/hZmf4y5iZ/obcSPK08Vk0Ub2p2FSASVehaSzjt2kAeFw949FnKQsIZxVUX2k0O8RDGFuRop1kK
jjbrsKQE51VKe6crFV6v9HitnqIoQ6IHJR4plRLtKfXeonR8mlL0xVP1vVYav2Dyz0bMN5n8iips
lRIwaZxg642PhtIIFkotWCjdYHYohAe3S7kK44rkQhGrxPUEAYNHqSNhkcTJayygmfVUuwnyxGk8
mDGDJ2JFXYAopFwoJSM1UwG3gAlYLk6df/aioqDgpy7QpL71kUO6ShdpIZAsZE3FFlntupHju4GI
UiCmrJSqErJGvnby50b391OG2cNRELLzoNSYCHrBqCmFptWLa9/Xybq2EW8i4hyVmjOj499l3nSV
3hDtMv8hUcpPsyFq1+X+cBGFjswfjm3cnQtErS5znn0ciB/FnJGkhKI06CpvRWFz9BCbYso4Rpl3
SpQK1e+K6Tz8VKYWZwYn13nMmJm1SbK2lIq1rdEGAvz5MQn/XUfoav5UvEpnCseZfTKyvF7FQPDu
anbOym26hzHUriihWNlW/UsjHxyCIVprehSl2Nd6vq88bZN71rER5nY04sOST4+lLd59s93ZGOgx
bJZh2WPI0xSKvmXXUfr+jzFp7+Mo3cWdffT95as3a69p0N6m1DgzL1vViRMuiOT0qOGQh2wX47/1
rWOGB6VH6zx87bBoNCb+ouags56Pa/4PvIa4XcuC0ZXesYAoD/3F6aeziF3sIPZXPwVSldb8q4zf
glq06sLMIUrOR8v0f7RJv+bLCh2JVelavd6lTtEcgTxnAcqQzm/eAlmBvxV3S1wrPB6MN5fUCSPz
n+2Mv9edHChV2UNApFshndtgQcKUQ3AbeHwlwXgXdJ/lVOywdOCnefVFd116/XtTJ0fVGiCTIw4O
XKwdfZmn/jTG1X1GgJpXjycuxYMXYaxSwQMis77rsKYGr3z1Xe0zII6ewIE9TmDKPsCgFBYeuNlZ
68i+7EF1LqFM0+OQmkddSqgYNSzWeGPn8c1LmyvnzVknr2MgJkDFsC2NeCvoCaZA7mNbC1ucXK3b
XRKi2EQeh5XrnQbdQImdvyxW/Fw44jra3YXycFEeFo2J3cihUfhdWHba8yAhmDUmHYx+jv3l4NXx
JtHr4xDcJ5r/UDNQnQ3vZETZLkqgHhiCbtY9RbylyaQWHeJDLpL7MeItzsMlH9rVfJ+Z47a29INT
AuswmKa3KUVJsM9c/aBQaj+je1GvD+I4l22I7gGQO2A11g+eefARqHo4Q7vU2Hm9cSigyFnoLixX
7t16Ag01brHvr0sPEnon9+p1AQU9tcFnTbMVczH4X55ZH52ie8NcdmXPAK6Db6h289z6w2zj2yjy
k2t6CNoSsTN07b7JrJ3rjNvFaY6uY65zop6mATVgNIY01WFbY1yuUDiG0ShBe2R36AgfbXbYObvs
Ui21LbXdVmvujNH6elCrb3LjJJsU1uEICXYkzGhh45CEcJ4b79r8XJ8bARek3y88WBKt9s6x3gIh
tBB6j/yyMRXb2B2o1Bjp9qiEV5nveWtCgEI26g+mnndHUb7pYkI4j46mRK26G1jTGNVAOBAD8BG2
2wHV9FoO+JMDFSiQ2LjOm954nqvY2+mYyvZBah6CcXAvKrImmYxDFS9P0QzqV9VWkd/Om25iJJ+g
u2u4N524Cg50AUraSPDSgJptSupquxicLqjiu2w5epTnu1TnXbCK4hiFVmPDwunj4givt9kWoGLW
+PfT6JtvkxhmQIxZgaktQtL5ntqsest9K1s9yNapj5M5PhvxhHgx0SXmM//DMua7ZhDRbhn8q5h4
CAweruAp+HAGE7MhsGsqQ5hxucV2q81ykj4QHQEvDIwQ3+XaNWu5ZcnD9oCd2n3Sv7WP5lS8gPHC
SEl5vE6WdL6QqrdlHoRIv4Fa1gFqnI36zSGW7NDjWI9iL5TahP9mKFAbeeQOGvY9fwA2M3XscHLq
UEY6NGuHKx+r4AWONXDBqEbw0KfurkwIOREmwS9/X1EYahv8296cZWbAtM5WUjSGgH8aZUVjg07R
IAOZ8z4OLRwEkvQA3UrQd2l728ke8lh/EV3tIzeyAD7C2vWxcOjKy/HztfxPCf3flNAUnf97TeFT
+j0tq79W0PzQHxU0dRBoEx3pD75qprz/rqAtkl0NQLo4qIHt6lSvfwDD3P9yqRJxNSMC/Kk1/HcF
7fwXuBSGwsBP1BgZfcE/qKBdJXP80w1mwbMnANZgjK2jDvl9VsqeKxiDnu19AeKE6omUpPqUtYfU
AMkOYhR7/kehWAxFX2wiScyTjj4Zv4+1LhvrYbESmIQogTTV8ELe7Kqv8eCyqEjixwABH9Lye1eu
s8Q8G5NEgozHA0Pncof1+dGV3bZosFe6qfaELu0shL3XiXweCNqWZd8zGgge59Y5BsEC2wSZhh5f
6tlCst+fpMeULXaWuzI6Fg14oqoiNhQMxw+eUKfeqS4oKY5ZWZCElpwrl/y6Q/1mJ94NrsyD3Ux+
KFkSUvUBsOoZBHckZWtY3y4jdg6J/Xbl1Syo9SLdT2OUYaLLYJ9Ud5XGj7qmjrHNz89wxa2dXs8f
fVEcnCh/j7z0O8hNb2PCSa86YnGXiLgUBNxhPhnorlLv7PclxV5NtIpEPYENewSWDk3LcOJkRb/j
rupxaYn8gHTVaIyPxwVDdplFJwJrXT0n+ET3TqPBQdr3SQO9JSWxRz7rqep1XgabQQb+XAYr3UZL
sOHoBZOoQuOTyWbEAw4y+zm3D1Wg8RBP7E1smGGVWbDFrbw4uxFCwSFiCjC+TSIvV0E0e+FQE4uS
I5zEJtA8kyMC3zh1yKFjJgNTJd95SxCOsfjh2xBKUrqz7WiV702ulfsgIJM7Dx4iBxhsi2RnNXZJ
svEb2ORekr/7gqKztZJqXd+bWTxi6qlAREVI4iKWZm7aPTk4ahjtDceYAL6V1Y63hjVpGJfzznJ6
2gKfsYXHp8kgHYHAPDhib2YjJmCPGXPHbAvWrLFjMt1B1WXVKUbPI1+Fjz/Q1pMeIf3GEQ6Q2b5m
XQopYK52pXhKWdyuIz85pV2Jmk6zTRQP1kOUM/dyo/7sKCQ7VjwGk/3KdAXy1RQtQz5/EM8FCznv
n8x5hlsFOca069DgVutT9YTvfBbNPI0ampNV2SDssJbouSQ8gUsVqVCANj9MjcX2lTxhW+Z3em9v
vBmgMRxn8hI00AJDlLETTVAG5YwK/QKiR10YFdpWUoQj0wIYugT3AnfFbi74BiZLctf4KKmyIvog
UZ41yWDUm25wQRmpNibPl8MyXwihyzBjEuEMO4RxE9gDWRmkmg0PmaPduV0L4jXTJsDOSCkGaDem
uRChFm2EW6E7SmgAA0gFs3C/5IGkrYy/51b1HFDMwAAW63phy8FQsdl4kLlrY97bafs52jFW2Sag
XWrFCXFustdF/gYZ6SFArWwYMH8wU27qxKxZx2urqdc+2cIiVIbFLUwgBhXd3iKmVSJksXc16zNq
yy9xA7ctxRTUtVyMNMMTc8QKuCpCt7EEwoZoVep7MUiOubJ46VQl41EmrKS0CAj0JSK0BquN79DE
KNiEQud44H+xQ1T3BXLOllzqQz5hR0DixMwtoD8IIAVVpN+Ufbt/jiz91E3aj6xevmtZ8TVGgVwl
8XuuM1BlyDZyEOTLD6nr74WnN1ujgkTRBt1mgvi2weJW7rV4etY07a0oSpUDRCaP4a5tR8D5HiJn
43bFt8J06Ztx3iNneSazIV5Zcw4v1UQjUFbYr0xr77fBFpQD0GWZPDd+9jL5Pt0g1XzuaDjR6mbT
pkO7cQqiADVbB1K95LumMqEue+mupNaq2attY7LjOMbK67QEn2UGOHW2oRIXxUIaQd8+Ntnkr5wY
91yT/LDh9m6k6bGZsGFtMJsChMMNy3EkS2Db/RivfHwgG914HsC7rxB+vM6BmmLbV2DUh4i4yFCD
KnDQ3W4/J7Z3qhp7CBu9Y53mByd6RRlaE0uUnkky48sWlA7Ry32hdvhq5KHT5AFvXC/TfE604KmK
7sY6fgkEtkU/2tRB8GRZ+RsUA2lT1qVEWi79lU1aC0Wg/dbJJ1jVfBkwcDYCNCM4qEvp8TbGKTiY
Ub5zWegF9fjeZXzVDAb2VdZfe7lb6Fx1VlKVZ12sHHZPEpCuPszGOpqMK4StByMqz2mOKsSit+xj
dGc0yeh63Cx9DQcG64Hebw3mxR7nZs8eREPqRppGaOru2RkqcHw8Wt24+KpG+SCEVA5cdHbqp7oL
VJ41Exj+0TmHU/qvDDY21DO1p8Io5wxHxlk3+9UG81QgHhHFJ4LrTx5jH944oTxUnLP2ivL03Ezx
ri6IpsEL1eagGfA/9gZLR/82ehMm7PHnZjeVD4QaXkyzJVSweBQ1JGk/4FJ5enJxuuJqWtlXq/ee
2ih90FqusCGSnbnIwyz9sy/JA2YETub6m8N7isvyG63lfkbRPehxKPGM6w2yJrNlzOAV32rH/wh0
deTNOVGRZJquF8d5WxLjyUUvurKX98I0r7It6m1ucswD+Jc02R+ZMd7ihlUgBnr8RjkLnwlraWgY
zRaZS4PmnMuicRdM5W0yh0dfYHInh1EGrb3u1LouHbqvwm6Toz/CaRolTy+AIKFdiCNFTIid4NS1
s44ps10nsnyvvfLi+fG8nl1/K5LM2JDNdvTatNprmvOjWmwg9OZKrwXQlurce965L4C4ajDI3A9X
4yjCgZ3qYCtdY9WVzUFK4nSdd5nF24joyUYr7hEbnPmQKRKG3UReZAYlck7qewLWdwl7QEQlGx5Q
xL1bD2kq905fPfZ5sEODsrZrDOrA2UsiEcfWQ+9X7cFrPce2zQTSRab2WtOWNY511/VA+V1tgoPz
wkjk4uujDvKu30weKhuqGY8OKpuqg8O7K9hbWJYHPNu5G+r0nQQyjicfw3qdz4QSET+UeWFv2Kwb
7V0zyV0SF49wM1/E0oVxe8qN6b+RC1Bw/7UEhlOkABOAI3RgRr+XwBgR63Hi3lilDbFkUJDIOgQf
BDz/3pI+HHVRYeljZ5N5r3lmQ9MP5nqzpPEdTf7a9PkOpZXlYyG2vxv0aWFTOF9a5UvIdMhabvLV
8UusNHZ9jYRAR8etDots5zuPzagRxhLHX8RingVpB9GEtovx1baR82PP/b1yAy5E6h79Hu7f1DJ2
JCAa0zwyOGIf1m5PvI8O/gGQAUwc6TshiW6vZpZpuwIImmaOa92j9tMBaa+QjbmQuJ1Xy+UmRDA2
8axeFYYGTMV/85Lm3Roiqu4+fofeeeYLcaZwPObBnZUTMhrlznnyutvg5F87qKIoUEPu2nXZek+x
hrzQIa8+EvmZGBfA+8W5R6IQT/Wjlr4CkOLCWXd56t+pJAbeyX1aNQ+D/TQQddnCYCMFb9EIilgw
BSZIB+K78laV6cETJP1UBxSVB+WVpLg7DOzM8Myc3KDY9EG0YQkAE0PcZdPTMsb3uLwRuJj7ZgZ6
WOLk9ouzKKeT1yZ3HSwHAfMgIdOhsR1CtF94ijxMtccLIF/WcfY8msIqv4+1+tXNqnuW47p9dSv5
KF1OM9PnlUuYuT2r81ma28bw71O+XYs0HqiKz1Y6rkfDxnEyXtQjumoA64r0OWUT6U6HrvEx35bA
pHpp3ev2/Lqknc7tk4AsRwIxUFAC0MUnqXmviz5zx1S0ZNYGtTAI/IHnQhfXicIIgAAfybyq5c2q
6kvd8IsrLNy4c6K1q5ko3JoGw6nuMsVzW30dEAjdacZTZYCIst57L/462sT7OBk5Bfk3lgjf5Zyt
yq59Zhx5x+SByzMgQ5fasvIMx1sVyIj/NeT4vztY+P8MzeZgA/q7ucJzk/55qPDzJ/4wezA1MK2A
FHeLLRyasV+GCpikGDSAIGdzp1A2vwwVyMALLC8wPWUVCdBh/RuAgzjLQ3qGf/Ff7PJ/MlSw/6r4
Ig4rYCeomxglXVuduL+swcZKzqmWJZCzy/RHR5S39CKyTw0sGqmMNxNnESIie53O4sGguK9UlQ+A
+IR7HAyhLyAhe/1nl+h7C1MXWcyYE1W3EKm+waeBqOl1ZyP9PuU0yTQYvkKiqY4jU71HxypQ86ZD
Njj7WCJT8FWfgmISmBg5o6uU/gVbyYMOJ/FA1k+GWBh7cO5uUEYATEngSaehMZI5PdXzjyqZ92ml
P+QyeU8BJpiu3eDgAn1lI0dY6V6cbCKP8BvjQGrNloaMh3LW3lq/+uJU5YOISd72l9XB7qtDNQ9o
sWpiwE1Wg3aGdlVzo2ue4EmALQtVmgi4KnuIe0UTMMOOKimD81P1yEpTXZ/DMfL6VaSiO5E2h8jg
qHKd8jRG3cssBd9vPdmmRrCfHPN+ifSn3BxJiGBJKGB7C53Rs3rYtvrFQ4KGoxsL4cBaUvrAOkxE
R1MR9PBf8YwQIXKXkxCyn0tIPxA2BtPdRD71deYE64mDxli6H62hPwaj8VKgz5kcsCsGY5gCqBHc
kGor9GqXLP22S8oDDhKyDC525xyBGOH9mczHWbpMbnBcL2wfWJAMt1yxyQKYRySAJAM7ykRSKQGg
5E8+5ujOKF/1UtsNaLCaKHuN4wSxuPisnW4mzyc5igWT/YxgJXLHMO+yr70BSTOh5FxZUpxah30A
wbw/4s57skAx0eU0z3BOYF8imI4CE7J5y0cfFATQxQaaIFQ9G+nMj2NKmw0M1RqtHx7r07Cvc8AC
V7/C+5ixgV7bffAFWsglc51Pqt+OI35UEvTlugA5ARNBok/tszBM7QvdJGhV77tbmlugOMNKUBwP
5DgcIr/aIl3cZVN2iIMRURIBOLFhvw6IMuLKJqfC1HG71x2UjquoeaLJOXrOZ6IfR/8lSXg6DGWw
LmyA3qip2DtLpJfODpAxLOwg+uIX5mHy08eBtfpx9KiD1cexRHNYCLYBlqBYgDZcAYJNVNMt3jqr
uSKOe2/gAYxk+O412OKhb0DzkwvfhkiwrIzSTVrH2bpU8Y1FMaZs6sydm35zzfuI4OIh+VHn9wvO
KgIOAaR69Se7Er78YjhVDDyQhCzpZY5Abqw1+Z3Ivdj+mBDvsGGpuscZb+MUJvYbTAWfC7BwNXv0
ac2XXtx0+xyUG8CkvbMpqgdSjGmo77v8MetgBR194zmtKXh3pQtV4WLqd6Rhj/XG8nbSACfLR3Yf
oQUrWDKzArPxB+gkYQ6ZWNnJ1aguVvpFDPim3QsBHx7Y4DEg1qh91OOdMEKTL4XX3Bn1vYTco0dw
aUk2vyyXyMiwZKABysnyvMbLzXTpiZ6X5HE2bpN2ZxYPmXVpm6fY3wnv5hdXKgWv9bhXv0l+linO
it9LA75xTOoN6ya1T9+9T4j1Xd7n6gl9/2S+UdNN4G1n63sV32kTW8QL/26CF5ndhuBHym0qX41i
Wffti79MKxpz1k+vifOmBfjkwqHbzul77NzmucYUPGxIbihI54PMskSKRgzxIka9a4Wkja/JC8fr
eB8xATGadRq/EIhGfnAWBu2LksVNxgxsokZ1qR8BjlnIDzvv0yMtaCHpKea9j27odnzIhDbb6ReN
yqKPss1E+jh4x364uGO7zm3U9ECs64ABTJJvevBXLEkwibxnw2eH1r6kS2rMbzFeX3EyMK7Ht541
Xg3a3nr10xOsa2E+efEpS7658i7tAIUyVSbFaGVUbw1TSM9dwo5+V5vv/PRoqp046s+E0jhuA1IQ
hy2w71UDSTLaBPJlZIWdostN+ruIlrhhTjDc7JnlNuX+wnq/DBgo5R9z8ejSrZEfu7I1FITpsZw/
++Zjjh8Z74D+7kJDPlWYHHz2bvOMNopkogWrdZCTwiiTdW49lzGa6erF0Gj9SaFm4kPWGjkEzXoY
7BDmyzbCa+5gegIxySg2Dz2eXlLTsFzQlMOpWhNG1aycFnCH8qwgmItx6LG9bEu2sHr54Q/uux0T
B+ENxTGtx8/aPPXF16b5MBciwVxLPRO7+F1n/Ca98mZAs9sby2WqbcnEMiMnoCzIDQdvB3YZWB3D
zIpdKIEJJNVk5VYbyM4cey5riZfM7syHmpsHUQmBdzpxEGuz21RDH6+z/8XemS3HbWXp+lUcfV1Q
Y9wAIk5XROecyUwmZ1K8QVAkhXme8TjnOc5dv9j5kJRcImmr7EpHNy/aUREumRQS3AT2Xmv9Eyf+
xDNhg4ZBuMzVOJ5nbf7ZSBv8+K2rjuQ8lXfSlJH2M+VRE1xMMWNHZFV5OFjZp1An2Dnyz6phIbhx
l7JhnaKixMo0P48MjE9Ir2bGFjJ0HpxyGvQJAyGYMbFF1+nsCyh4Tayfp0Wx92Krgyqn8QwDvQ0I
UxkKY06NnK6V0eIAi6KVhocbovLEuRrypyWF+8bqb42xQJC67BmVDmpI91lVvG6We8G5GY375XAj
19YNfujr2HQQ1iUCqxEmSp6QNrbK8Egjenco2K6bzk54IhTsv8TVMKh7o46u+YhZALI8pCkh9uW+
z+ttqxbQfvhYAM7MIgkKP/ls0QbGJbXeVK3h8PHIVabgPU5z4Oc+ukvydBf74U5z8K7vwuzUd6r7
VK3uAv5Z1Gb2Wcnth1LWsJDpks0gD5iy4eSXuoS/+P2VyCHwAbAHs0yBGFJehlYTbfrsxi94/fPA
9Df/iz7+c2E42NzPuoSbh/rpXZsw/pWXNsH8pOpjHqcAJ8SPEou3722C+ITzsiYDXEDQ0wVClddt
goCBMNLz5DFD4YcuAQ8T+ddEUO1PkffEO+QReBPa3tiNmIaiyG+gbYSMUio7Bi1BI0froqHvJPaK
cDBdzDOle3ZtMKhSJNbcN4pyhrkB9g4o/yYF5PNZapnJosYxiZ17tFYflGdpoDlIGySwuU/6Ta/H
/YmmSwW6aJlAHEzpiij/kuDWqzs5gjoPaAjZtLcw/D0l+0ZJeqjEo3jPcBoOCcPWR40F75VqOCfY
fcpXbm80s8jNsCvBc5j4l0pa+G0frFq5mihZhgQs86FHoRoI7TqatDFdTooFJrtMxtgd4wwLWzd9
HC/pFMUC6czccm5ljZghkZgMNuTk2RmIK1YhjUnRYqhJQoGfxOiOfPumpZlBkflsqRlPxq+49W+Q
F23lHXmRtGmbng3SjIbLzFsouDKyZFRWAh6UQjnDIYQRo6Pm4CPORe9GJjNkHOksZHykbbvbyFC2
DIRKCrPoqxw70Fnc8iprABx0D39s/P626dDscu1KxvxtbRFdsxR1eI0T3VSDVTMVLjkz4IkIMDu0
4ilD2i61LmNO5y6u9W3lou7UCsCeYChwgkbEmZWCXIOFnwQobD0jmPckPq/F2HBI7PV60ENDhkG1
s4WEgL5HYxAhVRxTVa3ScZe1mwpCDyvCoduswQWsgSwfMZgkmYDae9IoCapda2bV4D2eDgJmDoTy
MQ6qVEQqgsMIb5kCWzBn7qSC07eQ9lBeTY42Ua49BcsWeZBOIm1e2kVxQiBuPA1tDlnyM1dR1juT
wg8Bo+uvRdB3y9iLFDb5/qa1iDhIXayiQ8wDVjFSzAXZgE3wZDa5dGkO7bYOKXmzCh2QbcEXKouB
ngM3ENrHjvE2/Kq2dqt1WbX4t/j2JCNftLTNdK4YkTmp9Hw1+AbG40GjnY7jzsJCGZxwKhh5eDmU
CqJMC84OaFWA+dFUzmD9NJW8QxBKDBDnPfhPvVHJE8c8iMOztfRuKVulsVNT61HLknvHz7z57ZBU
MNC6yjsbSo5d00pzJocaT0CPLtqisw5rn0bBI5dcZNoiIguP2NRZXkjB3KzcXeVVC9n0q7ldQiqt
+rOi9aONaKxTybnJDHVrGAX0Jbq42rFRcXgPeaj1F5JGpGdEOiFaT52iZMC9TATWyhko29kzNoNQ
PSxRG3tWjSlnduVMQ7e9gbkGb17BGdqLMiiO0b2jUc2rJYO2AOhKsXuxiOG+M3FH8ep0U7DsZGW0
4raXmQtrqeHieYBs1mD0St3RoVz1Sa+Iklldij0GeTPCELNlrZPayfiXrUcS05REl7mFAVBOGsO4
xzEutzqULtBeSwdnOhJ6qfzCMcWi5PmpMigEyLfwgDpPfePJCVYBYYqbGDccFPLBtg7cbdZKyMTU
rpvVMJHB2LqKItUhOBLp8MQ/J7aJ97T1Hm1wlNShDC1wtF8H1UCFLvyl1dq3em3R7qb40kS6a81a
rIC0rxXs3zgy02WENm7u9cFVqy+lGuA41en0g65aB620D0sMOfK2N5lbZ3dhRqyDm7jXaJi++EV6
32Y85Vj2J6B0vr1DmusjWkMCUWHV0znizMJcb1pW4DqcT1CLB/mrFtmrRpVOg/pJavU1mS94Tjpo
wnLiKpA+d/cwCcxZ5KcWzoTE1PiS2UwLNwn2rVqfDEXhXkhYSVP8jKwDS1HW7iDLa5Mvqgn+Uf5A
XZi4UDTlHEG2WwbeDCe+bhqSUxJAZpni8zyqF+ut3ItgoUZJPO8kPrPMcIrQwpWmUuViLRliGxoY
MzPNCEAJLVolSZ6pDUsdi4whdTYs9TzJ2c6cu8zwMPIx42tZATDxPIE6uq7g8qrGIiLgb1ozH0Bc
Vu0ZI9eTCEeQiR8WoL69dhKpKs7QdUsgtHpTRcm9EsfICgeWRsbVGAm4wnwJhrSfR8E8gS8y5Qxt
yHvWfeZUxRTDpAZpybbw5MtIBpCoKmi1eGQCOAQnwKjImWr7WvKKfa2iO85I16UYXuTBsjAJHbC1
VWJXX9zevvFKadN3ACKjSMkR18EI5RWiYwbTg1/ExapuxWXvFjW+B/lexsmLrmtWye55oJa4nqI9
0q2bMMNsOpcWDUHCXtSdVpK78OCbeH13QlohBEezKDY6sAPe0fYN6cwkDxGz0zoxu9iTHEQrdC9n
aeLdIRQiA4461GHSEppIodYaNFfEWj1i93hmOpgNyiFCfi++j/PmhBa7y8Fr9dzYiMwbUB8ishFP
upQVkyTrt1GtAAx5ODpKVwiDtuOnSLA+BknPxjkJr5fyqPnSZaUlUxF1867FSTHHitItLdo/GXFp
MSY1KWNmUzqmN+ljjpPtVHedMMUyq72vQ4hrLzz6KQxxQpULHzmaxPB30gYpygB72AWVq8wT8y4P
wVc4gSQ38DYQb86VILkjQyE+GeTC3/MIrPDH+hzmidgTkVjU+7Il36X0GLO1UoqRxhiwElbW6AoD
bduoss1oqIWlWjAZVEauIpVPiE/FLUxz1aktTg3Ze4rarr/oGSzPqji74YmzT1IdgZ6f0XxLrjvL
PE1fyjw4Y+C6h2pKgZVjwBgOk2RWGXxAmhAE0Nqqux/JHIYfzspGF6excG4xMsXSFlu1vYXlQE8k
QQhrfh1m9hW6XMiXIvpMxFR33qQa1O6OV67UnyoYU3ehB60KboMzi/T6tqSg6hxTvaT5joyF4dTG
ja04jDPbFkmIVY1xk4N24+QB5JVOjc5szw/o9x1Gv0563tXwqYwzNR8gWBYr1Qa0g3Tg0DRTgslk
gaNwdaL5IBQN9rdLng6JJ6shy+KlY0q7xkrThaRXYOylgTd6zW7KhCXC3sPkjWDILZ27beGttCHG
uh1YTfGT00z0JRlZ9WVWeQxkCY6VHEtaqxL63T4AtG79Xl80yk1gctJgK8egs0U/qQtHX4tGfUBf
nqx60dzkLps+hCBvlhioArGt2dBCKmNwPdAeRNOTsMIhKVOyu6izF20bQAC/7+3hNHajr8zCl1RK
YuqTiwBZON033rwHD4YBh4g0VXBO0sq9HrrXObBiknRf4Bh/1Zk6T0I1Y7Knfc1zeRv7O3DsklFY
E8+bujshayiaZMgcXOfKDJOzyFkK290kBi+oHHLtsMAfuZ6bUXrGkbpyEe9id32dqNVaQ+/qxd6l
U2uPRXCdFtZGjoNtriFular4vCJYw4bsw7gDdnK61eHAO4mz9Zx4F6zbHjwvJwIRRgl9dZpuCRfF
X5g7jop1Jxo8jnGlVcK9RvWBhfh5XHiY7HYnhWRd26qDI0x6n7ZUmZpKWlVxmaAiVpR4FmcZDJZC
fuxdmhZzWLdwgQ5bT9biwQxRD4QOMLtjXfSYz6skmxm8cKZIsj/X/FaR5l4TSQNjgTJXjrQt3jlz
mmkUH/m+bZk2wdKCI3gZ4grlo1eoEvOJ0LeZo6xgPPiVvgrs6DO8hHkZRfDzEUIn5UOMc99kNDRy
0nIXkMvYIRWusVB1k2puuum2UmZlveDlhuqha7uWnbhgAM/hjBNNIg9nVir2Ts6PXDJ7JhL51sIg
HTr6QsTxXW4sRqqKwrDLbXmUwv50EB2sEDLXHOI6qx4H9GQmx7VMu9KejsJKN8V0AF1kqSn4FqkM
6+IswNudiUQlO5cQdg63spRphZoGa1pDFc2IF63AuTe5rHgccNFWM6RbRl4XCIYnkQ2PiF8Hu+RT
hWs3Lyem9a14DEP3Nu1CRlbpWeiIWai1dJcQkRivYPbll92WEHB3Vnds8LI4LxWFyEh5jlLqPuvN
y4AUe4otvNXtG1wbdjiqU2IX1S6svTV0qDl004STgY/0cTMCq9hQu1EHlDMfFEO4+qMeObx7dnin
qNq097BVMqGyonr3TOeG3PEL0fYnJhygErLGDEI+puE4wZpeMDFQNffIY7J2Z+UKVmjJGgrUTi/l
xyYPSEe1L6mCOLu7WYUdTSgH93ADt5YJdsLzS3iZT+bbxMcYxM/sC1V7aqxuP4pgqt6+1RLrynL1
C8qSWVwE93hPn3kjLpFH5YgUYH4S1z4mmj3RnmWl+HNnsBe15jDo7drhXAtkYK5JIuXeRoqbjZck
yRYYCxaE3vUnTRnu6hBdRRo5u1b48qwdYIzKRQ6VSmpvcWGm6jZnqu6yVdU0GzDl1kppPxGweh6F
FsR8pZn+zRl0q1I0jmZsgBnr2ydyFBAsiwwfrVqcLyhZUBWXpHHH1YUbxFBmB0So1pDsC7yQJon9
pOSENdki71d/A3nyJZtU0EmioAq3E8o9tQ7NlasZe0pqZVLbeoPkiS5SrSHPaWMYjQztONH7Ryvt
nv/WlEwUmpYhdh0mTADqwJvGeOvjGdXdN1pvnlSgbiq2EUs3q5lI1xhrRPAMSpgyEdW4pDr+LO3T
XRinNgxOrLf0nBmvYCydmxmytCIO0TrgDyPDuEH+CzhSRdmwyLPwiYw9KJr5tNHYR9M4kyA9JHO7
kY35/47a/sCobfRF/HVg8k4re/MQPfjlL//+yy3pNH75buo2/u3v4Lw+2vvxQEHBttDH/mPoZpqM
3WyLgZwNLUj9QTIL4d8YIXMFl0Sg/VFN+x2bh/Bv4Bpj6Zr5p/JMzfGWXnP9DRsDSJX5DsQAQGru
7EdYvrGDvvQdNt60J59MzgCnW+UkyuDZ6IDIZCeW4Ng4/SJ9jyMXiib/h6vtI7VaWimKbacJ1jn6
SUemQRj0/lkpMIrSBdJAkbbsiF7KdcpiFnkXYdXTxeG5MikzyPCdtDBQauHbRqpoEA7bNmLjlF0p
JjDUgtGSnDGojprWPenUsJm31qIGVCFzEopPZlxCz7z2rFhhz+ZQYsjPIKztKS0wJ59G2VYmX4Tg
keAkqujUHX3pCQTuWs+201jmoi3Y8nXjq+Nr3SI1qy+gDJA7axjpZqnPqP4fgmR0a3PIYunML34P
fuiJEqgnMNiz6cWCAMgB99+O+nSqAI/MJFlgmR93KxjmHTMtHPFjhGZ6aGTz3HUu9JAZis9gbV4E
IDekE6/MOLNZ3MiGHGZvCci4zoFCpnFGwoMQn3VixxZGMEAJMvsF23Y96YRS469WaPhRXBSGxBgC
Xis82WFe+5HFyAp3L7x806WqWMSz4H1SMouauBGGy0GXE1nTEaqsPsK6kqah7ETTwgflJFMgmReZ
oS++5r6pIOEwz7AlNqDj61AFInMOl/nOheHMAHTVJVArMZy77oIaT0IElIVH0x4jkGJ+JF8XzGI4
92WcdZmaKBHYruyCztrOwq1AylxqdGAIFxtlFS5gThPSxtgGxoglXDOSl51yIKQ+gw71JLh0xlSD
PTJVpSCfRJZoFqYzYCrZa3OzcTEJMxiINQxNcx7lUG0UMsgZ49hGKmMQFs/CAl+eoLSmSebDscQv
aJaw+xIi6KzTAPsJT4WSp2JgEpfw7oe4xCSabDdOgpSilg7EahB4FhGdh2ugTdDMjIzXbKRoDMiw
a2YzWI5JdQBApNX9LEsYfJY96gZd8Xc6rjSTLqWzdymfMIG4QeIxirnNaefqu7DvSFVKcFTg0cjp
Kloq1qkbRg9emROw6QBQ5boXAHf5VwPcTzZ8494jBgTLU8SLhBtsO1QbtskfUmU4wyAjXtBcLrRc
usNrYe9ED26PilUyrYUaEyto1AxEcyM6zTy8JMoO4fc6plxE5uGgUC4uSLkv14pBgtDAK6AXkABo
vwvHlMk4hV8u4d5qj4BPBCe2LI3nqLFv6gYXR8lN55marYq0wrvBxSSpTFS2B+XUcZqWiZc6egn3
F5jceksmDlPJSU4QhdBbtxh8rFCxnimtZqPYdKFI1AuvqPF5jYg2bZ+kHPvucvAXqtav4Ony0mZ6
OYNvP6b6FkHu7M2S1NYQXgIoFdZ5MvCjRyObGXD0Aom5Xwz3m/Tmy6IGIc74GUJcX2jMd2biJXTR
PlocnPNAH88QX3kIHfnVZ5W0L5Juhf1itjS8tpr1tnym+86XDLOrKcTzG09GT2uEvJFajMtORUJj
IpgI1BXiAQkVAVGL8ZwRZIa6gDc4nCYA89Ikm+FHqW9i2mRm5AUSi1gJLkNRP0E+wT0kxAJKDzZW
ALBMoOQ2CMqAHxVQzYetjlroOhrhNg/cLVcW8QjDxaKPF4PWPNlQ9kmptONplYaXUh9C3va8m1CL
i6VmpncissupYVCc2Cz3tDA3spZMcBAlUCXGLbQrl470xK+LPCFLO5OGIeRKWBaEjXFVm6s+byI0
NwYrClFoEpuj+Ms9VzIVnDc7Fy7jCVGnq7Y7cSMcWC17FGRALXeocrIbyQr0E+zsNoKgyFJWrZkh
EaViqoDSBk5HbqEk2zJD8d7Xo6mRyUw+O8Ug6pCpqfWCOBuFaYXDQEiS63mDSSO2Bep5h0/rXMod
pqVEQFQKMbckI+m8pNAY+ua2RNKzUdHiOq6P/bC78YJiJflpiBgFCX3s1M7eG5RqERbMti1XWveJ
nWwoGhd6RIxzGncbNWa/b6gDmVVjPeD5pjXxtSCeyWicqDwjaFoOVCDQ0ZuhbvJVWHrPvU7vkMT6
JYOjYGIn5rUkdzjpwxkGKHE2Vaumi4IAs1oBbE9cC6VrZeLmYg+3tBxrOPM9XBkImMQuDpt+MeQc
YQjNtEX7mDVGfmrCzlL8Xh7l52Q+Eb5TdvGlUW5p/vh5Wgffl0JmHIQXgVQ4jAFFsdYj+abWhzEr
E6stFeWfb2Cx2inujWenKEgh0xFs7uyU1p0XAvAtz3CNJHuYuKf+MVA3MWXQtJH8Rz2wv0IwwxFx
wJqMAOIHNXGWMiAQijNXngatey4A0jaKhDVk5tuznJEBsmNMO9tc1RYGoVRTniltTO056XpIbmh4
UjkOZ7LUKtPcGr4GBlZHtlGB/4n6iwdPjE6znUqjbNst3NNWx2+3tHm5ULlNojJwwbVJOlNwHsj7
+AZ6JduWvfPr2D31MD2Y0cBji6s5F0VTXft6op0giwqmPpnQEGglZfRuVPfkGSmQ+gJYV7xW8l3Y
lNho2iYrroYnmqnN9dzaB7l56hpuguavJacKKkvpmvCtcngy4KyLREUOSIIfjrfutUchwqwklrdS
uCGJp73KRvBL7s4sx4N5YxrODMwpJwwTY7rEv7Z8DE2tamjWIr/S8QqIO7wcchJ6KhlTWAONBzpu
d+bK/ldH4Cfb+XiZhhkgnckQeGCd/MwUW0bkF0LvsAbSiYCq4kY5swpjUcOlQm1Vq2tnqPaF5MZT
kdhrPYCzmAb2IywLUI8y3wm551ECJ2KYqmm+9lA4M7o0MgzGPs8YOz4U6pctLWA+NNge1PVEeCgx
bOaiS7v0zxzs8taMp3SayGDsJh0f9ZojnEU1dprB2HMyMAN9GfvQ4tCRWvZdi/IjYwreDCWJXOVd
aiAnQp0/KVN7oY3vL35dmDnXhNPErs7J6wyTUFKevTi/r21A29ArUhjTwzKriE4zpWSc2uFY5/LE
YgKIs9SgXXZBrk0HBUlPpuPZFavWZHDaayl0PoeVs4/xBLQYbxTUnOyJ5FRIdX9Ta0UDDBheSZph
UwvD6cEGuUlcb+0x2AFKnCoOK+mOCntMbkERDVyD8UUzgRIX4ztGOi3zL3aSezb58dCHyNX0qAGb
xgMylWamlg40nODOneNm26RTNuiQVrXcTZQ+eyhsyPkx0R/LQhpOQd3EJBnMbIrwGOdcxrluiMCw
LYiY1BrrCxZMwxLYAXkLhKPCVm/LgkAyU8TNXG18BtdC3A0DDxTWKKM38ldiGRj/Bwt8Y8W0RINS
6RjEyZJ90+J1t/R1JGd2nG2dPtxUHHyL3EFfmUi8yFWsLOQCUYFiSTMFrcdC6+m9dd1/cpqcTHIo
pBO9x7M4QnyljoHoXUaJWYChTancz+ScX3zCWKRQ4ofU0XCe0St7DmlpPXQFrYHDltySyJeRca+S
ID+FB4nMsTcXRgqJspNhdqqh9IW59IlWEgrSI4HSWrJ83GJgnytQYcrDzvMZZnVPtTSOa9sBL64R
RWNgIpgITrtaWbqySShe+KXCyRk/xIbsw+5Jb3laFRPj5bzfDg61uJ4aPpZ4Je4N8lWoVf1c1gvi
UwIbj0BioCEmMWW3jLu8MgMsDMmBSohp+PNN/M5/LNIy/Vr9n5GL/4i1ReGTwnagdv/jT6v5xfyn
37C7XFy9/YZXFyz/fviy+5yObfOrP8yTyq/68/q56C+eyzp6+fBv3/lHv/jL8+EqV/+8iSey4GdN
/H3tvm3cD3/je+OOTF/HbNWy8WPFVgGC/D/MW2nMx+QOws5xUP2BLjOSbCDT0/Hzn2mu4dh879yJ
ULDkQwyt+JPZP7Tpb3t3oShCU3BJI7jZUI03IiVOsVCyU7BjT1eePJiBW50c6VxhT8RLnn0zmrcG
ZEpa+5MYkHMqBkxG0HOdwJmHp+rbt26g60uSpVGStgjCqxixSOyfdDnE3KqpCZsj6KaiVDPSGr2Q
L5ibNj3ei6E+L6QxzbRPYbs0IWDcQo/jYJK6kT7Fl5/Dm/xNy8foSLa9L3jca5iLuhs3dm9UO5b2
usWe5YP3w/Wh+xyPNhtrewerZTYhZshUMBgPNCdmk9mwVp2LjALWULIbVcKE0vVPrcvWjjUmkFK5
1YNiJ5L6Lgem3/pFeNp62UyUEcm3XbPLhlhexF7fLG0qP0sur4vCDIlbYHVcZ42k7czkZuaGgaUJ
bh41jh+7gOwcYtB8hn9acpdmxapAKz5T6tSm9w6ffUXb2VGaUutmK6kHbWrYjEMJaApkRRNSCV/X
gBkYirVrxRNoQJsAoJAOa94AzBEsBKQL6karKRHLbuDITnxNgB7AyO9g68Pmhl/f0cQkljnFbYQ4
VZgj+KtbZg7Nvp96qT1xkSkOC7ez9+143KeIFmtwAKijbVpPIzg4sdTADKU+ZDhZ2s35aMlTB6TB
VTr41zLCOXKQ41XlMXbUzju8Cxt7FcNjBYZf4auCQAJtAMUeFCTHgyTitVglyo8iYDQ0VRukcGQi
hYExTwiOc+egJmhNlZlmsT92KA09KlZ6czu3KDOHhYEDe6+A96vRgrHyzmjvqtqa2iZeXZwFUuEu
2d+nPSJ8g326p0fSh25mCKT8YTmPoC7k1r2snIvwslFyjG/r87i1l2MFppLVXTvoteVbq72Hm9AU
WEMxcjWGchHb+FikCxPkpcMqoYirRZSGqzBM5uPxQIGsxI/j5TNAzRDpd8TJkae4HNDxd+NgP83I
6MQQIT3HJ2qe4xowBlzkym2NcXoxlLsalyajv4aYMra+s8Ey56MMsMSBvnXw8PwyqNksxB88SB8T
nhmRqhiOxUvN7SdFEeJwhvNAXc8RGkxNs586gzcxwjOUOhMH3097QeDXVCGJWYMzQ17CMo/IaIL8
OsA+J81gkVb10s70TUm8l6zxc1Oolrq1MDsxNVMTb4BA/2rh/LsYiuqpJVjqzx8y//T4+NddxI84
ZL6Jz8bz6N0pw3H1kjw1fvUs9ZPqCiv+N+fUH/qmn1/oDx9bFvYvb46tw20djs2fXSV64K7rJ+KF
dPOTbiimzLll2iOpEnIfqR3uty+bn/iSytmma0hMsJXhaGPW/cMq/d46/PxHfH+mv7/Oqx/gMa2T
aqwFXD99FfF+mIa/Gr//zhK8ucIPSyDI4JNVKIy6AReTRXi1BNYnFctzxuiGMR7Jhvw/tQQ/sxuC
gPnWgP53luHNVX5YBp4Eahh8O1FTqYpu8XP+8CRYnxRDWCQxGfx7xCb+Rx6DN3f/Ut+tn/7j32B1
oU88eg0Ezzt2SyaYCrZG4Cqv1oC6DOYzlGOeiNGfdDSI/3DLMN76sZuC+MTroKtUnxS1KtrON8sg
ZDjMBAscKtgRXvqAy4Ao/9hloETHQc3QdDjPWF2NHlg/vBH2J5XIBb5DkNz9rbj/cE+DZRsv+9Wb
k+vPHREa/QgCX3gn317+V8uAwxwWugabBicF1eYHfBosUxy9DBwTqjqaBZMoqenm2LD9sAzmJ6Fy
fhh0dGyRMjmrH3EZ2NmPfyk0XWDdbOp4tryYNP+wDPYn7IspFVgKHj0O0w+5N7wX0f/p05KTgrd/
9L6T+YnfnhQWTwPlkq3JdOSadgie+3B7Aw/y2/jIf2EZIBlgAWgpOhvlgbTww9NA7QQBCJ2OzSuB
G/hoA/7hloEq+uW2jtoiGeOQlamzCgf6xtu9AT9GIUzOJJ6HQ5Lmh1sGCp6/om5QBCuhcLHxx31d
PolPCoclTQQbh6mhFPuADwO138ttHfUwoIGieDJw6Ry3yNctlfWJCk0la9Vgig6l59uq//e3VD+r
pYUYVVw8o0csg/jEw27RMByMRg7F8qutQZfZMEY/k1/PkY/3Tpj20Q02y4A0BGrX2Dlgu0qP8sMy
2AgqISqrqC3xSbPZQz/kS3F89UR3SbjW2KVppsyw4e1LQf3ICaFRQVJhsYt+wGUQYvzlHf1S4L5D
AAT/sxk2vC4iKSosWWXzIOZCE4KhzAdcBtq+o8/LkbZIEznWy0yWDk/9q5dirJ40AxkxKuNRTfwB
l2H8LR77NJifxpkKWl0Nu+6Rqvl2b7BI8NN5JzhR9Y9ZPRFacvTTYH5CzIMrNSXSocN8O27gqKT7
VlSZ4HIqyY/YWYEA/gXLIFMzAfbrPA40ka/3BgZwCvJZim2Np8KGqPoRXwoeh+NfCtU2cCFjzCbz
WLw5MOmziUFnxsVUhuHMYVr74eoG4zArOu6kYPROApIiaDJNftAROv5hi6SKFBC7mUJynLKT6h+y
mGZ/P/ZpYBRp8/ZTSCpj4/RmFGkxumdey66hkByFu/2HPCmYEhy7DIyeaRcoj+ilRxb+270BGgEn
KlSCg3mf8SGX4b0pyb8wbjBAJ2gjbXX0zXizDFQVtJ2jRoHA28Me+se3yD/Qf/0K7U09P3o6IH/+
c/kDR+WffsP3fur9Bb6BXSOUMSJar75x5K+8XPoF7xj//PdX3dsBkPvhi98BusPnfPvr337A9x/9
6rO+/1Tf/+PKfy4eikevP3yh/3abpw8x2OF9XfiP3jtizNgr/ONe/uPfXt3pD+/Bzy/tfr/IN3Tn
pTE/9rq/b3zz+0yhX7fxn93wi8zn7T0foJhj7/l3LT2PvOWfRZAce2l4/78bEHjktS/TCL5/XbxC
gYH/qA0pPY5d7J8ldR9744/ew9ev3kNdPr+790O9cPS9V78sEZn9xtVHKOzYq++/tA/R07uLvwyR
j734qf/021c/zKGOvvpz/ej91/+tnqPvy/BtU3np6I+9/LZ+fC6S5zfXfukIjr32pi4e3l740HEd
e+Fl8VB/+a//l7z/jb7090dfP3oo6vLtrR/maUdf+jl5bt6tymF8feylF4X/JWXvenvfB2rBsRef
/MZT8gJMHn3lh/I5kq5QSr658Rds46+5/PSFgvP+Eyg2j/2E/8yy52R4jqJf9nX1XEgXXvr+wQRQ
pPX/6z6KHKqffNRfUMX858NvnIIvVJ2f/xS/Vav9yrp6X8F9Z1P91l97XZ6O3/EYPT8Uf///AAAA
//8=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39.43102280092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39.4310230324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18T08:03:23" maxDate="2020-04-18T08:03:23"/>
    </cacheField>
    <cacheField name="timestamp" numFmtId="22">
      <sharedItems containsSemiMixedTypes="0" containsNonDate="0" containsDate="1" containsString="0" minDate="2020-04-16T01:00:00" maxDate="2020-04-18T07:3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0535"/>
    </cacheField>
    <cacheField name="total_currently_positive_cases" numFmtId="0">
      <sharedItems containsSemiMixedTypes="0" containsString="0" containsNumber="1" containsInteger="1" minValue="24" maxValue="4844"/>
    </cacheField>
    <cacheField name="total_positive_cases" numFmtId="0">
      <sharedItems containsSemiMixedTypes="0" containsString="0" containsNumber="1" containsInteger="1" minValue="24" maxValue="4844"/>
    </cacheField>
    <cacheField name="new_hosp" numFmtId="0">
      <sharedItems containsString="0" containsBlank="1" containsNumber="1" containsInteger="1" minValue="-23" maxValue="6"/>
    </cacheField>
    <cacheField name="total_hospitalized" numFmtId="0">
      <sharedItems containsString="0" containsBlank="1" containsNumber="1" containsInteger="1" minValue="0" maxValue="329"/>
    </cacheField>
    <cacheField name="total_currently_positive_per_100k" numFmtId="0">
      <sharedItems containsSemiMixedTypes="0" containsString="0" containsNumber="1" minValue="74.94" maxValue="921.85"/>
    </cacheField>
    <cacheField name="deaths_per_100k" numFmtId="0">
      <sharedItems containsString="0" containsBlank="1" containsNumber="1" minValue="0" maxValue="76.335999999999999"/>
    </cacheField>
    <cacheField name="released" numFmtId="0">
      <sharedItems containsString="0" containsBlank="1" containsNumber="1" containsInteger="1" minValue="1" maxValue="72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79"/>
    </cacheField>
    <cacheField name="intensive_care" numFmtId="0">
      <sharedItems containsString="0" containsBlank="1" containsNumber="1" containsInteger="1" minValue="2" maxValue="65"/>
    </cacheField>
    <cacheField name="ncumul_vent" numFmtId="0">
      <sharedItems containsString="0" containsBlank="1" containsNumber="1" containsInteger="1" minValue="5" maxValue="45"/>
    </cacheField>
    <cacheField name="ncumul_confirmed_non_resident" numFmtId="0">
      <sharedItems containsString="0" containsBlank="1" containsNumber="1" containsInteger="1" minValue="501" maxValue="501"/>
    </cacheField>
    <cacheField name="current_hosp_non_resident" numFmtId="0">
      <sharedItems containsString="0" containsBlank="1" containsNumber="1" containsInteger="1" minValue="18" maxValue="18"/>
    </cacheField>
    <cacheField name="TotalPosTests1" numFmtId="0">
      <sharedItems/>
    </cacheField>
    <cacheField name="ninst_ICU_intub" numFmtId="0">
      <sharedItems/>
    </cacheField>
    <cacheField name="ncumul_ICF" numFmtId="0">
      <sharedItems containsString="0" containsBlank="1" containsNumber="1" containsInteger="1" minValue="27" maxValue="27"/>
    </cacheField>
    <cacheField name="ncumul_deceased_suspect" numFmtId="0">
      <sharedItems/>
    </cacheField>
    <cacheField name="new_positive_cases" numFmtId="0">
      <sharedItems containsSemiMixedTypes="0" containsString="0" containsNumber="1" containsInteger="1" minValue="0" maxValue="50"/>
    </cacheField>
    <cacheField name="new_deaths" numFmtId="0">
      <sharedItems containsString="0" containsBlank="1" containsNumber="1" containsInteger="1" minValue="0" maxValue="13"/>
    </cacheField>
    <cacheField name="doubling_time_total_positive" numFmtId="0">
      <sharedItems containsString="0" containsBlank="1" containsNumber="1" minValue="20.235306999999999" maxValue="268.59080599999999"/>
    </cacheField>
    <cacheField name="doubling_time_fatalities" numFmtId="0">
      <sharedItems containsString="0" containsBlank="1" containsNumber="1" minValue="0" maxValue="41.564751999999999"/>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18T08:03:23"/>
    <d v="2020-04-17T12:45:00"/>
    <s v="CH"/>
    <x v="0"/>
    <s v="Aargau"/>
    <n v="1"/>
    <n v="47.409660000000002"/>
    <n v="8.1568799999999992"/>
    <m/>
    <n v="960"/>
    <n v="960"/>
    <n v="-3"/>
    <n v="58"/>
    <n v="143.07"/>
    <n v="3.577"/>
    <n v="540"/>
    <n v="0"/>
    <n v="24"/>
    <n v="20"/>
    <n v="20"/>
    <m/>
    <m/>
    <s v=""/>
    <s v=""/>
    <m/>
    <s v=""/>
    <n v="17"/>
    <n v="1"/>
    <n v="52.790902000000003"/>
    <n v="12.047103999999999"/>
    <s v="https://www.ag.ch/media/kanton_aargau/themen_1/coronavirus_1/lagebulletins/200417_KFS_Coronavirus_Lagebulletin_35.pdf"/>
  </r>
  <r>
    <d v="2020-04-18T08:03:23"/>
    <d v="2020-04-17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18T08:03:23"/>
    <d v="2020-04-17T10:00:00"/>
    <s v="CH"/>
    <x v="2"/>
    <s v="Appenzell Ausserrhoden"/>
    <n v="15"/>
    <n v="47.416351999999996"/>
    <n v="9.3679100000000002"/>
    <m/>
    <n v="82"/>
    <n v="82"/>
    <n v="0"/>
    <n v="6"/>
    <n v="148.55000000000001"/>
    <n v="5.4349999999999996"/>
    <m/>
    <n v="0"/>
    <n v="3"/>
    <m/>
    <m/>
    <m/>
    <m/>
    <s v=""/>
    <s v=""/>
    <m/>
    <s v=""/>
    <n v="3"/>
    <n v="0"/>
    <n v="55.087032000000001"/>
    <m/>
    <s v="https://www.ar.ch/verwaltung/departement-gesundheit-und-soziales/amt-fuer-gesundheit/informationsseite-coronavirus/"/>
  </r>
  <r>
    <d v="2020-04-18T08:03:23"/>
    <d v="2020-04-17T06:00:00"/>
    <s v="CH"/>
    <x v="3"/>
    <s v="Bern/Berne"/>
    <n v="2"/>
    <n v="46.823608"/>
    <n v="7.6366670000000001"/>
    <m/>
    <n v="1553"/>
    <n v="1553"/>
    <n v="-1"/>
    <n v="69"/>
    <n v="150.62"/>
    <n v="6.4980000000000002"/>
    <m/>
    <n v="0"/>
    <n v="67"/>
    <n v="25"/>
    <n v="13"/>
    <m/>
    <m/>
    <s v=""/>
    <s v=""/>
    <m/>
    <s v=""/>
    <n v="38"/>
    <n v="12"/>
    <n v="46.301658000000003"/>
    <n v="11.077157"/>
    <s v="https://www.besondere-lage.sites.be.ch/besondere-lage_sites/de/index/corona/index.html"/>
  </r>
  <r>
    <d v="2020-04-18T08:03:23"/>
    <d v="2020-04-17T01:00:00"/>
    <s v="CH"/>
    <x v="4"/>
    <s v="Basel-Landschaft"/>
    <n v="13"/>
    <n v="47.45176"/>
    <n v="7.7024140000000001"/>
    <m/>
    <n v="794"/>
    <n v="794"/>
    <n v="-6"/>
    <n v="40"/>
    <n v="276.66000000000003"/>
    <n v="8.7110000000000003"/>
    <n v="632"/>
    <n v="0"/>
    <n v="25"/>
    <n v="8"/>
    <n v="5"/>
    <m/>
    <m/>
    <s v=""/>
    <s v=""/>
    <m/>
    <s v=""/>
    <n v="13"/>
    <n v="0"/>
    <n v="49.205945999999997"/>
    <n v="41.564751999999999"/>
    <s v="https://www.baselland.ch/politik-und-behorden/direktionen/volkswirtschafts-und-gesundheitsdirektion/amt-fur-gesundheit/medizinische-dienste/kantonsarztlicher-dienst/aktuelles/covid-19-faelle-kanton-basel-landschaft"/>
  </r>
  <r>
    <d v="2020-04-18T08:03:23"/>
    <d v="2020-04-17T07:00:00"/>
    <s v="CH"/>
    <x v="5"/>
    <s v="Basel-Stadt"/>
    <n v="12"/>
    <n v="47.564869000000002"/>
    <n v="7.615259"/>
    <n v="235"/>
    <n v="923"/>
    <n v="923"/>
    <n v="-8"/>
    <n v="68"/>
    <n v="476.02"/>
    <n v="19.082000000000001"/>
    <n v="720"/>
    <n v="0"/>
    <n v="37"/>
    <n v="7"/>
    <m/>
    <n v="501"/>
    <n v="18"/>
    <s v=""/>
    <s v=""/>
    <m/>
    <s v=""/>
    <n v="6"/>
    <n v="0"/>
    <n v="76.275333000000003"/>
    <n v="30.292152999999999"/>
    <s v="https://www.gd.bs.ch//nm/2020-tagesbulletin-coronavirus-923-bestaetigte-faelle-im-kanton-basel-stadt-gd.html"/>
  </r>
  <r>
    <d v="2020-04-18T08:03:23"/>
    <d v="2020-04-17T01:00:00"/>
    <s v="CH"/>
    <x v="6"/>
    <s v="Fürstentum Lichtenstein"/>
    <n v="0"/>
    <n v="47.166666999999997"/>
    <n v="9.509722"/>
    <n v="900"/>
    <n v="81"/>
    <n v="81"/>
    <m/>
    <m/>
    <n v="209.84"/>
    <n v="2.5910000000000002"/>
    <n v="1"/>
    <n v="0"/>
    <n v="1"/>
    <m/>
    <m/>
    <m/>
    <m/>
    <s v=""/>
    <s v=""/>
    <m/>
    <s v=""/>
    <n v="1"/>
    <n v="0"/>
    <n v="138.62221600000001"/>
    <m/>
    <s v="https://www.regierung.li/media/attachments/197-corona-regierung-orientiert-ueber-vorgehen-0417.pdf?t=637227446845695629"/>
  </r>
  <r>
    <d v="2020-04-18T08:03:23"/>
    <d v="2020-04-17T01:00:00"/>
    <s v="CH"/>
    <x v="7"/>
    <s v="Fribourg"/>
    <n v="10"/>
    <n v="46.718390999999997"/>
    <n v="7.0740080000000001"/>
    <n v="30"/>
    <n v="930"/>
    <n v="930"/>
    <n v="6"/>
    <n v="66"/>
    <n v="295.14"/>
    <n v="21.263000000000002"/>
    <n v="106"/>
    <n v="0"/>
    <n v="67"/>
    <n v="13"/>
    <m/>
    <m/>
    <m/>
    <s v=""/>
    <s v=""/>
    <m/>
    <s v=""/>
    <n v="23"/>
    <n v="2"/>
    <n v="36.610442999999997"/>
    <n v="16.066751"/>
    <s v="https://www.fr.ch/covid19/sante/covid-19/coronavirus-statistiques-evolution-de-la-situation-dans-le-canton"/>
  </r>
  <r>
    <d v="2020-04-18T08:03:23"/>
    <d v="2020-04-17T10:00:00"/>
    <s v="CH"/>
    <x v="8"/>
    <s v="Genève"/>
    <n v="25"/>
    <n v="46.220528000000002"/>
    <n v="6.1329349999999998"/>
    <n v="20535"/>
    <n v="4565"/>
    <n v="4565"/>
    <n v="-21"/>
    <n v="329"/>
    <n v="921.85"/>
    <n v="36.954999999999998"/>
    <n v="532"/>
    <n v="0"/>
    <n v="183"/>
    <n v="39"/>
    <n v="33"/>
    <m/>
    <m/>
    <s v=""/>
    <s v=""/>
    <n v="27"/>
    <s v=""/>
    <n v="0"/>
    <n v="0"/>
    <n v="79.806572000000003"/>
    <n v="25.803556"/>
    <s v="https://www.ge.ch/document/covid-19-situation-epidemiologique-geneve/telecharger"/>
  </r>
  <r>
    <d v="2020-04-18T08:03:23"/>
    <d v="2020-04-17T11:00:00"/>
    <s v="CH"/>
    <x v="9"/>
    <s v="Glarus"/>
    <n v="8"/>
    <n v="46.931042000000005"/>
    <n v="9.0657510000000006"/>
    <m/>
    <n v="108"/>
    <n v="108"/>
    <n v="0"/>
    <n v="4"/>
    <n v="267.99"/>
    <n v="7.444"/>
    <m/>
    <n v="0"/>
    <n v="3"/>
    <m/>
    <m/>
    <m/>
    <m/>
    <s v=""/>
    <s v=""/>
    <m/>
    <s v=""/>
    <n v="2"/>
    <n v="0"/>
    <n v="20.235306999999999"/>
    <n v="8.5475560000000002"/>
    <s v="https://www.gl.ch/verwaltung/finanzen-und-gesundheit/gesundheit/coronavirus.html/4817#Fallzahlen"/>
  </r>
  <r>
    <d v="2020-04-18T08:03:23"/>
    <d v="2020-04-16T01:00:00"/>
    <s v="CH"/>
    <x v="10"/>
    <s v="Graubünden/Grigioni"/>
    <n v="1"/>
    <n v="46.656247999999998"/>
    <n v="9.6281979999999994"/>
    <m/>
    <n v="752"/>
    <n v="752"/>
    <n v="1"/>
    <n v="37"/>
    <n v="379.99"/>
    <n v="19.707000000000001"/>
    <m/>
    <n v="0"/>
    <n v="39"/>
    <m/>
    <m/>
    <m/>
    <m/>
    <s v=""/>
    <s v=""/>
    <m/>
    <s v=""/>
    <n v="6"/>
    <n v="1"/>
    <n v="106.85082300000001"/>
    <n v="32.026809999999998"/>
    <s v="https://www.gr.ch/DE/institutionen/verwaltung/djsg/ga/coronavirus/info/Seiten/Start.aspx"/>
  </r>
  <r>
    <d v="2020-04-18T08:03:23"/>
    <d v="2020-04-17T14:00:00"/>
    <s v="CH"/>
    <x v="11"/>
    <s v="Jura"/>
    <n v="26"/>
    <n v="47.350743999999999"/>
    <n v="7.1561070000000004"/>
    <m/>
    <n v="190"/>
    <n v="190"/>
    <n v="0"/>
    <n v="17"/>
    <n v="259.20999999999998"/>
    <n v="2.7290000000000001"/>
    <m/>
    <n v="0"/>
    <n v="2"/>
    <n v="5"/>
    <m/>
    <m/>
    <m/>
    <s v=""/>
    <s v=""/>
    <m/>
    <s v=""/>
    <n v="1"/>
    <n v="0"/>
    <n v="92.326265000000006"/>
    <m/>
    <s v="https://www.jura.ch/fr/Autorites/Coronavirus/Accueil/Coronavirus-Informations-officielles-a-la-population-jurassienne.html"/>
  </r>
  <r>
    <d v="2020-04-18T08:03:23"/>
    <d v="2020-04-17T09:00:00"/>
    <s v="CH"/>
    <x v="12"/>
    <s v="Luzern"/>
    <n v="3"/>
    <n v="47.067762999999999"/>
    <n v="8.1102000000000007"/>
    <m/>
    <n v="607"/>
    <n v="607"/>
    <n v="0"/>
    <n v="40"/>
    <n v="149.32"/>
    <n v="3.444"/>
    <m/>
    <n v="0"/>
    <n v="14"/>
    <n v="3"/>
    <m/>
    <m/>
    <m/>
    <s v=""/>
    <s v=""/>
    <m/>
    <s v=""/>
    <n v="8"/>
    <n v="1"/>
    <n v="66.113337999999999"/>
    <n v="10.300214"/>
    <s v="https://gesundheit.lu.ch/themen/Humanmedizin/Infektionskrankheiten/Coronavirus"/>
  </r>
  <r>
    <d v="2020-04-18T08:03:23"/>
    <d v="2020-04-17T14:00:00"/>
    <s v="CH"/>
    <x v="13"/>
    <s v="Neuchâtel"/>
    <n v="24"/>
    <n v="46.995533999999999"/>
    <n v="6.7801260000000001"/>
    <m/>
    <n v="615"/>
    <n v="615"/>
    <n v="-8"/>
    <n v="44"/>
    <n v="345.51"/>
    <n v="28.09"/>
    <m/>
    <n v="0"/>
    <n v="50"/>
    <n v="10"/>
    <n v="8"/>
    <m/>
    <m/>
    <s v=""/>
    <s v=""/>
    <m/>
    <s v=""/>
    <n v="0"/>
    <n v="2"/>
    <n v="80.232641000000001"/>
    <n v="41.564751999999999"/>
    <s v="https://www.ne.ch/autorites/DFS/SCSP/medecin-cantonal/maladies-vaccinations/Documents/Covid-19-Statistiques/COVID19_PublicationInternet.pdf"/>
  </r>
  <r>
    <d v="2020-04-18T08:03:23"/>
    <d v="2020-04-17T14:20:00"/>
    <s v="CH"/>
    <x v="14"/>
    <s v="Nidwalden"/>
    <n v="7"/>
    <n v="46.926755"/>
    <n v="8.4053020000000007"/>
    <m/>
    <n v="107"/>
    <n v="107"/>
    <n v="-1"/>
    <n v="4"/>
    <n v="248.84"/>
    <n v="4.6509999999999998"/>
    <m/>
    <n v="0"/>
    <n v="2"/>
    <n v="2"/>
    <m/>
    <m/>
    <m/>
    <s v=""/>
    <s v=""/>
    <m/>
    <s v=""/>
    <n v="1"/>
    <n v="0"/>
    <n v="121.870166"/>
    <n v="0"/>
    <s v="https://www.nw.ch/gesundheitsamtdienste/6044"/>
  </r>
  <r>
    <d v="2020-04-18T08:03:23"/>
    <d v="2020-04-17T14:00:00"/>
    <s v="CH"/>
    <x v="15"/>
    <s v="Obwalden"/>
    <n v="6"/>
    <n v="46.804527"/>
    <n v="8.1443170000000009"/>
    <n v="6"/>
    <n v="66"/>
    <n v="66"/>
    <n v="0"/>
    <n v="0"/>
    <n v="175.53"/>
    <n v="0"/>
    <n v="1"/>
    <n v="0"/>
    <n v="0"/>
    <m/>
    <m/>
    <m/>
    <m/>
    <s v=""/>
    <s v=""/>
    <m/>
    <s v=""/>
    <n v="1"/>
    <n v="0"/>
    <n v="43.992095999999997"/>
    <n v="0"/>
    <s v="https://www.ow.ch/de/verwaltung/dienstleistungen/?dienst_id=5962"/>
  </r>
  <r>
    <d v="2020-04-18T08:03:23"/>
    <d v="2020-04-17T01:00:00"/>
    <s v="CH"/>
    <x v="16"/>
    <s v="St. Gallen"/>
    <n v="17"/>
    <n v="47.183199999999999"/>
    <n v="9.2747440000000001"/>
    <m/>
    <n v="683"/>
    <n v="683"/>
    <n v="-15"/>
    <n v="41"/>
    <n v="135.33000000000001"/>
    <n v="5.35"/>
    <n v="144"/>
    <n v="0"/>
    <n v="27"/>
    <n v="9"/>
    <m/>
    <m/>
    <m/>
    <s v=""/>
    <s v=""/>
    <m/>
    <s v=""/>
    <n v="3"/>
    <n v="2"/>
    <n v="67.872904000000005"/>
    <n v="13.790437000000001"/>
    <s v="https://www.sg.ch/tools/informationen-coronavirus.html"/>
  </r>
  <r>
    <d v="2020-04-18T08:03:23"/>
    <d v="2020-04-18T07:30:00"/>
    <s v="CH"/>
    <x v="17"/>
    <s v="Schaffhausen"/>
    <n v="14"/>
    <n v="47.713569999999997"/>
    <n v="8.5916700000000006"/>
    <m/>
    <n v="61"/>
    <n v="61"/>
    <n v="-1"/>
    <n v="7"/>
    <n v="74.94"/>
    <n v="1.2290000000000001"/>
    <m/>
    <n v="0"/>
    <n v="1"/>
    <n v="4"/>
    <m/>
    <m/>
    <m/>
    <s v=""/>
    <s v=""/>
    <m/>
    <s v=""/>
    <n v="1"/>
    <n v="0"/>
    <n v="51.100017999999999"/>
    <m/>
    <s v="https://sh.ch/CMS/Webseite/Kanton-Schaffhausen/Beh-rde/Verwaltung/Departement-des-Innern/Gesundheitsamt-3209198-DE.html"/>
  </r>
  <r>
    <d v="2020-04-18T08:03:23"/>
    <d v="2020-04-17T01:00:00"/>
    <s v="CH"/>
    <x v="18"/>
    <s v="Solothurn"/>
    <n v="11"/>
    <n v="47.304135000000002"/>
    <n v="7.6393880000000003"/>
    <m/>
    <n v="350"/>
    <n v="350"/>
    <n v="-2"/>
    <n v="20"/>
    <n v="128.96"/>
    <n v="3.3159999999999998"/>
    <m/>
    <n v="0"/>
    <n v="9"/>
    <m/>
    <m/>
    <m/>
    <m/>
    <s v=""/>
    <s v=""/>
    <m/>
    <s v=""/>
    <n v="7"/>
    <n v="1"/>
    <n v="32.894067"/>
    <n v="13.790437000000001"/>
    <s v="https://corona.so.ch/"/>
  </r>
  <r>
    <d v="2020-04-18T08:03:23"/>
    <d v="2020-04-17T01:00:00"/>
    <s v="CH"/>
    <x v="19"/>
    <s v="Schwyz"/>
    <n v="5"/>
    <n v="47.061787000000002"/>
    <n v="8.7565849999999994"/>
    <n v="10"/>
    <n v="266"/>
    <n v="266"/>
    <n v="0"/>
    <n v="1"/>
    <n v="169.1"/>
    <n v="8.9"/>
    <n v="161"/>
    <n v="0"/>
    <n v="14"/>
    <m/>
    <m/>
    <m/>
    <m/>
    <s v=""/>
    <s v=""/>
    <m/>
    <s v=""/>
    <n v="1"/>
    <n v="0"/>
    <n v="59.709418999999997"/>
    <n v="14.370983000000001"/>
    <s v="https://www.sz.ch/public/upload/assets/46153/COVID-19_Fallzahlen_Kanton_Schwyz.xlsx"/>
  </r>
  <r>
    <d v="2020-04-18T08:03:23"/>
    <d v="2020-04-17T01:00:00"/>
    <s v="CH"/>
    <x v="20"/>
    <s v="Thurgau"/>
    <n v="1"/>
    <n v="47.568714999999997"/>
    <n v="9.0919570000000007"/>
    <n v="276"/>
    <n v="321"/>
    <n v="321"/>
    <n v="-3"/>
    <n v="25"/>
    <n v="117.24"/>
    <n v="4.383"/>
    <m/>
    <n v="0"/>
    <n v="12"/>
    <n v="13"/>
    <m/>
    <m/>
    <m/>
    <s v=""/>
    <s v=""/>
    <m/>
    <s v=""/>
    <n v="13"/>
    <n v="1"/>
    <n v="29.135597000000001"/>
    <n v="8.5475560000000002"/>
    <s v="https://www.tg.ch/news/fachdossier-coronavirus.html/10552"/>
  </r>
  <r>
    <d v="2020-04-18T08:03:23"/>
    <d v="2020-04-17T06:00:00"/>
    <s v="CH"/>
    <x v="21"/>
    <s v="Ticino"/>
    <n v="21"/>
    <n v="46.295617"/>
    <n v="8.8089239999999993"/>
    <m/>
    <n v="2977"/>
    <n v="2977"/>
    <n v="5"/>
    <n v="254"/>
    <n v="841.67"/>
    <n v="76.335999999999999"/>
    <n v="580"/>
    <n v="0"/>
    <n v="270"/>
    <n v="57"/>
    <n v="44"/>
    <m/>
    <m/>
    <s v=""/>
    <s v=""/>
    <m/>
    <s v=""/>
    <n v="24"/>
    <n v="1"/>
    <n v="93.788827999999995"/>
    <n v="34.228228000000001"/>
    <s v="https://www4.ti.ch/area-media/comunicati/dettaglio-comunicato/?NEWS_ID=187639&amp;tx_tichareamedia_comunicazioni%5Baction%5D=show&amp;tx_tichareamedia_comunicazioni%5Bcontroller%5D=Comunicazioni&amp;cHash=293da33bc5267650fbd8e590032cd6f3"/>
  </r>
  <r>
    <d v="2020-04-18T08:03:23"/>
    <d v="2020-04-17T12:00:00"/>
    <s v="CH"/>
    <x v="22"/>
    <s v="Uri"/>
    <n v="4"/>
    <n v="46.771849000000003"/>
    <n v="8.6285860000000003"/>
    <n v="85"/>
    <n v="78"/>
    <n v="78"/>
    <n v="0"/>
    <n v="2"/>
    <n v="214.88"/>
    <n v="13.773999999999999"/>
    <n v="66"/>
    <n v="0"/>
    <n v="5"/>
    <m/>
    <m/>
    <m/>
    <m/>
    <s v=""/>
    <s v=""/>
    <m/>
    <s v=""/>
    <n v="0"/>
    <n v="0"/>
    <n v="268.59080599999999"/>
    <n v="15.531419"/>
    <s v="https://www.ur.ch/themen/2962"/>
  </r>
  <r>
    <d v="2020-04-18T08:03:23"/>
    <d v="2020-04-16T01:00:00"/>
    <s v="CH"/>
    <x v="23"/>
    <s v="Vaud"/>
    <n v="22"/>
    <n v="46.570090999999998"/>
    <n v="6.5578090000000007"/>
    <m/>
    <n v="4844"/>
    <n v="4844"/>
    <n v="-23"/>
    <n v="256"/>
    <n v="610.77"/>
    <n v="35.177999999999997"/>
    <n v="225"/>
    <n v="0"/>
    <n v="279"/>
    <n v="65"/>
    <m/>
    <m/>
    <m/>
    <s v=""/>
    <s v=""/>
    <m/>
    <s v=""/>
    <n v="50"/>
    <n v="13"/>
    <n v="57.362447000000003"/>
    <n v="17.168483999999999"/>
    <s v="https://www.vd.ch/toutes-les-actualites/hotline-et-informations-sur-le-coronavirus/point-de-situation-statistique-dans-le-canton-de-vaud/"/>
  </r>
  <r>
    <d v="2020-04-18T08:03:23"/>
    <d v="2020-04-17T13:00:00"/>
    <s v="CH"/>
    <x v="24"/>
    <s v="Valais/Wallis"/>
    <n v="23"/>
    <n v="46.209567"/>
    <n v="7.6046589999999998"/>
    <m/>
    <n v="1730"/>
    <n v="1730"/>
    <n v="-6"/>
    <n v="103"/>
    <n v="506.59"/>
    <n v="28.111000000000001"/>
    <n v="184"/>
    <n v="0"/>
    <n v="96"/>
    <n v="20"/>
    <n v="14"/>
    <m/>
    <m/>
    <s v=""/>
    <s v=""/>
    <m/>
    <s v=""/>
    <n v="23"/>
    <n v="2"/>
    <n v="50.841507999999997"/>
    <n v="31.506433999999999"/>
    <s v="https://www.vs.ch/documents/6756452/7008787/2020%2004%2017%20Sit%20Epid%20-%20%C3%89tat%20Stand"/>
  </r>
  <r>
    <d v="2020-04-18T08:03:23"/>
    <d v="2020-04-17T06:00:00"/>
    <s v="CH"/>
    <x v="25"/>
    <s v="Zug"/>
    <n v="9"/>
    <n v="47.157296000000002"/>
    <n v="8.5372939999999993"/>
    <m/>
    <n v="172"/>
    <n v="172"/>
    <n v="0"/>
    <n v="13"/>
    <n v="137.16"/>
    <n v="4.7850000000000001"/>
    <n v="96"/>
    <n v="0"/>
    <n v="6"/>
    <n v="9"/>
    <m/>
    <m/>
    <m/>
    <s v=""/>
    <s v=""/>
    <m/>
    <s v=""/>
    <n v="1"/>
    <n v="0"/>
    <n v="147.28698"/>
    <n v="19.00892"/>
    <s v="https://www.zg.ch/behoerden/gesundheitsdirektion/amt-fuer-gesundheit/corona"/>
  </r>
  <r>
    <d v="2020-04-18T08:03:23"/>
    <d v="2020-04-17T12:30:00"/>
    <s v="CH"/>
    <x v="26"/>
    <s v="Zürich"/>
    <n v="1"/>
    <n v="47.412750000000003"/>
    <n v="8.6550799999999999"/>
    <m/>
    <n v="3172"/>
    <n v="3172"/>
    <n v="-12"/>
    <n v="123"/>
    <n v="210.86"/>
    <n v="6.1159999999999997"/>
    <m/>
    <n v="0"/>
    <n v="92"/>
    <n v="45"/>
    <n v="45"/>
    <m/>
    <m/>
    <s v=""/>
    <s v=""/>
    <m/>
    <s v=""/>
    <n v="23"/>
    <n v="0"/>
    <n v="63.300516999999999"/>
    <n v="19.472269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4"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connectionId="3" xr16:uid="{1E2D7980-FB8D-44F0-9FA0-BD88DABC0050}" autoFormatId="16" applyNumberFormats="0" applyBorderFormats="0" applyFontFormats="0" applyPatternFormats="0" applyAlignmentFormats="0" applyWidthHeightFormats="0">
  <queryTableRefresh nextId="27">
    <queryTableFields count="26">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new_positive_cases" tableColumnId="23"/>
      <queryTableField id="24" name="new_deaths" tableColumnId="24"/>
      <queryTableField id="25" name="total_currently_positive_per_100k" tableColumnId="25"/>
      <queryTableField id="26" name="deaths_per_100k" tableColumnId="2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2"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6" tableType="queryTable" totalsRowShown="0">
  <autoFilter ref="A1:R56" xr:uid="{6F225EC8-7A7D-4B80-86A4-6825D487A60A}"/>
  <tableColumns count="18">
    <tableColumn id="1" xr3:uid="{6A0F9E37-4397-4ADD-8579-65A87BF278C6}" uniqueName="1" name="date" queryTableFieldId="1" dataDxfId="21"/>
    <tableColumn id="2" xr3:uid="{78ED2279-E7E4-4383-97AD-DD81455353CB}" uniqueName="2" name="last_update" queryTableFieldId="2" dataDxfId="20"/>
    <tableColumn id="3" xr3:uid="{7330173D-7C78-4290-B0C6-D6DF398A317F}" uniqueName="3" name="country" queryTableFieldId="3" dataDxfId="19"/>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8"/>
    <tableColumn id="2" xr3:uid="{34D7F416-2BE1-43DB-9DAA-06C6AE7351A4}" uniqueName="2" name="timestamp" queryTableFieldId="2" dataDxfId="17"/>
    <tableColumn id="3" xr3:uid="{B5E6C3E1-82CF-4195-BFE3-B4669FEF3648}" uniqueName="3" name="country" queryTableFieldId="3" dataDxfId="28"/>
    <tableColumn id="4" xr3:uid="{0C76851C-A12E-4A03-B410-2A3CF45BDFF3}" uniqueName="4" name="abbreviation_canton" queryTableFieldId="4" dataDxfId="27"/>
    <tableColumn id="5" xr3:uid="{FBB954C2-05A2-4EC4-AFEB-DC007B93DE6A}" uniqueName="5" name="name_canton" queryTableFieldId="5" dataDxfId="26"/>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25"/>
    <tableColumn id="24" xr3:uid="{5E26DF07-8C28-4BE5-A032-537B8D2045D8}" uniqueName="24" name="ninst_ICU_intub" queryTableFieldId="24" dataDxfId="24"/>
    <tableColumn id="25" xr3:uid="{843A7214-35B5-4535-818B-17CBCB72EA05}" uniqueName="25" name="ncumul_ICF" queryTableFieldId="25"/>
    <tableColumn id="26" xr3:uid="{F9F649F1-B71A-46E0-BD43-9C37D99DF318}" uniqueName="26" name="ncumul_deceased_suspect" queryTableFieldId="26" dataDxfId="23"/>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747954-36FF-4142-B977-32D750E23F1D}" name="dd_covid19_openzh_cantons_series_v2" displayName="dd_covid19_openzh_cantons_series_v2" ref="A1:Z1045" tableType="queryTable" totalsRowShown="0">
  <autoFilter ref="A1:Z1045" xr:uid="{F87F5498-6E18-4BF6-AF65-781A913E0B7F}"/>
  <tableColumns count="26">
    <tableColumn id="1" xr3:uid="{9D400EFE-4E73-4F39-A4E7-D1E69DDBBB30}" uniqueName="1" name="date" queryTableFieldId="1" dataDxfId="7"/>
    <tableColumn id="2" xr3:uid="{54B6FE01-8448-4275-88F6-2E574C9B2A09}" uniqueName="2" name="time" queryTableFieldId="2" dataDxfId="6"/>
    <tableColumn id="3" xr3:uid="{515351F9-BC6B-4FBE-8C03-FF1101862225}" uniqueName="3" name="abbreviation_canton" queryTableFieldId="3" dataDxfId="5"/>
    <tableColumn id="4" xr3:uid="{C8687A2B-5E17-4083-809E-C4CBD8052E98}" uniqueName="4" name="tests_performed" queryTableFieldId="4"/>
    <tableColumn id="5" xr3:uid="{E0D52F35-3BA2-43FF-96E5-C78111E801E2}" uniqueName="5" name="total_positive_cases" queryTableFieldId="5"/>
    <tableColumn id="6" xr3:uid="{B13A7FBD-D1E2-4280-A8CB-71E62E8D0EAB}" uniqueName="6" name="new_hosp" queryTableFieldId="6"/>
    <tableColumn id="7" xr3:uid="{194EB07E-6626-4276-A163-68DAF1B37533}" uniqueName="7" name="total_hospitalized" queryTableFieldId="7"/>
    <tableColumn id="8" xr3:uid="{3EAE233F-A6D3-4E70-9313-6C6164BF4454}" uniqueName="8" name="intensive_care" queryTableFieldId="8"/>
    <tableColumn id="9" xr3:uid="{1B1755FD-8A0E-4BAA-9786-DFBE62528D7D}" uniqueName="9" name="ncumul_vent" queryTableFieldId="9"/>
    <tableColumn id="10" xr3:uid="{11A48262-4BEF-4B27-AB97-A63F034BCD13}" uniqueName="10" name="released" queryTableFieldId="10"/>
    <tableColumn id="11" xr3:uid="{C3E36621-C42B-4BAC-AA50-ED2ED50FF85E}" uniqueName="11" name="deaths" queryTableFieldId="11"/>
    <tableColumn id="12" xr3:uid="{6E5179EC-586A-47EF-AEA3-909A6A400057}" uniqueName="12" name="source" queryTableFieldId="12" dataDxfId="4"/>
    <tableColumn id="13" xr3:uid="{994E1134-22C2-4E84-83EA-982B42568544}" uniqueName="13" name="ncumul_confirmed_non_resident" queryTableFieldId="13"/>
    <tableColumn id="14" xr3:uid="{07D087EC-342E-4C25-B13B-BADB9013966A}" uniqueName="14" name="current_hosp_non_resident" queryTableFieldId="14" dataDxfId="3"/>
    <tableColumn id="15" xr3:uid="{F0A84B06-9993-4176-8260-0E83715193A8}" uniqueName="15" name="TotalPosTests1" queryTableFieldId="15"/>
    <tableColumn id="16" xr3:uid="{039FDE72-A69E-42F1-B6EC-965EFB57D37C}" uniqueName="16" name="ninst_ICU_intub" queryTableFieldId="16" dataDxfId="2"/>
    <tableColumn id="17" xr3:uid="{29660C3A-26E3-4E37-A497-5AE794A98722}" uniqueName="17" name="ncumul_ICF" queryTableFieldId="17"/>
    <tableColumn id="18" xr3:uid="{2DD547A4-F6FA-41F8-884A-D2084C4F6BAA}" uniqueName="18" name="ncumul_deceased_suspect" queryTableFieldId="18" dataDxfId="1"/>
    <tableColumn id="19" xr3:uid="{FBCC721C-E283-42C9-BB37-33281C8061D0}" uniqueName="19" name="lat" queryTableFieldId="19"/>
    <tableColumn id="20" xr3:uid="{29CFC261-879D-44DB-A7D7-66CF9B3FB708}" uniqueName="20" name="long" queryTableFieldId="20"/>
    <tableColumn id="21" xr3:uid="{475D481B-32B4-4D3A-A43F-717BCB2E47F0}" uniqueName="21" name="name_canton" queryTableFieldId="21" dataDxfId="0"/>
    <tableColumn id="22" xr3:uid="{1B82A35C-8AA1-4041-9694-04693A8789D3}" uniqueName="22" name="number_canton" queryTableFieldId="22"/>
    <tableColumn id="23" xr3:uid="{DB1F9BF4-79A8-4B21-9748-8FCBEB5BEC0A}" uniqueName="23" name="new_positive_cases" queryTableFieldId="23"/>
    <tableColumn id="24" xr3:uid="{F304FA5E-8E0A-47E2-95D5-367F5CB209E3}" uniqueName="24" name="new_deaths" queryTableFieldId="24"/>
    <tableColumn id="25" xr3:uid="{1401DFBD-BDCC-44C9-ADEC-83B21C8B26DB}" uniqueName="25" name="total_currently_positive_per_100k" queryTableFieldId="25"/>
    <tableColumn id="26" xr3:uid="{19FE108F-9C18-452F-A952-345D11D7F10C}" uniqueName="26" name="deaths_per_100k" queryTableField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16"/>
    <tableColumn id="2" xr3:uid="{9C56D6FE-B329-4D3F-B5F0-381911FD10EB}" uniqueName="2" name="time" queryTableFieldId="2" dataDxfId="15"/>
    <tableColumn id="3" xr3:uid="{02BF858C-BDDF-4F69-9017-8FBA398E8CA9}" uniqueName="3" name="abbreviation_canton" queryTableFieldId="3" dataDxfId="14"/>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13"/>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12"/>
    <tableColumn id="13" xr3:uid="{5BC8686E-A27E-4C1D-AFE8-FE1E253DCD81}" uniqueName="13" name="ncumul_confirmed_non_resident" queryTableFieldId="13"/>
    <tableColumn id="14" xr3:uid="{8A8FD4F0-BB0A-4661-9105-7468C90A6AFB}" uniqueName="14" name="current_hosp_non_resident" queryTableFieldId="14" dataDxfId="11"/>
    <tableColumn id="15" xr3:uid="{1D0B22B1-C974-40F9-91A1-21A08E33A3B1}" uniqueName="15" name="TotalPosTests1" queryTableFieldId="15"/>
    <tableColumn id="16" xr3:uid="{2BF36811-A85D-4543-B421-EC638680EC02}" uniqueName="16" name="ninst_ICU_intub" queryTableFieldId="16" dataDxfId="10"/>
    <tableColumn id="17" xr3:uid="{21D45CEE-FE23-459A-9E8E-F20CE66A7E20}" uniqueName="17" name="ncumul_ICF" queryTableFieldId="17"/>
    <tableColumn id="18" xr3:uid="{91F74BEB-993C-4BEC-848A-C2B4A440A40A}" uniqueName="18" name="ncumul_deceased_suspect" queryTableFieldId="18" dataDxfId="9"/>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8"/>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94"/>
  <sheetViews>
    <sheetView zoomScale="90" zoomScaleNormal="90" workbookViewId="0">
      <pane ySplit="1" topLeftCell="A2" activePane="bottomLeft" state="frozen"/>
      <selection pane="bottomLeft" activeCell="G42" sqref="G42"/>
    </sheetView>
  </sheetViews>
  <sheetFormatPr baseColWidth="10" defaultColWidth="40.6328125" defaultRowHeight="14.5"/>
  <cols>
    <col min="1" max="16384" width="40.6328125" style="13"/>
  </cols>
  <sheetData>
    <row r="1" spans="1:7" s="29" customFormat="1" ht="20" customHeight="1">
      <c r="A1" s="49" t="s">
        <v>503</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27484</v>
      </c>
      <c r="B3" s="31">
        <f>pivot_kt_latest!C31</f>
        <v>1628</v>
      </c>
      <c r="C3" s="32">
        <f>pivot_kt_latest!D31</f>
        <v>1328</v>
      </c>
      <c r="D3" s="33">
        <f>pivot_kt_latest!F31</f>
        <v>3988</v>
      </c>
      <c r="E3" s="34">
        <f>analyse!$C$5</f>
        <v>70.359103000000005</v>
      </c>
      <c r="F3" s="35">
        <f>analyse!$B$12</f>
        <v>43940</v>
      </c>
    </row>
    <row r="4" spans="1:7" ht="31">
      <c r="A4" s="14">
        <f>analyse!B5</f>
        <v>136</v>
      </c>
      <c r="B4" s="15">
        <f>pivot_kt_latest!B31</f>
        <v>-98</v>
      </c>
      <c r="C4" s="25">
        <f>pivot_kt_latest!E31</f>
        <v>39</v>
      </c>
      <c r="D4" s="16"/>
      <c r="E4" s="17"/>
      <c r="F4" s="27">
        <f>analyse!$C$12</f>
        <v>43940.669120370374</v>
      </c>
      <c r="G4" s="28"/>
    </row>
    <row r="6" spans="1:7">
      <c r="G6" s="28"/>
    </row>
    <row r="94" spans="3:3">
      <c r="C94" s="13" t="s">
        <v>498</v>
      </c>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506</v>
      </c>
    </row>
    <row r="2" spans="1:1" ht="409" customHeight="1">
      <c r="A2" s="43" t="s">
        <v>507</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6"/>
  <sheetViews>
    <sheetView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43940.669120370374</v>
      </c>
      <c r="C2" s="1" t="s">
        <v>16</v>
      </c>
      <c r="D2">
        <v>0</v>
      </c>
      <c r="E2">
        <v>0</v>
      </c>
      <c r="F2">
        <v>1</v>
      </c>
      <c r="G2">
        <v>1</v>
      </c>
      <c r="H2">
        <v>72</v>
      </c>
      <c r="I2">
        <v>0</v>
      </c>
      <c r="J2">
        <v>0</v>
      </c>
      <c r="K2">
        <v>0</v>
      </c>
      <c r="M2">
        <v>0</v>
      </c>
      <c r="N2">
        <v>0</v>
      </c>
      <c r="P2">
        <v>0</v>
      </c>
      <c r="Q2">
        <v>0</v>
      </c>
      <c r="R2">
        <v>0</v>
      </c>
    </row>
    <row r="3" spans="1:18">
      <c r="A3" s="2">
        <v>43887</v>
      </c>
      <c r="B3" s="3">
        <v>43940.669120370374</v>
      </c>
      <c r="C3" s="1" t="s">
        <v>16</v>
      </c>
      <c r="D3">
        <v>0</v>
      </c>
      <c r="E3">
        <v>1</v>
      </c>
      <c r="F3">
        <v>2</v>
      </c>
      <c r="G3">
        <v>2</v>
      </c>
      <c r="H3">
        <v>178</v>
      </c>
      <c r="I3">
        <v>0</v>
      </c>
      <c r="J3">
        <v>0</v>
      </c>
      <c r="K3">
        <v>0</v>
      </c>
      <c r="L3">
        <v>1</v>
      </c>
      <c r="M3">
        <v>1</v>
      </c>
      <c r="N3">
        <v>0</v>
      </c>
      <c r="O3">
        <v>0</v>
      </c>
      <c r="P3">
        <v>0</v>
      </c>
      <c r="Q3">
        <v>0</v>
      </c>
      <c r="R3">
        <v>0</v>
      </c>
    </row>
    <row r="4" spans="1:18">
      <c r="A4" s="2">
        <v>43888</v>
      </c>
      <c r="B4" s="3">
        <v>43940.669120370374</v>
      </c>
      <c r="C4" s="1" t="s">
        <v>16</v>
      </c>
      <c r="D4">
        <v>0</v>
      </c>
      <c r="E4">
        <v>2</v>
      </c>
      <c r="F4">
        <v>6</v>
      </c>
      <c r="G4">
        <v>6</v>
      </c>
      <c r="H4">
        <v>329</v>
      </c>
      <c r="I4">
        <v>0</v>
      </c>
      <c r="J4">
        <v>0</v>
      </c>
      <c r="K4">
        <v>0</v>
      </c>
      <c r="L4">
        <v>4</v>
      </c>
      <c r="M4">
        <v>2</v>
      </c>
      <c r="N4">
        <v>0</v>
      </c>
      <c r="O4">
        <v>0</v>
      </c>
      <c r="P4">
        <v>0</v>
      </c>
      <c r="Q4">
        <v>0</v>
      </c>
      <c r="R4">
        <v>0</v>
      </c>
    </row>
    <row r="5" spans="1:18">
      <c r="A5" s="2">
        <v>43889</v>
      </c>
      <c r="B5" s="3">
        <v>43940.669120370374</v>
      </c>
      <c r="C5" s="1" t="s">
        <v>16</v>
      </c>
      <c r="D5">
        <v>0</v>
      </c>
      <c r="E5">
        <v>10</v>
      </c>
      <c r="F5">
        <v>12</v>
      </c>
      <c r="G5">
        <v>12</v>
      </c>
      <c r="H5">
        <v>536</v>
      </c>
      <c r="I5">
        <v>0</v>
      </c>
      <c r="J5">
        <v>0</v>
      </c>
      <c r="K5">
        <v>0</v>
      </c>
      <c r="L5">
        <v>6</v>
      </c>
      <c r="M5">
        <v>6</v>
      </c>
      <c r="N5">
        <v>0</v>
      </c>
      <c r="O5">
        <v>0</v>
      </c>
      <c r="P5">
        <v>0</v>
      </c>
      <c r="Q5">
        <v>0</v>
      </c>
      <c r="R5">
        <v>0</v>
      </c>
    </row>
    <row r="6" spans="1:18">
      <c r="A6" s="2">
        <v>43890</v>
      </c>
      <c r="B6" s="3">
        <v>43940.669120370374</v>
      </c>
      <c r="C6" s="1" t="s">
        <v>16</v>
      </c>
      <c r="D6">
        <v>0</v>
      </c>
      <c r="E6">
        <v>12</v>
      </c>
      <c r="F6">
        <v>19</v>
      </c>
      <c r="G6">
        <v>19</v>
      </c>
      <c r="H6">
        <v>676</v>
      </c>
      <c r="I6">
        <v>0</v>
      </c>
      <c r="J6">
        <v>0</v>
      </c>
      <c r="K6">
        <v>0</v>
      </c>
      <c r="L6">
        <v>7</v>
      </c>
      <c r="M6">
        <v>12</v>
      </c>
      <c r="N6">
        <v>0</v>
      </c>
      <c r="O6">
        <v>0</v>
      </c>
      <c r="P6">
        <v>0</v>
      </c>
      <c r="Q6">
        <v>0</v>
      </c>
      <c r="R6">
        <v>0</v>
      </c>
    </row>
    <row r="7" spans="1:18">
      <c r="A7" s="2">
        <v>43891</v>
      </c>
      <c r="B7" s="3">
        <v>43940.669120370374</v>
      </c>
      <c r="C7" s="1" t="s">
        <v>16</v>
      </c>
      <c r="D7">
        <v>0</v>
      </c>
      <c r="E7">
        <v>13</v>
      </c>
      <c r="F7">
        <v>26</v>
      </c>
      <c r="G7">
        <v>26</v>
      </c>
      <c r="H7">
        <v>815</v>
      </c>
      <c r="I7">
        <v>0</v>
      </c>
      <c r="J7">
        <v>0</v>
      </c>
      <c r="K7">
        <v>0</v>
      </c>
      <c r="L7">
        <v>7</v>
      </c>
      <c r="M7">
        <v>19</v>
      </c>
      <c r="N7">
        <v>0</v>
      </c>
      <c r="O7">
        <v>0</v>
      </c>
      <c r="P7">
        <v>0</v>
      </c>
      <c r="Q7">
        <v>1.0637300000000001</v>
      </c>
      <c r="R7">
        <v>0</v>
      </c>
    </row>
    <row r="8" spans="1:18">
      <c r="A8" s="2">
        <v>43892</v>
      </c>
      <c r="B8" s="3">
        <v>43940.669120370374</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43940.669120370374</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43940.669120370374</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43940.669120370374</v>
      </c>
      <c r="C11" s="1" t="s">
        <v>16</v>
      </c>
      <c r="D11">
        <v>1</v>
      </c>
      <c r="E11">
        <v>31</v>
      </c>
      <c r="F11">
        <v>117</v>
      </c>
      <c r="G11">
        <v>117</v>
      </c>
      <c r="H11">
        <v>1435</v>
      </c>
      <c r="I11">
        <v>0</v>
      </c>
      <c r="J11">
        <v>0</v>
      </c>
      <c r="K11">
        <v>0</v>
      </c>
      <c r="L11">
        <v>45</v>
      </c>
      <c r="M11">
        <v>72</v>
      </c>
      <c r="N11">
        <v>0</v>
      </c>
      <c r="O11">
        <v>0</v>
      </c>
      <c r="P11">
        <v>0</v>
      </c>
      <c r="Q11">
        <v>1.906623</v>
      </c>
      <c r="R11">
        <v>0</v>
      </c>
    </row>
    <row r="12" spans="1:18">
      <c r="A12" s="2">
        <v>43896</v>
      </c>
      <c r="B12" s="3">
        <v>43940.669120370374</v>
      </c>
      <c r="C12" s="1" t="s">
        <v>16</v>
      </c>
      <c r="D12">
        <v>4</v>
      </c>
      <c r="E12">
        <v>38</v>
      </c>
      <c r="F12">
        <v>182</v>
      </c>
      <c r="G12">
        <v>182</v>
      </c>
      <c r="H12">
        <v>1539</v>
      </c>
      <c r="I12">
        <v>1</v>
      </c>
      <c r="J12">
        <v>1</v>
      </c>
      <c r="K12">
        <v>0</v>
      </c>
      <c r="L12">
        <v>65</v>
      </c>
      <c r="M12">
        <v>117</v>
      </c>
      <c r="N12">
        <v>0</v>
      </c>
      <c r="O12">
        <v>1</v>
      </c>
      <c r="P12">
        <v>0</v>
      </c>
      <c r="Q12">
        <v>1.7810360000000001</v>
      </c>
      <c r="R12">
        <v>0</v>
      </c>
    </row>
    <row r="13" spans="1:18">
      <c r="A13" s="2">
        <v>43897</v>
      </c>
      <c r="B13" s="3">
        <v>43940.669120370374</v>
      </c>
      <c r="C13" s="1" t="s">
        <v>16</v>
      </c>
      <c r="D13">
        <v>6</v>
      </c>
      <c r="E13">
        <v>39</v>
      </c>
      <c r="F13">
        <v>254</v>
      </c>
      <c r="G13">
        <v>254</v>
      </c>
      <c r="H13">
        <v>1616</v>
      </c>
      <c r="I13">
        <v>1</v>
      </c>
      <c r="J13">
        <v>1</v>
      </c>
      <c r="K13">
        <v>0</v>
      </c>
      <c r="L13">
        <v>72</v>
      </c>
      <c r="M13">
        <v>182</v>
      </c>
      <c r="N13">
        <v>0</v>
      </c>
      <c r="O13">
        <v>0</v>
      </c>
      <c r="P13">
        <v>1</v>
      </c>
      <c r="Q13">
        <v>1.77383</v>
      </c>
      <c r="R13">
        <v>0</v>
      </c>
    </row>
    <row r="14" spans="1:18">
      <c r="A14" s="2">
        <v>43898</v>
      </c>
      <c r="B14" s="3">
        <v>43940.669120370374</v>
      </c>
      <c r="C14" s="1" t="s">
        <v>16</v>
      </c>
      <c r="D14">
        <v>5</v>
      </c>
      <c r="E14">
        <v>48</v>
      </c>
      <c r="F14">
        <v>309</v>
      </c>
      <c r="G14">
        <v>309</v>
      </c>
      <c r="H14">
        <v>1689</v>
      </c>
      <c r="I14">
        <v>1</v>
      </c>
      <c r="J14">
        <v>2</v>
      </c>
      <c r="K14">
        <v>0</v>
      </c>
      <c r="L14">
        <v>55</v>
      </c>
      <c r="M14">
        <v>254</v>
      </c>
      <c r="N14">
        <v>0</v>
      </c>
      <c r="O14">
        <v>1</v>
      </c>
      <c r="P14">
        <v>1</v>
      </c>
      <c r="Q14">
        <v>1.9447509999999999</v>
      </c>
      <c r="R14">
        <v>0</v>
      </c>
    </row>
    <row r="15" spans="1:18">
      <c r="A15" s="2">
        <v>43899</v>
      </c>
      <c r="B15" s="3">
        <v>43940.669120370374</v>
      </c>
      <c r="C15" s="1" t="s">
        <v>16</v>
      </c>
      <c r="D15">
        <v>13</v>
      </c>
      <c r="E15">
        <v>64</v>
      </c>
      <c r="F15">
        <v>386</v>
      </c>
      <c r="G15">
        <v>386</v>
      </c>
      <c r="H15">
        <v>1804</v>
      </c>
      <c r="I15">
        <v>3</v>
      </c>
      <c r="J15">
        <v>2</v>
      </c>
      <c r="K15">
        <v>0</v>
      </c>
      <c r="L15">
        <v>77</v>
      </c>
      <c r="M15">
        <v>309</v>
      </c>
      <c r="N15">
        <v>0</v>
      </c>
      <c r="O15">
        <v>0</v>
      </c>
      <c r="P15">
        <v>2</v>
      </c>
      <c r="Q15">
        <v>2.0639560000000001</v>
      </c>
      <c r="R15">
        <v>0</v>
      </c>
    </row>
    <row r="16" spans="1:18">
      <c r="A16" s="2">
        <v>43900</v>
      </c>
      <c r="B16" s="3">
        <v>43940.669120370374</v>
      </c>
      <c r="C16" s="1" t="s">
        <v>16</v>
      </c>
      <c r="D16">
        <v>15</v>
      </c>
      <c r="E16">
        <v>90</v>
      </c>
      <c r="F16">
        <v>527</v>
      </c>
      <c r="G16">
        <v>527</v>
      </c>
      <c r="H16">
        <v>2029</v>
      </c>
      <c r="I16">
        <v>12</v>
      </c>
      <c r="J16">
        <v>4</v>
      </c>
      <c r="K16">
        <v>0</v>
      </c>
      <c r="L16">
        <v>141</v>
      </c>
      <c r="M16">
        <v>386</v>
      </c>
      <c r="N16">
        <v>0</v>
      </c>
      <c r="O16">
        <v>2</v>
      </c>
      <c r="P16">
        <v>2</v>
      </c>
      <c r="Q16">
        <v>2.3027739999999999</v>
      </c>
      <c r="R16">
        <v>0</v>
      </c>
    </row>
    <row r="17" spans="1:18">
      <c r="A17" s="2">
        <v>43901</v>
      </c>
      <c r="B17" s="3">
        <v>43940.669120370374</v>
      </c>
      <c r="C17" s="1" t="s">
        <v>16</v>
      </c>
      <c r="D17">
        <v>18</v>
      </c>
      <c r="E17">
        <v>111</v>
      </c>
      <c r="F17">
        <v>690</v>
      </c>
      <c r="G17">
        <v>690</v>
      </c>
      <c r="H17">
        <v>2288</v>
      </c>
      <c r="I17">
        <v>17</v>
      </c>
      <c r="J17">
        <v>7</v>
      </c>
      <c r="K17">
        <v>0</v>
      </c>
      <c r="L17">
        <v>163</v>
      </c>
      <c r="M17">
        <v>527</v>
      </c>
      <c r="N17">
        <v>0</v>
      </c>
      <c r="O17">
        <v>3</v>
      </c>
      <c r="P17">
        <v>4</v>
      </c>
      <c r="Q17">
        <v>2.6005669999999999</v>
      </c>
      <c r="R17">
        <v>1.7810360000000001</v>
      </c>
    </row>
    <row r="18" spans="1:18">
      <c r="A18" s="2">
        <v>43902</v>
      </c>
      <c r="B18" s="3">
        <v>43940.669120370374</v>
      </c>
      <c r="C18" s="1" t="s">
        <v>16</v>
      </c>
      <c r="D18">
        <v>20</v>
      </c>
      <c r="E18">
        <v>126</v>
      </c>
      <c r="F18">
        <v>1025</v>
      </c>
      <c r="G18">
        <v>1025</v>
      </c>
      <c r="H18">
        <v>2660</v>
      </c>
      <c r="I18">
        <v>18</v>
      </c>
      <c r="J18">
        <v>8</v>
      </c>
      <c r="K18">
        <v>0</v>
      </c>
      <c r="L18">
        <v>335</v>
      </c>
      <c r="M18">
        <v>690</v>
      </c>
      <c r="N18">
        <v>0</v>
      </c>
      <c r="O18">
        <v>1</v>
      </c>
      <c r="P18">
        <v>7</v>
      </c>
      <c r="Q18">
        <v>2.4841959999999998</v>
      </c>
      <c r="R18">
        <v>1.6666669999999999</v>
      </c>
    </row>
    <row r="19" spans="1:18">
      <c r="A19" s="2">
        <v>43903</v>
      </c>
      <c r="B19" s="3">
        <v>43940.669120370374</v>
      </c>
      <c r="C19" s="1" t="s">
        <v>16</v>
      </c>
      <c r="D19">
        <v>35</v>
      </c>
      <c r="E19">
        <v>220</v>
      </c>
      <c r="F19">
        <v>1313</v>
      </c>
      <c r="G19">
        <v>1313</v>
      </c>
      <c r="H19">
        <v>3138</v>
      </c>
      <c r="I19">
        <v>18</v>
      </c>
      <c r="J19">
        <v>8</v>
      </c>
      <c r="K19">
        <v>0</v>
      </c>
      <c r="L19">
        <v>288</v>
      </c>
      <c r="M19">
        <v>1025</v>
      </c>
      <c r="N19">
        <v>0</v>
      </c>
      <c r="O19">
        <v>0</v>
      </c>
      <c r="P19">
        <v>8</v>
      </c>
      <c r="Q19">
        <v>2.3955669999999998</v>
      </c>
      <c r="R19">
        <v>2.5</v>
      </c>
    </row>
    <row r="20" spans="1:18">
      <c r="A20" s="2">
        <v>43904</v>
      </c>
      <c r="B20" s="3">
        <v>43940.669120370374</v>
      </c>
      <c r="C20" s="1" t="s">
        <v>16</v>
      </c>
      <c r="D20">
        <v>38</v>
      </c>
      <c r="E20">
        <v>241</v>
      </c>
      <c r="F20">
        <v>1601</v>
      </c>
      <c r="G20">
        <v>1601</v>
      </c>
      <c r="H20">
        <v>3830</v>
      </c>
      <c r="I20">
        <v>18</v>
      </c>
      <c r="J20">
        <v>12</v>
      </c>
      <c r="K20">
        <v>0</v>
      </c>
      <c r="L20">
        <v>288</v>
      </c>
      <c r="M20">
        <v>1313</v>
      </c>
      <c r="N20">
        <v>0</v>
      </c>
      <c r="O20">
        <v>4</v>
      </c>
      <c r="P20">
        <v>8</v>
      </c>
      <c r="Q20">
        <v>2.4362900000000001</v>
      </c>
      <c r="R20">
        <v>1.934264</v>
      </c>
    </row>
    <row r="21" spans="1:18">
      <c r="A21" s="2">
        <v>43905</v>
      </c>
      <c r="B21" s="3">
        <v>43940.669120370374</v>
      </c>
      <c r="C21" s="1" t="s">
        <v>16</v>
      </c>
      <c r="D21">
        <v>42</v>
      </c>
      <c r="E21">
        <v>268</v>
      </c>
      <c r="F21">
        <v>1863</v>
      </c>
      <c r="G21">
        <v>1863</v>
      </c>
      <c r="H21">
        <v>4274</v>
      </c>
      <c r="I21">
        <v>21</v>
      </c>
      <c r="J21">
        <v>19</v>
      </c>
      <c r="K21">
        <v>0</v>
      </c>
      <c r="L21">
        <v>262</v>
      </c>
      <c r="M21">
        <v>1601</v>
      </c>
      <c r="N21">
        <v>0</v>
      </c>
      <c r="O21">
        <v>7</v>
      </c>
      <c r="P21">
        <v>12</v>
      </c>
      <c r="Q21">
        <v>2.7446090000000001</v>
      </c>
      <c r="R21">
        <v>2.2242709999999999</v>
      </c>
    </row>
    <row r="22" spans="1:18">
      <c r="A22" s="2">
        <v>43906</v>
      </c>
      <c r="B22" s="3">
        <v>43940.669120370374</v>
      </c>
      <c r="C22" s="1" t="s">
        <v>16</v>
      </c>
      <c r="D22">
        <v>53</v>
      </c>
      <c r="E22">
        <v>336</v>
      </c>
      <c r="F22">
        <v>2422</v>
      </c>
      <c r="G22">
        <v>2422</v>
      </c>
      <c r="H22">
        <v>4985</v>
      </c>
      <c r="I22">
        <v>22</v>
      </c>
      <c r="J22">
        <v>28</v>
      </c>
      <c r="K22">
        <v>0</v>
      </c>
      <c r="L22">
        <v>559</v>
      </c>
      <c r="M22">
        <v>1863</v>
      </c>
      <c r="N22">
        <v>0</v>
      </c>
      <c r="O22">
        <v>9</v>
      </c>
      <c r="P22">
        <v>19</v>
      </c>
      <c r="Q22">
        <v>2.760097</v>
      </c>
      <c r="R22">
        <v>2.5</v>
      </c>
    </row>
    <row r="23" spans="1:18">
      <c r="A23" s="2">
        <v>43907</v>
      </c>
      <c r="B23" s="3">
        <v>43940.669120370374</v>
      </c>
      <c r="C23" s="1" t="s">
        <v>16</v>
      </c>
      <c r="D23">
        <v>70</v>
      </c>
      <c r="E23">
        <v>395</v>
      </c>
      <c r="F23">
        <v>3056</v>
      </c>
      <c r="G23">
        <v>3056</v>
      </c>
      <c r="H23">
        <v>5632</v>
      </c>
      <c r="I23">
        <v>55</v>
      </c>
      <c r="J23">
        <v>35</v>
      </c>
      <c r="K23">
        <v>0</v>
      </c>
      <c r="L23">
        <v>634</v>
      </c>
      <c r="M23">
        <v>2422</v>
      </c>
      <c r="N23">
        <v>0</v>
      </c>
      <c r="O23">
        <v>7</v>
      </c>
      <c r="P23">
        <v>28</v>
      </c>
      <c r="Q23">
        <v>3.1725469999999998</v>
      </c>
      <c r="R23">
        <v>2.3482080000000001</v>
      </c>
    </row>
    <row r="24" spans="1:18">
      <c r="A24" s="2">
        <v>43908</v>
      </c>
      <c r="B24" s="3">
        <v>43940.669120370374</v>
      </c>
      <c r="C24" s="1" t="s">
        <v>16</v>
      </c>
      <c r="D24">
        <v>72</v>
      </c>
      <c r="E24">
        <v>459</v>
      </c>
      <c r="F24">
        <v>4144</v>
      </c>
      <c r="G24">
        <v>4144</v>
      </c>
      <c r="H24">
        <v>6372</v>
      </c>
      <c r="I24">
        <v>76</v>
      </c>
      <c r="J24">
        <v>47</v>
      </c>
      <c r="K24">
        <v>0</v>
      </c>
      <c r="L24">
        <v>1088</v>
      </c>
      <c r="M24">
        <v>3056</v>
      </c>
      <c r="N24">
        <v>0</v>
      </c>
      <c r="O24">
        <v>12</v>
      </c>
      <c r="P24">
        <v>35</v>
      </c>
      <c r="Q24">
        <v>3.015396</v>
      </c>
      <c r="R24">
        <v>1.9572620000000001</v>
      </c>
    </row>
    <row r="25" spans="1:18">
      <c r="A25" s="2">
        <v>43909</v>
      </c>
      <c r="B25" s="3">
        <v>43940.669120370374</v>
      </c>
      <c r="C25" s="1" t="s">
        <v>16</v>
      </c>
      <c r="D25">
        <v>108</v>
      </c>
      <c r="E25">
        <v>660</v>
      </c>
      <c r="F25">
        <v>5416</v>
      </c>
      <c r="G25">
        <v>5416</v>
      </c>
      <c r="H25">
        <v>7086</v>
      </c>
      <c r="I25">
        <v>120</v>
      </c>
      <c r="J25">
        <v>53</v>
      </c>
      <c r="K25">
        <v>0</v>
      </c>
      <c r="L25">
        <v>1272</v>
      </c>
      <c r="M25">
        <v>4144</v>
      </c>
      <c r="N25">
        <v>0</v>
      </c>
      <c r="O25">
        <v>6</v>
      </c>
      <c r="P25">
        <v>47</v>
      </c>
      <c r="Q25">
        <v>2.8437299999999999</v>
      </c>
      <c r="R25">
        <v>2.333224</v>
      </c>
    </row>
    <row r="26" spans="1:18">
      <c r="A26" s="2">
        <v>43910</v>
      </c>
      <c r="B26" s="3">
        <v>43940.669120370374</v>
      </c>
      <c r="C26" s="1" t="s">
        <v>16</v>
      </c>
      <c r="D26">
        <v>120</v>
      </c>
      <c r="E26">
        <v>766</v>
      </c>
      <c r="F26">
        <v>6553</v>
      </c>
      <c r="G26">
        <v>6553</v>
      </c>
      <c r="H26">
        <v>7612</v>
      </c>
      <c r="I26">
        <v>139</v>
      </c>
      <c r="J26">
        <v>75</v>
      </c>
      <c r="K26">
        <v>0</v>
      </c>
      <c r="L26">
        <v>1137</v>
      </c>
      <c r="M26">
        <v>5416</v>
      </c>
      <c r="N26">
        <v>0</v>
      </c>
      <c r="O26">
        <v>22</v>
      </c>
      <c r="P26">
        <v>53</v>
      </c>
      <c r="Q26">
        <v>2.755538</v>
      </c>
      <c r="R26">
        <v>2.5241159999999998</v>
      </c>
    </row>
    <row r="27" spans="1:18">
      <c r="A27" s="2">
        <v>43911</v>
      </c>
      <c r="B27" s="3">
        <v>43940.669120370374</v>
      </c>
      <c r="C27" s="1" t="s">
        <v>16</v>
      </c>
      <c r="D27">
        <v>140</v>
      </c>
      <c r="E27">
        <v>869</v>
      </c>
      <c r="F27">
        <v>7370</v>
      </c>
      <c r="G27">
        <v>7370</v>
      </c>
      <c r="H27">
        <v>7977</v>
      </c>
      <c r="I27">
        <v>161</v>
      </c>
      <c r="J27">
        <v>91</v>
      </c>
      <c r="K27">
        <v>0</v>
      </c>
      <c r="L27">
        <v>817</v>
      </c>
      <c r="M27">
        <v>6553</v>
      </c>
      <c r="N27">
        <v>0</v>
      </c>
      <c r="O27">
        <v>16</v>
      </c>
      <c r="P27">
        <v>75</v>
      </c>
      <c r="Q27">
        <v>3.1143610000000002</v>
      </c>
      <c r="R27">
        <v>2.9404159999999999</v>
      </c>
    </row>
    <row r="28" spans="1:18">
      <c r="A28" s="2">
        <v>43912</v>
      </c>
      <c r="B28" s="3">
        <v>43940.669120370374</v>
      </c>
      <c r="C28" s="1" t="s">
        <v>16</v>
      </c>
      <c r="D28">
        <v>171</v>
      </c>
      <c r="E28">
        <v>1060</v>
      </c>
      <c r="F28">
        <v>7985</v>
      </c>
      <c r="G28">
        <v>7985</v>
      </c>
      <c r="H28">
        <v>8234</v>
      </c>
      <c r="I28">
        <v>182</v>
      </c>
      <c r="J28">
        <v>110</v>
      </c>
      <c r="K28">
        <v>0</v>
      </c>
      <c r="L28">
        <v>615</v>
      </c>
      <c r="M28">
        <v>7370</v>
      </c>
      <c r="N28">
        <v>0</v>
      </c>
      <c r="O28">
        <v>19</v>
      </c>
      <c r="P28">
        <v>91</v>
      </c>
      <c r="Q28">
        <v>3.6084200000000002</v>
      </c>
      <c r="R28">
        <v>3.026494</v>
      </c>
    </row>
    <row r="29" spans="1:18">
      <c r="A29" s="2">
        <v>43913</v>
      </c>
      <c r="B29" s="3">
        <v>43940.669120370374</v>
      </c>
      <c r="C29" s="1" t="s">
        <v>16</v>
      </c>
      <c r="D29">
        <v>200</v>
      </c>
      <c r="E29">
        <v>1166</v>
      </c>
      <c r="F29">
        <v>9238</v>
      </c>
      <c r="G29">
        <v>9238</v>
      </c>
      <c r="H29">
        <v>8636</v>
      </c>
      <c r="I29">
        <v>223</v>
      </c>
      <c r="J29">
        <v>137</v>
      </c>
      <c r="K29">
        <v>0</v>
      </c>
      <c r="L29">
        <v>1253</v>
      </c>
      <c r="M29">
        <v>7985</v>
      </c>
      <c r="N29">
        <v>0</v>
      </c>
      <c r="O29">
        <v>27</v>
      </c>
      <c r="P29">
        <v>110</v>
      </c>
      <c r="Q29">
        <v>4.3231780000000004</v>
      </c>
      <c r="R29">
        <v>3.2395100000000001</v>
      </c>
    </row>
    <row r="30" spans="1:18">
      <c r="A30" s="2">
        <v>43914</v>
      </c>
      <c r="B30" s="3">
        <v>43940.669120370374</v>
      </c>
      <c r="C30" s="1" t="s">
        <v>16</v>
      </c>
      <c r="D30">
        <v>203</v>
      </c>
      <c r="E30">
        <v>1306</v>
      </c>
      <c r="F30">
        <v>10236</v>
      </c>
      <c r="G30">
        <v>10236</v>
      </c>
      <c r="H30">
        <v>8973</v>
      </c>
      <c r="I30">
        <v>369</v>
      </c>
      <c r="J30">
        <v>158</v>
      </c>
      <c r="K30">
        <v>0</v>
      </c>
      <c r="L30">
        <v>998</v>
      </c>
      <c r="M30">
        <v>9238</v>
      </c>
      <c r="N30">
        <v>0</v>
      </c>
      <c r="O30">
        <v>21</v>
      </c>
      <c r="P30">
        <v>137</v>
      </c>
      <c r="Q30">
        <v>5.4445329999999998</v>
      </c>
      <c r="R30">
        <v>3.1728700000000001</v>
      </c>
    </row>
    <row r="31" spans="1:18">
      <c r="A31" s="2">
        <v>43915</v>
      </c>
      <c r="B31" s="3">
        <v>43940.669120370374</v>
      </c>
      <c r="C31" s="1" t="s">
        <v>16</v>
      </c>
      <c r="D31">
        <v>236</v>
      </c>
      <c r="E31">
        <v>1409</v>
      </c>
      <c r="F31">
        <v>11263</v>
      </c>
      <c r="G31">
        <v>11263</v>
      </c>
      <c r="H31">
        <v>9412</v>
      </c>
      <c r="I31">
        <v>444</v>
      </c>
      <c r="J31">
        <v>190</v>
      </c>
      <c r="K31">
        <v>0</v>
      </c>
      <c r="L31">
        <v>1027</v>
      </c>
      <c r="M31">
        <v>10236</v>
      </c>
      <c r="N31">
        <v>0</v>
      </c>
      <c r="O31">
        <v>32</v>
      </c>
      <c r="P31">
        <v>158</v>
      </c>
      <c r="Q31">
        <v>6.3990689999999999</v>
      </c>
      <c r="R31">
        <v>3.7284579999999998</v>
      </c>
    </row>
    <row r="32" spans="1:18">
      <c r="A32" s="2">
        <v>43916</v>
      </c>
      <c r="B32" s="3">
        <v>43940.669120370374</v>
      </c>
      <c r="C32" s="1" t="s">
        <v>16</v>
      </c>
      <c r="D32">
        <v>262</v>
      </c>
      <c r="E32">
        <v>1558</v>
      </c>
      <c r="F32">
        <v>12508</v>
      </c>
      <c r="G32">
        <v>12508</v>
      </c>
      <c r="H32">
        <v>10745</v>
      </c>
      <c r="I32">
        <v>547</v>
      </c>
      <c r="J32">
        <v>233</v>
      </c>
      <c r="K32">
        <v>0</v>
      </c>
      <c r="L32">
        <v>1245</v>
      </c>
      <c r="M32">
        <v>11263</v>
      </c>
      <c r="N32">
        <v>0</v>
      </c>
      <c r="O32">
        <v>43</v>
      </c>
      <c r="P32">
        <v>190</v>
      </c>
      <c r="Q32">
        <v>6.5520959999999997</v>
      </c>
      <c r="R32">
        <v>3.6862509999999999</v>
      </c>
    </row>
    <row r="33" spans="1:18">
      <c r="A33" s="2">
        <v>43917</v>
      </c>
      <c r="B33" s="3">
        <v>43940.669120370374</v>
      </c>
      <c r="C33" s="1" t="s">
        <v>16</v>
      </c>
      <c r="D33">
        <v>285</v>
      </c>
      <c r="E33">
        <v>1732</v>
      </c>
      <c r="F33">
        <v>13809</v>
      </c>
      <c r="G33">
        <v>13809</v>
      </c>
      <c r="H33">
        <v>11246</v>
      </c>
      <c r="I33">
        <v>655</v>
      </c>
      <c r="J33">
        <v>267</v>
      </c>
      <c r="K33">
        <v>0</v>
      </c>
      <c r="L33">
        <v>1301</v>
      </c>
      <c r="M33">
        <v>12508</v>
      </c>
      <c r="N33">
        <v>0</v>
      </c>
      <c r="O33">
        <v>34</v>
      </c>
      <c r="P33">
        <v>233</v>
      </c>
      <c r="Q33">
        <v>6.3271550000000003</v>
      </c>
      <c r="R33">
        <v>3.908277</v>
      </c>
    </row>
    <row r="34" spans="1:18">
      <c r="A34" s="2">
        <v>43918</v>
      </c>
      <c r="B34" s="3">
        <v>43940.669120370374</v>
      </c>
      <c r="C34" s="1" t="s">
        <v>16</v>
      </c>
      <c r="D34">
        <v>319</v>
      </c>
      <c r="E34">
        <v>1811</v>
      </c>
      <c r="F34">
        <v>14723</v>
      </c>
      <c r="G34">
        <v>14723</v>
      </c>
      <c r="H34">
        <v>11849</v>
      </c>
      <c r="I34">
        <v>735</v>
      </c>
      <c r="J34">
        <v>307</v>
      </c>
      <c r="K34">
        <v>0</v>
      </c>
      <c r="L34">
        <v>914</v>
      </c>
      <c r="M34">
        <v>13809</v>
      </c>
      <c r="N34">
        <v>0</v>
      </c>
      <c r="O34">
        <v>40</v>
      </c>
      <c r="P34">
        <v>267</v>
      </c>
      <c r="Q34">
        <v>7.4358370000000003</v>
      </c>
      <c r="R34">
        <v>4.2953010000000003</v>
      </c>
    </row>
    <row r="35" spans="1:18">
      <c r="A35" s="2">
        <v>43919</v>
      </c>
      <c r="B35" s="3">
        <v>43940.669120370374</v>
      </c>
      <c r="C35" s="1" t="s">
        <v>16</v>
      </c>
      <c r="D35">
        <v>338</v>
      </c>
      <c r="E35">
        <v>1920</v>
      </c>
      <c r="F35">
        <v>15478</v>
      </c>
      <c r="G35">
        <v>15478</v>
      </c>
      <c r="H35">
        <v>12171</v>
      </c>
      <c r="I35">
        <v>801</v>
      </c>
      <c r="J35">
        <v>343</v>
      </c>
      <c r="K35">
        <v>0</v>
      </c>
      <c r="L35">
        <v>755</v>
      </c>
      <c r="M35">
        <v>14723</v>
      </c>
      <c r="N35">
        <v>0</v>
      </c>
      <c r="O35">
        <v>36</v>
      </c>
      <c r="P35">
        <v>307</v>
      </c>
      <c r="Q35">
        <v>8.3812879999999996</v>
      </c>
      <c r="R35">
        <v>4.4711360000000004</v>
      </c>
    </row>
    <row r="36" spans="1:18">
      <c r="A36" s="2">
        <v>43920</v>
      </c>
      <c r="B36" s="3">
        <v>43940.669120370374</v>
      </c>
      <c r="C36" s="1" t="s">
        <v>16</v>
      </c>
      <c r="D36">
        <v>380</v>
      </c>
      <c r="E36">
        <v>2120</v>
      </c>
      <c r="F36">
        <v>16513</v>
      </c>
      <c r="G36">
        <v>16513</v>
      </c>
      <c r="H36">
        <v>12849</v>
      </c>
      <c r="I36">
        <v>939</v>
      </c>
      <c r="J36">
        <v>399</v>
      </c>
      <c r="K36">
        <v>0</v>
      </c>
      <c r="L36">
        <v>1035</v>
      </c>
      <c r="M36">
        <v>15478</v>
      </c>
      <c r="N36">
        <v>0</v>
      </c>
      <c r="O36">
        <v>56</v>
      </c>
      <c r="P36">
        <v>343</v>
      </c>
      <c r="Q36">
        <v>9.0577889999999996</v>
      </c>
      <c r="R36">
        <v>4.6711980000000004</v>
      </c>
    </row>
    <row r="37" spans="1:18">
      <c r="A37" s="2">
        <v>43921</v>
      </c>
      <c r="B37" s="3">
        <v>43940.669120370374</v>
      </c>
      <c r="C37" s="1" t="s">
        <v>16</v>
      </c>
      <c r="D37">
        <v>408</v>
      </c>
      <c r="E37">
        <v>2163</v>
      </c>
      <c r="F37">
        <v>17510</v>
      </c>
      <c r="G37">
        <v>17510</v>
      </c>
      <c r="H37">
        <v>13603</v>
      </c>
      <c r="I37">
        <v>1308</v>
      </c>
      <c r="J37">
        <v>470</v>
      </c>
      <c r="K37">
        <v>0</v>
      </c>
      <c r="L37">
        <v>997</v>
      </c>
      <c r="M37">
        <v>16513</v>
      </c>
      <c r="N37">
        <v>0</v>
      </c>
      <c r="O37">
        <v>71</v>
      </c>
      <c r="P37">
        <v>399</v>
      </c>
      <c r="Q37">
        <v>10.302312000000001</v>
      </c>
      <c r="R37">
        <v>4.9390970000000003</v>
      </c>
    </row>
    <row r="38" spans="1:18">
      <c r="A38" s="2">
        <v>43922</v>
      </c>
      <c r="B38" s="3">
        <v>43940.669120370374</v>
      </c>
      <c r="C38" s="1" t="s">
        <v>16</v>
      </c>
      <c r="D38">
        <v>437</v>
      </c>
      <c r="E38">
        <v>2261</v>
      </c>
      <c r="F38">
        <v>18523</v>
      </c>
      <c r="G38">
        <v>18523</v>
      </c>
      <c r="H38">
        <v>14256</v>
      </c>
      <c r="I38">
        <v>1479</v>
      </c>
      <c r="J38">
        <v>527</v>
      </c>
      <c r="K38">
        <v>0</v>
      </c>
      <c r="L38">
        <v>1013</v>
      </c>
      <c r="M38">
        <v>17510</v>
      </c>
      <c r="N38">
        <v>0</v>
      </c>
      <c r="O38">
        <v>57</v>
      </c>
      <c r="P38">
        <v>470</v>
      </c>
      <c r="Q38">
        <v>11.800554</v>
      </c>
      <c r="R38">
        <v>5.0970310000000003</v>
      </c>
    </row>
    <row r="39" spans="1:18">
      <c r="A39" s="2">
        <v>43923</v>
      </c>
      <c r="B39" s="3">
        <v>43940.669120370374</v>
      </c>
      <c r="C39" s="1" t="s">
        <v>16</v>
      </c>
      <c r="D39">
        <v>443</v>
      </c>
      <c r="E39">
        <v>2330</v>
      </c>
      <c r="F39">
        <v>19627</v>
      </c>
      <c r="G39">
        <v>19627</v>
      </c>
      <c r="H39">
        <v>15189</v>
      </c>
      <c r="I39">
        <v>1644</v>
      </c>
      <c r="J39">
        <v>580</v>
      </c>
      <c r="K39">
        <v>0</v>
      </c>
      <c r="L39">
        <v>1104</v>
      </c>
      <c r="M39">
        <v>18523</v>
      </c>
      <c r="N39">
        <v>0</v>
      </c>
      <c r="O39">
        <v>53</v>
      </c>
      <c r="P39">
        <v>527</v>
      </c>
      <c r="Q39">
        <v>12.054932000000001</v>
      </c>
      <c r="R39">
        <v>5.4477250000000002</v>
      </c>
    </row>
    <row r="40" spans="1:18">
      <c r="A40" s="2">
        <v>43924</v>
      </c>
      <c r="B40" s="3">
        <v>43940.669120370374</v>
      </c>
      <c r="C40" s="1" t="s">
        <v>16</v>
      </c>
      <c r="D40">
        <v>457</v>
      </c>
      <c r="E40">
        <v>2326</v>
      </c>
      <c r="F40">
        <v>20552</v>
      </c>
      <c r="G40">
        <v>20552</v>
      </c>
      <c r="H40">
        <v>16006</v>
      </c>
      <c r="I40">
        <v>1796</v>
      </c>
      <c r="J40">
        <v>640</v>
      </c>
      <c r="K40">
        <v>0</v>
      </c>
      <c r="L40">
        <v>925</v>
      </c>
      <c r="M40">
        <v>19627</v>
      </c>
      <c r="N40">
        <v>0</v>
      </c>
      <c r="O40">
        <v>60</v>
      </c>
      <c r="P40">
        <v>580</v>
      </c>
      <c r="Q40">
        <v>12.223153999999999</v>
      </c>
      <c r="R40">
        <v>5.5563989999999999</v>
      </c>
    </row>
    <row r="41" spans="1:18">
      <c r="A41" s="2">
        <v>43925</v>
      </c>
      <c r="B41" s="3">
        <v>43940.669120370374</v>
      </c>
      <c r="C41" s="1" t="s">
        <v>16</v>
      </c>
      <c r="D41">
        <v>458</v>
      </c>
      <c r="E41">
        <v>2314</v>
      </c>
      <c r="F41">
        <v>21165</v>
      </c>
      <c r="G41">
        <v>21165</v>
      </c>
      <c r="H41">
        <v>16619</v>
      </c>
      <c r="I41">
        <v>1951</v>
      </c>
      <c r="J41">
        <v>713</v>
      </c>
      <c r="K41">
        <v>0</v>
      </c>
      <c r="L41">
        <v>613</v>
      </c>
      <c r="M41">
        <v>20552</v>
      </c>
      <c r="N41">
        <v>0</v>
      </c>
      <c r="O41">
        <v>73</v>
      </c>
      <c r="P41">
        <v>640</v>
      </c>
      <c r="Q41">
        <v>13.963429</v>
      </c>
      <c r="R41">
        <v>5.9700540000000002</v>
      </c>
    </row>
    <row r="42" spans="1:18">
      <c r="A42" s="2">
        <v>43926</v>
      </c>
      <c r="B42" s="3">
        <v>43940.669120370374</v>
      </c>
      <c r="C42" s="1" t="s">
        <v>16</v>
      </c>
      <c r="D42">
        <v>449</v>
      </c>
      <c r="E42">
        <v>2304</v>
      </c>
      <c r="F42">
        <v>21649</v>
      </c>
      <c r="G42">
        <v>21649</v>
      </c>
      <c r="H42">
        <v>16949</v>
      </c>
      <c r="I42">
        <v>2111</v>
      </c>
      <c r="J42">
        <v>760</v>
      </c>
      <c r="K42">
        <v>0</v>
      </c>
      <c r="L42">
        <v>484</v>
      </c>
      <c r="M42">
        <v>21165</v>
      </c>
      <c r="N42">
        <v>0</v>
      </c>
      <c r="O42">
        <v>47</v>
      </c>
      <c r="P42">
        <v>713</v>
      </c>
      <c r="Q42">
        <v>16.333394999999999</v>
      </c>
      <c r="R42">
        <v>7.2114830000000003</v>
      </c>
    </row>
    <row r="43" spans="1:18">
      <c r="A43" s="2">
        <v>43927</v>
      </c>
      <c r="B43" s="3">
        <v>43940.669120370374</v>
      </c>
      <c r="C43" s="1" t="s">
        <v>16</v>
      </c>
      <c r="D43">
        <v>448</v>
      </c>
      <c r="E43">
        <v>2325</v>
      </c>
      <c r="F43">
        <v>22290</v>
      </c>
      <c r="G43">
        <v>22290</v>
      </c>
      <c r="H43">
        <v>17543</v>
      </c>
      <c r="I43">
        <v>2234</v>
      </c>
      <c r="J43">
        <v>814</v>
      </c>
      <c r="K43">
        <v>0</v>
      </c>
      <c r="L43">
        <v>641</v>
      </c>
      <c r="M43">
        <v>21649</v>
      </c>
      <c r="N43">
        <v>0</v>
      </c>
      <c r="O43">
        <v>54</v>
      </c>
      <c r="P43">
        <v>760</v>
      </c>
      <c r="Q43">
        <v>18.721063999999998</v>
      </c>
      <c r="R43">
        <v>7.9716100000000001</v>
      </c>
    </row>
    <row r="44" spans="1:18">
      <c r="A44" s="2">
        <v>43928</v>
      </c>
      <c r="B44" s="3">
        <v>43940.669120370374</v>
      </c>
      <c r="C44" s="1" t="s">
        <v>16</v>
      </c>
      <c r="D44">
        <v>445</v>
      </c>
      <c r="E44">
        <v>2259</v>
      </c>
      <c r="F44">
        <v>22920</v>
      </c>
      <c r="G44">
        <v>22920</v>
      </c>
      <c r="H44">
        <v>18175</v>
      </c>
      <c r="I44">
        <v>2557</v>
      </c>
      <c r="J44">
        <v>868</v>
      </c>
      <c r="K44">
        <v>0</v>
      </c>
      <c r="L44">
        <v>630</v>
      </c>
      <c r="M44">
        <v>22290</v>
      </c>
      <c r="N44">
        <v>0</v>
      </c>
      <c r="O44">
        <v>54</v>
      </c>
      <c r="P44">
        <v>814</v>
      </c>
      <c r="Q44">
        <v>22.344633999999999</v>
      </c>
      <c r="R44">
        <v>8.5963510000000003</v>
      </c>
    </row>
    <row r="45" spans="1:18">
      <c r="A45" s="2">
        <v>43929</v>
      </c>
      <c r="B45" s="3">
        <v>43940.669120370374</v>
      </c>
      <c r="C45" s="1" t="s">
        <v>16</v>
      </c>
      <c r="D45">
        <v>442</v>
      </c>
      <c r="E45">
        <v>2154</v>
      </c>
      <c r="F45">
        <v>23683</v>
      </c>
      <c r="G45">
        <v>23683</v>
      </c>
      <c r="H45">
        <v>18882</v>
      </c>
      <c r="I45">
        <v>2812</v>
      </c>
      <c r="J45">
        <v>934</v>
      </c>
      <c r="K45">
        <v>0</v>
      </c>
      <c r="L45">
        <v>763</v>
      </c>
      <c r="M45">
        <v>22920</v>
      </c>
      <c r="N45">
        <v>0</v>
      </c>
      <c r="O45">
        <v>66</v>
      </c>
      <c r="P45">
        <v>868</v>
      </c>
      <c r="Q45">
        <v>24.441147000000001</v>
      </c>
      <c r="R45">
        <v>9.1684129999999993</v>
      </c>
    </row>
    <row r="46" spans="1:18">
      <c r="A46" s="2">
        <v>43930</v>
      </c>
      <c r="B46" s="3">
        <v>43940.669120370374</v>
      </c>
      <c r="C46" s="1" t="s">
        <v>16</v>
      </c>
      <c r="D46">
        <v>436</v>
      </c>
      <c r="E46">
        <v>2089</v>
      </c>
      <c r="F46">
        <v>24341</v>
      </c>
      <c r="G46">
        <v>24341</v>
      </c>
      <c r="H46">
        <v>19370</v>
      </c>
      <c r="I46">
        <v>2962</v>
      </c>
      <c r="J46">
        <v>986</v>
      </c>
      <c r="K46">
        <v>0</v>
      </c>
      <c r="L46">
        <v>658</v>
      </c>
      <c r="M46">
        <v>23683</v>
      </c>
      <c r="N46">
        <v>0</v>
      </c>
      <c r="O46">
        <v>52</v>
      </c>
      <c r="P46">
        <v>934</v>
      </c>
      <c r="Q46">
        <v>24.788314</v>
      </c>
      <c r="R46">
        <v>10.690943000000001</v>
      </c>
    </row>
    <row r="47" spans="1:18">
      <c r="A47" s="2">
        <v>43931</v>
      </c>
      <c r="B47" s="3">
        <v>43940.669120370374</v>
      </c>
      <c r="C47" s="1" t="s">
        <v>16</v>
      </c>
      <c r="D47">
        <v>434</v>
      </c>
      <c r="E47">
        <v>2049</v>
      </c>
      <c r="F47">
        <v>24841</v>
      </c>
      <c r="G47">
        <v>24841</v>
      </c>
      <c r="H47">
        <v>19816</v>
      </c>
      <c r="I47">
        <v>3046</v>
      </c>
      <c r="J47">
        <v>1044</v>
      </c>
      <c r="K47">
        <v>0</v>
      </c>
      <c r="L47">
        <v>500</v>
      </c>
      <c r="M47">
        <v>24341</v>
      </c>
      <c r="N47">
        <v>0</v>
      </c>
      <c r="O47">
        <v>58</v>
      </c>
      <c r="P47">
        <v>986</v>
      </c>
      <c r="Q47">
        <v>25.198709000000001</v>
      </c>
      <c r="R47">
        <v>10.91583</v>
      </c>
    </row>
    <row r="48" spans="1:18">
      <c r="A48" s="2">
        <v>43932</v>
      </c>
      <c r="B48" s="3">
        <v>43940.669120370374</v>
      </c>
      <c r="C48" s="1" t="s">
        <v>16</v>
      </c>
      <c r="D48">
        <v>439</v>
      </c>
      <c r="E48">
        <v>1966</v>
      </c>
      <c r="F48">
        <v>25308</v>
      </c>
      <c r="G48">
        <v>25308</v>
      </c>
      <c r="H48">
        <v>20161</v>
      </c>
      <c r="I48">
        <v>3212</v>
      </c>
      <c r="J48">
        <v>1085</v>
      </c>
      <c r="K48">
        <v>0</v>
      </c>
      <c r="L48">
        <v>467</v>
      </c>
      <c r="M48">
        <v>24841</v>
      </c>
      <c r="N48">
        <v>0</v>
      </c>
      <c r="O48">
        <v>41</v>
      </c>
      <c r="P48">
        <v>1044</v>
      </c>
      <c r="Q48">
        <v>27.293040999999999</v>
      </c>
      <c r="R48">
        <v>12.059981000000001</v>
      </c>
    </row>
    <row r="49" spans="1:18">
      <c r="A49" s="2">
        <v>43933</v>
      </c>
      <c r="B49" s="3">
        <v>43940.669120370374</v>
      </c>
      <c r="C49" s="1" t="s">
        <v>16</v>
      </c>
      <c r="D49">
        <v>419</v>
      </c>
      <c r="E49">
        <v>1930</v>
      </c>
      <c r="F49">
        <v>25636</v>
      </c>
      <c r="G49">
        <v>25636</v>
      </c>
      <c r="H49">
        <v>20331</v>
      </c>
      <c r="I49">
        <v>3314</v>
      </c>
      <c r="J49">
        <v>1134</v>
      </c>
      <c r="K49">
        <v>0</v>
      </c>
      <c r="L49">
        <v>328</v>
      </c>
      <c r="M49">
        <v>25308</v>
      </c>
      <c r="N49">
        <v>0</v>
      </c>
      <c r="O49">
        <v>49</v>
      </c>
      <c r="P49">
        <v>1085</v>
      </c>
      <c r="Q49">
        <v>30.947462999999999</v>
      </c>
      <c r="R49">
        <v>12.965</v>
      </c>
    </row>
    <row r="50" spans="1:18">
      <c r="A50" s="2">
        <v>43934</v>
      </c>
      <c r="B50" s="3">
        <v>43940.669120370374</v>
      </c>
      <c r="C50" s="1" t="s">
        <v>16</v>
      </c>
      <c r="D50">
        <v>420</v>
      </c>
      <c r="E50">
        <v>1924</v>
      </c>
      <c r="F50">
        <v>25859</v>
      </c>
      <c r="G50">
        <v>25859</v>
      </c>
      <c r="H50">
        <v>20602</v>
      </c>
      <c r="I50">
        <v>3388</v>
      </c>
      <c r="J50">
        <v>1165</v>
      </c>
      <c r="K50">
        <v>0</v>
      </c>
      <c r="L50">
        <v>223</v>
      </c>
      <c r="M50">
        <v>25636</v>
      </c>
      <c r="N50">
        <v>0</v>
      </c>
      <c r="O50">
        <v>31</v>
      </c>
      <c r="P50">
        <v>1134</v>
      </c>
      <c r="Q50">
        <v>39.427624000000002</v>
      </c>
      <c r="R50">
        <v>15.682067999999999</v>
      </c>
    </row>
    <row r="51" spans="1:18">
      <c r="A51" s="2">
        <v>43935</v>
      </c>
      <c r="B51" s="3">
        <v>43940.669120370374</v>
      </c>
      <c r="C51" s="1" t="s">
        <v>16</v>
      </c>
      <c r="D51">
        <v>405</v>
      </c>
      <c r="E51">
        <v>1888</v>
      </c>
      <c r="F51">
        <v>26163</v>
      </c>
      <c r="G51">
        <v>26163</v>
      </c>
      <c r="H51">
        <v>21138</v>
      </c>
      <c r="I51">
        <v>3556</v>
      </c>
      <c r="J51">
        <v>1211</v>
      </c>
      <c r="K51">
        <v>0</v>
      </c>
      <c r="L51">
        <v>304</v>
      </c>
      <c r="M51">
        <v>25859</v>
      </c>
      <c r="N51">
        <v>0</v>
      </c>
      <c r="O51">
        <v>46</v>
      </c>
      <c r="P51">
        <v>1165</v>
      </c>
      <c r="Q51">
        <v>48.012504</v>
      </c>
      <c r="R51">
        <v>16.861170999999999</v>
      </c>
    </row>
    <row r="52" spans="1:18">
      <c r="A52" s="2">
        <v>43936</v>
      </c>
      <c r="B52" s="3">
        <v>43940.669120370374</v>
      </c>
      <c r="C52" s="1" t="s">
        <v>16</v>
      </c>
      <c r="D52">
        <v>380</v>
      </c>
      <c r="E52">
        <v>1769</v>
      </c>
      <c r="F52">
        <v>26467</v>
      </c>
      <c r="G52">
        <v>26467</v>
      </c>
      <c r="H52">
        <v>21469</v>
      </c>
      <c r="I52">
        <v>3720</v>
      </c>
      <c r="J52">
        <v>1263</v>
      </c>
      <c r="K52">
        <v>0</v>
      </c>
      <c r="L52">
        <v>304</v>
      </c>
      <c r="M52">
        <v>26163</v>
      </c>
      <c r="N52">
        <v>0</v>
      </c>
      <c r="O52">
        <v>52</v>
      </c>
      <c r="P52">
        <v>1211</v>
      </c>
      <c r="Q52">
        <v>54.661879999999996</v>
      </c>
      <c r="R52">
        <v>18.199493</v>
      </c>
    </row>
    <row r="53" spans="1:18">
      <c r="A53" s="2">
        <v>43937</v>
      </c>
      <c r="B53" s="3">
        <v>43940.669120370374</v>
      </c>
      <c r="C53" s="1" t="s">
        <v>16</v>
      </c>
      <c r="D53">
        <v>362</v>
      </c>
      <c r="E53">
        <v>1706</v>
      </c>
      <c r="F53">
        <v>26801</v>
      </c>
      <c r="G53">
        <v>26801</v>
      </c>
      <c r="H53">
        <v>22077</v>
      </c>
      <c r="I53">
        <v>3880</v>
      </c>
      <c r="J53">
        <v>1305</v>
      </c>
      <c r="K53">
        <v>0</v>
      </c>
      <c r="L53">
        <v>334</v>
      </c>
      <c r="M53">
        <v>26467</v>
      </c>
      <c r="N53">
        <v>0</v>
      </c>
      <c r="O53">
        <v>42</v>
      </c>
      <c r="P53">
        <v>1263</v>
      </c>
      <c r="Q53">
        <v>60.464368</v>
      </c>
      <c r="R53">
        <v>18.771955999999999</v>
      </c>
    </row>
    <row r="54" spans="1:18">
      <c r="A54" s="2">
        <v>43938</v>
      </c>
      <c r="B54" s="3">
        <v>43940.669120370374</v>
      </c>
      <c r="C54" s="1" t="s">
        <v>16</v>
      </c>
      <c r="D54">
        <v>346</v>
      </c>
      <c r="E54">
        <v>1619</v>
      </c>
      <c r="F54">
        <v>27092</v>
      </c>
      <c r="G54">
        <v>27092</v>
      </c>
      <c r="H54">
        <v>22434</v>
      </c>
      <c r="I54">
        <v>3988</v>
      </c>
      <c r="J54">
        <v>1349</v>
      </c>
      <c r="K54">
        <v>0</v>
      </c>
      <c r="L54">
        <v>291</v>
      </c>
      <c r="M54">
        <v>26801</v>
      </c>
      <c r="N54">
        <v>0</v>
      </c>
      <c r="O54">
        <v>44</v>
      </c>
      <c r="P54">
        <v>1305</v>
      </c>
      <c r="Q54">
        <v>62.738621999999999</v>
      </c>
      <c r="R54">
        <v>19.962494</v>
      </c>
    </row>
    <row r="55" spans="1:18">
      <c r="A55" s="2">
        <v>43939</v>
      </c>
      <c r="B55" s="3">
        <v>43940.669120370374</v>
      </c>
      <c r="C55" s="1" t="s">
        <v>16</v>
      </c>
      <c r="D55">
        <v>332</v>
      </c>
      <c r="E55">
        <v>1586</v>
      </c>
      <c r="F55">
        <v>27348</v>
      </c>
      <c r="G55">
        <v>27348</v>
      </c>
      <c r="H55">
        <v>22434</v>
      </c>
      <c r="I55">
        <v>4103</v>
      </c>
      <c r="J55">
        <v>1374</v>
      </c>
      <c r="K55">
        <v>0</v>
      </c>
      <c r="L55">
        <v>256</v>
      </c>
      <c r="M55">
        <v>27092</v>
      </c>
      <c r="N55">
        <v>0</v>
      </c>
      <c r="O55">
        <v>25</v>
      </c>
      <c r="P55">
        <v>1349</v>
      </c>
      <c r="Q55">
        <v>61.905057999999997</v>
      </c>
      <c r="R55">
        <v>21.003810000000001</v>
      </c>
    </row>
    <row r="56" spans="1:18">
      <c r="A56" s="2">
        <v>43940</v>
      </c>
      <c r="B56" s="3">
        <v>43940.669120370374</v>
      </c>
      <c r="C56" s="1" t="s">
        <v>16</v>
      </c>
      <c r="D56">
        <v>325</v>
      </c>
      <c r="E56">
        <v>1562</v>
      </c>
      <c r="F56">
        <v>27484</v>
      </c>
      <c r="G56">
        <v>27484</v>
      </c>
      <c r="H56">
        <v>22434</v>
      </c>
      <c r="I56">
        <v>4158</v>
      </c>
      <c r="J56">
        <v>1388</v>
      </c>
      <c r="K56">
        <v>0</v>
      </c>
      <c r="L56">
        <v>136</v>
      </c>
      <c r="M56">
        <v>27348</v>
      </c>
      <c r="N56">
        <v>0</v>
      </c>
      <c r="O56">
        <v>14</v>
      </c>
      <c r="P56">
        <v>1374</v>
      </c>
      <c r="Q56">
        <v>70.359103000000005</v>
      </c>
      <c r="R56">
        <v>25.405380999999998</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MAX(ch_latest!G1:'ch_latest'!G204)</f>
        <v>27484</v>
      </c>
      <c r="C2" s="20"/>
    </row>
    <row r="4" spans="1:3">
      <c r="A4" s="2" t="s">
        <v>460</v>
      </c>
      <c r="B4" t="s">
        <v>6</v>
      </c>
      <c r="C4" t="s">
        <v>14</v>
      </c>
    </row>
    <row r="5" spans="1:3">
      <c r="B5">
        <f>INDEX(ch_latest!L2:'ch_latest'!L204,COUNTA(ch_latest!L2:'ch_latest'!L204)+1)</f>
        <v>136</v>
      </c>
      <c r="C5">
        <f>INDEX(ch_latest!Q2:'ch_latest'!Q204,COUNTA(ch_latest!Q2:'ch_latest'!Q204))</f>
        <v>70.359103000000005</v>
      </c>
    </row>
    <row r="6" spans="1:3">
      <c r="B6" s="24"/>
    </row>
    <row r="7" spans="1:3">
      <c r="A7" s="2" t="s">
        <v>469</v>
      </c>
      <c r="B7" t="s">
        <v>468</v>
      </c>
    </row>
    <row r="8" spans="1:3">
      <c r="A8" s="2" t="s">
        <v>470</v>
      </c>
      <c r="B8">
        <f>INDEX(ch_latest!I1:'ch_latest'!I204,COUNTA(ch_latest!I1:'ch_latest'!I204))</f>
        <v>4158</v>
      </c>
    </row>
    <row r="9" spans="1:3">
      <c r="A9" s="2" t="s">
        <v>471</v>
      </c>
      <c r="B9">
        <f>INDEX(ch_latest!I1:'ch_latest'!I204,COUNTA(ch_latest!I1:'ch_latest'!I204)-1)</f>
        <v>4103</v>
      </c>
    </row>
    <row r="10" spans="1:3">
      <c r="A10" s="2" t="s">
        <v>472</v>
      </c>
      <c r="B10">
        <f>B8-B9</f>
        <v>55</v>
      </c>
    </row>
    <row r="11" spans="1:3">
      <c r="B11" s="21"/>
    </row>
    <row r="12" spans="1:3">
      <c r="A12" s="2" t="s">
        <v>494</v>
      </c>
      <c r="B12" s="2">
        <f>INDEX(ch_latest!A1:'ch_latest'!A204,COUNTA(ch_latest!A1:'ch_latest'!A204))</f>
        <v>43940</v>
      </c>
      <c r="C12" s="4">
        <f>INDEX(ch_latest!B1:'ch_latest'!B204,COUNTA(ch_latest!B1:'ch_latest'!B204))</f>
        <v>43940.669120370374</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activeCell="M37" sqref="M37"/>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43940.668969907405</v>
      </c>
      <c r="B2" s="3">
        <v>43938.53125</v>
      </c>
      <c r="C2" t="s">
        <v>16</v>
      </c>
      <c r="D2" t="s">
        <v>36</v>
      </c>
      <c r="E2" t="s">
        <v>37</v>
      </c>
      <c r="F2">
        <v>1</v>
      </c>
      <c r="G2">
        <v>47.409660000000002</v>
      </c>
      <c r="H2">
        <v>8.1568799999999992</v>
      </c>
      <c r="J2">
        <v>960</v>
      </c>
      <c r="K2">
        <v>960</v>
      </c>
      <c r="L2">
        <v>-3</v>
      </c>
      <c r="M2">
        <v>58</v>
      </c>
      <c r="N2">
        <v>143.07</v>
      </c>
      <c r="O2">
        <v>3.577</v>
      </c>
      <c r="P2">
        <v>540</v>
      </c>
      <c r="Q2">
        <v>0</v>
      </c>
      <c r="R2">
        <v>24</v>
      </c>
      <c r="S2">
        <v>20</v>
      </c>
      <c r="T2">
        <v>20</v>
      </c>
      <c r="W2" t="s">
        <v>38</v>
      </c>
      <c r="X2" t="s">
        <v>38</v>
      </c>
      <c r="Z2" t="s">
        <v>38</v>
      </c>
      <c r="AA2">
        <v>17</v>
      </c>
      <c r="AB2">
        <v>1</v>
      </c>
      <c r="AC2">
        <v>52.790902000000003</v>
      </c>
      <c r="AD2">
        <v>12.047103999999999</v>
      </c>
      <c r="AE2" t="s">
        <v>497</v>
      </c>
    </row>
    <row r="3" spans="1:31">
      <c r="A3" s="3">
        <v>43940.668969907405</v>
      </c>
      <c r="B3" s="3">
        <v>43940.375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43940.668969907405</v>
      </c>
      <c r="B4" s="3">
        <v>43938.416666666664</v>
      </c>
      <c r="C4" t="s">
        <v>16</v>
      </c>
      <c r="D4" t="s">
        <v>43</v>
      </c>
      <c r="E4" t="s">
        <v>44</v>
      </c>
      <c r="F4">
        <v>15</v>
      </c>
      <c r="G4">
        <v>47.416351999999996</v>
      </c>
      <c r="H4">
        <v>9.3679100000000002</v>
      </c>
      <c r="J4">
        <v>82</v>
      </c>
      <c r="K4">
        <v>82</v>
      </c>
      <c r="L4">
        <v>0</v>
      </c>
      <c r="M4">
        <v>6</v>
      </c>
      <c r="N4">
        <v>148.55000000000001</v>
      </c>
      <c r="O4">
        <v>5.4349999999999996</v>
      </c>
      <c r="Q4">
        <v>0</v>
      </c>
      <c r="R4">
        <v>3</v>
      </c>
      <c r="W4" t="s">
        <v>38</v>
      </c>
      <c r="X4" t="s">
        <v>38</v>
      </c>
      <c r="Z4" t="s">
        <v>38</v>
      </c>
      <c r="AA4">
        <v>3</v>
      </c>
      <c r="AB4">
        <v>0</v>
      </c>
      <c r="AC4">
        <v>55.087032000000001</v>
      </c>
      <c r="AE4" t="s">
        <v>45</v>
      </c>
    </row>
    <row r="5" spans="1:31">
      <c r="A5" s="3">
        <v>43940.668969907405</v>
      </c>
      <c r="B5" s="3">
        <v>43940.25</v>
      </c>
      <c r="C5" t="s">
        <v>16</v>
      </c>
      <c r="D5" t="s">
        <v>46</v>
      </c>
      <c r="E5" t="s">
        <v>47</v>
      </c>
      <c r="F5">
        <v>2</v>
      </c>
      <c r="G5">
        <v>46.823608</v>
      </c>
      <c r="H5">
        <v>7.6366670000000001</v>
      </c>
      <c r="J5">
        <v>1599</v>
      </c>
      <c r="K5">
        <v>1599</v>
      </c>
      <c r="L5">
        <v>7</v>
      </c>
      <c r="M5">
        <v>78</v>
      </c>
      <c r="N5">
        <v>155.08000000000001</v>
      </c>
      <c r="O5">
        <v>6.6920000000000002</v>
      </c>
      <c r="Q5">
        <v>0</v>
      </c>
      <c r="R5">
        <v>69</v>
      </c>
      <c r="S5">
        <v>20</v>
      </c>
      <c r="T5">
        <v>13</v>
      </c>
      <c r="W5" t="s">
        <v>38</v>
      </c>
      <c r="X5" t="s">
        <v>38</v>
      </c>
      <c r="Z5" t="s">
        <v>38</v>
      </c>
      <c r="AA5">
        <v>13</v>
      </c>
      <c r="AB5">
        <v>0</v>
      </c>
      <c r="AC5">
        <v>41.201847000000001</v>
      </c>
      <c r="AD5">
        <v>10.125257</v>
      </c>
      <c r="AE5" t="s">
        <v>48</v>
      </c>
    </row>
    <row r="6" spans="1:31">
      <c r="A6" s="3">
        <v>43940.668969907405</v>
      </c>
      <c r="B6" s="3">
        <v>43940.041666666664</v>
      </c>
      <c r="C6" t="s">
        <v>16</v>
      </c>
      <c r="D6" t="s">
        <v>49</v>
      </c>
      <c r="E6" t="s">
        <v>50</v>
      </c>
      <c r="F6">
        <v>13</v>
      </c>
      <c r="G6">
        <v>47.45176</v>
      </c>
      <c r="H6">
        <v>7.7024140000000001</v>
      </c>
      <c r="J6">
        <v>803</v>
      </c>
      <c r="K6">
        <v>803</v>
      </c>
      <c r="L6">
        <v>-4</v>
      </c>
      <c r="M6">
        <v>40</v>
      </c>
      <c r="N6">
        <v>279.79000000000002</v>
      </c>
      <c r="O6">
        <v>8.7110000000000003</v>
      </c>
      <c r="P6">
        <v>653</v>
      </c>
      <c r="Q6">
        <v>0</v>
      </c>
      <c r="R6">
        <v>25</v>
      </c>
      <c r="S6">
        <v>7</v>
      </c>
      <c r="T6">
        <v>5</v>
      </c>
      <c r="W6" t="s">
        <v>38</v>
      </c>
      <c r="X6" t="s">
        <v>38</v>
      </c>
      <c r="Z6" t="s">
        <v>38</v>
      </c>
      <c r="AA6">
        <v>5</v>
      </c>
      <c r="AB6">
        <v>0</v>
      </c>
      <c r="AC6">
        <v>56.228205000000003</v>
      </c>
      <c r="AE6" t="s">
        <v>51</v>
      </c>
    </row>
    <row r="7" spans="1:31">
      <c r="A7" s="3">
        <v>43940.668969907405</v>
      </c>
      <c r="B7" s="3">
        <v>43940.333333333336</v>
      </c>
      <c r="C7" t="s">
        <v>16</v>
      </c>
      <c r="D7" t="s">
        <v>52</v>
      </c>
      <c r="E7" t="s">
        <v>53</v>
      </c>
      <c r="F7">
        <v>12</v>
      </c>
      <c r="G7">
        <v>47.564869000000002</v>
      </c>
      <c r="H7">
        <v>7.615259</v>
      </c>
      <c r="I7">
        <v>235</v>
      </c>
      <c r="J7">
        <v>932</v>
      </c>
      <c r="K7">
        <v>932</v>
      </c>
      <c r="L7">
        <v>0</v>
      </c>
      <c r="M7">
        <v>68</v>
      </c>
      <c r="N7">
        <v>480.66</v>
      </c>
      <c r="O7">
        <v>20.629000000000001</v>
      </c>
      <c r="P7">
        <v>764</v>
      </c>
      <c r="Q7">
        <v>0</v>
      </c>
      <c r="R7">
        <v>40</v>
      </c>
      <c r="S7">
        <v>7</v>
      </c>
      <c r="U7">
        <v>508</v>
      </c>
      <c r="W7" t="s">
        <v>38</v>
      </c>
      <c r="X7" t="s">
        <v>38</v>
      </c>
      <c r="Z7" t="s">
        <v>38</v>
      </c>
      <c r="AA7">
        <v>3</v>
      </c>
      <c r="AB7">
        <v>0</v>
      </c>
      <c r="AC7">
        <v>96.137504000000007</v>
      </c>
      <c r="AD7">
        <v>21.325120999999999</v>
      </c>
      <c r="AE7" t="s">
        <v>504</v>
      </c>
    </row>
    <row r="8" spans="1:31">
      <c r="A8" s="3">
        <v>43940.668969907405</v>
      </c>
      <c r="B8" s="3">
        <v>43939.041666666664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499</v>
      </c>
    </row>
    <row r="9" spans="1:31">
      <c r="A9" s="3">
        <v>43940.668969907405</v>
      </c>
      <c r="B9" s="3">
        <v>43940.041666666664</v>
      </c>
      <c r="C9" t="s">
        <v>16</v>
      </c>
      <c r="D9" t="s">
        <v>58</v>
      </c>
      <c r="E9" t="s">
        <v>59</v>
      </c>
      <c r="F9">
        <v>10</v>
      </c>
      <c r="G9">
        <v>46.718390999999997</v>
      </c>
      <c r="H9">
        <v>7.0740080000000001</v>
      </c>
      <c r="I9">
        <v>30</v>
      </c>
      <c r="J9">
        <v>980</v>
      </c>
      <c r="K9">
        <v>980</v>
      </c>
      <c r="L9">
        <v>-6</v>
      </c>
      <c r="M9">
        <v>61</v>
      </c>
      <c r="N9">
        <v>311.01</v>
      </c>
      <c r="O9">
        <v>22.533000000000001</v>
      </c>
      <c r="P9">
        <v>113</v>
      </c>
      <c r="Q9">
        <v>0</v>
      </c>
      <c r="R9">
        <v>71</v>
      </c>
      <c r="S9">
        <v>12</v>
      </c>
      <c r="W9" t="s">
        <v>38</v>
      </c>
      <c r="X9" t="s">
        <v>38</v>
      </c>
      <c r="Z9" t="s">
        <v>38</v>
      </c>
      <c r="AA9">
        <v>24</v>
      </c>
      <c r="AB9">
        <v>2</v>
      </c>
      <c r="AC9">
        <v>31.863657</v>
      </c>
      <c r="AD9">
        <v>15.779984000000001</v>
      </c>
      <c r="AE9" t="s">
        <v>60</v>
      </c>
    </row>
    <row r="10" spans="1:31">
      <c r="A10" s="3">
        <v>43940.668969907405</v>
      </c>
      <c r="B10" s="3">
        <v>43939.416666666664</v>
      </c>
      <c r="C10" t="s">
        <v>16</v>
      </c>
      <c r="D10" t="s">
        <v>61</v>
      </c>
      <c r="E10" t="s">
        <v>62</v>
      </c>
      <c r="F10">
        <v>25</v>
      </c>
      <c r="G10">
        <v>46.220528000000002</v>
      </c>
      <c r="H10">
        <v>6.1329349999999998</v>
      </c>
      <c r="I10">
        <v>20892</v>
      </c>
      <c r="J10">
        <v>4611</v>
      </c>
      <c r="K10">
        <v>4611</v>
      </c>
      <c r="L10">
        <v>-14</v>
      </c>
      <c r="M10">
        <v>315</v>
      </c>
      <c r="N10">
        <v>931.14</v>
      </c>
      <c r="O10">
        <v>37.762999999999998</v>
      </c>
      <c r="P10">
        <v>553</v>
      </c>
      <c r="Q10">
        <v>0</v>
      </c>
      <c r="R10">
        <v>187</v>
      </c>
      <c r="S10">
        <v>34</v>
      </c>
      <c r="T10">
        <v>33</v>
      </c>
      <c r="W10" t="s">
        <v>38</v>
      </c>
      <c r="X10" t="s">
        <v>38</v>
      </c>
      <c r="Y10">
        <v>20</v>
      </c>
      <c r="Z10" t="s">
        <v>38</v>
      </c>
      <c r="AA10">
        <v>0</v>
      </c>
      <c r="AB10">
        <v>0</v>
      </c>
      <c r="AC10">
        <v>70.562939999999998</v>
      </c>
      <c r="AD10">
        <v>30.639101</v>
      </c>
      <c r="AE10" t="s">
        <v>63</v>
      </c>
    </row>
    <row r="11" spans="1:31">
      <c r="A11" s="3">
        <v>43940.668969907405</v>
      </c>
      <c r="B11" s="3">
        <v>43938.458333333336</v>
      </c>
      <c r="C11" t="s">
        <v>16</v>
      </c>
      <c r="D11" t="s">
        <v>64</v>
      </c>
      <c r="E11" t="s">
        <v>65</v>
      </c>
      <c r="F11">
        <v>8</v>
      </c>
      <c r="G11">
        <v>46.931042000000005</v>
      </c>
      <c r="H11">
        <v>9.0657510000000006</v>
      </c>
      <c r="J11">
        <v>108</v>
      </c>
      <c r="K11">
        <v>108</v>
      </c>
      <c r="L11">
        <v>0</v>
      </c>
      <c r="M11">
        <v>4</v>
      </c>
      <c r="N11">
        <v>267.99</v>
      </c>
      <c r="O11">
        <v>7.444</v>
      </c>
      <c r="Q11">
        <v>0</v>
      </c>
      <c r="R11">
        <v>3</v>
      </c>
      <c r="W11" t="s">
        <v>38</v>
      </c>
      <c r="X11" t="s">
        <v>38</v>
      </c>
      <c r="Z11" t="s">
        <v>38</v>
      </c>
      <c r="AA11">
        <v>2</v>
      </c>
      <c r="AB11">
        <v>0</v>
      </c>
      <c r="AC11">
        <v>20.235306999999999</v>
      </c>
      <c r="AD11">
        <v>8.5475560000000002</v>
      </c>
      <c r="AE11" t="s">
        <v>66</v>
      </c>
    </row>
    <row r="12" spans="1:31">
      <c r="A12" s="3">
        <v>43940.668969907405</v>
      </c>
      <c r="B12" s="3">
        <v>43937.041666666664</v>
      </c>
      <c r="C12" t="s">
        <v>16</v>
      </c>
      <c r="D12" t="s">
        <v>67</v>
      </c>
      <c r="E12" t="s">
        <v>68</v>
      </c>
      <c r="F12">
        <v>1</v>
      </c>
      <c r="G12">
        <v>46.656247999999998</v>
      </c>
      <c r="H12">
        <v>9.6281979999999994</v>
      </c>
      <c r="J12">
        <v>752</v>
      </c>
      <c r="K12">
        <v>752</v>
      </c>
      <c r="L12">
        <v>1</v>
      </c>
      <c r="M12">
        <v>37</v>
      </c>
      <c r="N12">
        <v>379.99</v>
      </c>
      <c r="O12">
        <v>19.707000000000001</v>
      </c>
      <c r="Q12">
        <v>0</v>
      </c>
      <c r="R12">
        <v>39</v>
      </c>
      <c r="W12" t="s">
        <v>38</v>
      </c>
      <c r="X12" t="s">
        <v>38</v>
      </c>
      <c r="Z12" t="s">
        <v>38</v>
      </c>
      <c r="AA12">
        <v>6</v>
      </c>
      <c r="AB12">
        <v>1</v>
      </c>
      <c r="AC12">
        <v>106.85082300000001</v>
      </c>
      <c r="AD12">
        <v>32.026809999999998</v>
      </c>
      <c r="AE12" t="s">
        <v>500</v>
      </c>
    </row>
    <row r="13" spans="1:31">
      <c r="A13" s="3">
        <v>43940.668969907405</v>
      </c>
      <c r="B13" s="3">
        <v>43939.583333333336</v>
      </c>
      <c r="C13" t="s">
        <v>16</v>
      </c>
      <c r="D13" t="s">
        <v>70</v>
      </c>
      <c r="E13" t="s">
        <v>71</v>
      </c>
      <c r="F13">
        <v>26</v>
      </c>
      <c r="G13">
        <v>47.350743999999999</v>
      </c>
      <c r="H13">
        <v>7.1561070000000004</v>
      </c>
      <c r="J13">
        <v>190</v>
      </c>
      <c r="K13">
        <v>190</v>
      </c>
      <c r="L13">
        <v>0</v>
      </c>
      <c r="M13">
        <v>17</v>
      </c>
      <c r="N13">
        <v>259.20999999999998</v>
      </c>
      <c r="O13">
        <v>2.7290000000000001</v>
      </c>
      <c r="Q13">
        <v>0</v>
      </c>
      <c r="R13">
        <v>2</v>
      </c>
      <c r="S13">
        <v>5</v>
      </c>
      <c r="W13" t="s">
        <v>38</v>
      </c>
      <c r="X13" t="s">
        <v>38</v>
      </c>
      <c r="Z13" t="s">
        <v>38</v>
      </c>
      <c r="AA13">
        <v>0</v>
      </c>
      <c r="AB13">
        <v>0</v>
      </c>
      <c r="AC13">
        <v>108.006168</v>
      </c>
      <c r="AE13" t="s">
        <v>489</v>
      </c>
    </row>
    <row r="14" spans="1:31">
      <c r="A14" s="3">
        <v>43940.668969907405</v>
      </c>
      <c r="B14" s="3">
        <v>43940.375</v>
      </c>
      <c r="C14" t="s">
        <v>16</v>
      </c>
      <c r="D14" t="s">
        <v>72</v>
      </c>
      <c r="E14" t="s">
        <v>73</v>
      </c>
      <c r="F14">
        <v>3</v>
      </c>
      <c r="G14">
        <v>47.067762999999999</v>
      </c>
      <c r="H14">
        <v>8.1102000000000007</v>
      </c>
      <c r="J14">
        <v>626</v>
      </c>
      <c r="K14">
        <v>626</v>
      </c>
      <c r="L14">
        <v>0</v>
      </c>
      <c r="M14">
        <v>26</v>
      </c>
      <c r="N14">
        <v>154</v>
      </c>
      <c r="O14">
        <v>3.69</v>
      </c>
      <c r="Q14">
        <v>0</v>
      </c>
      <c r="R14">
        <v>15</v>
      </c>
      <c r="S14">
        <v>4</v>
      </c>
      <c r="W14" t="s">
        <v>38</v>
      </c>
      <c r="X14" t="s">
        <v>38</v>
      </c>
      <c r="Z14" t="s">
        <v>38</v>
      </c>
      <c r="AA14">
        <v>3</v>
      </c>
      <c r="AB14">
        <v>0</v>
      </c>
      <c r="AC14">
        <v>56.886042000000003</v>
      </c>
      <c r="AD14">
        <v>11.174208999999999</v>
      </c>
      <c r="AE14" t="s">
        <v>74</v>
      </c>
    </row>
    <row r="15" spans="1:31">
      <c r="A15" s="3">
        <v>43940.668969907405</v>
      </c>
      <c r="B15" s="3">
        <v>43939.583333333336</v>
      </c>
      <c r="C15" t="s">
        <v>16</v>
      </c>
      <c r="D15" t="s">
        <v>75</v>
      </c>
      <c r="E15" t="s">
        <v>76</v>
      </c>
      <c r="F15">
        <v>24</v>
      </c>
      <c r="G15">
        <v>46.995533999999999</v>
      </c>
      <c r="H15">
        <v>6.7801260000000001</v>
      </c>
      <c r="J15">
        <v>615</v>
      </c>
      <c r="K15">
        <v>615</v>
      </c>
      <c r="L15">
        <v>0</v>
      </c>
      <c r="M15">
        <v>44</v>
      </c>
      <c r="N15">
        <v>345.51</v>
      </c>
      <c r="O15">
        <v>28.09</v>
      </c>
      <c r="Q15">
        <v>0</v>
      </c>
      <c r="R15">
        <v>50</v>
      </c>
      <c r="S15">
        <v>10</v>
      </c>
      <c r="T15">
        <v>8</v>
      </c>
      <c r="W15" t="s">
        <v>38</v>
      </c>
      <c r="X15" t="s">
        <v>38</v>
      </c>
      <c r="Z15" t="s">
        <v>38</v>
      </c>
      <c r="AA15">
        <v>0</v>
      </c>
      <c r="AB15">
        <v>0</v>
      </c>
      <c r="AC15">
        <v>104.828963</v>
      </c>
      <c r="AD15">
        <v>56.011527999999998</v>
      </c>
      <c r="AE15" t="s">
        <v>77</v>
      </c>
    </row>
    <row r="16" spans="1:31">
      <c r="A16" s="3">
        <v>43940.668969907405</v>
      </c>
      <c r="B16" s="3">
        <v>43939.583333333336</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1</v>
      </c>
      <c r="AB16">
        <v>1</v>
      </c>
      <c r="AC16">
        <v>91.831102000000001</v>
      </c>
      <c r="AD16">
        <v>3.154649</v>
      </c>
      <c r="AE16" t="s">
        <v>80</v>
      </c>
    </row>
    <row r="17" spans="1:31">
      <c r="A17" s="3">
        <v>43940.668969907405</v>
      </c>
      <c r="B17" s="3">
        <v>43938.583333333336</v>
      </c>
      <c r="C17" t="s">
        <v>16</v>
      </c>
      <c r="D17" t="s">
        <v>81</v>
      </c>
      <c r="E17" t="s">
        <v>82</v>
      </c>
      <c r="F17">
        <v>6</v>
      </c>
      <c r="G17">
        <v>46.804527</v>
      </c>
      <c r="H17">
        <v>8.1443170000000009</v>
      </c>
      <c r="I17">
        <v>6</v>
      </c>
      <c r="J17">
        <v>66</v>
      </c>
      <c r="K17">
        <v>66</v>
      </c>
      <c r="L17">
        <v>0</v>
      </c>
      <c r="M17">
        <v>0</v>
      </c>
      <c r="N17">
        <v>175.53</v>
      </c>
      <c r="O17">
        <v>0</v>
      </c>
      <c r="P17">
        <v>1</v>
      </c>
      <c r="Q17">
        <v>0</v>
      </c>
      <c r="R17">
        <v>0</v>
      </c>
      <c r="W17" t="s">
        <v>38</v>
      </c>
      <c r="X17" t="s">
        <v>38</v>
      </c>
      <c r="Z17" t="s">
        <v>38</v>
      </c>
      <c r="AA17">
        <v>1</v>
      </c>
      <c r="AB17">
        <v>0</v>
      </c>
      <c r="AC17">
        <v>43.992095999999997</v>
      </c>
      <c r="AD17">
        <v>0</v>
      </c>
      <c r="AE17" t="s">
        <v>83</v>
      </c>
    </row>
    <row r="18" spans="1:31">
      <c r="A18" s="3">
        <v>43940.668969907405</v>
      </c>
      <c r="B18" s="3">
        <v>43940.041666666664</v>
      </c>
      <c r="C18" t="s">
        <v>16</v>
      </c>
      <c r="D18" t="s">
        <v>84</v>
      </c>
      <c r="E18" t="s">
        <v>85</v>
      </c>
      <c r="F18">
        <v>17</v>
      </c>
      <c r="G18">
        <v>47.183199999999999</v>
      </c>
      <c r="H18">
        <v>9.2747440000000001</v>
      </c>
      <c r="J18">
        <v>705</v>
      </c>
      <c r="K18">
        <v>705</v>
      </c>
      <c r="L18">
        <v>6</v>
      </c>
      <c r="M18">
        <v>50</v>
      </c>
      <c r="N18">
        <v>139.69</v>
      </c>
      <c r="O18">
        <v>5.35</v>
      </c>
      <c r="P18">
        <v>150</v>
      </c>
      <c r="Q18">
        <v>0</v>
      </c>
      <c r="R18">
        <v>27</v>
      </c>
      <c r="S18">
        <v>7</v>
      </c>
      <c r="W18" t="s">
        <v>38</v>
      </c>
      <c r="X18" t="s">
        <v>38</v>
      </c>
      <c r="Z18" t="s">
        <v>38</v>
      </c>
      <c r="AA18">
        <v>6</v>
      </c>
      <c r="AB18">
        <v>0</v>
      </c>
      <c r="AC18">
        <v>57.843580000000003</v>
      </c>
      <c r="AD18">
        <v>13.790437000000001</v>
      </c>
      <c r="AE18" t="s">
        <v>86</v>
      </c>
    </row>
    <row r="19" spans="1:31">
      <c r="A19" s="3">
        <v>43940.668969907405</v>
      </c>
      <c r="B19" s="3">
        <v>43940.3125</v>
      </c>
      <c r="C19" t="s">
        <v>16</v>
      </c>
      <c r="D19" t="s">
        <v>87</v>
      </c>
      <c r="E19" t="s">
        <v>88</v>
      </c>
      <c r="F19">
        <v>14</v>
      </c>
      <c r="G19">
        <v>47.713569999999997</v>
      </c>
      <c r="H19">
        <v>8.5916700000000006</v>
      </c>
      <c r="J19">
        <v>62</v>
      </c>
      <c r="K19">
        <v>62</v>
      </c>
      <c r="L19">
        <v>-5</v>
      </c>
      <c r="M19">
        <v>6</v>
      </c>
      <c r="N19">
        <v>76.17</v>
      </c>
      <c r="O19">
        <v>1.2290000000000001</v>
      </c>
      <c r="Q19">
        <v>0</v>
      </c>
      <c r="R19">
        <v>1</v>
      </c>
      <c r="S19">
        <v>2</v>
      </c>
      <c r="W19" t="s">
        <v>38</v>
      </c>
      <c r="X19" t="s">
        <v>38</v>
      </c>
      <c r="Z19" t="s">
        <v>38</v>
      </c>
      <c r="AA19">
        <v>1</v>
      </c>
      <c r="AB19">
        <v>0</v>
      </c>
      <c r="AC19">
        <v>41.217976</v>
      </c>
      <c r="AE19" t="s">
        <v>89</v>
      </c>
    </row>
    <row r="20" spans="1:31">
      <c r="A20" s="3">
        <v>43940.668969907405</v>
      </c>
      <c r="B20" s="3">
        <v>43940.041666666664</v>
      </c>
      <c r="C20" t="s">
        <v>16</v>
      </c>
      <c r="D20" t="s">
        <v>90</v>
      </c>
      <c r="E20" t="s">
        <v>91</v>
      </c>
      <c r="F20">
        <v>11</v>
      </c>
      <c r="G20">
        <v>47.304135000000002</v>
      </c>
      <c r="H20">
        <v>7.6393880000000003</v>
      </c>
      <c r="J20">
        <v>355</v>
      </c>
      <c r="K20">
        <v>355</v>
      </c>
      <c r="L20">
        <v>0</v>
      </c>
      <c r="M20">
        <v>19</v>
      </c>
      <c r="N20">
        <v>130.80000000000001</v>
      </c>
      <c r="O20">
        <v>4.0529999999999999</v>
      </c>
      <c r="Q20">
        <v>0</v>
      </c>
      <c r="R20">
        <v>11</v>
      </c>
      <c r="W20" t="s">
        <v>38</v>
      </c>
      <c r="X20" t="s">
        <v>38</v>
      </c>
      <c r="Z20" t="s">
        <v>38</v>
      </c>
      <c r="AA20">
        <v>2</v>
      </c>
      <c r="AB20">
        <v>1</v>
      </c>
      <c r="AC20">
        <v>39.252844000000003</v>
      </c>
      <c r="AD20">
        <v>10.883012000000001</v>
      </c>
      <c r="AE20" t="s">
        <v>92</v>
      </c>
    </row>
    <row r="21" spans="1:31">
      <c r="A21" s="3">
        <v>43940.668969907405</v>
      </c>
      <c r="B21" s="3">
        <v>43939.917361111111</v>
      </c>
      <c r="C21" t="s">
        <v>16</v>
      </c>
      <c r="D21" t="s">
        <v>93</v>
      </c>
      <c r="E21" t="s">
        <v>94</v>
      </c>
      <c r="F21">
        <v>5</v>
      </c>
      <c r="G21">
        <v>47.061787000000002</v>
      </c>
      <c r="H21">
        <v>8.7565849999999994</v>
      </c>
      <c r="I21">
        <v>10</v>
      </c>
      <c r="J21">
        <v>268</v>
      </c>
      <c r="K21">
        <v>268</v>
      </c>
      <c r="L21">
        <v>0</v>
      </c>
      <c r="M21">
        <v>1</v>
      </c>
      <c r="N21">
        <v>170.38</v>
      </c>
      <c r="O21">
        <v>9.5359999999999996</v>
      </c>
      <c r="P21">
        <v>180</v>
      </c>
      <c r="Q21">
        <v>0</v>
      </c>
      <c r="R21">
        <v>15</v>
      </c>
      <c r="W21" t="s">
        <v>38</v>
      </c>
      <c r="X21" t="s">
        <v>38</v>
      </c>
      <c r="Z21" t="s">
        <v>38</v>
      </c>
      <c r="AA21">
        <v>2</v>
      </c>
      <c r="AB21">
        <v>1</v>
      </c>
      <c r="AC21">
        <v>91.137872000000002</v>
      </c>
      <c r="AD21">
        <v>24.218836</v>
      </c>
      <c r="AE21" t="s">
        <v>505</v>
      </c>
    </row>
    <row r="22" spans="1:31">
      <c r="A22" s="3">
        <v>43940.668969907405</v>
      </c>
      <c r="B22" s="3">
        <v>43940.041666666664</v>
      </c>
      <c r="C22" t="s">
        <v>16</v>
      </c>
      <c r="D22" t="s">
        <v>96</v>
      </c>
      <c r="E22" t="s">
        <v>97</v>
      </c>
      <c r="F22">
        <v>1</v>
      </c>
      <c r="G22">
        <v>47.568714999999997</v>
      </c>
      <c r="H22">
        <v>9.0919570000000007</v>
      </c>
      <c r="I22">
        <v>276</v>
      </c>
      <c r="J22">
        <v>333</v>
      </c>
      <c r="K22">
        <v>333</v>
      </c>
      <c r="L22">
        <v>0</v>
      </c>
      <c r="M22">
        <v>23</v>
      </c>
      <c r="N22">
        <v>121.62</v>
      </c>
      <c r="O22">
        <v>4.7480000000000002</v>
      </c>
      <c r="Q22">
        <v>0</v>
      </c>
      <c r="R22">
        <v>13</v>
      </c>
      <c r="S22">
        <v>12</v>
      </c>
      <c r="W22" t="s">
        <v>38</v>
      </c>
      <c r="X22" t="s">
        <v>38</v>
      </c>
      <c r="Z22" t="s">
        <v>38</v>
      </c>
      <c r="AA22">
        <v>1</v>
      </c>
      <c r="AB22">
        <v>0</v>
      </c>
      <c r="AC22">
        <v>29.424745999999999</v>
      </c>
      <c r="AD22">
        <v>13.209633999999999</v>
      </c>
      <c r="AE22" t="s">
        <v>98</v>
      </c>
    </row>
    <row r="23" spans="1:31">
      <c r="A23" s="3">
        <v>43940.668969907405</v>
      </c>
      <c r="B23" s="3">
        <v>43940.25</v>
      </c>
      <c r="C23" t="s">
        <v>16</v>
      </c>
      <c r="D23" t="s">
        <v>99</v>
      </c>
      <c r="E23" t="s">
        <v>100</v>
      </c>
      <c r="F23">
        <v>21</v>
      </c>
      <c r="G23">
        <v>46.295617</v>
      </c>
      <c r="H23">
        <v>8.8089239999999993</v>
      </c>
      <c r="J23">
        <v>3032</v>
      </c>
      <c r="K23">
        <v>3032</v>
      </c>
      <c r="L23">
        <v>0</v>
      </c>
      <c r="M23">
        <v>244</v>
      </c>
      <c r="N23">
        <v>857.22</v>
      </c>
      <c r="O23">
        <v>79.445999999999998</v>
      </c>
      <c r="P23">
        <v>606</v>
      </c>
      <c r="Q23">
        <v>0</v>
      </c>
      <c r="R23">
        <v>281</v>
      </c>
      <c r="S23">
        <v>56</v>
      </c>
      <c r="T23">
        <v>42</v>
      </c>
      <c r="W23" t="s">
        <v>38</v>
      </c>
      <c r="X23" t="s">
        <v>38</v>
      </c>
      <c r="Z23" t="s">
        <v>38</v>
      </c>
      <c r="AA23">
        <v>38</v>
      </c>
      <c r="AB23">
        <v>4</v>
      </c>
      <c r="AC23">
        <v>85.823063000000005</v>
      </c>
      <c r="AD23">
        <v>40.584724000000001</v>
      </c>
      <c r="AE23" t="s">
        <v>501</v>
      </c>
    </row>
    <row r="24" spans="1:31">
      <c r="A24" s="3">
        <v>43940.668969907405</v>
      </c>
      <c r="B24" s="3">
        <v>43940.458333333336</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43940.668969907405</v>
      </c>
      <c r="B25" s="3">
        <v>43939.041666666664</v>
      </c>
      <c r="C25" t="s">
        <v>16</v>
      </c>
      <c r="D25" t="s">
        <v>105</v>
      </c>
      <c r="E25" t="s">
        <v>106</v>
      </c>
      <c r="F25">
        <v>22</v>
      </c>
      <c r="G25">
        <v>46.570090999999998</v>
      </c>
      <c r="H25">
        <v>6.5578090000000007</v>
      </c>
      <c r="J25">
        <v>4945</v>
      </c>
      <c r="K25">
        <v>4945</v>
      </c>
      <c r="L25">
        <v>4</v>
      </c>
      <c r="M25">
        <v>248</v>
      </c>
      <c r="N25">
        <v>623.5</v>
      </c>
      <c r="O25">
        <v>36.817999999999998</v>
      </c>
      <c r="P25">
        <v>225</v>
      </c>
      <c r="Q25">
        <v>0</v>
      </c>
      <c r="R25">
        <v>292</v>
      </c>
      <c r="S25">
        <v>58</v>
      </c>
      <c r="W25" t="s">
        <v>38</v>
      </c>
      <c r="X25" t="s">
        <v>38</v>
      </c>
      <c r="Z25" t="s">
        <v>38</v>
      </c>
      <c r="AA25">
        <v>65</v>
      </c>
      <c r="AB25">
        <v>1</v>
      </c>
      <c r="AC25">
        <v>63.914552999999998</v>
      </c>
      <c r="AD25">
        <v>16.606809999999999</v>
      </c>
      <c r="AE25" t="s">
        <v>107</v>
      </c>
    </row>
    <row r="26" spans="1:31">
      <c r="A26" s="3">
        <v>43940.668969907405</v>
      </c>
      <c r="B26" s="3">
        <v>43940.541666666664</v>
      </c>
      <c r="C26" t="s">
        <v>16</v>
      </c>
      <c r="D26" t="s">
        <v>108</v>
      </c>
      <c r="E26" t="s">
        <v>109</v>
      </c>
      <c r="F26">
        <v>23</v>
      </c>
      <c r="G26">
        <v>46.209567</v>
      </c>
      <c r="H26">
        <v>7.6046589999999998</v>
      </c>
      <c r="J26">
        <v>1755</v>
      </c>
      <c r="K26">
        <v>1755</v>
      </c>
      <c r="L26">
        <v>-23</v>
      </c>
      <c r="M26">
        <v>82</v>
      </c>
      <c r="N26">
        <v>513.91</v>
      </c>
      <c r="O26">
        <v>30.161000000000001</v>
      </c>
      <c r="P26">
        <v>204</v>
      </c>
      <c r="Q26">
        <v>0</v>
      </c>
      <c r="R26">
        <v>103</v>
      </c>
      <c r="S26">
        <v>20</v>
      </c>
      <c r="T26">
        <v>9</v>
      </c>
      <c r="W26" t="s">
        <v>38</v>
      </c>
      <c r="X26" t="s">
        <v>38</v>
      </c>
      <c r="Z26" t="s">
        <v>38</v>
      </c>
      <c r="AA26">
        <v>10</v>
      </c>
      <c r="AB26">
        <v>6</v>
      </c>
      <c r="AC26">
        <v>65.090947999999997</v>
      </c>
      <c r="AD26">
        <v>25.687470000000001</v>
      </c>
      <c r="AE26" t="s">
        <v>508</v>
      </c>
    </row>
    <row r="27" spans="1:31">
      <c r="A27" s="3">
        <v>43940.668969907405</v>
      </c>
      <c r="B27" s="3">
        <v>43940.041666666664</v>
      </c>
      <c r="C27" t="s">
        <v>16</v>
      </c>
      <c r="D27" t="s">
        <v>111</v>
      </c>
      <c r="E27" t="s">
        <v>112</v>
      </c>
      <c r="F27">
        <v>9</v>
      </c>
      <c r="G27">
        <v>47.157296000000002</v>
      </c>
      <c r="H27">
        <v>8.5372939999999993</v>
      </c>
      <c r="J27">
        <v>175</v>
      </c>
      <c r="K27">
        <v>175</v>
      </c>
      <c r="L27">
        <v>-1</v>
      </c>
      <c r="M27">
        <v>12</v>
      </c>
      <c r="N27">
        <v>139.55000000000001</v>
      </c>
      <c r="O27">
        <v>5.5819999999999999</v>
      </c>
      <c r="P27">
        <v>99</v>
      </c>
      <c r="Q27">
        <v>0</v>
      </c>
      <c r="R27">
        <v>7</v>
      </c>
      <c r="S27">
        <v>6</v>
      </c>
      <c r="W27" t="s">
        <v>38</v>
      </c>
      <c r="X27" t="s">
        <v>38</v>
      </c>
      <c r="Z27" t="s">
        <v>38</v>
      </c>
      <c r="AA27">
        <v>1</v>
      </c>
      <c r="AB27">
        <v>0</v>
      </c>
      <c r="AC27">
        <v>149.88640000000001</v>
      </c>
      <c r="AD27">
        <v>10.300214</v>
      </c>
      <c r="AE27" t="s">
        <v>113</v>
      </c>
    </row>
    <row r="28" spans="1:31">
      <c r="A28" s="3">
        <v>43940.668969907405</v>
      </c>
      <c r="B28" s="3">
        <v>43940.520833333336</v>
      </c>
      <c r="C28" t="s">
        <v>16</v>
      </c>
      <c r="D28" t="s">
        <v>114</v>
      </c>
      <c r="E28" t="s">
        <v>115</v>
      </c>
      <c r="F28">
        <v>1</v>
      </c>
      <c r="G28">
        <v>47.412750000000003</v>
      </c>
      <c r="H28">
        <v>8.6550799999999999</v>
      </c>
      <c r="J28">
        <v>3239</v>
      </c>
      <c r="K28">
        <v>3239</v>
      </c>
      <c r="L28">
        <v>2</v>
      </c>
      <c r="M28">
        <v>116</v>
      </c>
      <c r="N28">
        <v>215.32</v>
      </c>
      <c r="O28">
        <v>6.7140000000000004</v>
      </c>
      <c r="Q28">
        <v>0</v>
      </c>
      <c r="R28">
        <v>101</v>
      </c>
      <c r="S28">
        <v>43</v>
      </c>
      <c r="T28">
        <v>43</v>
      </c>
      <c r="W28" t="s">
        <v>38</v>
      </c>
      <c r="X28" t="s">
        <v>38</v>
      </c>
      <c r="Z28" t="s">
        <v>38</v>
      </c>
      <c r="AA28">
        <v>27</v>
      </c>
      <c r="AB28">
        <v>0</v>
      </c>
      <c r="AC28">
        <v>63.516016999999998</v>
      </c>
      <c r="AD28">
        <v>21.556674000000001</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AE20-08F5-4E28-BA2F-3633A701F8D1}">
  <dimension ref="A1:Z1045"/>
  <sheetViews>
    <sheetView tabSelected="1" workbookViewId="0"/>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19.7265625" bestFit="1" customWidth="1"/>
    <col min="24" max="24" width="13.36328125" bestFit="1" customWidth="1"/>
    <col min="25" max="25" width="32.26953125" bestFit="1" customWidth="1"/>
    <col min="26" max="26" width="17.6328125" bestFit="1" customWidth="1"/>
  </cols>
  <sheetData>
    <row r="1" spans="1:26">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25</v>
      </c>
      <c r="X1" t="s">
        <v>455</v>
      </c>
      <c r="Y1" t="s">
        <v>26</v>
      </c>
      <c r="Z1" t="s">
        <v>27</v>
      </c>
    </row>
    <row r="2" spans="1:26">
      <c r="A2" s="2">
        <v>43886</v>
      </c>
      <c r="B2" s="4">
        <v>0.125</v>
      </c>
      <c r="C2" s="1" t="s">
        <v>61</v>
      </c>
      <c r="D2">
        <v>72</v>
      </c>
      <c r="E2">
        <v>0</v>
      </c>
      <c r="F2">
        <v>0</v>
      </c>
      <c r="G2">
        <v>0</v>
      </c>
      <c r="H2">
        <v>0</v>
      </c>
      <c r="I2">
        <v>0</v>
      </c>
      <c r="L2" s="1" t="s">
        <v>63</v>
      </c>
      <c r="N2" s="1" t="s">
        <v>38</v>
      </c>
      <c r="P2" s="1" t="s">
        <v>38</v>
      </c>
      <c r="Q2">
        <v>0</v>
      </c>
      <c r="R2" s="1" t="s">
        <v>38</v>
      </c>
      <c r="S2">
        <v>46.220528000000002</v>
      </c>
      <c r="T2">
        <v>6.1329349999999998</v>
      </c>
      <c r="U2" s="1" t="s">
        <v>62</v>
      </c>
      <c r="V2">
        <v>25</v>
      </c>
      <c r="W2">
        <v>0</v>
      </c>
      <c r="X2">
        <v>0</v>
      </c>
      <c r="Y2">
        <v>0</v>
      </c>
    </row>
    <row r="3" spans="1:26">
      <c r="A3" s="2">
        <v>43886</v>
      </c>
      <c r="B3" s="4">
        <v>0.125</v>
      </c>
      <c r="C3" s="1" t="s">
        <v>99</v>
      </c>
      <c r="E3">
        <v>1</v>
      </c>
      <c r="F3">
        <v>0</v>
      </c>
      <c r="L3" s="1" t="s">
        <v>118</v>
      </c>
      <c r="N3" s="1" t="s">
        <v>38</v>
      </c>
      <c r="P3" s="1" t="s">
        <v>38</v>
      </c>
      <c r="R3" s="1" t="s">
        <v>38</v>
      </c>
      <c r="S3">
        <v>46.295617</v>
      </c>
      <c r="T3">
        <v>8.8089239999999993</v>
      </c>
      <c r="U3" s="1" t="s">
        <v>100</v>
      </c>
      <c r="V3">
        <v>21</v>
      </c>
      <c r="W3">
        <v>0</v>
      </c>
      <c r="X3">
        <v>0</v>
      </c>
      <c r="Y3">
        <v>0.28000000000000003</v>
      </c>
    </row>
    <row r="4" spans="1:26">
      <c r="A4" s="2">
        <v>43887</v>
      </c>
      <c r="B4" s="4">
        <v>0.125</v>
      </c>
      <c r="C4" s="1" t="s">
        <v>61</v>
      </c>
      <c r="D4">
        <v>178</v>
      </c>
      <c r="E4">
        <v>1</v>
      </c>
      <c r="F4">
        <v>1</v>
      </c>
      <c r="G4">
        <v>1</v>
      </c>
      <c r="H4">
        <v>0</v>
      </c>
      <c r="I4">
        <v>0</v>
      </c>
      <c r="L4" s="1" t="s">
        <v>63</v>
      </c>
      <c r="N4" s="1" t="s">
        <v>38</v>
      </c>
      <c r="P4" s="1" t="s">
        <v>38</v>
      </c>
      <c r="Q4">
        <v>0</v>
      </c>
      <c r="R4" s="1" t="s">
        <v>38</v>
      </c>
      <c r="S4">
        <v>46.220528000000002</v>
      </c>
      <c r="T4">
        <v>6.1329349999999998</v>
      </c>
      <c r="U4" s="1" t="s">
        <v>62</v>
      </c>
      <c r="V4">
        <v>25</v>
      </c>
      <c r="W4">
        <v>1</v>
      </c>
      <c r="X4">
        <v>0</v>
      </c>
      <c r="Y4">
        <v>0.2</v>
      </c>
    </row>
    <row r="5" spans="1:26">
      <c r="A5" s="2">
        <v>43887</v>
      </c>
      <c r="B5" s="4">
        <v>0.125</v>
      </c>
      <c r="C5" s="1" t="s">
        <v>99</v>
      </c>
      <c r="E5">
        <v>1</v>
      </c>
      <c r="F5">
        <v>0</v>
      </c>
      <c r="L5" s="1" t="s">
        <v>118</v>
      </c>
      <c r="N5" s="1" t="s">
        <v>38</v>
      </c>
      <c r="P5" s="1" t="s">
        <v>38</v>
      </c>
      <c r="R5" s="1" t="s">
        <v>38</v>
      </c>
      <c r="S5">
        <v>46.295617</v>
      </c>
      <c r="T5">
        <v>8.8089239999999993</v>
      </c>
      <c r="U5" s="1" t="s">
        <v>100</v>
      </c>
      <c r="V5">
        <v>21</v>
      </c>
      <c r="W5">
        <v>0</v>
      </c>
      <c r="X5">
        <v>0</v>
      </c>
      <c r="Y5">
        <v>0.28000000000000003</v>
      </c>
    </row>
    <row r="6" spans="1:26">
      <c r="A6" s="2">
        <v>43888</v>
      </c>
      <c r="B6" s="4">
        <v>0.80347222222222225</v>
      </c>
      <c r="C6" s="1" t="s">
        <v>52</v>
      </c>
      <c r="E6">
        <v>1</v>
      </c>
      <c r="F6">
        <v>0</v>
      </c>
      <c r="L6" s="1" t="s">
        <v>119</v>
      </c>
      <c r="M6">
        <v>1</v>
      </c>
      <c r="N6" s="1" t="s">
        <v>38</v>
      </c>
      <c r="P6" s="1" t="s">
        <v>38</v>
      </c>
      <c r="R6" s="1" t="s">
        <v>38</v>
      </c>
      <c r="S6">
        <v>47.564869000000002</v>
      </c>
      <c r="T6">
        <v>7.615259</v>
      </c>
      <c r="U6" s="1" t="s">
        <v>53</v>
      </c>
      <c r="V6">
        <v>12</v>
      </c>
      <c r="W6">
        <v>0</v>
      </c>
      <c r="X6">
        <v>0</v>
      </c>
      <c r="Y6">
        <v>0.52</v>
      </c>
    </row>
    <row r="7" spans="1:26">
      <c r="A7" s="2">
        <v>43888</v>
      </c>
      <c r="B7" s="4">
        <v>0.125</v>
      </c>
      <c r="C7" s="1" t="s">
        <v>55</v>
      </c>
      <c r="D7">
        <v>3</v>
      </c>
      <c r="F7">
        <v>0</v>
      </c>
      <c r="L7" s="1" t="s">
        <v>120</v>
      </c>
      <c r="N7" s="1" t="s">
        <v>38</v>
      </c>
      <c r="P7" s="1" t="s">
        <v>38</v>
      </c>
      <c r="R7" s="1" t="s">
        <v>38</v>
      </c>
      <c r="S7">
        <v>47.166666999999997</v>
      </c>
      <c r="T7">
        <v>9.509722</v>
      </c>
      <c r="U7" s="1" t="s">
        <v>56</v>
      </c>
      <c r="V7">
        <v>0</v>
      </c>
      <c r="W7">
        <v>0</v>
      </c>
      <c r="X7">
        <v>0</v>
      </c>
    </row>
    <row r="8" spans="1:26">
      <c r="A8" s="2">
        <v>43888</v>
      </c>
      <c r="B8" s="4">
        <v>0.125</v>
      </c>
      <c r="C8" s="1" t="s">
        <v>61</v>
      </c>
      <c r="D8">
        <v>326</v>
      </c>
      <c r="E8">
        <v>1</v>
      </c>
      <c r="F8">
        <v>0</v>
      </c>
      <c r="G8">
        <v>1</v>
      </c>
      <c r="H8">
        <v>0</v>
      </c>
      <c r="I8">
        <v>0</v>
      </c>
      <c r="L8" s="1" t="s">
        <v>63</v>
      </c>
      <c r="N8" s="1" t="s">
        <v>38</v>
      </c>
      <c r="P8" s="1" t="s">
        <v>38</v>
      </c>
      <c r="Q8">
        <v>0</v>
      </c>
      <c r="R8" s="1" t="s">
        <v>38</v>
      </c>
      <c r="S8">
        <v>46.220528000000002</v>
      </c>
      <c r="T8">
        <v>6.1329349999999998</v>
      </c>
      <c r="U8" s="1" t="s">
        <v>62</v>
      </c>
      <c r="V8">
        <v>25</v>
      </c>
      <c r="W8">
        <v>0</v>
      </c>
      <c r="X8">
        <v>0</v>
      </c>
      <c r="Y8">
        <v>0.2</v>
      </c>
    </row>
    <row r="9" spans="1:26">
      <c r="A9" s="2">
        <v>43888</v>
      </c>
      <c r="B9" s="4">
        <v>0.125</v>
      </c>
      <c r="C9" s="1" t="s">
        <v>70</v>
      </c>
      <c r="E9">
        <v>1</v>
      </c>
      <c r="F9">
        <v>0</v>
      </c>
      <c r="G9">
        <v>1</v>
      </c>
      <c r="L9" s="1" t="s">
        <v>302</v>
      </c>
      <c r="N9" s="1" t="s">
        <v>38</v>
      </c>
      <c r="P9" s="1" t="s">
        <v>38</v>
      </c>
      <c r="R9" s="1" t="s">
        <v>38</v>
      </c>
      <c r="S9">
        <v>47.350743999999999</v>
      </c>
      <c r="T9">
        <v>7.1561070000000004</v>
      </c>
      <c r="U9" s="1" t="s">
        <v>71</v>
      </c>
      <c r="V9">
        <v>26</v>
      </c>
      <c r="W9">
        <v>0</v>
      </c>
      <c r="X9">
        <v>0</v>
      </c>
      <c r="Y9">
        <v>1.36</v>
      </c>
    </row>
    <row r="10" spans="1:26">
      <c r="A10" s="2">
        <v>43888</v>
      </c>
      <c r="B10" s="4">
        <v>0.125</v>
      </c>
      <c r="C10" s="1" t="s">
        <v>99</v>
      </c>
      <c r="E10">
        <v>1</v>
      </c>
      <c r="F10">
        <v>0</v>
      </c>
      <c r="L10" s="1" t="s">
        <v>118</v>
      </c>
      <c r="N10" s="1" t="s">
        <v>38</v>
      </c>
      <c r="P10" s="1" t="s">
        <v>38</v>
      </c>
      <c r="R10" s="1" t="s">
        <v>38</v>
      </c>
      <c r="S10">
        <v>46.295617</v>
      </c>
      <c r="T10">
        <v>8.8089239999999993</v>
      </c>
      <c r="U10" s="1" t="s">
        <v>100</v>
      </c>
      <c r="V10">
        <v>21</v>
      </c>
      <c r="W10">
        <v>0</v>
      </c>
      <c r="X10">
        <v>0</v>
      </c>
      <c r="Y10">
        <v>0.28000000000000003</v>
      </c>
    </row>
    <row r="11" spans="1:26">
      <c r="A11" s="2">
        <v>43888</v>
      </c>
      <c r="B11" s="4">
        <v>0.60416666666666663</v>
      </c>
      <c r="C11" s="1" t="s">
        <v>114</v>
      </c>
      <c r="E11">
        <v>2</v>
      </c>
      <c r="F11">
        <v>0</v>
      </c>
      <c r="L11" s="1" t="s">
        <v>116</v>
      </c>
      <c r="N11" s="1" t="s">
        <v>38</v>
      </c>
      <c r="P11" s="1" t="s">
        <v>38</v>
      </c>
      <c r="R11" s="1" t="s">
        <v>38</v>
      </c>
      <c r="S11">
        <v>47.412750000000003</v>
      </c>
      <c r="T11">
        <v>8.6550799999999999</v>
      </c>
      <c r="U11" s="1" t="s">
        <v>115</v>
      </c>
      <c r="V11">
        <v>1</v>
      </c>
      <c r="W11">
        <v>0</v>
      </c>
      <c r="X11">
        <v>0</v>
      </c>
      <c r="Y11">
        <v>0.13</v>
      </c>
    </row>
    <row r="12" spans="1:26">
      <c r="A12" s="2">
        <v>43889</v>
      </c>
      <c r="B12" s="4">
        <v>0.625</v>
      </c>
      <c r="C12" s="1" t="s">
        <v>36</v>
      </c>
      <c r="E12">
        <v>1</v>
      </c>
      <c r="F12">
        <v>0</v>
      </c>
      <c r="L12" s="1" t="s">
        <v>121</v>
      </c>
      <c r="N12" s="1" t="s">
        <v>38</v>
      </c>
      <c r="P12" s="1" t="s">
        <v>38</v>
      </c>
      <c r="R12" s="1" t="s">
        <v>38</v>
      </c>
      <c r="S12">
        <v>47.409660000000002</v>
      </c>
      <c r="T12">
        <v>8.1568799999999992</v>
      </c>
      <c r="U12" s="1" t="s">
        <v>37</v>
      </c>
      <c r="V12">
        <v>1</v>
      </c>
      <c r="W12">
        <v>0</v>
      </c>
      <c r="X12">
        <v>0</v>
      </c>
      <c r="Y12">
        <v>0.15</v>
      </c>
    </row>
    <row r="13" spans="1:26">
      <c r="A13" s="2">
        <v>43889</v>
      </c>
      <c r="B13" s="4">
        <v>0.125</v>
      </c>
      <c r="C13" s="1" t="s">
        <v>46</v>
      </c>
      <c r="E13">
        <v>1</v>
      </c>
      <c r="F13">
        <v>0</v>
      </c>
      <c r="L13" s="1" t="s">
        <v>122</v>
      </c>
      <c r="N13" s="1" t="s">
        <v>38</v>
      </c>
      <c r="P13" s="1" t="s">
        <v>38</v>
      </c>
      <c r="R13" s="1" t="s">
        <v>38</v>
      </c>
      <c r="S13">
        <v>46.823608</v>
      </c>
      <c r="T13">
        <v>7.6366670000000001</v>
      </c>
      <c r="U13" s="1" t="s">
        <v>47</v>
      </c>
      <c r="V13">
        <v>2</v>
      </c>
      <c r="W13">
        <v>0</v>
      </c>
      <c r="X13">
        <v>0</v>
      </c>
      <c r="Y13">
        <v>0.1</v>
      </c>
    </row>
    <row r="14" spans="1:26">
      <c r="A14" s="2">
        <v>43889</v>
      </c>
      <c r="B14" s="4">
        <v>0.125</v>
      </c>
      <c r="C14" s="1" t="s">
        <v>49</v>
      </c>
      <c r="E14">
        <v>1</v>
      </c>
      <c r="F14">
        <v>0</v>
      </c>
      <c r="L14" s="1" t="s">
        <v>123</v>
      </c>
      <c r="N14" s="1" t="s">
        <v>38</v>
      </c>
      <c r="P14" s="1" t="s">
        <v>38</v>
      </c>
      <c r="R14" s="1" t="s">
        <v>38</v>
      </c>
      <c r="S14">
        <v>47.45176</v>
      </c>
      <c r="T14">
        <v>7.7024140000000001</v>
      </c>
      <c r="U14" s="1" t="s">
        <v>50</v>
      </c>
      <c r="V14">
        <v>13</v>
      </c>
      <c r="W14">
        <v>0</v>
      </c>
      <c r="X14">
        <v>0</v>
      </c>
      <c r="Y14">
        <v>0.35</v>
      </c>
    </row>
    <row r="15" spans="1:26">
      <c r="A15" s="2">
        <v>43889</v>
      </c>
      <c r="B15" s="4">
        <v>0.42708333333333331</v>
      </c>
      <c r="C15" s="1" t="s">
        <v>52</v>
      </c>
      <c r="E15">
        <v>1</v>
      </c>
      <c r="F15">
        <v>0</v>
      </c>
      <c r="L15" s="1" t="s">
        <v>124</v>
      </c>
      <c r="M15">
        <v>1</v>
      </c>
      <c r="N15" s="1" t="s">
        <v>38</v>
      </c>
      <c r="P15" s="1" t="s">
        <v>38</v>
      </c>
      <c r="R15" s="1" t="s">
        <v>38</v>
      </c>
      <c r="S15">
        <v>47.564869000000002</v>
      </c>
      <c r="T15">
        <v>7.615259</v>
      </c>
      <c r="U15" s="1" t="s">
        <v>53</v>
      </c>
      <c r="V15">
        <v>12</v>
      </c>
      <c r="W15">
        <v>0</v>
      </c>
      <c r="X15">
        <v>0</v>
      </c>
      <c r="Y15">
        <v>0.52</v>
      </c>
    </row>
    <row r="16" spans="1:26">
      <c r="A16" s="2">
        <v>43889</v>
      </c>
      <c r="B16" s="4">
        <v>0.125</v>
      </c>
      <c r="C16" s="1" t="s">
        <v>61</v>
      </c>
      <c r="D16">
        <v>533</v>
      </c>
      <c r="E16">
        <v>3</v>
      </c>
      <c r="F16">
        <v>1</v>
      </c>
      <c r="G16">
        <v>2</v>
      </c>
      <c r="H16">
        <v>0</v>
      </c>
      <c r="I16">
        <v>0</v>
      </c>
      <c r="L16" s="1" t="s">
        <v>63</v>
      </c>
      <c r="N16" s="1" t="s">
        <v>38</v>
      </c>
      <c r="P16" s="1" t="s">
        <v>38</v>
      </c>
      <c r="Q16">
        <v>0</v>
      </c>
      <c r="R16" s="1" t="s">
        <v>38</v>
      </c>
      <c r="S16">
        <v>46.220528000000002</v>
      </c>
      <c r="T16">
        <v>6.1329349999999998</v>
      </c>
      <c r="U16" s="1" t="s">
        <v>62</v>
      </c>
      <c r="V16">
        <v>25</v>
      </c>
      <c r="W16">
        <v>2</v>
      </c>
      <c r="X16">
        <v>0</v>
      </c>
      <c r="Y16">
        <v>0.61</v>
      </c>
    </row>
    <row r="17" spans="1:25">
      <c r="A17" s="2">
        <v>43889</v>
      </c>
      <c r="B17" s="4">
        <v>0.125</v>
      </c>
      <c r="C17" s="1" t="s">
        <v>70</v>
      </c>
      <c r="E17">
        <v>1</v>
      </c>
      <c r="F17">
        <v>0</v>
      </c>
      <c r="G17">
        <v>1</v>
      </c>
      <c r="L17" s="1" t="s">
        <v>302</v>
      </c>
      <c r="N17" s="1" t="s">
        <v>38</v>
      </c>
      <c r="P17" s="1" t="s">
        <v>38</v>
      </c>
      <c r="R17" s="1" t="s">
        <v>38</v>
      </c>
      <c r="S17">
        <v>47.350743999999999</v>
      </c>
      <c r="T17">
        <v>7.1561070000000004</v>
      </c>
      <c r="U17" s="1" t="s">
        <v>71</v>
      </c>
      <c r="V17">
        <v>26</v>
      </c>
      <c r="W17">
        <v>0</v>
      </c>
      <c r="X17">
        <v>0</v>
      </c>
      <c r="Y17">
        <v>1.36</v>
      </c>
    </row>
    <row r="18" spans="1:25">
      <c r="A18" s="2">
        <v>43889</v>
      </c>
      <c r="B18" s="4">
        <v>0.125</v>
      </c>
      <c r="C18" s="1" t="s">
        <v>99</v>
      </c>
      <c r="E18">
        <v>1</v>
      </c>
      <c r="F18">
        <v>0</v>
      </c>
      <c r="L18" s="1" t="s">
        <v>118</v>
      </c>
      <c r="N18" s="1" t="s">
        <v>38</v>
      </c>
      <c r="P18" s="1" t="s">
        <v>38</v>
      </c>
      <c r="R18" s="1" t="s">
        <v>38</v>
      </c>
      <c r="S18">
        <v>46.295617</v>
      </c>
      <c r="T18">
        <v>8.8089239999999993</v>
      </c>
      <c r="U18" s="1" t="s">
        <v>100</v>
      </c>
      <c r="V18">
        <v>21</v>
      </c>
      <c r="W18">
        <v>0</v>
      </c>
      <c r="X18">
        <v>0</v>
      </c>
      <c r="Y18">
        <v>0.28000000000000003</v>
      </c>
    </row>
    <row r="19" spans="1:25">
      <c r="A19" s="2">
        <v>43889</v>
      </c>
      <c r="B19" s="4">
        <v>0.125</v>
      </c>
      <c r="C19" s="1" t="s">
        <v>105</v>
      </c>
      <c r="F19">
        <v>0</v>
      </c>
      <c r="G19">
        <v>4</v>
      </c>
      <c r="L19" s="1" t="s">
        <v>125</v>
      </c>
      <c r="N19" s="1" t="s">
        <v>38</v>
      </c>
      <c r="P19" s="1" t="s">
        <v>38</v>
      </c>
      <c r="R19" s="1" t="s">
        <v>38</v>
      </c>
      <c r="S19">
        <v>46.570090999999998</v>
      </c>
      <c r="T19">
        <v>6.5578090000000007</v>
      </c>
      <c r="U19" s="1" t="s">
        <v>106</v>
      </c>
      <c r="V19">
        <v>22</v>
      </c>
      <c r="W19">
        <v>0</v>
      </c>
      <c r="X19">
        <v>0</v>
      </c>
    </row>
    <row r="20" spans="1:25">
      <c r="A20" s="2">
        <v>43889</v>
      </c>
      <c r="B20" s="4">
        <v>0.125</v>
      </c>
      <c r="C20" s="1" t="s">
        <v>108</v>
      </c>
      <c r="E20">
        <v>1</v>
      </c>
      <c r="F20">
        <v>0</v>
      </c>
      <c r="G20">
        <v>3</v>
      </c>
      <c r="L20" s="1" t="s">
        <v>126</v>
      </c>
      <c r="N20" s="1" t="s">
        <v>38</v>
      </c>
      <c r="P20" s="1" t="s">
        <v>38</v>
      </c>
      <c r="R20" s="1" t="s">
        <v>38</v>
      </c>
      <c r="S20">
        <v>46.209567</v>
      </c>
      <c r="T20">
        <v>7.6046589999999998</v>
      </c>
      <c r="U20" s="1" t="s">
        <v>109</v>
      </c>
      <c r="V20">
        <v>23</v>
      </c>
      <c r="W20">
        <v>0</v>
      </c>
      <c r="X20">
        <v>0</v>
      </c>
      <c r="Y20">
        <v>0.28999999999999998</v>
      </c>
    </row>
    <row r="21" spans="1:25">
      <c r="A21" s="2">
        <v>43889</v>
      </c>
      <c r="B21" s="4">
        <v>0.60416666666666663</v>
      </c>
      <c r="C21" s="1" t="s">
        <v>114</v>
      </c>
      <c r="E21">
        <v>2</v>
      </c>
      <c r="F21">
        <v>0</v>
      </c>
      <c r="L21" s="1" t="s">
        <v>116</v>
      </c>
      <c r="N21" s="1" t="s">
        <v>38</v>
      </c>
      <c r="P21" s="1" t="s">
        <v>38</v>
      </c>
      <c r="R21" s="1" t="s">
        <v>38</v>
      </c>
      <c r="S21">
        <v>47.412750000000003</v>
      </c>
      <c r="T21">
        <v>8.6550799999999999</v>
      </c>
      <c r="U21" s="1" t="s">
        <v>115</v>
      </c>
      <c r="V21">
        <v>1</v>
      </c>
      <c r="W21">
        <v>0</v>
      </c>
      <c r="X21">
        <v>0</v>
      </c>
      <c r="Y21">
        <v>0.13</v>
      </c>
    </row>
    <row r="22" spans="1:25">
      <c r="A22" s="2">
        <v>43890</v>
      </c>
      <c r="B22" s="4">
        <v>0.125</v>
      </c>
      <c r="C22" s="1" t="s">
        <v>49</v>
      </c>
      <c r="E22">
        <v>2</v>
      </c>
      <c r="F22">
        <v>0</v>
      </c>
      <c r="G22">
        <v>1</v>
      </c>
      <c r="L22" s="1" t="s">
        <v>127</v>
      </c>
      <c r="N22" s="1" t="s">
        <v>38</v>
      </c>
      <c r="P22" s="1" t="s">
        <v>38</v>
      </c>
      <c r="R22" s="1" t="s">
        <v>38</v>
      </c>
      <c r="S22">
        <v>47.45176</v>
      </c>
      <c r="T22">
        <v>7.7024140000000001</v>
      </c>
      <c r="U22" s="1" t="s">
        <v>50</v>
      </c>
      <c r="V22">
        <v>13</v>
      </c>
      <c r="W22">
        <v>1</v>
      </c>
      <c r="X22">
        <v>0</v>
      </c>
      <c r="Y22">
        <v>0.7</v>
      </c>
    </row>
    <row r="23" spans="1:25">
      <c r="A23" s="2">
        <v>43890</v>
      </c>
      <c r="B23" s="4">
        <v>0.64097222222222228</v>
      </c>
      <c r="C23" s="1" t="s">
        <v>52</v>
      </c>
      <c r="E23">
        <v>1</v>
      </c>
      <c r="F23">
        <v>0</v>
      </c>
      <c r="L23" s="1" t="s">
        <v>128</v>
      </c>
      <c r="M23">
        <v>1</v>
      </c>
      <c r="N23" s="1" t="s">
        <v>38</v>
      </c>
      <c r="P23" s="1" t="s">
        <v>38</v>
      </c>
      <c r="R23" s="1" t="s">
        <v>38</v>
      </c>
      <c r="S23">
        <v>47.564869000000002</v>
      </c>
      <c r="T23">
        <v>7.615259</v>
      </c>
      <c r="U23" s="1" t="s">
        <v>53</v>
      </c>
      <c r="V23">
        <v>12</v>
      </c>
      <c r="W23">
        <v>0</v>
      </c>
      <c r="X23">
        <v>0</v>
      </c>
      <c r="Y23">
        <v>0.52</v>
      </c>
    </row>
    <row r="24" spans="1:25">
      <c r="A24" s="2">
        <v>43890</v>
      </c>
      <c r="B24" s="4">
        <v>0.125</v>
      </c>
      <c r="C24" s="1" t="s">
        <v>61</v>
      </c>
      <c r="D24">
        <v>673</v>
      </c>
      <c r="E24">
        <v>5</v>
      </c>
      <c r="F24">
        <v>1</v>
      </c>
      <c r="G24">
        <v>3</v>
      </c>
      <c r="H24">
        <v>0</v>
      </c>
      <c r="I24">
        <v>0</v>
      </c>
      <c r="L24" s="1" t="s">
        <v>63</v>
      </c>
      <c r="N24" s="1" t="s">
        <v>38</v>
      </c>
      <c r="P24" s="1" t="s">
        <v>38</v>
      </c>
      <c r="Q24">
        <v>0</v>
      </c>
      <c r="R24" s="1" t="s">
        <v>38</v>
      </c>
      <c r="S24">
        <v>46.220528000000002</v>
      </c>
      <c r="T24">
        <v>6.1329349999999998</v>
      </c>
      <c r="U24" s="1" t="s">
        <v>62</v>
      </c>
      <c r="V24">
        <v>25</v>
      </c>
      <c r="W24">
        <v>2</v>
      </c>
      <c r="X24">
        <v>0</v>
      </c>
      <c r="Y24">
        <v>1.01</v>
      </c>
    </row>
    <row r="25" spans="1:25">
      <c r="A25" s="2">
        <v>43890</v>
      </c>
      <c r="B25" s="4">
        <v>0.125</v>
      </c>
      <c r="C25" s="1" t="s">
        <v>70</v>
      </c>
      <c r="E25">
        <v>1</v>
      </c>
      <c r="F25">
        <v>0</v>
      </c>
      <c r="G25">
        <v>1</v>
      </c>
      <c r="L25" s="1" t="s">
        <v>302</v>
      </c>
      <c r="N25" s="1" t="s">
        <v>38</v>
      </c>
      <c r="P25" s="1" t="s">
        <v>38</v>
      </c>
      <c r="R25" s="1" t="s">
        <v>38</v>
      </c>
      <c r="S25">
        <v>47.350743999999999</v>
      </c>
      <c r="T25">
        <v>7.1561070000000004</v>
      </c>
      <c r="U25" s="1" t="s">
        <v>71</v>
      </c>
      <c r="V25">
        <v>26</v>
      </c>
      <c r="W25">
        <v>0</v>
      </c>
      <c r="X25">
        <v>0</v>
      </c>
      <c r="Y25">
        <v>1.36</v>
      </c>
    </row>
    <row r="26" spans="1:25">
      <c r="A26" s="2">
        <v>43890</v>
      </c>
      <c r="B26" s="4">
        <v>0.125</v>
      </c>
      <c r="C26" s="1" t="s">
        <v>99</v>
      </c>
      <c r="E26">
        <v>1</v>
      </c>
      <c r="F26">
        <v>0</v>
      </c>
      <c r="L26" s="1" t="s">
        <v>118</v>
      </c>
      <c r="N26" s="1" t="s">
        <v>38</v>
      </c>
      <c r="P26" s="1" t="s">
        <v>38</v>
      </c>
      <c r="R26" s="1" t="s">
        <v>38</v>
      </c>
      <c r="S26">
        <v>46.295617</v>
      </c>
      <c r="T26">
        <v>8.8089239999999993</v>
      </c>
      <c r="U26" s="1" t="s">
        <v>100</v>
      </c>
      <c r="V26">
        <v>21</v>
      </c>
      <c r="W26">
        <v>0</v>
      </c>
      <c r="X26">
        <v>0</v>
      </c>
      <c r="Y26">
        <v>0.28000000000000003</v>
      </c>
    </row>
    <row r="27" spans="1:25">
      <c r="A27" s="2">
        <v>43890</v>
      </c>
      <c r="B27" s="4">
        <v>0.125</v>
      </c>
      <c r="C27" s="1" t="s">
        <v>105</v>
      </c>
      <c r="F27">
        <v>0</v>
      </c>
      <c r="G27">
        <v>4</v>
      </c>
      <c r="L27" s="1" t="s">
        <v>125</v>
      </c>
      <c r="N27" s="1" t="s">
        <v>38</v>
      </c>
      <c r="P27" s="1" t="s">
        <v>38</v>
      </c>
      <c r="R27" s="1" t="s">
        <v>38</v>
      </c>
      <c r="S27">
        <v>46.570090999999998</v>
      </c>
      <c r="T27">
        <v>6.5578090000000007</v>
      </c>
      <c r="U27" s="1" t="s">
        <v>106</v>
      </c>
      <c r="V27">
        <v>22</v>
      </c>
      <c r="W27">
        <v>0</v>
      </c>
      <c r="X27">
        <v>0</v>
      </c>
    </row>
    <row r="28" spans="1:25">
      <c r="A28" s="2">
        <v>43890</v>
      </c>
      <c r="B28" s="4">
        <v>0.125</v>
      </c>
      <c r="C28" s="1" t="s">
        <v>108</v>
      </c>
      <c r="E28">
        <v>1</v>
      </c>
      <c r="F28">
        <v>0</v>
      </c>
      <c r="G28">
        <v>3</v>
      </c>
      <c r="L28" s="1" t="s">
        <v>129</v>
      </c>
      <c r="N28" s="1" t="s">
        <v>38</v>
      </c>
      <c r="P28" s="1" t="s">
        <v>38</v>
      </c>
      <c r="R28" s="1" t="s">
        <v>38</v>
      </c>
      <c r="S28">
        <v>46.209567</v>
      </c>
      <c r="T28">
        <v>7.6046589999999998</v>
      </c>
      <c r="U28" s="1" t="s">
        <v>109</v>
      </c>
      <c r="V28">
        <v>23</v>
      </c>
      <c r="W28">
        <v>0</v>
      </c>
      <c r="X28">
        <v>0</v>
      </c>
      <c r="Y28">
        <v>0.28999999999999998</v>
      </c>
    </row>
    <row r="29" spans="1:25">
      <c r="A29" s="2">
        <v>43890</v>
      </c>
      <c r="B29" s="4">
        <v>0.60416666666666663</v>
      </c>
      <c r="C29" s="1" t="s">
        <v>114</v>
      </c>
      <c r="E29">
        <v>6</v>
      </c>
      <c r="F29">
        <v>0</v>
      </c>
      <c r="L29" s="1" t="s">
        <v>116</v>
      </c>
      <c r="N29" s="1" t="s">
        <v>38</v>
      </c>
      <c r="P29" s="1" t="s">
        <v>38</v>
      </c>
      <c r="R29" s="1" t="s">
        <v>38</v>
      </c>
      <c r="S29">
        <v>47.412750000000003</v>
      </c>
      <c r="T29">
        <v>8.6550799999999999</v>
      </c>
      <c r="U29" s="1" t="s">
        <v>115</v>
      </c>
      <c r="V29">
        <v>1</v>
      </c>
      <c r="W29">
        <v>4</v>
      </c>
      <c r="X29">
        <v>0</v>
      </c>
      <c r="Y29">
        <v>0.4</v>
      </c>
    </row>
    <row r="30" spans="1:25">
      <c r="A30" s="2">
        <v>43891</v>
      </c>
      <c r="B30" s="4">
        <v>0.125</v>
      </c>
      <c r="C30" s="1" t="s">
        <v>46</v>
      </c>
      <c r="E30">
        <v>2</v>
      </c>
      <c r="F30">
        <v>0</v>
      </c>
      <c r="L30" s="1" t="s">
        <v>130</v>
      </c>
      <c r="N30" s="1" t="s">
        <v>38</v>
      </c>
      <c r="P30" s="1" t="s">
        <v>38</v>
      </c>
      <c r="R30" s="1" t="s">
        <v>38</v>
      </c>
      <c r="S30">
        <v>46.823608</v>
      </c>
      <c r="T30">
        <v>7.6366670000000001</v>
      </c>
      <c r="U30" s="1" t="s">
        <v>47</v>
      </c>
      <c r="V30">
        <v>2</v>
      </c>
      <c r="W30">
        <v>1</v>
      </c>
      <c r="X30">
        <v>0</v>
      </c>
      <c r="Y30">
        <v>0.19</v>
      </c>
    </row>
    <row r="31" spans="1:25">
      <c r="A31" s="2">
        <v>43891</v>
      </c>
      <c r="B31" s="4">
        <v>0.125</v>
      </c>
      <c r="C31" s="1" t="s">
        <v>49</v>
      </c>
      <c r="E31">
        <v>2</v>
      </c>
      <c r="F31">
        <v>0</v>
      </c>
      <c r="G31">
        <v>1</v>
      </c>
      <c r="L31" s="1" t="s">
        <v>127</v>
      </c>
      <c r="N31" s="1" t="s">
        <v>38</v>
      </c>
      <c r="P31" s="1" t="s">
        <v>38</v>
      </c>
      <c r="R31" s="1" t="s">
        <v>38</v>
      </c>
      <c r="S31">
        <v>47.45176</v>
      </c>
      <c r="T31">
        <v>7.7024140000000001</v>
      </c>
      <c r="U31" s="1" t="s">
        <v>50</v>
      </c>
      <c r="V31">
        <v>13</v>
      </c>
      <c r="W31">
        <v>0</v>
      </c>
      <c r="X31">
        <v>0</v>
      </c>
      <c r="Y31">
        <v>0.7</v>
      </c>
    </row>
    <row r="32" spans="1:25">
      <c r="A32" s="2">
        <v>43891</v>
      </c>
      <c r="B32" s="4">
        <v>0.72847222222222219</v>
      </c>
      <c r="C32" s="1" t="s">
        <v>52</v>
      </c>
      <c r="E32">
        <v>1</v>
      </c>
      <c r="F32">
        <v>0</v>
      </c>
      <c r="L32" s="1" t="s">
        <v>131</v>
      </c>
      <c r="M32">
        <v>1</v>
      </c>
      <c r="N32" s="1" t="s">
        <v>38</v>
      </c>
      <c r="P32" s="1" t="s">
        <v>38</v>
      </c>
      <c r="R32" s="1" t="s">
        <v>38</v>
      </c>
      <c r="S32">
        <v>47.564869000000002</v>
      </c>
      <c r="T32">
        <v>7.615259</v>
      </c>
      <c r="U32" s="1" t="s">
        <v>53</v>
      </c>
      <c r="V32">
        <v>12</v>
      </c>
      <c r="W32">
        <v>0</v>
      </c>
      <c r="X32">
        <v>0</v>
      </c>
      <c r="Y32">
        <v>0.52</v>
      </c>
    </row>
    <row r="33" spans="1:25">
      <c r="A33" s="2">
        <v>43891</v>
      </c>
      <c r="B33" s="4">
        <v>0.125</v>
      </c>
      <c r="C33" s="1" t="s">
        <v>58</v>
      </c>
      <c r="D33">
        <v>30</v>
      </c>
      <c r="E33">
        <v>1</v>
      </c>
      <c r="F33">
        <v>0</v>
      </c>
      <c r="L33" s="1" t="s">
        <v>132</v>
      </c>
      <c r="N33" s="1" t="s">
        <v>38</v>
      </c>
      <c r="P33" s="1" t="s">
        <v>38</v>
      </c>
      <c r="R33" s="1" t="s">
        <v>38</v>
      </c>
      <c r="S33">
        <v>46.718390999999997</v>
      </c>
      <c r="T33">
        <v>7.0740080000000001</v>
      </c>
      <c r="U33" s="1" t="s">
        <v>59</v>
      </c>
      <c r="V33">
        <v>10</v>
      </c>
      <c r="W33">
        <v>0</v>
      </c>
      <c r="X33">
        <v>0</v>
      </c>
      <c r="Y33">
        <v>0.32</v>
      </c>
    </row>
    <row r="34" spans="1:25">
      <c r="A34" s="2">
        <v>43891</v>
      </c>
      <c r="B34" s="4">
        <v>0.125</v>
      </c>
      <c r="C34" s="1" t="s">
        <v>61</v>
      </c>
      <c r="D34">
        <v>782</v>
      </c>
      <c r="E34">
        <v>7</v>
      </c>
      <c r="F34">
        <v>0</v>
      </c>
      <c r="G34">
        <v>3</v>
      </c>
      <c r="H34">
        <v>0</v>
      </c>
      <c r="I34">
        <v>0</v>
      </c>
      <c r="L34" s="1" t="s">
        <v>63</v>
      </c>
      <c r="N34" s="1" t="s">
        <v>38</v>
      </c>
      <c r="P34" s="1" t="s">
        <v>38</v>
      </c>
      <c r="Q34">
        <v>0</v>
      </c>
      <c r="R34" s="1" t="s">
        <v>38</v>
      </c>
      <c r="S34">
        <v>46.220528000000002</v>
      </c>
      <c r="T34">
        <v>6.1329349999999998</v>
      </c>
      <c r="U34" s="1" t="s">
        <v>62</v>
      </c>
      <c r="V34">
        <v>25</v>
      </c>
      <c r="W34">
        <v>2</v>
      </c>
      <c r="X34">
        <v>0</v>
      </c>
      <c r="Y34">
        <v>1.41</v>
      </c>
    </row>
    <row r="35" spans="1:25">
      <c r="A35" s="2">
        <v>43891</v>
      </c>
      <c r="B35" s="4">
        <v>0.125</v>
      </c>
      <c r="C35" s="1" t="s">
        <v>64</v>
      </c>
      <c r="E35">
        <v>0</v>
      </c>
      <c r="F35">
        <v>0</v>
      </c>
      <c r="L35" s="1" t="s">
        <v>133</v>
      </c>
      <c r="N35" s="1" t="s">
        <v>38</v>
      </c>
      <c r="P35" s="1" t="s">
        <v>38</v>
      </c>
      <c r="R35" s="1" t="s">
        <v>38</v>
      </c>
      <c r="S35">
        <v>46.931042000000005</v>
      </c>
      <c r="T35">
        <v>9.0657510000000006</v>
      </c>
      <c r="U35" s="1" t="s">
        <v>65</v>
      </c>
      <c r="V35">
        <v>8</v>
      </c>
      <c r="W35">
        <v>0</v>
      </c>
      <c r="X35">
        <v>0</v>
      </c>
      <c r="Y35">
        <v>0</v>
      </c>
    </row>
    <row r="36" spans="1:25">
      <c r="A36" s="2">
        <v>43891</v>
      </c>
      <c r="B36" s="4">
        <v>0.125</v>
      </c>
      <c r="C36" s="1" t="s">
        <v>70</v>
      </c>
      <c r="E36">
        <v>1</v>
      </c>
      <c r="F36">
        <v>0</v>
      </c>
      <c r="G36">
        <v>1</v>
      </c>
      <c r="L36" s="1" t="s">
        <v>302</v>
      </c>
      <c r="N36" s="1" t="s">
        <v>38</v>
      </c>
      <c r="P36" s="1" t="s">
        <v>38</v>
      </c>
      <c r="R36" s="1" t="s">
        <v>38</v>
      </c>
      <c r="S36">
        <v>47.350743999999999</v>
      </c>
      <c r="T36">
        <v>7.1561070000000004</v>
      </c>
      <c r="U36" s="1" t="s">
        <v>71</v>
      </c>
      <c r="V36">
        <v>26</v>
      </c>
      <c r="W36">
        <v>0</v>
      </c>
      <c r="X36">
        <v>0</v>
      </c>
      <c r="Y36">
        <v>1.36</v>
      </c>
    </row>
    <row r="37" spans="1:25">
      <c r="A37" s="2">
        <v>43891</v>
      </c>
      <c r="B37" s="4">
        <v>0.125</v>
      </c>
      <c r="C37" s="1" t="s">
        <v>75</v>
      </c>
      <c r="E37">
        <v>1</v>
      </c>
      <c r="F37">
        <v>0</v>
      </c>
      <c r="L37" s="1" t="s">
        <v>77</v>
      </c>
      <c r="N37" s="1" t="s">
        <v>38</v>
      </c>
      <c r="P37" s="1" t="s">
        <v>38</v>
      </c>
      <c r="R37" s="1" t="s">
        <v>38</v>
      </c>
      <c r="S37">
        <v>46.995533999999999</v>
      </c>
      <c r="T37">
        <v>6.7801260000000001</v>
      </c>
      <c r="U37" s="1" t="s">
        <v>76</v>
      </c>
      <c r="V37">
        <v>24</v>
      </c>
      <c r="W37">
        <v>0</v>
      </c>
      <c r="X37">
        <v>0</v>
      </c>
      <c r="Y37">
        <v>0.56000000000000005</v>
      </c>
    </row>
    <row r="38" spans="1:25">
      <c r="A38" s="2">
        <v>43891</v>
      </c>
      <c r="B38" s="4">
        <v>0.125</v>
      </c>
      <c r="C38" s="1" t="s">
        <v>99</v>
      </c>
      <c r="E38">
        <v>1</v>
      </c>
      <c r="F38">
        <v>0</v>
      </c>
      <c r="L38" s="1" t="s">
        <v>118</v>
      </c>
      <c r="N38" s="1" t="s">
        <v>38</v>
      </c>
      <c r="P38" s="1" t="s">
        <v>38</v>
      </c>
      <c r="R38" s="1" t="s">
        <v>38</v>
      </c>
      <c r="S38">
        <v>46.295617</v>
      </c>
      <c r="T38">
        <v>8.8089239999999993</v>
      </c>
      <c r="U38" s="1" t="s">
        <v>100</v>
      </c>
      <c r="V38">
        <v>21</v>
      </c>
      <c r="W38">
        <v>0</v>
      </c>
      <c r="X38">
        <v>0</v>
      </c>
      <c r="Y38">
        <v>0.28000000000000003</v>
      </c>
    </row>
    <row r="39" spans="1:25">
      <c r="A39" s="2">
        <v>43891</v>
      </c>
      <c r="B39" s="4">
        <v>0.125</v>
      </c>
      <c r="C39" s="1" t="s">
        <v>105</v>
      </c>
      <c r="F39">
        <v>0</v>
      </c>
      <c r="G39">
        <v>4</v>
      </c>
      <c r="L39" s="1" t="s">
        <v>125</v>
      </c>
      <c r="N39" s="1" t="s">
        <v>38</v>
      </c>
      <c r="P39" s="1" t="s">
        <v>38</v>
      </c>
      <c r="R39" s="1" t="s">
        <v>38</v>
      </c>
      <c r="S39">
        <v>46.570090999999998</v>
      </c>
      <c r="T39">
        <v>6.5578090000000007</v>
      </c>
      <c r="U39" s="1" t="s">
        <v>106</v>
      </c>
      <c r="V39">
        <v>22</v>
      </c>
      <c r="W39">
        <v>0</v>
      </c>
      <c r="X39">
        <v>0</v>
      </c>
    </row>
    <row r="40" spans="1:25">
      <c r="A40" s="2">
        <v>43891</v>
      </c>
      <c r="B40" s="4">
        <v>0.125</v>
      </c>
      <c r="C40" s="1" t="s">
        <v>108</v>
      </c>
      <c r="E40">
        <v>2</v>
      </c>
      <c r="F40">
        <v>1</v>
      </c>
      <c r="G40">
        <v>4</v>
      </c>
      <c r="L40" s="1" t="s">
        <v>129</v>
      </c>
      <c r="N40" s="1" t="s">
        <v>38</v>
      </c>
      <c r="P40" s="1" t="s">
        <v>38</v>
      </c>
      <c r="R40" s="1" t="s">
        <v>38</v>
      </c>
      <c r="S40">
        <v>46.209567</v>
      </c>
      <c r="T40">
        <v>7.6046589999999998</v>
      </c>
      <c r="U40" s="1" t="s">
        <v>109</v>
      </c>
      <c r="V40">
        <v>23</v>
      </c>
      <c r="W40">
        <v>1</v>
      </c>
      <c r="X40">
        <v>0</v>
      </c>
      <c r="Y40">
        <v>0.59</v>
      </c>
    </row>
    <row r="41" spans="1:25">
      <c r="A41" s="2">
        <v>43891</v>
      </c>
      <c r="B41" s="4">
        <v>0.60416666666666663</v>
      </c>
      <c r="C41" s="1" t="s">
        <v>114</v>
      </c>
      <c r="E41">
        <v>7</v>
      </c>
      <c r="F41">
        <v>0</v>
      </c>
      <c r="L41" s="1" t="s">
        <v>116</v>
      </c>
      <c r="N41" s="1" t="s">
        <v>38</v>
      </c>
      <c r="P41" s="1" t="s">
        <v>38</v>
      </c>
      <c r="R41" s="1" t="s">
        <v>38</v>
      </c>
      <c r="S41">
        <v>47.412750000000003</v>
      </c>
      <c r="T41">
        <v>8.6550799999999999</v>
      </c>
      <c r="U41" s="1" t="s">
        <v>115</v>
      </c>
      <c r="V41">
        <v>1</v>
      </c>
      <c r="W41">
        <v>1</v>
      </c>
      <c r="X41">
        <v>0</v>
      </c>
      <c r="Y41">
        <v>0.47</v>
      </c>
    </row>
    <row r="42" spans="1:25">
      <c r="A42" s="2">
        <v>43892</v>
      </c>
      <c r="B42" s="4">
        <v>0.75</v>
      </c>
      <c r="C42" s="1" t="s">
        <v>36</v>
      </c>
      <c r="E42">
        <v>2</v>
      </c>
      <c r="F42">
        <v>0</v>
      </c>
      <c r="L42" s="1" t="s">
        <v>134</v>
      </c>
      <c r="N42" s="1" t="s">
        <v>38</v>
      </c>
      <c r="P42" s="1" t="s">
        <v>38</v>
      </c>
      <c r="R42" s="1" t="s">
        <v>38</v>
      </c>
      <c r="S42">
        <v>47.409660000000002</v>
      </c>
      <c r="T42">
        <v>8.1568799999999992</v>
      </c>
      <c r="U42" s="1" t="s">
        <v>37</v>
      </c>
      <c r="V42">
        <v>1</v>
      </c>
      <c r="W42">
        <v>1</v>
      </c>
      <c r="X42">
        <v>0</v>
      </c>
      <c r="Y42">
        <v>0.3</v>
      </c>
    </row>
    <row r="43" spans="1:25">
      <c r="A43" s="2">
        <v>43892</v>
      </c>
      <c r="B43" s="4">
        <v>0.125</v>
      </c>
      <c r="C43" s="1" t="s">
        <v>46</v>
      </c>
      <c r="E43">
        <v>4</v>
      </c>
      <c r="F43">
        <v>0</v>
      </c>
      <c r="L43" s="1" t="s">
        <v>135</v>
      </c>
      <c r="N43" s="1" t="s">
        <v>38</v>
      </c>
      <c r="P43" s="1" t="s">
        <v>38</v>
      </c>
      <c r="R43" s="1" t="s">
        <v>38</v>
      </c>
      <c r="S43">
        <v>46.823608</v>
      </c>
      <c r="T43">
        <v>7.6366670000000001</v>
      </c>
      <c r="U43" s="1" t="s">
        <v>47</v>
      </c>
      <c r="V43">
        <v>2</v>
      </c>
      <c r="W43">
        <v>2</v>
      </c>
      <c r="X43">
        <v>0</v>
      </c>
      <c r="Y43">
        <v>0.39</v>
      </c>
    </row>
    <row r="44" spans="1:25">
      <c r="A44" s="2">
        <v>43892</v>
      </c>
      <c r="B44" s="4">
        <v>0.125</v>
      </c>
      <c r="C44" s="1" t="s">
        <v>49</v>
      </c>
      <c r="E44">
        <v>2</v>
      </c>
      <c r="F44">
        <v>0</v>
      </c>
      <c r="G44">
        <v>1</v>
      </c>
      <c r="L44" s="1" t="s">
        <v>127</v>
      </c>
      <c r="N44" s="1" t="s">
        <v>38</v>
      </c>
      <c r="P44" s="1" t="s">
        <v>38</v>
      </c>
      <c r="R44" s="1" t="s">
        <v>38</v>
      </c>
      <c r="S44">
        <v>47.45176</v>
      </c>
      <c r="T44">
        <v>7.7024140000000001</v>
      </c>
      <c r="U44" s="1" t="s">
        <v>50</v>
      </c>
      <c r="V44">
        <v>13</v>
      </c>
      <c r="W44">
        <v>0</v>
      </c>
      <c r="X44">
        <v>0</v>
      </c>
      <c r="Y44">
        <v>0.7</v>
      </c>
    </row>
    <row r="45" spans="1:25">
      <c r="A45" s="2">
        <v>43892</v>
      </c>
      <c r="B45" s="4">
        <v>0.71875</v>
      </c>
      <c r="C45" s="1" t="s">
        <v>52</v>
      </c>
      <c r="D45">
        <v>235</v>
      </c>
      <c r="E45">
        <v>1</v>
      </c>
      <c r="F45">
        <v>0</v>
      </c>
      <c r="L45" s="1" t="s">
        <v>136</v>
      </c>
      <c r="M45">
        <v>3</v>
      </c>
      <c r="N45" s="1" t="s">
        <v>38</v>
      </c>
      <c r="P45" s="1" t="s">
        <v>38</v>
      </c>
      <c r="R45" s="1" t="s">
        <v>38</v>
      </c>
      <c r="S45">
        <v>47.564869000000002</v>
      </c>
      <c r="T45">
        <v>7.615259</v>
      </c>
      <c r="U45" s="1" t="s">
        <v>53</v>
      </c>
      <c r="V45">
        <v>12</v>
      </c>
      <c r="W45">
        <v>0</v>
      </c>
      <c r="X45">
        <v>0</v>
      </c>
      <c r="Y45">
        <v>0.52</v>
      </c>
    </row>
    <row r="46" spans="1:25">
      <c r="A46" s="2">
        <v>43892</v>
      </c>
      <c r="B46" s="4">
        <v>0.125</v>
      </c>
      <c r="C46" s="1" t="s">
        <v>58</v>
      </c>
      <c r="D46">
        <v>30</v>
      </c>
      <c r="E46">
        <v>2</v>
      </c>
      <c r="F46">
        <v>0</v>
      </c>
      <c r="L46" s="1" t="s">
        <v>137</v>
      </c>
      <c r="N46" s="1" t="s">
        <v>38</v>
      </c>
      <c r="P46" s="1" t="s">
        <v>38</v>
      </c>
      <c r="R46" s="1" t="s">
        <v>38</v>
      </c>
      <c r="S46">
        <v>46.718390999999997</v>
      </c>
      <c r="T46">
        <v>7.0740080000000001</v>
      </c>
      <c r="U46" s="1" t="s">
        <v>59</v>
      </c>
      <c r="V46">
        <v>10</v>
      </c>
      <c r="W46">
        <v>1</v>
      </c>
      <c r="X46">
        <v>0</v>
      </c>
      <c r="Y46">
        <v>0.63</v>
      </c>
    </row>
    <row r="47" spans="1:25">
      <c r="A47" s="2">
        <v>43892</v>
      </c>
      <c r="B47" s="4">
        <v>0.125</v>
      </c>
      <c r="C47" s="1" t="s">
        <v>61</v>
      </c>
      <c r="D47">
        <v>870</v>
      </c>
      <c r="E47">
        <v>7</v>
      </c>
      <c r="F47">
        <v>0</v>
      </c>
      <c r="G47">
        <v>3</v>
      </c>
      <c r="H47">
        <v>0</v>
      </c>
      <c r="I47">
        <v>0</v>
      </c>
      <c r="L47" s="1" t="s">
        <v>63</v>
      </c>
      <c r="N47" s="1" t="s">
        <v>38</v>
      </c>
      <c r="P47" s="1" t="s">
        <v>38</v>
      </c>
      <c r="Q47">
        <v>0</v>
      </c>
      <c r="R47" s="1" t="s">
        <v>38</v>
      </c>
      <c r="S47">
        <v>46.220528000000002</v>
      </c>
      <c r="T47">
        <v>6.1329349999999998</v>
      </c>
      <c r="U47" s="1" t="s">
        <v>62</v>
      </c>
      <c r="V47">
        <v>25</v>
      </c>
      <c r="W47">
        <v>0</v>
      </c>
      <c r="X47">
        <v>0</v>
      </c>
      <c r="Y47">
        <v>1.41</v>
      </c>
    </row>
    <row r="48" spans="1:25">
      <c r="A48" s="2">
        <v>43892</v>
      </c>
      <c r="B48" s="4">
        <v>0.125</v>
      </c>
      <c r="C48" s="1" t="s">
        <v>70</v>
      </c>
      <c r="E48">
        <v>1</v>
      </c>
      <c r="F48">
        <v>0</v>
      </c>
      <c r="G48">
        <v>1</v>
      </c>
      <c r="L48" s="1" t="s">
        <v>302</v>
      </c>
      <c r="N48" s="1" t="s">
        <v>38</v>
      </c>
      <c r="P48" s="1" t="s">
        <v>38</v>
      </c>
      <c r="R48" s="1" t="s">
        <v>38</v>
      </c>
      <c r="S48">
        <v>47.350743999999999</v>
      </c>
      <c r="T48">
        <v>7.1561070000000004</v>
      </c>
      <c r="U48" s="1" t="s">
        <v>71</v>
      </c>
      <c r="V48">
        <v>26</v>
      </c>
      <c r="W48">
        <v>0</v>
      </c>
      <c r="X48">
        <v>0</v>
      </c>
      <c r="Y48">
        <v>1.36</v>
      </c>
    </row>
    <row r="49" spans="1:25">
      <c r="A49" s="2">
        <v>43892</v>
      </c>
      <c r="B49" s="4">
        <v>0.125</v>
      </c>
      <c r="C49" s="1" t="s">
        <v>75</v>
      </c>
      <c r="E49">
        <v>1</v>
      </c>
      <c r="F49">
        <v>0</v>
      </c>
      <c r="G49">
        <v>1</v>
      </c>
      <c r="L49" s="1" t="s">
        <v>77</v>
      </c>
      <c r="N49" s="1" t="s">
        <v>38</v>
      </c>
      <c r="P49" s="1" t="s">
        <v>38</v>
      </c>
      <c r="R49" s="1" t="s">
        <v>38</v>
      </c>
      <c r="S49">
        <v>46.995533999999999</v>
      </c>
      <c r="T49">
        <v>6.7801260000000001</v>
      </c>
      <c r="U49" s="1" t="s">
        <v>76</v>
      </c>
      <c r="V49">
        <v>24</v>
      </c>
      <c r="W49">
        <v>0</v>
      </c>
      <c r="X49">
        <v>0</v>
      </c>
      <c r="Y49">
        <v>0.56000000000000005</v>
      </c>
    </row>
    <row r="50" spans="1:25">
      <c r="A50" s="2">
        <v>43892</v>
      </c>
      <c r="B50" s="4">
        <v>0.125</v>
      </c>
      <c r="C50" s="1" t="s">
        <v>84</v>
      </c>
      <c r="E50">
        <v>0</v>
      </c>
      <c r="F50">
        <v>0</v>
      </c>
      <c r="L50" s="1" t="s">
        <v>138</v>
      </c>
      <c r="N50" s="1" t="s">
        <v>38</v>
      </c>
      <c r="P50" s="1" t="s">
        <v>38</v>
      </c>
      <c r="R50" s="1" t="s">
        <v>38</v>
      </c>
      <c r="S50">
        <v>47.183199999999999</v>
      </c>
      <c r="T50">
        <v>9.2747440000000001</v>
      </c>
      <c r="U50" s="1" t="s">
        <v>85</v>
      </c>
      <c r="V50">
        <v>17</v>
      </c>
      <c r="W50">
        <v>0</v>
      </c>
      <c r="X50">
        <v>0</v>
      </c>
      <c r="Y50">
        <v>0</v>
      </c>
    </row>
    <row r="51" spans="1:25">
      <c r="A51" s="2">
        <v>43892</v>
      </c>
      <c r="B51" s="4">
        <v>0.125</v>
      </c>
      <c r="C51" s="1" t="s">
        <v>99</v>
      </c>
      <c r="E51">
        <v>2</v>
      </c>
      <c r="F51">
        <v>0</v>
      </c>
      <c r="L51" s="1" t="s">
        <v>139</v>
      </c>
      <c r="N51" s="1" t="s">
        <v>38</v>
      </c>
      <c r="O51">
        <v>6</v>
      </c>
      <c r="P51" s="1" t="s">
        <v>38</v>
      </c>
      <c r="R51" s="1" t="s">
        <v>38</v>
      </c>
      <c r="S51">
        <v>46.295617</v>
      </c>
      <c r="T51">
        <v>8.8089239999999993</v>
      </c>
      <c r="U51" s="1" t="s">
        <v>100</v>
      </c>
      <c r="V51">
        <v>21</v>
      </c>
      <c r="W51">
        <v>0</v>
      </c>
      <c r="X51">
        <v>0</v>
      </c>
      <c r="Y51">
        <v>0.56999999999999995</v>
      </c>
    </row>
    <row r="52" spans="1:25">
      <c r="A52" s="2">
        <v>43892</v>
      </c>
      <c r="B52" s="4">
        <v>0.125</v>
      </c>
      <c r="C52" s="1" t="s">
        <v>105</v>
      </c>
      <c r="F52">
        <v>2</v>
      </c>
      <c r="G52">
        <v>6</v>
      </c>
      <c r="L52" s="1" t="s">
        <v>125</v>
      </c>
      <c r="N52" s="1" t="s">
        <v>38</v>
      </c>
      <c r="P52" s="1" t="s">
        <v>38</v>
      </c>
      <c r="R52" s="1" t="s">
        <v>38</v>
      </c>
      <c r="S52">
        <v>46.570090999999998</v>
      </c>
      <c r="T52">
        <v>6.5578090000000007</v>
      </c>
      <c r="U52" s="1" t="s">
        <v>106</v>
      </c>
      <c r="V52">
        <v>22</v>
      </c>
      <c r="W52">
        <v>0</v>
      </c>
      <c r="X52">
        <v>0</v>
      </c>
    </row>
    <row r="53" spans="1:25">
      <c r="A53" s="2">
        <v>43892</v>
      </c>
      <c r="B53" s="4">
        <v>0.125</v>
      </c>
      <c r="C53" s="1" t="s">
        <v>108</v>
      </c>
      <c r="E53">
        <v>3</v>
      </c>
      <c r="F53">
        <v>0</v>
      </c>
      <c r="G53">
        <v>4</v>
      </c>
      <c r="L53" s="1" t="s">
        <v>129</v>
      </c>
      <c r="N53" s="1" t="s">
        <v>38</v>
      </c>
      <c r="P53" s="1" t="s">
        <v>38</v>
      </c>
      <c r="R53" s="1" t="s">
        <v>38</v>
      </c>
      <c r="S53">
        <v>46.209567</v>
      </c>
      <c r="T53">
        <v>7.6046589999999998</v>
      </c>
      <c r="U53" s="1" t="s">
        <v>109</v>
      </c>
      <c r="V53">
        <v>23</v>
      </c>
      <c r="W53">
        <v>1</v>
      </c>
      <c r="X53">
        <v>0</v>
      </c>
      <c r="Y53">
        <v>0.88</v>
      </c>
    </row>
    <row r="54" spans="1:25">
      <c r="A54" s="2">
        <v>43892</v>
      </c>
      <c r="B54" s="4">
        <v>0.60416666666666663</v>
      </c>
      <c r="C54" s="1" t="s">
        <v>114</v>
      </c>
      <c r="E54">
        <v>11</v>
      </c>
      <c r="F54">
        <v>0</v>
      </c>
      <c r="L54" s="1" t="s">
        <v>116</v>
      </c>
      <c r="N54" s="1" t="s">
        <v>38</v>
      </c>
      <c r="P54" s="1" t="s">
        <v>38</v>
      </c>
      <c r="R54" s="1" t="s">
        <v>38</v>
      </c>
      <c r="S54">
        <v>47.412750000000003</v>
      </c>
      <c r="T54">
        <v>8.6550799999999999</v>
      </c>
      <c r="U54" s="1" t="s">
        <v>115</v>
      </c>
      <c r="V54">
        <v>1</v>
      </c>
      <c r="W54">
        <v>4</v>
      </c>
      <c r="X54">
        <v>0</v>
      </c>
      <c r="Y54">
        <v>0.73</v>
      </c>
    </row>
    <row r="55" spans="1:25">
      <c r="A55" s="2">
        <v>43893</v>
      </c>
      <c r="B55" s="4">
        <v>0.625</v>
      </c>
      <c r="C55" s="1" t="s">
        <v>36</v>
      </c>
      <c r="E55">
        <v>6</v>
      </c>
      <c r="F55">
        <v>0</v>
      </c>
      <c r="L55" s="1" t="s">
        <v>140</v>
      </c>
      <c r="N55" s="1" t="s">
        <v>38</v>
      </c>
      <c r="P55" s="1" t="s">
        <v>38</v>
      </c>
      <c r="R55" s="1" t="s">
        <v>38</v>
      </c>
      <c r="S55">
        <v>47.409660000000002</v>
      </c>
      <c r="T55">
        <v>8.1568799999999992</v>
      </c>
      <c r="U55" s="1" t="s">
        <v>37</v>
      </c>
      <c r="V55">
        <v>1</v>
      </c>
      <c r="W55">
        <v>4</v>
      </c>
      <c r="X55">
        <v>0</v>
      </c>
      <c r="Y55">
        <v>0.89</v>
      </c>
    </row>
    <row r="56" spans="1:25">
      <c r="A56" s="2">
        <v>43893</v>
      </c>
      <c r="B56" s="4">
        <v>0.125</v>
      </c>
      <c r="C56" s="1" t="s">
        <v>49</v>
      </c>
      <c r="E56">
        <v>2</v>
      </c>
      <c r="F56">
        <v>0</v>
      </c>
      <c r="G56">
        <v>1</v>
      </c>
      <c r="L56" s="1" t="s">
        <v>127</v>
      </c>
      <c r="N56" s="1" t="s">
        <v>38</v>
      </c>
      <c r="P56" s="1" t="s">
        <v>38</v>
      </c>
      <c r="R56" s="1" t="s">
        <v>38</v>
      </c>
      <c r="S56">
        <v>47.45176</v>
      </c>
      <c r="T56">
        <v>7.7024140000000001</v>
      </c>
      <c r="U56" s="1" t="s">
        <v>50</v>
      </c>
      <c r="V56">
        <v>13</v>
      </c>
      <c r="W56">
        <v>0</v>
      </c>
      <c r="X56">
        <v>0</v>
      </c>
      <c r="Y56">
        <v>0.7</v>
      </c>
    </row>
    <row r="57" spans="1:25">
      <c r="A57" s="2">
        <v>43893</v>
      </c>
      <c r="B57" s="4">
        <v>0.72916666666666663</v>
      </c>
      <c r="C57" s="1" t="s">
        <v>52</v>
      </c>
      <c r="D57">
        <v>235</v>
      </c>
      <c r="E57">
        <v>3</v>
      </c>
      <c r="F57">
        <v>0</v>
      </c>
      <c r="L57" s="1" t="s">
        <v>141</v>
      </c>
      <c r="M57">
        <v>3</v>
      </c>
      <c r="N57" s="1" t="s">
        <v>38</v>
      </c>
      <c r="P57" s="1" t="s">
        <v>38</v>
      </c>
      <c r="R57" s="1" t="s">
        <v>38</v>
      </c>
      <c r="S57">
        <v>47.564869000000002</v>
      </c>
      <c r="T57">
        <v>7.615259</v>
      </c>
      <c r="U57" s="1" t="s">
        <v>53</v>
      </c>
      <c r="V57">
        <v>12</v>
      </c>
      <c r="W57">
        <v>2</v>
      </c>
      <c r="X57">
        <v>0</v>
      </c>
      <c r="Y57">
        <v>1.55</v>
      </c>
    </row>
    <row r="58" spans="1:25">
      <c r="A58" s="2">
        <v>43893</v>
      </c>
      <c r="B58" s="4">
        <v>0.125</v>
      </c>
      <c r="C58" s="1" t="s">
        <v>55</v>
      </c>
      <c r="D58">
        <v>14</v>
      </c>
      <c r="F58">
        <v>0</v>
      </c>
      <c r="L58" s="1" t="s">
        <v>142</v>
      </c>
      <c r="N58" s="1" t="s">
        <v>38</v>
      </c>
      <c r="P58" s="1" t="s">
        <v>38</v>
      </c>
      <c r="R58" s="1" t="s">
        <v>38</v>
      </c>
      <c r="S58">
        <v>47.166666999999997</v>
      </c>
      <c r="T58">
        <v>9.509722</v>
      </c>
      <c r="U58" s="1" t="s">
        <v>56</v>
      </c>
      <c r="V58">
        <v>0</v>
      </c>
      <c r="W58">
        <v>0</v>
      </c>
      <c r="X58">
        <v>0</v>
      </c>
    </row>
    <row r="59" spans="1:25">
      <c r="A59" s="2">
        <v>43893</v>
      </c>
      <c r="B59" s="4">
        <v>0.125</v>
      </c>
      <c r="C59" s="1" t="s">
        <v>61</v>
      </c>
      <c r="D59">
        <v>978</v>
      </c>
      <c r="E59">
        <v>9</v>
      </c>
      <c r="F59">
        <v>1</v>
      </c>
      <c r="G59">
        <v>4</v>
      </c>
      <c r="H59">
        <v>0</v>
      </c>
      <c r="I59">
        <v>0</v>
      </c>
      <c r="L59" s="1" t="s">
        <v>63</v>
      </c>
      <c r="N59" s="1" t="s">
        <v>38</v>
      </c>
      <c r="P59" s="1" t="s">
        <v>38</v>
      </c>
      <c r="Q59">
        <v>0</v>
      </c>
      <c r="R59" s="1" t="s">
        <v>38</v>
      </c>
      <c r="S59">
        <v>46.220528000000002</v>
      </c>
      <c r="T59">
        <v>6.1329349999999998</v>
      </c>
      <c r="U59" s="1" t="s">
        <v>62</v>
      </c>
      <c r="V59">
        <v>25</v>
      </c>
      <c r="W59">
        <v>2</v>
      </c>
      <c r="X59">
        <v>0</v>
      </c>
      <c r="Y59">
        <v>1.82</v>
      </c>
    </row>
    <row r="60" spans="1:25">
      <c r="A60" s="2">
        <v>43893</v>
      </c>
      <c r="B60" s="4">
        <v>0.125</v>
      </c>
      <c r="C60" s="1" t="s">
        <v>70</v>
      </c>
      <c r="E60">
        <v>2</v>
      </c>
      <c r="F60">
        <v>0</v>
      </c>
      <c r="G60">
        <v>1</v>
      </c>
      <c r="L60" s="1" t="s">
        <v>302</v>
      </c>
      <c r="N60" s="1" t="s">
        <v>38</v>
      </c>
      <c r="P60" s="1" t="s">
        <v>38</v>
      </c>
      <c r="R60" s="1" t="s">
        <v>38</v>
      </c>
      <c r="S60">
        <v>47.350743999999999</v>
      </c>
      <c r="T60">
        <v>7.1561070000000004</v>
      </c>
      <c r="U60" s="1" t="s">
        <v>71</v>
      </c>
      <c r="V60">
        <v>26</v>
      </c>
      <c r="W60">
        <v>1</v>
      </c>
      <c r="X60">
        <v>0</v>
      </c>
      <c r="Y60">
        <v>2.73</v>
      </c>
    </row>
    <row r="61" spans="1:25">
      <c r="A61" s="2">
        <v>43893</v>
      </c>
      <c r="B61" s="4">
        <v>0.125</v>
      </c>
      <c r="C61" s="1" t="s">
        <v>75</v>
      </c>
      <c r="E61">
        <v>1</v>
      </c>
      <c r="F61">
        <v>0</v>
      </c>
      <c r="G61">
        <v>1</v>
      </c>
      <c r="L61" s="1" t="s">
        <v>77</v>
      </c>
      <c r="N61" s="1" t="s">
        <v>38</v>
      </c>
      <c r="P61" s="1" t="s">
        <v>38</v>
      </c>
      <c r="R61" s="1" t="s">
        <v>38</v>
      </c>
      <c r="S61">
        <v>46.995533999999999</v>
      </c>
      <c r="T61">
        <v>6.7801260000000001</v>
      </c>
      <c r="U61" s="1" t="s">
        <v>76</v>
      </c>
      <c r="V61">
        <v>24</v>
      </c>
      <c r="W61">
        <v>0</v>
      </c>
      <c r="X61">
        <v>0</v>
      </c>
      <c r="Y61">
        <v>0.56000000000000005</v>
      </c>
    </row>
    <row r="62" spans="1:25">
      <c r="A62" s="2">
        <v>43893</v>
      </c>
      <c r="B62" s="4">
        <v>0.125</v>
      </c>
      <c r="C62" s="1" t="s">
        <v>93</v>
      </c>
      <c r="D62">
        <v>1</v>
      </c>
      <c r="E62">
        <v>1</v>
      </c>
      <c r="F62">
        <v>0</v>
      </c>
      <c r="L62" s="1" t="s">
        <v>143</v>
      </c>
      <c r="N62" s="1" t="s">
        <v>38</v>
      </c>
      <c r="P62" s="1" t="s">
        <v>38</v>
      </c>
      <c r="R62" s="1" t="s">
        <v>38</v>
      </c>
      <c r="S62">
        <v>47.061787000000002</v>
      </c>
      <c r="T62">
        <v>8.7565849999999994</v>
      </c>
      <c r="U62" s="1" t="s">
        <v>94</v>
      </c>
      <c r="V62">
        <v>5</v>
      </c>
      <c r="W62">
        <v>0</v>
      </c>
      <c r="X62">
        <v>0</v>
      </c>
      <c r="Y62">
        <v>0.64</v>
      </c>
    </row>
    <row r="63" spans="1:25">
      <c r="A63" s="2">
        <v>43893</v>
      </c>
      <c r="B63" s="4">
        <v>0.125</v>
      </c>
      <c r="C63" s="1" t="s">
        <v>99</v>
      </c>
      <c r="E63">
        <v>4</v>
      </c>
      <c r="F63">
        <v>0</v>
      </c>
      <c r="L63" s="1" t="s">
        <v>144</v>
      </c>
      <c r="N63" s="1" t="s">
        <v>38</v>
      </c>
      <c r="P63" s="1" t="s">
        <v>38</v>
      </c>
      <c r="R63" s="1" t="s">
        <v>38</v>
      </c>
      <c r="S63">
        <v>46.295617</v>
      </c>
      <c r="T63">
        <v>8.8089239999999993</v>
      </c>
      <c r="U63" s="1" t="s">
        <v>100</v>
      </c>
      <c r="V63">
        <v>21</v>
      </c>
      <c r="W63">
        <v>2</v>
      </c>
      <c r="X63">
        <v>0</v>
      </c>
      <c r="Y63">
        <v>1.1299999999999999</v>
      </c>
    </row>
    <row r="64" spans="1:25">
      <c r="A64" s="2">
        <v>43893</v>
      </c>
      <c r="B64" s="4">
        <v>0.125</v>
      </c>
      <c r="C64" s="1" t="s">
        <v>105</v>
      </c>
      <c r="F64">
        <v>2</v>
      </c>
      <c r="G64">
        <v>8</v>
      </c>
      <c r="L64" s="1" t="s">
        <v>125</v>
      </c>
      <c r="N64" s="1" t="s">
        <v>38</v>
      </c>
      <c r="P64" s="1" t="s">
        <v>38</v>
      </c>
      <c r="R64" s="1" t="s">
        <v>38</v>
      </c>
      <c r="S64">
        <v>46.570090999999998</v>
      </c>
      <c r="T64">
        <v>6.5578090000000007</v>
      </c>
      <c r="U64" s="1" t="s">
        <v>106</v>
      </c>
      <c r="V64">
        <v>22</v>
      </c>
      <c r="W64">
        <v>0</v>
      </c>
      <c r="X64">
        <v>0</v>
      </c>
    </row>
    <row r="65" spans="1:25">
      <c r="A65" s="2">
        <v>43893</v>
      </c>
      <c r="B65" s="4">
        <v>0.125</v>
      </c>
      <c r="C65" s="1" t="s">
        <v>108</v>
      </c>
      <c r="E65">
        <v>3</v>
      </c>
      <c r="F65">
        <v>1</v>
      </c>
      <c r="G65">
        <v>5</v>
      </c>
      <c r="L65" s="1" t="s">
        <v>145</v>
      </c>
      <c r="N65" s="1" t="s">
        <v>38</v>
      </c>
      <c r="P65" s="1" t="s">
        <v>38</v>
      </c>
      <c r="R65" s="1" t="s">
        <v>38</v>
      </c>
      <c r="S65">
        <v>46.209567</v>
      </c>
      <c r="T65">
        <v>7.6046589999999998</v>
      </c>
      <c r="U65" s="1" t="s">
        <v>109</v>
      </c>
      <c r="V65">
        <v>23</v>
      </c>
      <c r="W65">
        <v>0</v>
      </c>
      <c r="X65">
        <v>0</v>
      </c>
      <c r="Y65">
        <v>0.88</v>
      </c>
    </row>
    <row r="66" spans="1:25">
      <c r="A66" s="2">
        <v>43893</v>
      </c>
      <c r="B66" s="4">
        <v>0.125</v>
      </c>
      <c r="C66" s="1" t="s">
        <v>111</v>
      </c>
      <c r="E66">
        <v>1</v>
      </c>
      <c r="F66">
        <v>0</v>
      </c>
      <c r="L66" s="1" t="s">
        <v>146</v>
      </c>
      <c r="N66" s="1" t="s">
        <v>38</v>
      </c>
      <c r="P66" s="1" t="s">
        <v>38</v>
      </c>
      <c r="R66" s="1" t="s">
        <v>38</v>
      </c>
      <c r="S66">
        <v>47.157296000000002</v>
      </c>
      <c r="T66">
        <v>8.5372939999999993</v>
      </c>
      <c r="U66" s="1" t="s">
        <v>112</v>
      </c>
      <c r="V66">
        <v>9</v>
      </c>
      <c r="W66">
        <v>0</v>
      </c>
      <c r="X66">
        <v>0</v>
      </c>
      <c r="Y66">
        <v>0.8</v>
      </c>
    </row>
    <row r="67" spans="1:25">
      <c r="A67" s="2">
        <v>43893</v>
      </c>
      <c r="B67" s="4">
        <v>0.60416666666666663</v>
      </c>
      <c r="C67" s="1" t="s">
        <v>114</v>
      </c>
      <c r="E67">
        <v>14</v>
      </c>
      <c r="F67">
        <v>0</v>
      </c>
      <c r="L67" s="1" t="s">
        <v>116</v>
      </c>
      <c r="N67" s="1" t="s">
        <v>38</v>
      </c>
      <c r="P67" s="1" t="s">
        <v>38</v>
      </c>
      <c r="R67" s="1" t="s">
        <v>38</v>
      </c>
      <c r="S67">
        <v>47.412750000000003</v>
      </c>
      <c r="T67">
        <v>8.6550799999999999</v>
      </c>
      <c r="U67" s="1" t="s">
        <v>115</v>
      </c>
      <c r="V67">
        <v>1</v>
      </c>
      <c r="W67">
        <v>3</v>
      </c>
      <c r="X67">
        <v>0</v>
      </c>
      <c r="Y67">
        <v>0.93</v>
      </c>
    </row>
    <row r="68" spans="1:25">
      <c r="A68" s="2">
        <v>43894</v>
      </c>
      <c r="B68" s="4">
        <v>0.625</v>
      </c>
      <c r="C68" s="1" t="s">
        <v>36</v>
      </c>
      <c r="E68">
        <v>7</v>
      </c>
      <c r="F68">
        <v>0</v>
      </c>
      <c r="L68" s="1" t="s">
        <v>147</v>
      </c>
      <c r="N68" s="1" t="s">
        <v>38</v>
      </c>
      <c r="P68" s="1" t="s">
        <v>38</v>
      </c>
      <c r="R68" s="1" t="s">
        <v>38</v>
      </c>
      <c r="S68">
        <v>47.409660000000002</v>
      </c>
      <c r="T68">
        <v>8.1568799999999992</v>
      </c>
      <c r="U68" s="1" t="s">
        <v>37</v>
      </c>
      <c r="V68">
        <v>1</v>
      </c>
      <c r="W68">
        <v>1</v>
      </c>
      <c r="X68">
        <v>0</v>
      </c>
      <c r="Y68">
        <v>1.04</v>
      </c>
    </row>
    <row r="69" spans="1:25">
      <c r="A69" s="2">
        <v>43894</v>
      </c>
      <c r="B69" s="4">
        <v>0.125</v>
      </c>
      <c r="C69" s="1" t="s">
        <v>46</v>
      </c>
      <c r="E69">
        <v>6</v>
      </c>
      <c r="F69">
        <v>0</v>
      </c>
      <c r="L69" s="1" t="s">
        <v>148</v>
      </c>
      <c r="N69" s="1" t="s">
        <v>38</v>
      </c>
      <c r="P69" s="1" t="s">
        <v>38</v>
      </c>
      <c r="R69" s="1" t="s">
        <v>38</v>
      </c>
      <c r="S69">
        <v>46.823608</v>
      </c>
      <c r="T69">
        <v>7.6366670000000001</v>
      </c>
      <c r="U69" s="1" t="s">
        <v>47</v>
      </c>
      <c r="V69">
        <v>2</v>
      </c>
      <c r="W69">
        <v>2</v>
      </c>
      <c r="X69">
        <v>0</v>
      </c>
      <c r="Y69">
        <v>0.57999999999999996</v>
      </c>
    </row>
    <row r="70" spans="1:25">
      <c r="A70" s="2">
        <v>43894</v>
      </c>
      <c r="B70" s="4">
        <v>0.125</v>
      </c>
      <c r="C70" s="1" t="s">
        <v>49</v>
      </c>
      <c r="E70">
        <v>2</v>
      </c>
      <c r="F70">
        <v>0</v>
      </c>
      <c r="G70">
        <v>1</v>
      </c>
      <c r="L70" s="1" t="s">
        <v>127</v>
      </c>
      <c r="N70" s="1" t="s">
        <v>38</v>
      </c>
      <c r="P70" s="1" t="s">
        <v>38</v>
      </c>
      <c r="R70" s="1" t="s">
        <v>38</v>
      </c>
      <c r="S70">
        <v>47.45176</v>
      </c>
      <c r="T70">
        <v>7.7024140000000001</v>
      </c>
      <c r="U70" s="1" t="s">
        <v>50</v>
      </c>
      <c r="V70">
        <v>13</v>
      </c>
      <c r="W70">
        <v>0</v>
      </c>
      <c r="X70">
        <v>0</v>
      </c>
      <c r="Y70">
        <v>0.7</v>
      </c>
    </row>
    <row r="71" spans="1:25">
      <c r="A71" s="2">
        <v>43894</v>
      </c>
      <c r="B71" s="4">
        <v>0.72222222222222221</v>
      </c>
      <c r="C71" s="1" t="s">
        <v>52</v>
      </c>
      <c r="D71">
        <v>235</v>
      </c>
      <c r="E71">
        <v>3</v>
      </c>
      <c r="F71">
        <v>0</v>
      </c>
      <c r="L71" s="1" t="s">
        <v>149</v>
      </c>
      <c r="M71">
        <v>3</v>
      </c>
      <c r="N71" s="1" t="s">
        <v>38</v>
      </c>
      <c r="P71" s="1" t="s">
        <v>38</v>
      </c>
      <c r="R71" s="1" t="s">
        <v>38</v>
      </c>
      <c r="S71">
        <v>47.564869000000002</v>
      </c>
      <c r="T71">
        <v>7.615259</v>
      </c>
      <c r="U71" s="1" t="s">
        <v>53</v>
      </c>
      <c r="V71">
        <v>12</v>
      </c>
      <c r="W71">
        <v>0</v>
      </c>
      <c r="X71">
        <v>0</v>
      </c>
      <c r="Y71">
        <v>1.55</v>
      </c>
    </row>
    <row r="72" spans="1:25">
      <c r="A72" s="2">
        <v>43894</v>
      </c>
      <c r="B72" s="4">
        <v>0.125</v>
      </c>
      <c r="C72" s="1" t="s">
        <v>55</v>
      </c>
      <c r="D72">
        <v>16</v>
      </c>
      <c r="E72">
        <v>1</v>
      </c>
      <c r="F72">
        <v>0</v>
      </c>
      <c r="L72" s="1" t="s">
        <v>150</v>
      </c>
      <c r="N72" s="1" t="s">
        <v>38</v>
      </c>
      <c r="P72" s="1" t="s">
        <v>38</v>
      </c>
      <c r="R72" s="1" t="s">
        <v>38</v>
      </c>
      <c r="S72">
        <v>47.166666999999997</v>
      </c>
      <c r="T72">
        <v>9.509722</v>
      </c>
      <c r="U72" s="1" t="s">
        <v>56</v>
      </c>
      <c r="V72">
        <v>0</v>
      </c>
      <c r="W72">
        <v>0</v>
      </c>
      <c r="X72">
        <v>0</v>
      </c>
      <c r="Y72">
        <v>2.59</v>
      </c>
    </row>
    <row r="73" spans="1:25">
      <c r="A73" s="2">
        <v>43894</v>
      </c>
      <c r="B73" s="4">
        <v>0.125</v>
      </c>
      <c r="C73" s="1" t="s">
        <v>58</v>
      </c>
      <c r="D73">
        <v>30</v>
      </c>
      <c r="E73">
        <v>4</v>
      </c>
      <c r="F73">
        <v>0</v>
      </c>
      <c r="L73" s="1" t="s">
        <v>151</v>
      </c>
      <c r="N73" s="1" t="s">
        <v>38</v>
      </c>
      <c r="P73" s="1" t="s">
        <v>38</v>
      </c>
      <c r="R73" s="1" t="s">
        <v>38</v>
      </c>
      <c r="S73">
        <v>46.718390999999997</v>
      </c>
      <c r="T73">
        <v>7.0740080000000001</v>
      </c>
      <c r="U73" s="1" t="s">
        <v>59</v>
      </c>
      <c r="V73">
        <v>10</v>
      </c>
      <c r="W73">
        <v>2</v>
      </c>
      <c r="X73">
        <v>0</v>
      </c>
      <c r="Y73">
        <v>1.27</v>
      </c>
    </row>
    <row r="74" spans="1:25">
      <c r="A74" s="2">
        <v>43894</v>
      </c>
      <c r="B74" s="4">
        <v>0.125</v>
      </c>
      <c r="C74" s="1" t="s">
        <v>61</v>
      </c>
      <c r="D74">
        <v>1085</v>
      </c>
      <c r="E74">
        <v>9</v>
      </c>
      <c r="F74">
        <v>0</v>
      </c>
      <c r="G74">
        <v>4</v>
      </c>
      <c r="H74">
        <v>0</v>
      </c>
      <c r="I74">
        <v>0</v>
      </c>
      <c r="L74" s="1" t="s">
        <v>63</v>
      </c>
      <c r="N74" s="1" t="s">
        <v>38</v>
      </c>
      <c r="P74" s="1" t="s">
        <v>38</v>
      </c>
      <c r="Q74">
        <v>0</v>
      </c>
      <c r="R74" s="1" t="s">
        <v>38</v>
      </c>
      <c r="S74">
        <v>46.220528000000002</v>
      </c>
      <c r="T74">
        <v>6.1329349999999998</v>
      </c>
      <c r="U74" s="1" t="s">
        <v>62</v>
      </c>
      <c r="V74">
        <v>25</v>
      </c>
      <c r="W74">
        <v>0</v>
      </c>
      <c r="X74">
        <v>0</v>
      </c>
      <c r="Y74">
        <v>1.82</v>
      </c>
    </row>
    <row r="75" spans="1:25">
      <c r="A75" s="2">
        <v>43894</v>
      </c>
      <c r="B75" s="4">
        <v>0.125</v>
      </c>
      <c r="C75" s="1" t="s">
        <v>70</v>
      </c>
      <c r="E75">
        <v>2</v>
      </c>
      <c r="F75">
        <v>0</v>
      </c>
      <c r="G75">
        <v>1</v>
      </c>
      <c r="L75" s="1" t="s">
        <v>302</v>
      </c>
      <c r="N75" s="1" t="s">
        <v>38</v>
      </c>
      <c r="P75" s="1" t="s">
        <v>38</v>
      </c>
      <c r="R75" s="1" t="s">
        <v>38</v>
      </c>
      <c r="S75">
        <v>47.350743999999999</v>
      </c>
      <c r="T75">
        <v>7.1561070000000004</v>
      </c>
      <c r="U75" s="1" t="s">
        <v>71</v>
      </c>
      <c r="V75">
        <v>26</v>
      </c>
      <c r="W75">
        <v>0</v>
      </c>
      <c r="X75">
        <v>0</v>
      </c>
      <c r="Y75">
        <v>2.73</v>
      </c>
    </row>
    <row r="76" spans="1:25">
      <c r="A76" s="2">
        <v>43894</v>
      </c>
      <c r="B76" s="4">
        <v>0.75</v>
      </c>
      <c r="C76" s="1" t="s">
        <v>72</v>
      </c>
      <c r="E76">
        <v>0</v>
      </c>
      <c r="F76">
        <v>0</v>
      </c>
      <c r="L76" s="1" t="s">
        <v>152</v>
      </c>
      <c r="N76" s="1" t="s">
        <v>38</v>
      </c>
      <c r="P76" s="1" t="s">
        <v>38</v>
      </c>
      <c r="R76" s="1" t="s">
        <v>38</v>
      </c>
      <c r="S76">
        <v>47.067762999999999</v>
      </c>
      <c r="T76">
        <v>8.1102000000000007</v>
      </c>
      <c r="U76" s="1" t="s">
        <v>73</v>
      </c>
      <c r="V76">
        <v>3</v>
      </c>
      <c r="W76">
        <v>0</v>
      </c>
      <c r="X76">
        <v>0</v>
      </c>
      <c r="Y76">
        <v>0</v>
      </c>
    </row>
    <row r="77" spans="1:25">
      <c r="A77" s="2">
        <v>43894</v>
      </c>
      <c r="B77" s="4">
        <v>0.125</v>
      </c>
      <c r="C77" s="1" t="s">
        <v>75</v>
      </c>
      <c r="E77">
        <v>8</v>
      </c>
      <c r="F77">
        <v>3</v>
      </c>
      <c r="G77">
        <v>4</v>
      </c>
      <c r="L77" s="1" t="s">
        <v>77</v>
      </c>
      <c r="N77" s="1" t="s">
        <v>38</v>
      </c>
      <c r="P77" s="1" t="s">
        <v>38</v>
      </c>
      <c r="R77" s="1" t="s">
        <v>38</v>
      </c>
      <c r="S77">
        <v>46.995533999999999</v>
      </c>
      <c r="T77">
        <v>6.7801260000000001</v>
      </c>
      <c r="U77" s="1" t="s">
        <v>76</v>
      </c>
      <c r="V77">
        <v>24</v>
      </c>
      <c r="W77">
        <v>0</v>
      </c>
      <c r="X77">
        <v>0</v>
      </c>
      <c r="Y77">
        <v>4.49</v>
      </c>
    </row>
    <row r="78" spans="1:25">
      <c r="A78" s="2">
        <v>43894</v>
      </c>
      <c r="B78" s="4">
        <v>0.27430555555555558</v>
      </c>
      <c r="C78" s="1" t="s">
        <v>84</v>
      </c>
      <c r="E78">
        <v>1</v>
      </c>
      <c r="F78">
        <v>0</v>
      </c>
      <c r="L78" s="1" t="s">
        <v>153</v>
      </c>
      <c r="N78" s="1" t="s">
        <v>38</v>
      </c>
      <c r="P78" s="1" t="s">
        <v>38</v>
      </c>
      <c r="R78" s="1" t="s">
        <v>38</v>
      </c>
      <c r="S78">
        <v>47.183199999999999</v>
      </c>
      <c r="T78">
        <v>9.2747440000000001</v>
      </c>
      <c r="U78" s="1" t="s">
        <v>85</v>
      </c>
      <c r="V78">
        <v>17</v>
      </c>
      <c r="W78">
        <v>1</v>
      </c>
      <c r="X78">
        <v>0</v>
      </c>
      <c r="Y78">
        <v>0.2</v>
      </c>
    </row>
    <row r="79" spans="1:25">
      <c r="A79" s="2">
        <v>43894</v>
      </c>
      <c r="B79" s="4">
        <v>0.125</v>
      </c>
      <c r="C79" s="1" t="s">
        <v>93</v>
      </c>
      <c r="D79">
        <v>3</v>
      </c>
      <c r="E79">
        <v>3</v>
      </c>
      <c r="F79">
        <v>0</v>
      </c>
      <c r="G79">
        <v>1</v>
      </c>
      <c r="L79" s="1" t="s">
        <v>143</v>
      </c>
      <c r="N79" s="1" t="s">
        <v>38</v>
      </c>
      <c r="P79" s="1" t="s">
        <v>38</v>
      </c>
      <c r="R79" s="1" t="s">
        <v>38</v>
      </c>
      <c r="S79">
        <v>47.061787000000002</v>
      </c>
      <c r="T79">
        <v>8.7565849999999994</v>
      </c>
      <c r="U79" s="1" t="s">
        <v>94</v>
      </c>
      <c r="V79">
        <v>5</v>
      </c>
      <c r="W79">
        <v>2</v>
      </c>
      <c r="X79">
        <v>0</v>
      </c>
      <c r="Y79">
        <v>1.91</v>
      </c>
    </row>
    <row r="80" spans="1:25">
      <c r="A80" s="2">
        <v>43894</v>
      </c>
      <c r="B80" s="4">
        <v>0.125</v>
      </c>
      <c r="C80" s="1" t="s">
        <v>99</v>
      </c>
      <c r="E80">
        <v>5</v>
      </c>
      <c r="F80">
        <v>0</v>
      </c>
      <c r="L80" s="1" t="s">
        <v>154</v>
      </c>
      <c r="N80" s="1" t="s">
        <v>38</v>
      </c>
      <c r="O80">
        <v>18</v>
      </c>
      <c r="P80" s="1" t="s">
        <v>38</v>
      </c>
      <c r="R80" s="1" t="s">
        <v>38</v>
      </c>
      <c r="S80">
        <v>46.295617</v>
      </c>
      <c r="T80">
        <v>8.8089239999999993</v>
      </c>
      <c r="U80" s="1" t="s">
        <v>100</v>
      </c>
      <c r="V80">
        <v>21</v>
      </c>
      <c r="W80">
        <v>1</v>
      </c>
      <c r="X80">
        <v>0</v>
      </c>
      <c r="Y80">
        <v>1.41</v>
      </c>
    </row>
    <row r="81" spans="1:25">
      <c r="A81" s="2">
        <v>43894</v>
      </c>
      <c r="B81" s="4">
        <v>0.125</v>
      </c>
      <c r="C81" s="1" t="s">
        <v>105</v>
      </c>
      <c r="F81">
        <v>3</v>
      </c>
      <c r="G81">
        <v>11</v>
      </c>
      <c r="H81">
        <v>1</v>
      </c>
      <c r="L81" s="1" t="s">
        <v>125</v>
      </c>
      <c r="N81" s="1" t="s">
        <v>38</v>
      </c>
      <c r="P81" s="1" t="s">
        <v>38</v>
      </c>
      <c r="R81" s="1" t="s">
        <v>38</v>
      </c>
      <c r="S81">
        <v>46.570090999999998</v>
      </c>
      <c r="T81">
        <v>6.5578090000000007</v>
      </c>
      <c r="U81" s="1" t="s">
        <v>106</v>
      </c>
      <c r="V81">
        <v>22</v>
      </c>
      <c r="W81">
        <v>0</v>
      </c>
      <c r="X81">
        <v>0</v>
      </c>
    </row>
    <row r="82" spans="1:25">
      <c r="A82" s="2">
        <v>43894</v>
      </c>
      <c r="B82" s="4">
        <v>0.125</v>
      </c>
      <c r="C82" s="1" t="s">
        <v>108</v>
      </c>
      <c r="E82">
        <v>4</v>
      </c>
      <c r="F82">
        <v>1</v>
      </c>
      <c r="G82">
        <v>6</v>
      </c>
      <c r="L82" s="1" t="s">
        <v>129</v>
      </c>
      <c r="N82" s="1" t="s">
        <v>38</v>
      </c>
      <c r="P82" s="1" t="s">
        <v>38</v>
      </c>
      <c r="R82" s="1" t="s">
        <v>38</v>
      </c>
      <c r="S82">
        <v>46.209567</v>
      </c>
      <c r="T82">
        <v>7.6046589999999998</v>
      </c>
      <c r="U82" s="1" t="s">
        <v>109</v>
      </c>
      <c r="V82">
        <v>23</v>
      </c>
      <c r="W82">
        <v>1</v>
      </c>
      <c r="X82">
        <v>0</v>
      </c>
      <c r="Y82">
        <v>1.17</v>
      </c>
    </row>
    <row r="83" spans="1:25">
      <c r="A83" s="2">
        <v>43894</v>
      </c>
      <c r="B83" s="4">
        <v>0.60416666666666663</v>
      </c>
      <c r="C83" s="1" t="s">
        <v>114</v>
      </c>
      <c r="E83">
        <v>16</v>
      </c>
      <c r="F83">
        <v>0</v>
      </c>
      <c r="L83" s="1" t="s">
        <v>116</v>
      </c>
      <c r="N83" s="1" t="s">
        <v>38</v>
      </c>
      <c r="P83" s="1" t="s">
        <v>38</v>
      </c>
      <c r="R83" s="1" t="s">
        <v>38</v>
      </c>
      <c r="S83">
        <v>47.412750000000003</v>
      </c>
      <c r="T83">
        <v>8.6550799999999999</v>
      </c>
      <c r="U83" s="1" t="s">
        <v>115</v>
      </c>
      <c r="V83">
        <v>1</v>
      </c>
      <c r="W83">
        <v>2</v>
      </c>
      <c r="X83">
        <v>0</v>
      </c>
      <c r="Y83">
        <v>1.06</v>
      </c>
    </row>
    <row r="84" spans="1:25">
      <c r="A84" s="2">
        <v>43895</v>
      </c>
      <c r="B84" s="4">
        <v>0.625</v>
      </c>
      <c r="C84" s="1" t="s">
        <v>36</v>
      </c>
      <c r="E84">
        <v>9</v>
      </c>
      <c r="F84">
        <v>0</v>
      </c>
      <c r="L84" s="1" t="s">
        <v>155</v>
      </c>
      <c r="N84" s="1" t="s">
        <v>38</v>
      </c>
      <c r="P84" s="1" t="s">
        <v>38</v>
      </c>
      <c r="R84" s="1" t="s">
        <v>38</v>
      </c>
      <c r="S84">
        <v>47.409660000000002</v>
      </c>
      <c r="T84">
        <v>8.1568799999999992</v>
      </c>
      <c r="U84" s="1" t="s">
        <v>37</v>
      </c>
      <c r="V84">
        <v>1</v>
      </c>
      <c r="W84">
        <v>2</v>
      </c>
      <c r="X84">
        <v>0</v>
      </c>
      <c r="Y84">
        <v>1.34</v>
      </c>
    </row>
    <row r="85" spans="1:25">
      <c r="A85" s="2">
        <v>43895</v>
      </c>
      <c r="B85" s="4">
        <v>0.125</v>
      </c>
      <c r="C85" s="1" t="s">
        <v>43</v>
      </c>
      <c r="E85">
        <v>1</v>
      </c>
      <c r="F85">
        <v>0</v>
      </c>
      <c r="L85" s="1" t="s">
        <v>156</v>
      </c>
      <c r="N85" s="1" t="s">
        <v>38</v>
      </c>
      <c r="P85" s="1" t="s">
        <v>38</v>
      </c>
      <c r="R85" s="1" t="s">
        <v>38</v>
      </c>
      <c r="S85">
        <v>47.416351999999996</v>
      </c>
      <c r="T85">
        <v>9.3679100000000002</v>
      </c>
      <c r="U85" s="1" t="s">
        <v>44</v>
      </c>
      <c r="V85">
        <v>15</v>
      </c>
      <c r="W85">
        <v>0</v>
      </c>
      <c r="X85">
        <v>0</v>
      </c>
      <c r="Y85">
        <v>1.81</v>
      </c>
    </row>
    <row r="86" spans="1:25">
      <c r="A86" s="2">
        <v>43895</v>
      </c>
      <c r="B86" s="4">
        <v>0.125</v>
      </c>
      <c r="C86" s="1" t="s">
        <v>49</v>
      </c>
      <c r="E86">
        <v>6</v>
      </c>
      <c r="F86">
        <v>0</v>
      </c>
      <c r="G86">
        <v>1</v>
      </c>
      <c r="L86" s="1" t="s">
        <v>157</v>
      </c>
      <c r="N86" s="1" t="s">
        <v>38</v>
      </c>
      <c r="P86" s="1" t="s">
        <v>38</v>
      </c>
      <c r="R86" s="1" t="s">
        <v>38</v>
      </c>
      <c r="S86">
        <v>47.45176</v>
      </c>
      <c r="T86">
        <v>7.7024140000000001</v>
      </c>
      <c r="U86" s="1" t="s">
        <v>50</v>
      </c>
      <c r="V86">
        <v>13</v>
      </c>
      <c r="W86">
        <v>4</v>
      </c>
      <c r="X86">
        <v>0</v>
      </c>
      <c r="Y86">
        <v>2.09</v>
      </c>
    </row>
    <row r="87" spans="1:25">
      <c r="A87" s="2">
        <v>43895</v>
      </c>
      <c r="B87" s="4">
        <v>0.71875</v>
      </c>
      <c r="C87" s="1" t="s">
        <v>52</v>
      </c>
      <c r="D87">
        <v>235</v>
      </c>
      <c r="E87">
        <v>8</v>
      </c>
      <c r="F87">
        <v>0</v>
      </c>
      <c r="G87">
        <v>1</v>
      </c>
      <c r="L87" s="1" t="s">
        <v>158</v>
      </c>
      <c r="M87">
        <v>3</v>
      </c>
      <c r="N87" s="1" t="s">
        <v>38</v>
      </c>
      <c r="P87" s="1" t="s">
        <v>38</v>
      </c>
      <c r="R87" s="1" t="s">
        <v>38</v>
      </c>
      <c r="S87">
        <v>47.564869000000002</v>
      </c>
      <c r="T87">
        <v>7.615259</v>
      </c>
      <c r="U87" s="1" t="s">
        <v>53</v>
      </c>
      <c r="V87">
        <v>12</v>
      </c>
      <c r="W87">
        <v>5</v>
      </c>
      <c r="X87">
        <v>0</v>
      </c>
      <c r="Y87">
        <v>4.13</v>
      </c>
    </row>
    <row r="88" spans="1:25">
      <c r="A88" s="2">
        <v>43895</v>
      </c>
      <c r="B88" s="4">
        <v>0.125</v>
      </c>
      <c r="C88" s="1" t="s">
        <v>55</v>
      </c>
      <c r="D88">
        <v>18</v>
      </c>
      <c r="E88">
        <v>1</v>
      </c>
      <c r="F88">
        <v>0</v>
      </c>
      <c r="L88" s="1" t="s">
        <v>159</v>
      </c>
      <c r="N88" s="1" t="s">
        <v>38</v>
      </c>
      <c r="P88" s="1" t="s">
        <v>38</v>
      </c>
      <c r="R88" s="1" t="s">
        <v>38</v>
      </c>
      <c r="S88">
        <v>47.166666999999997</v>
      </c>
      <c r="T88">
        <v>9.509722</v>
      </c>
      <c r="U88" s="1" t="s">
        <v>56</v>
      </c>
      <c r="V88">
        <v>0</v>
      </c>
      <c r="W88">
        <v>0</v>
      </c>
      <c r="X88">
        <v>0</v>
      </c>
      <c r="Y88">
        <v>2.59</v>
      </c>
    </row>
    <row r="89" spans="1:25">
      <c r="A89" s="2">
        <v>43895</v>
      </c>
      <c r="B89" s="4">
        <v>0.125</v>
      </c>
      <c r="C89" s="1" t="s">
        <v>58</v>
      </c>
      <c r="D89">
        <v>30</v>
      </c>
      <c r="E89">
        <v>6</v>
      </c>
      <c r="F89">
        <v>0</v>
      </c>
      <c r="L89" s="1" t="s">
        <v>160</v>
      </c>
      <c r="N89" s="1" t="s">
        <v>38</v>
      </c>
      <c r="P89" s="1" t="s">
        <v>38</v>
      </c>
      <c r="R89" s="1" t="s">
        <v>38</v>
      </c>
      <c r="S89">
        <v>46.718390999999997</v>
      </c>
      <c r="T89">
        <v>7.0740080000000001</v>
      </c>
      <c r="U89" s="1" t="s">
        <v>59</v>
      </c>
      <c r="V89">
        <v>10</v>
      </c>
      <c r="W89">
        <v>2</v>
      </c>
      <c r="X89">
        <v>0</v>
      </c>
      <c r="Y89">
        <v>1.9</v>
      </c>
    </row>
    <row r="90" spans="1:25">
      <c r="A90" s="2">
        <v>43895</v>
      </c>
      <c r="B90" s="4">
        <v>0.125</v>
      </c>
      <c r="C90" s="1" t="s">
        <v>61</v>
      </c>
      <c r="D90">
        <v>1149</v>
      </c>
      <c r="E90">
        <v>13</v>
      </c>
      <c r="F90">
        <v>1</v>
      </c>
      <c r="G90">
        <v>5</v>
      </c>
      <c r="H90">
        <v>0</v>
      </c>
      <c r="I90">
        <v>0</v>
      </c>
      <c r="L90" s="1" t="s">
        <v>63</v>
      </c>
      <c r="N90" s="1" t="s">
        <v>38</v>
      </c>
      <c r="P90" s="1" t="s">
        <v>38</v>
      </c>
      <c r="Q90">
        <v>0</v>
      </c>
      <c r="R90" s="1" t="s">
        <v>38</v>
      </c>
      <c r="S90">
        <v>46.220528000000002</v>
      </c>
      <c r="T90">
        <v>6.1329349999999998</v>
      </c>
      <c r="U90" s="1" t="s">
        <v>62</v>
      </c>
      <c r="V90">
        <v>25</v>
      </c>
      <c r="W90">
        <v>4</v>
      </c>
      <c r="X90">
        <v>0</v>
      </c>
      <c r="Y90">
        <v>2.63</v>
      </c>
    </row>
    <row r="91" spans="1:25">
      <c r="A91" s="2">
        <v>43895</v>
      </c>
      <c r="B91" s="4">
        <v>0.125</v>
      </c>
      <c r="C91" s="1" t="s">
        <v>70</v>
      </c>
      <c r="E91">
        <v>4</v>
      </c>
      <c r="F91">
        <v>1</v>
      </c>
      <c r="G91">
        <v>2</v>
      </c>
      <c r="L91" s="1" t="s">
        <v>302</v>
      </c>
      <c r="N91" s="1" t="s">
        <v>38</v>
      </c>
      <c r="P91" s="1" t="s">
        <v>38</v>
      </c>
      <c r="R91" s="1" t="s">
        <v>38</v>
      </c>
      <c r="S91">
        <v>47.350743999999999</v>
      </c>
      <c r="T91">
        <v>7.1561070000000004</v>
      </c>
      <c r="U91" s="1" t="s">
        <v>71</v>
      </c>
      <c r="V91">
        <v>26</v>
      </c>
      <c r="W91">
        <v>2</v>
      </c>
      <c r="X91">
        <v>0</v>
      </c>
      <c r="Y91">
        <v>5.46</v>
      </c>
    </row>
    <row r="92" spans="1:25">
      <c r="A92" s="2">
        <v>43895</v>
      </c>
      <c r="B92" s="4">
        <v>0.125</v>
      </c>
      <c r="C92" s="1" t="s">
        <v>75</v>
      </c>
      <c r="E92">
        <v>9</v>
      </c>
      <c r="F92">
        <v>0</v>
      </c>
      <c r="G92">
        <v>4</v>
      </c>
      <c r="L92" s="1" t="s">
        <v>77</v>
      </c>
      <c r="N92" s="1" t="s">
        <v>38</v>
      </c>
      <c r="P92" s="1" t="s">
        <v>38</v>
      </c>
      <c r="R92" s="1" t="s">
        <v>38</v>
      </c>
      <c r="S92">
        <v>46.995533999999999</v>
      </c>
      <c r="T92">
        <v>6.7801260000000001</v>
      </c>
      <c r="U92" s="1" t="s">
        <v>76</v>
      </c>
      <c r="V92">
        <v>24</v>
      </c>
      <c r="W92">
        <v>1</v>
      </c>
      <c r="X92">
        <v>0</v>
      </c>
      <c r="Y92">
        <v>5.0599999999999996</v>
      </c>
    </row>
    <row r="93" spans="1:25">
      <c r="A93" s="2">
        <v>43895</v>
      </c>
      <c r="B93" s="4">
        <v>0.125</v>
      </c>
      <c r="C93" s="1" t="s">
        <v>99</v>
      </c>
      <c r="E93">
        <v>18</v>
      </c>
      <c r="F93">
        <v>0</v>
      </c>
      <c r="L93" s="1" t="s">
        <v>161</v>
      </c>
      <c r="N93" s="1" t="s">
        <v>38</v>
      </c>
      <c r="P93" s="1" t="s">
        <v>38</v>
      </c>
      <c r="R93" s="1" t="s">
        <v>38</v>
      </c>
      <c r="S93">
        <v>46.295617</v>
      </c>
      <c r="T93">
        <v>8.8089239999999993</v>
      </c>
      <c r="U93" s="1" t="s">
        <v>100</v>
      </c>
      <c r="V93">
        <v>21</v>
      </c>
      <c r="W93">
        <v>13</v>
      </c>
      <c r="X93">
        <v>0</v>
      </c>
      <c r="Y93">
        <v>5.09</v>
      </c>
    </row>
    <row r="94" spans="1:25">
      <c r="A94" s="2">
        <v>43895</v>
      </c>
      <c r="B94" s="4">
        <v>0.125</v>
      </c>
      <c r="C94" s="1" t="s">
        <v>105</v>
      </c>
      <c r="F94">
        <v>3</v>
      </c>
      <c r="G94">
        <v>14</v>
      </c>
      <c r="H94">
        <v>1</v>
      </c>
      <c r="L94" s="1" t="s">
        <v>125</v>
      </c>
      <c r="N94" s="1" t="s">
        <v>38</v>
      </c>
      <c r="P94" s="1" t="s">
        <v>38</v>
      </c>
      <c r="R94" s="1" t="s">
        <v>38</v>
      </c>
      <c r="S94">
        <v>46.570090999999998</v>
      </c>
      <c r="T94">
        <v>6.5578090000000007</v>
      </c>
      <c r="U94" s="1" t="s">
        <v>106</v>
      </c>
      <c r="V94">
        <v>22</v>
      </c>
      <c r="W94">
        <v>0</v>
      </c>
      <c r="X94">
        <v>0</v>
      </c>
    </row>
    <row r="95" spans="1:25">
      <c r="A95" s="2">
        <v>43895</v>
      </c>
      <c r="B95" s="4">
        <v>0.125</v>
      </c>
      <c r="C95" s="1" t="s">
        <v>108</v>
      </c>
      <c r="E95">
        <v>5</v>
      </c>
      <c r="F95">
        <v>-3</v>
      </c>
      <c r="G95">
        <v>3</v>
      </c>
      <c r="L95" s="1" t="s">
        <v>162</v>
      </c>
      <c r="N95" s="1" t="s">
        <v>38</v>
      </c>
      <c r="P95" s="1" t="s">
        <v>38</v>
      </c>
      <c r="R95" s="1" t="s">
        <v>38</v>
      </c>
      <c r="S95">
        <v>46.209567</v>
      </c>
      <c r="T95">
        <v>7.6046589999999998</v>
      </c>
      <c r="U95" s="1" t="s">
        <v>109</v>
      </c>
      <c r="V95">
        <v>23</v>
      </c>
      <c r="W95">
        <v>1</v>
      </c>
      <c r="X95">
        <v>0</v>
      </c>
      <c r="Y95">
        <v>1.46</v>
      </c>
    </row>
    <row r="96" spans="1:25">
      <c r="A96" s="2">
        <v>43895</v>
      </c>
      <c r="B96" s="4">
        <v>0.125</v>
      </c>
      <c r="C96" s="1" t="s">
        <v>111</v>
      </c>
      <c r="E96">
        <v>3</v>
      </c>
      <c r="F96">
        <v>0</v>
      </c>
      <c r="L96" s="1" t="s">
        <v>163</v>
      </c>
      <c r="N96" s="1" t="s">
        <v>38</v>
      </c>
      <c r="P96" s="1" t="s">
        <v>38</v>
      </c>
      <c r="R96" s="1" t="s">
        <v>38</v>
      </c>
      <c r="S96">
        <v>47.157296000000002</v>
      </c>
      <c r="T96">
        <v>8.5372939999999993</v>
      </c>
      <c r="U96" s="1" t="s">
        <v>112</v>
      </c>
      <c r="V96">
        <v>9</v>
      </c>
      <c r="W96">
        <v>2</v>
      </c>
      <c r="X96">
        <v>0</v>
      </c>
      <c r="Y96">
        <v>2.39</v>
      </c>
    </row>
    <row r="97" spans="1:26">
      <c r="A97" s="2">
        <v>43895</v>
      </c>
      <c r="B97" s="4">
        <v>0.60416666666666663</v>
      </c>
      <c r="C97" s="1" t="s">
        <v>114</v>
      </c>
      <c r="E97">
        <v>24</v>
      </c>
      <c r="F97">
        <v>0</v>
      </c>
      <c r="L97" s="1" t="s">
        <v>116</v>
      </c>
      <c r="N97" s="1" t="s">
        <v>38</v>
      </c>
      <c r="P97" s="1" t="s">
        <v>38</v>
      </c>
      <c r="R97" s="1" t="s">
        <v>38</v>
      </c>
      <c r="S97">
        <v>47.412750000000003</v>
      </c>
      <c r="T97">
        <v>8.6550799999999999</v>
      </c>
      <c r="U97" s="1" t="s">
        <v>115</v>
      </c>
      <c r="V97">
        <v>1</v>
      </c>
      <c r="W97">
        <v>8</v>
      </c>
      <c r="X97">
        <v>0</v>
      </c>
      <c r="Y97">
        <v>1.6</v>
      </c>
    </row>
    <row r="98" spans="1:26">
      <c r="A98" s="2">
        <v>43896</v>
      </c>
      <c r="B98" s="4">
        <v>0.625</v>
      </c>
      <c r="C98" s="1" t="s">
        <v>36</v>
      </c>
      <c r="E98">
        <v>12</v>
      </c>
      <c r="F98">
        <v>0</v>
      </c>
      <c r="J98">
        <v>1</v>
      </c>
      <c r="L98" s="1" t="s">
        <v>164</v>
      </c>
      <c r="N98" s="1" t="s">
        <v>38</v>
      </c>
      <c r="P98" s="1" t="s">
        <v>38</v>
      </c>
      <c r="R98" s="1" t="s">
        <v>38</v>
      </c>
      <c r="S98">
        <v>47.409660000000002</v>
      </c>
      <c r="T98">
        <v>8.1568799999999992</v>
      </c>
      <c r="U98" s="1" t="s">
        <v>37</v>
      </c>
      <c r="V98">
        <v>1</v>
      </c>
      <c r="W98">
        <v>3</v>
      </c>
      <c r="X98">
        <v>0</v>
      </c>
      <c r="Y98">
        <v>1.79</v>
      </c>
    </row>
    <row r="99" spans="1:26">
      <c r="A99" s="2">
        <v>43896</v>
      </c>
      <c r="B99" s="4">
        <v>0.125</v>
      </c>
      <c r="C99" s="1" t="s">
        <v>46</v>
      </c>
      <c r="E99">
        <v>17</v>
      </c>
      <c r="F99">
        <v>0</v>
      </c>
      <c r="L99" s="1" t="s">
        <v>165</v>
      </c>
      <c r="N99" s="1" t="s">
        <v>38</v>
      </c>
      <c r="P99" s="1" t="s">
        <v>38</v>
      </c>
      <c r="R99" s="1" t="s">
        <v>38</v>
      </c>
      <c r="S99">
        <v>46.823608</v>
      </c>
      <c r="T99">
        <v>7.6366670000000001</v>
      </c>
      <c r="U99" s="1" t="s">
        <v>47</v>
      </c>
      <c r="V99">
        <v>2</v>
      </c>
      <c r="W99">
        <v>11</v>
      </c>
      <c r="X99">
        <v>0</v>
      </c>
      <c r="Y99">
        <v>1.65</v>
      </c>
    </row>
    <row r="100" spans="1:26">
      <c r="A100" s="2">
        <v>43896</v>
      </c>
      <c r="B100" s="4">
        <v>0.125</v>
      </c>
      <c r="C100" s="1" t="s">
        <v>49</v>
      </c>
      <c r="E100">
        <v>6</v>
      </c>
      <c r="F100">
        <v>3</v>
      </c>
      <c r="G100">
        <v>4</v>
      </c>
      <c r="H100">
        <v>2</v>
      </c>
      <c r="L100" s="1" t="s">
        <v>157</v>
      </c>
      <c r="N100" s="1" t="s">
        <v>38</v>
      </c>
      <c r="P100" s="1" t="s">
        <v>38</v>
      </c>
      <c r="R100" s="1" t="s">
        <v>38</v>
      </c>
      <c r="S100">
        <v>47.45176</v>
      </c>
      <c r="T100">
        <v>7.7024140000000001</v>
      </c>
      <c r="U100" s="1" t="s">
        <v>50</v>
      </c>
      <c r="V100">
        <v>13</v>
      </c>
      <c r="W100">
        <v>0</v>
      </c>
      <c r="X100">
        <v>0</v>
      </c>
      <c r="Y100">
        <v>2.09</v>
      </c>
    </row>
    <row r="101" spans="1:26">
      <c r="A101" s="2">
        <v>43896</v>
      </c>
      <c r="B101" s="4">
        <v>0.58333333333333337</v>
      </c>
      <c r="C101" s="1" t="s">
        <v>52</v>
      </c>
      <c r="D101">
        <v>235</v>
      </c>
      <c r="E101">
        <v>15</v>
      </c>
      <c r="F101">
        <v>0</v>
      </c>
      <c r="G101">
        <v>1</v>
      </c>
      <c r="L101" s="1" t="s">
        <v>166</v>
      </c>
      <c r="M101">
        <v>3</v>
      </c>
      <c r="N101" s="1" t="s">
        <v>38</v>
      </c>
      <c r="P101" s="1" t="s">
        <v>38</v>
      </c>
      <c r="R101" s="1" t="s">
        <v>38</v>
      </c>
      <c r="S101">
        <v>47.564869000000002</v>
      </c>
      <c r="T101">
        <v>7.615259</v>
      </c>
      <c r="U101" s="1" t="s">
        <v>53</v>
      </c>
      <c r="V101">
        <v>12</v>
      </c>
      <c r="W101">
        <v>7</v>
      </c>
      <c r="X101">
        <v>0</v>
      </c>
      <c r="Y101">
        <v>7.74</v>
      </c>
    </row>
    <row r="102" spans="1:26">
      <c r="A102" s="2">
        <v>43896</v>
      </c>
      <c r="B102" s="4">
        <v>0.125</v>
      </c>
      <c r="C102" s="1" t="s">
        <v>55</v>
      </c>
      <c r="D102">
        <v>22</v>
      </c>
      <c r="E102">
        <v>1</v>
      </c>
      <c r="F102">
        <v>0</v>
      </c>
      <c r="L102" s="1" t="s">
        <v>167</v>
      </c>
      <c r="N102" s="1" t="s">
        <v>38</v>
      </c>
      <c r="P102" s="1" t="s">
        <v>38</v>
      </c>
      <c r="R102" s="1" t="s">
        <v>38</v>
      </c>
      <c r="S102">
        <v>47.166666999999997</v>
      </c>
      <c r="T102">
        <v>9.509722</v>
      </c>
      <c r="U102" s="1" t="s">
        <v>56</v>
      </c>
      <c r="V102">
        <v>0</v>
      </c>
      <c r="W102">
        <v>0</v>
      </c>
      <c r="X102">
        <v>0</v>
      </c>
      <c r="Y102">
        <v>2.59</v>
      </c>
    </row>
    <row r="103" spans="1:26">
      <c r="A103" s="2">
        <v>43896</v>
      </c>
      <c r="B103" s="4">
        <v>0.125</v>
      </c>
      <c r="C103" s="1" t="s">
        <v>61</v>
      </c>
      <c r="D103">
        <v>1246</v>
      </c>
      <c r="E103">
        <v>18</v>
      </c>
      <c r="F103">
        <v>2</v>
      </c>
      <c r="G103">
        <v>7</v>
      </c>
      <c r="H103">
        <v>0</v>
      </c>
      <c r="I103">
        <v>0</v>
      </c>
      <c r="L103" s="1" t="s">
        <v>63</v>
      </c>
      <c r="N103" s="1" t="s">
        <v>38</v>
      </c>
      <c r="P103" s="1" t="s">
        <v>38</v>
      </c>
      <c r="Q103">
        <v>0</v>
      </c>
      <c r="R103" s="1" t="s">
        <v>38</v>
      </c>
      <c r="S103">
        <v>46.220528000000002</v>
      </c>
      <c r="T103">
        <v>6.1329349999999998</v>
      </c>
      <c r="U103" s="1" t="s">
        <v>62</v>
      </c>
      <c r="V103">
        <v>25</v>
      </c>
      <c r="W103">
        <v>5</v>
      </c>
      <c r="X103">
        <v>0</v>
      </c>
      <c r="Y103">
        <v>3.63</v>
      </c>
    </row>
    <row r="104" spans="1:26">
      <c r="A104" s="2">
        <v>43896</v>
      </c>
      <c r="B104" s="4">
        <v>0.125</v>
      </c>
      <c r="C104" s="1" t="s">
        <v>70</v>
      </c>
      <c r="E104">
        <v>4</v>
      </c>
      <c r="F104">
        <v>3</v>
      </c>
      <c r="G104">
        <v>5</v>
      </c>
      <c r="L104" s="1" t="s">
        <v>302</v>
      </c>
      <c r="N104" s="1" t="s">
        <v>38</v>
      </c>
      <c r="P104" s="1" t="s">
        <v>38</v>
      </c>
      <c r="R104" s="1" t="s">
        <v>38</v>
      </c>
      <c r="S104">
        <v>47.350743999999999</v>
      </c>
      <c r="T104">
        <v>7.1561070000000004</v>
      </c>
      <c r="U104" s="1" t="s">
        <v>71</v>
      </c>
      <c r="V104">
        <v>26</v>
      </c>
      <c r="W104">
        <v>0</v>
      </c>
      <c r="X104">
        <v>0</v>
      </c>
      <c r="Y104">
        <v>5.46</v>
      </c>
    </row>
    <row r="105" spans="1:26">
      <c r="A105" s="2">
        <v>43896</v>
      </c>
      <c r="B105" s="4">
        <v>0.125</v>
      </c>
      <c r="C105" s="1" t="s">
        <v>75</v>
      </c>
      <c r="E105">
        <v>13</v>
      </c>
      <c r="F105">
        <v>-2</v>
      </c>
      <c r="G105">
        <v>2</v>
      </c>
      <c r="L105" s="1" t="s">
        <v>77</v>
      </c>
      <c r="N105" s="1" t="s">
        <v>38</v>
      </c>
      <c r="P105" s="1" t="s">
        <v>38</v>
      </c>
      <c r="R105" s="1" t="s">
        <v>38</v>
      </c>
      <c r="S105">
        <v>46.995533999999999</v>
      </c>
      <c r="T105">
        <v>6.7801260000000001</v>
      </c>
      <c r="U105" s="1" t="s">
        <v>76</v>
      </c>
      <c r="V105">
        <v>24</v>
      </c>
      <c r="W105">
        <v>4</v>
      </c>
      <c r="X105">
        <v>0</v>
      </c>
      <c r="Y105">
        <v>7.3</v>
      </c>
    </row>
    <row r="106" spans="1:26">
      <c r="A106" s="2">
        <v>43896</v>
      </c>
      <c r="B106" s="4">
        <v>0.65138888888888891</v>
      </c>
      <c r="C106" s="1" t="s">
        <v>84</v>
      </c>
      <c r="E106">
        <v>2</v>
      </c>
      <c r="F106">
        <v>0</v>
      </c>
      <c r="L106" s="1" t="s">
        <v>168</v>
      </c>
      <c r="N106" s="1" t="s">
        <v>38</v>
      </c>
      <c r="P106" s="1" t="s">
        <v>38</v>
      </c>
      <c r="R106" s="1" t="s">
        <v>38</v>
      </c>
      <c r="S106">
        <v>47.183199999999999</v>
      </c>
      <c r="T106">
        <v>9.2747440000000001</v>
      </c>
      <c r="U106" s="1" t="s">
        <v>85</v>
      </c>
      <c r="V106">
        <v>17</v>
      </c>
      <c r="W106">
        <v>1</v>
      </c>
      <c r="X106">
        <v>0</v>
      </c>
      <c r="Y106">
        <v>0.4</v>
      </c>
    </row>
    <row r="107" spans="1:26">
      <c r="A107" s="2">
        <v>43896</v>
      </c>
      <c r="B107" s="4">
        <v>0.5</v>
      </c>
      <c r="C107" s="1" t="s">
        <v>90</v>
      </c>
      <c r="E107">
        <v>1</v>
      </c>
      <c r="F107">
        <v>0</v>
      </c>
      <c r="L107" s="1" t="s">
        <v>169</v>
      </c>
      <c r="N107" s="1" t="s">
        <v>38</v>
      </c>
      <c r="P107" s="1" t="s">
        <v>38</v>
      </c>
      <c r="R107" s="1" t="s">
        <v>38</v>
      </c>
      <c r="S107">
        <v>47.304135000000002</v>
      </c>
      <c r="T107">
        <v>7.6393880000000003</v>
      </c>
      <c r="U107" s="1" t="s">
        <v>91</v>
      </c>
      <c r="V107">
        <v>11</v>
      </c>
      <c r="W107">
        <v>0</v>
      </c>
      <c r="X107">
        <v>0</v>
      </c>
      <c r="Y107">
        <v>0.37</v>
      </c>
    </row>
    <row r="108" spans="1:26">
      <c r="A108" s="2">
        <v>43896</v>
      </c>
      <c r="B108" s="4">
        <v>0.125</v>
      </c>
      <c r="C108" s="1" t="s">
        <v>93</v>
      </c>
      <c r="D108">
        <v>6</v>
      </c>
      <c r="E108">
        <v>6</v>
      </c>
      <c r="F108">
        <v>0</v>
      </c>
      <c r="G108">
        <v>1</v>
      </c>
      <c r="L108" s="1" t="s">
        <v>170</v>
      </c>
      <c r="N108" s="1" t="s">
        <v>38</v>
      </c>
      <c r="P108" s="1" t="s">
        <v>38</v>
      </c>
      <c r="R108" s="1" t="s">
        <v>38</v>
      </c>
      <c r="S108">
        <v>47.061787000000002</v>
      </c>
      <c r="T108">
        <v>8.7565849999999994</v>
      </c>
      <c r="U108" s="1" t="s">
        <v>94</v>
      </c>
      <c r="V108">
        <v>5</v>
      </c>
      <c r="W108">
        <v>3</v>
      </c>
      <c r="X108">
        <v>0</v>
      </c>
      <c r="Y108">
        <v>3.81</v>
      </c>
    </row>
    <row r="109" spans="1:26">
      <c r="A109" s="2">
        <v>43896</v>
      </c>
      <c r="B109" s="4">
        <v>0.125</v>
      </c>
      <c r="C109" s="1" t="s">
        <v>99</v>
      </c>
      <c r="E109">
        <v>18</v>
      </c>
      <c r="F109">
        <v>0</v>
      </c>
      <c r="L109" s="1" t="s">
        <v>161</v>
      </c>
      <c r="N109" s="1" t="s">
        <v>38</v>
      </c>
      <c r="O109">
        <v>45</v>
      </c>
      <c r="P109" s="1" t="s">
        <v>38</v>
      </c>
      <c r="R109" s="1" t="s">
        <v>38</v>
      </c>
      <c r="S109">
        <v>46.295617</v>
      </c>
      <c r="T109">
        <v>8.8089239999999993</v>
      </c>
      <c r="U109" s="1" t="s">
        <v>100</v>
      </c>
      <c r="V109">
        <v>21</v>
      </c>
      <c r="W109">
        <v>0</v>
      </c>
      <c r="X109">
        <v>0</v>
      </c>
      <c r="Y109">
        <v>5.09</v>
      </c>
    </row>
    <row r="110" spans="1:26">
      <c r="A110" s="2">
        <v>43896</v>
      </c>
      <c r="B110" s="4">
        <v>0.125</v>
      </c>
      <c r="C110" s="1" t="s">
        <v>105</v>
      </c>
      <c r="E110">
        <v>23</v>
      </c>
      <c r="F110">
        <v>1</v>
      </c>
      <c r="G110">
        <v>15</v>
      </c>
      <c r="H110">
        <v>2</v>
      </c>
      <c r="K110">
        <v>1</v>
      </c>
      <c r="L110" s="1" t="s">
        <v>125</v>
      </c>
      <c r="N110" s="1" t="s">
        <v>38</v>
      </c>
      <c r="P110" s="1" t="s">
        <v>38</v>
      </c>
      <c r="R110" s="1" t="s">
        <v>38</v>
      </c>
      <c r="S110">
        <v>46.570090999999998</v>
      </c>
      <c r="T110">
        <v>6.5578090000000007</v>
      </c>
      <c r="U110" s="1" t="s">
        <v>106</v>
      </c>
      <c r="V110">
        <v>22</v>
      </c>
      <c r="W110">
        <v>0</v>
      </c>
      <c r="X110">
        <v>0</v>
      </c>
      <c r="Y110">
        <v>2.9</v>
      </c>
      <c r="Z110">
        <v>0.126</v>
      </c>
    </row>
    <row r="111" spans="1:26">
      <c r="A111" s="2">
        <v>43896</v>
      </c>
      <c r="B111" s="4">
        <v>0.125</v>
      </c>
      <c r="C111" s="1" t="s">
        <v>108</v>
      </c>
      <c r="E111">
        <v>6</v>
      </c>
      <c r="F111">
        <v>0</v>
      </c>
      <c r="G111">
        <v>3</v>
      </c>
      <c r="L111" s="1" t="s">
        <v>171</v>
      </c>
      <c r="N111" s="1" t="s">
        <v>38</v>
      </c>
      <c r="P111" s="1" t="s">
        <v>38</v>
      </c>
      <c r="R111" s="1" t="s">
        <v>38</v>
      </c>
      <c r="S111">
        <v>46.209567</v>
      </c>
      <c r="T111">
        <v>7.6046589999999998</v>
      </c>
      <c r="U111" s="1" t="s">
        <v>109</v>
      </c>
      <c r="V111">
        <v>23</v>
      </c>
      <c r="W111">
        <v>1</v>
      </c>
      <c r="X111">
        <v>0</v>
      </c>
      <c r="Y111">
        <v>1.76</v>
      </c>
    </row>
    <row r="112" spans="1:26">
      <c r="A112" s="2">
        <v>43896</v>
      </c>
      <c r="B112" s="4">
        <v>0.60416666666666663</v>
      </c>
      <c r="C112" s="1" t="s">
        <v>114</v>
      </c>
      <c r="E112">
        <v>30</v>
      </c>
      <c r="F112">
        <v>0</v>
      </c>
      <c r="L112" s="1" t="s">
        <v>116</v>
      </c>
      <c r="N112" s="1" t="s">
        <v>38</v>
      </c>
      <c r="P112" s="1" t="s">
        <v>38</v>
      </c>
      <c r="R112" s="1" t="s">
        <v>38</v>
      </c>
      <c r="S112">
        <v>47.412750000000003</v>
      </c>
      <c r="T112">
        <v>8.6550799999999999</v>
      </c>
      <c r="U112" s="1" t="s">
        <v>115</v>
      </c>
      <c r="V112">
        <v>1</v>
      </c>
      <c r="W112">
        <v>6</v>
      </c>
      <c r="X112">
        <v>0</v>
      </c>
      <c r="Y112">
        <v>1.99</v>
      </c>
    </row>
    <row r="113" spans="1:26">
      <c r="A113" s="2">
        <v>43897</v>
      </c>
      <c r="B113" s="4">
        <v>0.125</v>
      </c>
      <c r="C113" s="1" t="s">
        <v>49</v>
      </c>
      <c r="E113">
        <v>15</v>
      </c>
      <c r="F113">
        <v>0</v>
      </c>
      <c r="G113">
        <v>4</v>
      </c>
      <c r="H113">
        <v>2</v>
      </c>
      <c r="L113" s="1" t="s">
        <v>172</v>
      </c>
      <c r="N113" s="1" t="s">
        <v>38</v>
      </c>
      <c r="P113" s="1" t="s">
        <v>38</v>
      </c>
      <c r="R113" s="1" t="s">
        <v>38</v>
      </c>
      <c r="S113">
        <v>47.45176</v>
      </c>
      <c r="T113">
        <v>7.7024140000000001</v>
      </c>
      <c r="U113" s="1" t="s">
        <v>50</v>
      </c>
      <c r="V113">
        <v>13</v>
      </c>
      <c r="W113">
        <v>9</v>
      </c>
      <c r="X113">
        <v>0</v>
      </c>
      <c r="Y113">
        <v>5.23</v>
      </c>
    </row>
    <row r="114" spans="1:26">
      <c r="A114" s="2">
        <v>43897</v>
      </c>
      <c r="B114" s="4">
        <v>0.5</v>
      </c>
      <c r="C114" s="1" t="s">
        <v>52</v>
      </c>
      <c r="D114">
        <v>235</v>
      </c>
      <c r="E114">
        <v>21</v>
      </c>
      <c r="F114">
        <v>0</v>
      </c>
      <c r="G114">
        <v>1</v>
      </c>
      <c r="L114" s="1" t="s">
        <v>173</v>
      </c>
      <c r="M114">
        <v>3</v>
      </c>
      <c r="N114" s="1" t="s">
        <v>38</v>
      </c>
      <c r="P114" s="1" t="s">
        <v>38</v>
      </c>
      <c r="R114" s="1" t="s">
        <v>38</v>
      </c>
      <c r="S114">
        <v>47.564869000000002</v>
      </c>
      <c r="T114">
        <v>7.615259</v>
      </c>
      <c r="U114" s="1" t="s">
        <v>53</v>
      </c>
      <c r="V114">
        <v>12</v>
      </c>
      <c r="W114">
        <v>6</v>
      </c>
      <c r="X114">
        <v>0</v>
      </c>
      <c r="Y114">
        <v>10.83</v>
      </c>
    </row>
    <row r="115" spans="1:26">
      <c r="A115" s="2">
        <v>43897</v>
      </c>
      <c r="B115" s="4">
        <v>0.125</v>
      </c>
      <c r="C115" s="1" t="s">
        <v>61</v>
      </c>
      <c r="D115">
        <v>1323</v>
      </c>
      <c r="E115">
        <v>30</v>
      </c>
      <c r="F115">
        <v>0</v>
      </c>
      <c r="G115">
        <v>7</v>
      </c>
      <c r="H115">
        <v>0</v>
      </c>
      <c r="I115">
        <v>0</v>
      </c>
      <c r="L115" s="1" t="s">
        <v>63</v>
      </c>
      <c r="N115" s="1" t="s">
        <v>38</v>
      </c>
      <c r="P115" s="1" t="s">
        <v>38</v>
      </c>
      <c r="Q115">
        <v>0</v>
      </c>
      <c r="R115" s="1" t="s">
        <v>38</v>
      </c>
      <c r="S115">
        <v>46.220528000000002</v>
      </c>
      <c r="T115">
        <v>6.1329349999999998</v>
      </c>
      <c r="U115" s="1" t="s">
        <v>62</v>
      </c>
      <c r="V115">
        <v>25</v>
      </c>
      <c r="W115">
        <v>12</v>
      </c>
      <c r="X115">
        <v>0</v>
      </c>
      <c r="Y115">
        <v>6.06</v>
      </c>
    </row>
    <row r="116" spans="1:26">
      <c r="A116" s="2">
        <v>43897</v>
      </c>
      <c r="B116" s="4">
        <v>0.125</v>
      </c>
      <c r="C116" s="1" t="s">
        <v>70</v>
      </c>
      <c r="E116">
        <v>5</v>
      </c>
      <c r="F116">
        <v>0</v>
      </c>
      <c r="G116">
        <v>5</v>
      </c>
      <c r="L116" s="1" t="s">
        <v>302</v>
      </c>
      <c r="N116" s="1" t="s">
        <v>38</v>
      </c>
      <c r="P116" s="1" t="s">
        <v>38</v>
      </c>
      <c r="R116" s="1" t="s">
        <v>38</v>
      </c>
      <c r="S116">
        <v>47.350743999999999</v>
      </c>
      <c r="T116">
        <v>7.1561070000000004</v>
      </c>
      <c r="U116" s="1" t="s">
        <v>71</v>
      </c>
      <c r="V116">
        <v>26</v>
      </c>
      <c r="W116">
        <v>1</v>
      </c>
      <c r="X116">
        <v>0</v>
      </c>
      <c r="Y116">
        <v>6.82</v>
      </c>
    </row>
    <row r="117" spans="1:26">
      <c r="A117" s="2">
        <v>43897</v>
      </c>
      <c r="B117" s="4">
        <v>0.125</v>
      </c>
      <c r="C117" s="1" t="s">
        <v>75</v>
      </c>
      <c r="E117">
        <v>18</v>
      </c>
      <c r="F117">
        <v>0</v>
      </c>
      <c r="G117">
        <v>2</v>
      </c>
      <c r="L117" s="1" t="s">
        <v>77</v>
      </c>
      <c r="N117" s="1" t="s">
        <v>38</v>
      </c>
      <c r="P117" s="1" t="s">
        <v>38</v>
      </c>
      <c r="R117" s="1" t="s">
        <v>38</v>
      </c>
      <c r="S117">
        <v>46.995533999999999</v>
      </c>
      <c r="T117">
        <v>6.7801260000000001</v>
      </c>
      <c r="U117" s="1" t="s">
        <v>76</v>
      </c>
      <c r="V117">
        <v>24</v>
      </c>
      <c r="W117">
        <v>5</v>
      </c>
      <c r="X117">
        <v>0</v>
      </c>
      <c r="Y117">
        <v>10.11</v>
      </c>
    </row>
    <row r="118" spans="1:26">
      <c r="A118" s="2">
        <v>43897</v>
      </c>
      <c r="B118" s="4">
        <v>0.125</v>
      </c>
      <c r="C118" s="1" t="s">
        <v>99</v>
      </c>
      <c r="E118">
        <v>45</v>
      </c>
      <c r="F118">
        <v>0</v>
      </c>
      <c r="L118" s="1" t="s">
        <v>174</v>
      </c>
      <c r="N118" s="1" t="s">
        <v>38</v>
      </c>
      <c r="O118">
        <v>58</v>
      </c>
      <c r="P118" s="1" t="s">
        <v>38</v>
      </c>
      <c r="R118" s="1" t="s">
        <v>38</v>
      </c>
      <c r="S118">
        <v>46.295617</v>
      </c>
      <c r="T118">
        <v>8.8089239999999993</v>
      </c>
      <c r="U118" s="1" t="s">
        <v>100</v>
      </c>
      <c r="V118">
        <v>21</v>
      </c>
      <c r="W118">
        <v>0</v>
      </c>
      <c r="X118">
        <v>0</v>
      </c>
      <c r="Y118">
        <v>12.72</v>
      </c>
    </row>
    <row r="119" spans="1:26">
      <c r="A119" s="2">
        <v>43897</v>
      </c>
      <c r="B119" s="4">
        <v>0.125</v>
      </c>
      <c r="C119" s="1" t="s">
        <v>105</v>
      </c>
      <c r="E119">
        <v>30</v>
      </c>
      <c r="F119">
        <v>1</v>
      </c>
      <c r="G119">
        <v>16</v>
      </c>
      <c r="H119">
        <v>4</v>
      </c>
      <c r="K119">
        <v>1</v>
      </c>
      <c r="L119" s="1" t="s">
        <v>125</v>
      </c>
      <c r="N119" s="1" t="s">
        <v>38</v>
      </c>
      <c r="P119" s="1" t="s">
        <v>38</v>
      </c>
      <c r="R119" s="1" t="s">
        <v>38</v>
      </c>
      <c r="S119">
        <v>46.570090999999998</v>
      </c>
      <c r="T119">
        <v>6.5578090000000007</v>
      </c>
      <c r="U119" s="1" t="s">
        <v>106</v>
      </c>
      <c r="V119">
        <v>22</v>
      </c>
      <c r="W119">
        <v>7</v>
      </c>
      <c r="X119">
        <v>0</v>
      </c>
      <c r="Y119">
        <v>3.78</v>
      </c>
      <c r="Z119">
        <v>0.126</v>
      </c>
    </row>
    <row r="120" spans="1:26">
      <c r="A120" s="2">
        <v>43897</v>
      </c>
      <c r="B120" s="4">
        <v>0.60416666666666663</v>
      </c>
      <c r="C120" s="1" t="s">
        <v>114</v>
      </c>
      <c r="E120">
        <v>35</v>
      </c>
      <c r="F120">
        <v>0</v>
      </c>
      <c r="L120" s="1" t="s">
        <v>116</v>
      </c>
      <c r="N120" s="1" t="s">
        <v>38</v>
      </c>
      <c r="P120" s="1" t="s">
        <v>38</v>
      </c>
      <c r="R120" s="1" t="s">
        <v>38</v>
      </c>
      <c r="S120">
        <v>47.412750000000003</v>
      </c>
      <c r="T120">
        <v>8.6550799999999999</v>
      </c>
      <c r="U120" s="1" t="s">
        <v>115</v>
      </c>
      <c r="V120">
        <v>1</v>
      </c>
      <c r="W120">
        <v>5</v>
      </c>
      <c r="X120">
        <v>0</v>
      </c>
      <c r="Y120">
        <v>2.33</v>
      </c>
    </row>
    <row r="121" spans="1:26">
      <c r="A121" s="2">
        <v>43898</v>
      </c>
      <c r="B121" s="4">
        <v>0.125</v>
      </c>
      <c r="C121" s="1" t="s">
        <v>49</v>
      </c>
      <c r="E121">
        <v>19</v>
      </c>
      <c r="F121">
        <v>0</v>
      </c>
      <c r="G121">
        <v>4</v>
      </c>
      <c r="H121">
        <v>2</v>
      </c>
      <c r="K121">
        <v>1</v>
      </c>
      <c r="L121" s="1" t="s">
        <v>175</v>
      </c>
      <c r="N121" s="1" t="s">
        <v>38</v>
      </c>
      <c r="P121" s="1" t="s">
        <v>38</v>
      </c>
      <c r="R121" s="1" t="s">
        <v>38</v>
      </c>
      <c r="S121">
        <v>47.45176</v>
      </c>
      <c r="T121">
        <v>7.7024140000000001</v>
      </c>
      <c r="U121" s="1" t="s">
        <v>50</v>
      </c>
      <c r="V121">
        <v>13</v>
      </c>
      <c r="W121">
        <v>4</v>
      </c>
      <c r="X121">
        <v>0</v>
      </c>
      <c r="Y121">
        <v>6.62</v>
      </c>
      <c r="Z121">
        <v>0.34799999999999998</v>
      </c>
    </row>
    <row r="122" spans="1:26">
      <c r="A122" s="2">
        <v>43898</v>
      </c>
      <c r="B122" s="4">
        <v>0.5</v>
      </c>
      <c r="C122" s="1" t="s">
        <v>52</v>
      </c>
      <c r="D122">
        <v>235</v>
      </c>
      <c r="E122">
        <v>24</v>
      </c>
      <c r="F122">
        <v>0</v>
      </c>
      <c r="G122">
        <v>1</v>
      </c>
      <c r="L122" s="1" t="s">
        <v>176</v>
      </c>
      <c r="M122">
        <v>3</v>
      </c>
      <c r="N122" s="1" t="s">
        <v>38</v>
      </c>
      <c r="P122" s="1" t="s">
        <v>38</v>
      </c>
      <c r="R122" s="1" t="s">
        <v>38</v>
      </c>
      <c r="S122">
        <v>47.564869000000002</v>
      </c>
      <c r="T122">
        <v>7.615259</v>
      </c>
      <c r="U122" s="1" t="s">
        <v>53</v>
      </c>
      <c r="V122">
        <v>12</v>
      </c>
      <c r="W122">
        <v>3</v>
      </c>
      <c r="X122">
        <v>0</v>
      </c>
      <c r="Y122">
        <v>12.38</v>
      </c>
    </row>
    <row r="123" spans="1:26">
      <c r="A123" s="2">
        <v>43898</v>
      </c>
      <c r="B123" s="4">
        <v>0.125</v>
      </c>
      <c r="C123" s="1" t="s">
        <v>58</v>
      </c>
      <c r="D123">
        <v>30</v>
      </c>
      <c r="E123">
        <v>8</v>
      </c>
      <c r="F123">
        <v>0</v>
      </c>
      <c r="L123" s="1" t="s">
        <v>160</v>
      </c>
      <c r="N123" s="1" t="s">
        <v>38</v>
      </c>
      <c r="P123" s="1" t="s">
        <v>38</v>
      </c>
      <c r="R123" s="1" t="s">
        <v>38</v>
      </c>
      <c r="S123">
        <v>46.718390999999997</v>
      </c>
      <c r="T123">
        <v>7.0740080000000001</v>
      </c>
      <c r="U123" s="1" t="s">
        <v>59</v>
      </c>
      <c r="V123">
        <v>10</v>
      </c>
      <c r="W123">
        <v>2</v>
      </c>
      <c r="X123">
        <v>0</v>
      </c>
      <c r="Y123">
        <v>2.54</v>
      </c>
    </row>
    <row r="124" spans="1:26">
      <c r="A124" s="2">
        <v>43898</v>
      </c>
      <c r="B124" s="4">
        <v>0.125</v>
      </c>
      <c r="C124" s="1" t="s">
        <v>61</v>
      </c>
      <c r="D124">
        <v>1396</v>
      </c>
      <c r="E124">
        <v>40</v>
      </c>
      <c r="F124">
        <v>2</v>
      </c>
      <c r="G124">
        <v>9</v>
      </c>
      <c r="H124">
        <v>0</v>
      </c>
      <c r="I124">
        <v>0</v>
      </c>
      <c r="L124" s="1" t="s">
        <v>63</v>
      </c>
      <c r="N124" s="1" t="s">
        <v>38</v>
      </c>
      <c r="P124" s="1" t="s">
        <v>38</v>
      </c>
      <c r="Q124">
        <v>0</v>
      </c>
      <c r="R124" s="1" t="s">
        <v>38</v>
      </c>
      <c r="S124">
        <v>46.220528000000002</v>
      </c>
      <c r="T124">
        <v>6.1329349999999998</v>
      </c>
      <c r="U124" s="1" t="s">
        <v>62</v>
      </c>
      <c r="V124">
        <v>25</v>
      </c>
      <c r="W124">
        <v>10</v>
      </c>
      <c r="X124">
        <v>0</v>
      </c>
      <c r="Y124">
        <v>8.08</v>
      </c>
    </row>
    <row r="125" spans="1:26">
      <c r="A125" s="2">
        <v>43898</v>
      </c>
      <c r="B125" s="4">
        <v>0.125</v>
      </c>
      <c r="C125" s="1" t="s">
        <v>70</v>
      </c>
      <c r="E125">
        <v>5</v>
      </c>
      <c r="F125">
        <v>0</v>
      </c>
      <c r="G125">
        <v>5</v>
      </c>
      <c r="L125" s="1" t="s">
        <v>302</v>
      </c>
      <c r="N125" s="1" t="s">
        <v>38</v>
      </c>
      <c r="P125" s="1" t="s">
        <v>38</v>
      </c>
      <c r="R125" s="1" t="s">
        <v>38</v>
      </c>
      <c r="S125">
        <v>47.350743999999999</v>
      </c>
      <c r="T125">
        <v>7.1561070000000004</v>
      </c>
      <c r="U125" s="1" t="s">
        <v>71</v>
      </c>
      <c r="V125">
        <v>26</v>
      </c>
      <c r="W125">
        <v>0</v>
      </c>
      <c r="X125">
        <v>0</v>
      </c>
      <c r="Y125">
        <v>6.82</v>
      </c>
    </row>
    <row r="126" spans="1:26">
      <c r="A126" s="2">
        <v>43898</v>
      </c>
      <c r="B126" s="4">
        <v>0.125</v>
      </c>
      <c r="C126" s="1" t="s">
        <v>75</v>
      </c>
      <c r="E126">
        <v>24</v>
      </c>
      <c r="F126">
        <v>1</v>
      </c>
      <c r="G126">
        <v>3</v>
      </c>
      <c r="L126" s="1" t="s">
        <v>77</v>
      </c>
      <c r="N126" s="1" t="s">
        <v>38</v>
      </c>
      <c r="P126" s="1" t="s">
        <v>38</v>
      </c>
      <c r="R126" s="1" t="s">
        <v>38</v>
      </c>
      <c r="S126">
        <v>46.995533999999999</v>
      </c>
      <c r="T126">
        <v>6.7801260000000001</v>
      </c>
      <c r="U126" s="1" t="s">
        <v>76</v>
      </c>
      <c r="V126">
        <v>24</v>
      </c>
      <c r="W126">
        <v>6</v>
      </c>
      <c r="X126">
        <v>0</v>
      </c>
      <c r="Y126">
        <v>13.48</v>
      </c>
    </row>
    <row r="127" spans="1:26">
      <c r="A127" s="2">
        <v>43898</v>
      </c>
      <c r="B127" s="4">
        <v>0.125</v>
      </c>
      <c r="C127" s="1" t="s">
        <v>99</v>
      </c>
      <c r="E127">
        <v>58</v>
      </c>
      <c r="F127">
        <v>0</v>
      </c>
      <c r="L127" s="1" t="s">
        <v>177</v>
      </c>
      <c r="N127" s="1" t="s">
        <v>38</v>
      </c>
      <c r="O127">
        <v>68</v>
      </c>
      <c r="P127" s="1" t="s">
        <v>38</v>
      </c>
      <c r="R127" s="1" t="s">
        <v>38</v>
      </c>
      <c r="S127">
        <v>46.295617</v>
      </c>
      <c r="T127">
        <v>8.8089239999999993</v>
      </c>
      <c r="U127" s="1" t="s">
        <v>100</v>
      </c>
      <c r="V127">
        <v>21</v>
      </c>
      <c r="W127">
        <v>13</v>
      </c>
      <c r="X127">
        <v>0</v>
      </c>
      <c r="Y127">
        <v>16.399999999999999</v>
      </c>
    </row>
    <row r="128" spans="1:26">
      <c r="A128" s="2">
        <v>43898</v>
      </c>
      <c r="B128" s="4">
        <v>0.125</v>
      </c>
      <c r="C128" s="1" t="s">
        <v>105</v>
      </c>
      <c r="E128">
        <v>40</v>
      </c>
      <c r="F128">
        <v>6</v>
      </c>
      <c r="G128">
        <v>22</v>
      </c>
      <c r="H128">
        <v>3</v>
      </c>
      <c r="K128">
        <v>1</v>
      </c>
      <c r="L128" s="1" t="s">
        <v>125</v>
      </c>
      <c r="N128" s="1" t="s">
        <v>38</v>
      </c>
      <c r="P128" s="1" t="s">
        <v>38</v>
      </c>
      <c r="R128" s="1" t="s">
        <v>38</v>
      </c>
      <c r="S128">
        <v>46.570090999999998</v>
      </c>
      <c r="T128">
        <v>6.5578090000000007</v>
      </c>
      <c r="U128" s="1" t="s">
        <v>106</v>
      </c>
      <c r="V128">
        <v>22</v>
      </c>
      <c r="W128">
        <v>10</v>
      </c>
      <c r="X128">
        <v>0</v>
      </c>
      <c r="Y128">
        <v>5.04</v>
      </c>
      <c r="Z128">
        <v>0.126</v>
      </c>
    </row>
    <row r="129" spans="1:26">
      <c r="A129" s="2">
        <v>43898</v>
      </c>
      <c r="B129" s="4">
        <v>0.125</v>
      </c>
      <c r="C129" s="1" t="s">
        <v>108</v>
      </c>
      <c r="E129">
        <v>7</v>
      </c>
      <c r="F129">
        <v>0</v>
      </c>
      <c r="G129">
        <v>3</v>
      </c>
      <c r="L129" s="1" t="s">
        <v>178</v>
      </c>
      <c r="N129" s="1" t="s">
        <v>38</v>
      </c>
      <c r="P129" s="1" t="s">
        <v>38</v>
      </c>
      <c r="R129" s="1" t="s">
        <v>38</v>
      </c>
      <c r="S129">
        <v>46.209567</v>
      </c>
      <c r="T129">
        <v>7.6046589999999998</v>
      </c>
      <c r="U129" s="1" t="s">
        <v>109</v>
      </c>
      <c r="V129">
        <v>23</v>
      </c>
      <c r="W129">
        <v>1</v>
      </c>
      <c r="X129">
        <v>0</v>
      </c>
      <c r="Y129">
        <v>2.0499999999999998</v>
      </c>
    </row>
    <row r="130" spans="1:26">
      <c r="A130" s="2">
        <v>43898</v>
      </c>
      <c r="B130" s="4">
        <v>0.60416666666666663</v>
      </c>
      <c r="C130" s="1" t="s">
        <v>114</v>
      </c>
      <c r="E130">
        <v>41</v>
      </c>
      <c r="F130">
        <v>0</v>
      </c>
      <c r="L130" s="1" t="s">
        <v>116</v>
      </c>
      <c r="N130" s="1" t="s">
        <v>38</v>
      </c>
      <c r="P130" s="1" t="s">
        <v>38</v>
      </c>
      <c r="R130" s="1" t="s">
        <v>38</v>
      </c>
      <c r="S130">
        <v>47.412750000000003</v>
      </c>
      <c r="T130">
        <v>8.6550799999999999</v>
      </c>
      <c r="U130" s="1" t="s">
        <v>115</v>
      </c>
      <c r="V130">
        <v>1</v>
      </c>
      <c r="W130">
        <v>6</v>
      </c>
      <c r="X130">
        <v>0</v>
      </c>
      <c r="Y130">
        <v>2.73</v>
      </c>
    </row>
    <row r="131" spans="1:26">
      <c r="A131" s="2">
        <v>43899</v>
      </c>
      <c r="B131" s="4">
        <v>0.625</v>
      </c>
      <c r="C131" s="1" t="s">
        <v>36</v>
      </c>
      <c r="E131">
        <v>14</v>
      </c>
      <c r="F131">
        <v>0</v>
      </c>
      <c r="J131">
        <v>2</v>
      </c>
      <c r="L131" s="1" t="s">
        <v>179</v>
      </c>
      <c r="N131" s="1" t="s">
        <v>38</v>
      </c>
      <c r="P131" s="1" t="s">
        <v>38</v>
      </c>
      <c r="R131" s="1" t="s">
        <v>38</v>
      </c>
      <c r="S131">
        <v>47.409660000000002</v>
      </c>
      <c r="T131">
        <v>8.1568799999999992</v>
      </c>
      <c r="U131" s="1" t="s">
        <v>37</v>
      </c>
      <c r="V131">
        <v>1</v>
      </c>
      <c r="W131">
        <v>2</v>
      </c>
      <c r="X131">
        <v>0</v>
      </c>
      <c r="Y131">
        <v>2.09</v>
      </c>
    </row>
    <row r="132" spans="1:26">
      <c r="A132" s="2">
        <v>43899</v>
      </c>
      <c r="B132" s="4">
        <v>0.125</v>
      </c>
      <c r="C132" s="1" t="s">
        <v>43</v>
      </c>
      <c r="E132">
        <v>2</v>
      </c>
      <c r="F132">
        <v>0</v>
      </c>
      <c r="L132" s="1" t="s">
        <v>180</v>
      </c>
      <c r="N132" s="1" t="s">
        <v>38</v>
      </c>
      <c r="P132" s="1" t="s">
        <v>38</v>
      </c>
      <c r="R132" s="1" t="s">
        <v>38</v>
      </c>
      <c r="S132">
        <v>47.416351999999996</v>
      </c>
      <c r="T132">
        <v>9.3679100000000002</v>
      </c>
      <c r="U132" s="1" t="s">
        <v>44</v>
      </c>
      <c r="V132">
        <v>15</v>
      </c>
      <c r="W132">
        <v>1</v>
      </c>
      <c r="X132">
        <v>0</v>
      </c>
      <c r="Y132">
        <v>3.62</v>
      </c>
    </row>
    <row r="133" spans="1:26">
      <c r="A133" s="2">
        <v>43899</v>
      </c>
      <c r="B133" s="4">
        <v>0.125</v>
      </c>
      <c r="C133" s="1" t="s">
        <v>46</v>
      </c>
      <c r="E133">
        <v>34</v>
      </c>
      <c r="F133">
        <v>0</v>
      </c>
      <c r="L133" s="1" t="s">
        <v>181</v>
      </c>
      <c r="N133" s="1" t="s">
        <v>38</v>
      </c>
      <c r="P133" s="1" t="s">
        <v>38</v>
      </c>
      <c r="R133" s="1" t="s">
        <v>38</v>
      </c>
      <c r="S133">
        <v>46.823608</v>
      </c>
      <c r="T133">
        <v>7.6366670000000001</v>
      </c>
      <c r="U133" s="1" t="s">
        <v>47</v>
      </c>
      <c r="V133">
        <v>2</v>
      </c>
      <c r="W133">
        <v>17</v>
      </c>
      <c r="X133">
        <v>0</v>
      </c>
      <c r="Y133">
        <v>3.3</v>
      </c>
    </row>
    <row r="134" spans="1:26">
      <c r="A134" s="2">
        <v>43899</v>
      </c>
      <c r="B134" s="4">
        <v>0.125</v>
      </c>
      <c r="C134" s="1" t="s">
        <v>49</v>
      </c>
      <c r="E134">
        <v>20</v>
      </c>
      <c r="F134">
        <v>0</v>
      </c>
      <c r="G134">
        <v>4</v>
      </c>
      <c r="H134">
        <v>4</v>
      </c>
      <c r="J134">
        <v>1</v>
      </c>
      <c r="K134">
        <v>1</v>
      </c>
      <c r="L134" s="1" t="s">
        <v>182</v>
      </c>
      <c r="N134" s="1" t="s">
        <v>38</v>
      </c>
      <c r="P134" s="1" t="s">
        <v>38</v>
      </c>
      <c r="R134" s="1" t="s">
        <v>38</v>
      </c>
      <c r="S134">
        <v>47.45176</v>
      </c>
      <c r="T134">
        <v>7.7024140000000001</v>
      </c>
      <c r="U134" s="1" t="s">
        <v>50</v>
      </c>
      <c r="V134">
        <v>13</v>
      </c>
      <c r="W134">
        <v>1</v>
      </c>
      <c r="X134">
        <v>0</v>
      </c>
      <c r="Y134">
        <v>6.97</v>
      </c>
      <c r="Z134">
        <v>0.34799999999999998</v>
      </c>
    </row>
    <row r="135" spans="1:26">
      <c r="A135" s="2">
        <v>43899</v>
      </c>
      <c r="B135" s="4">
        <v>0.5</v>
      </c>
      <c r="C135" s="1" t="s">
        <v>52</v>
      </c>
      <c r="D135">
        <v>235</v>
      </c>
      <c r="E135">
        <v>28</v>
      </c>
      <c r="F135">
        <v>0</v>
      </c>
      <c r="G135">
        <v>1</v>
      </c>
      <c r="L135" s="1" t="s">
        <v>183</v>
      </c>
      <c r="M135">
        <v>3</v>
      </c>
      <c r="N135" s="1" t="s">
        <v>38</v>
      </c>
      <c r="P135" s="1" t="s">
        <v>38</v>
      </c>
      <c r="R135" s="1" t="s">
        <v>38</v>
      </c>
      <c r="S135">
        <v>47.564869000000002</v>
      </c>
      <c r="T135">
        <v>7.615259</v>
      </c>
      <c r="U135" s="1" t="s">
        <v>53</v>
      </c>
      <c r="V135">
        <v>12</v>
      </c>
      <c r="W135">
        <v>4</v>
      </c>
      <c r="X135">
        <v>0</v>
      </c>
      <c r="Y135">
        <v>14.44</v>
      </c>
    </row>
    <row r="136" spans="1:26">
      <c r="A136" s="2">
        <v>43899</v>
      </c>
      <c r="B136" s="4">
        <v>0.125</v>
      </c>
      <c r="C136" s="1" t="s">
        <v>55</v>
      </c>
      <c r="D136">
        <v>24</v>
      </c>
      <c r="E136">
        <v>1</v>
      </c>
      <c r="F136">
        <v>0</v>
      </c>
      <c r="L136" s="1" t="s">
        <v>184</v>
      </c>
      <c r="N136" s="1" t="s">
        <v>38</v>
      </c>
      <c r="P136" s="1" t="s">
        <v>38</v>
      </c>
      <c r="R136" s="1" t="s">
        <v>38</v>
      </c>
      <c r="S136">
        <v>47.166666999999997</v>
      </c>
      <c r="T136">
        <v>9.509722</v>
      </c>
      <c r="U136" s="1" t="s">
        <v>56</v>
      </c>
      <c r="V136">
        <v>0</v>
      </c>
      <c r="W136">
        <v>0</v>
      </c>
      <c r="X136">
        <v>0</v>
      </c>
      <c r="Y136">
        <v>2.59</v>
      </c>
    </row>
    <row r="137" spans="1:26">
      <c r="A137" s="2">
        <v>43899</v>
      </c>
      <c r="B137" s="4">
        <v>0.125</v>
      </c>
      <c r="C137" s="1" t="s">
        <v>58</v>
      </c>
      <c r="D137">
        <v>30</v>
      </c>
      <c r="E137">
        <v>11</v>
      </c>
      <c r="F137">
        <v>0</v>
      </c>
      <c r="L137" s="1" t="s">
        <v>160</v>
      </c>
      <c r="N137" s="1" t="s">
        <v>38</v>
      </c>
      <c r="P137" s="1" t="s">
        <v>38</v>
      </c>
      <c r="R137" s="1" t="s">
        <v>38</v>
      </c>
      <c r="S137">
        <v>46.718390999999997</v>
      </c>
      <c r="T137">
        <v>7.0740080000000001</v>
      </c>
      <c r="U137" s="1" t="s">
        <v>59</v>
      </c>
      <c r="V137">
        <v>10</v>
      </c>
      <c r="W137">
        <v>3</v>
      </c>
      <c r="X137">
        <v>0</v>
      </c>
      <c r="Y137">
        <v>3.49</v>
      </c>
    </row>
    <row r="138" spans="1:26">
      <c r="A138" s="2">
        <v>43899</v>
      </c>
      <c r="B138" s="4">
        <v>0.125</v>
      </c>
      <c r="C138" s="1" t="s">
        <v>61</v>
      </c>
      <c r="D138">
        <v>1509</v>
      </c>
      <c r="E138">
        <v>49</v>
      </c>
      <c r="F138">
        <v>4</v>
      </c>
      <c r="G138">
        <v>13</v>
      </c>
      <c r="H138">
        <v>3</v>
      </c>
      <c r="I138">
        <v>1</v>
      </c>
      <c r="K138">
        <v>0</v>
      </c>
      <c r="L138" s="1" t="s">
        <v>63</v>
      </c>
      <c r="N138" s="1" t="s">
        <v>38</v>
      </c>
      <c r="P138" s="1" t="s">
        <v>38</v>
      </c>
      <c r="Q138">
        <v>0</v>
      </c>
      <c r="R138" s="1" t="s">
        <v>38</v>
      </c>
      <c r="S138">
        <v>46.220528000000002</v>
      </c>
      <c r="T138">
        <v>6.1329349999999998</v>
      </c>
      <c r="U138" s="1" t="s">
        <v>62</v>
      </c>
      <c r="V138">
        <v>25</v>
      </c>
      <c r="W138">
        <v>9</v>
      </c>
      <c r="X138">
        <v>0</v>
      </c>
      <c r="Y138">
        <v>9.89</v>
      </c>
      <c r="Z138">
        <v>0</v>
      </c>
    </row>
    <row r="139" spans="1:26">
      <c r="A139" s="2">
        <v>43899</v>
      </c>
      <c r="B139" s="4">
        <v>0.125</v>
      </c>
      <c r="C139" s="1" t="s">
        <v>70</v>
      </c>
      <c r="E139">
        <v>7</v>
      </c>
      <c r="F139">
        <v>0</v>
      </c>
      <c r="G139">
        <v>5</v>
      </c>
      <c r="L139" s="1" t="s">
        <v>302</v>
      </c>
      <c r="N139" s="1" t="s">
        <v>38</v>
      </c>
      <c r="P139" s="1" t="s">
        <v>38</v>
      </c>
      <c r="R139" s="1" t="s">
        <v>38</v>
      </c>
      <c r="S139">
        <v>47.350743999999999</v>
      </c>
      <c r="T139">
        <v>7.1561070000000004</v>
      </c>
      <c r="U139" s="1" t="s">
        <v>71</v>
      </c>
      <c r="V139">
        <v>26</v>
      </c>
      <c r="W139">
        <v>2</v>
      </c>
      <c r="X139">
        <v>0</v>
      </c>
      <c r="Y139">
        <v>9.5500000000000007</v>
      </c>
    </row>
    <row r="140" spans="1:26">
      <c r="A140" s="2">
        <v>43899</v>
      </c>
      <c r="B140" s="4">
        <v>0.125</v>
      </c>
      <c r="C140" s="1" t="s">
        <v>75</v>
      </c>
      <c r="E140">
        <v>27</v>
      </c>
      <c r="F140">
        <v>1</v>
      </c>
      <c r="G140">
        <v>4</v>
      </c>
      <c r="L140" s="1" t="s">
        <v>77</v>
      </c>
      <c r="N140" s="1" t="s">
        <v>38</v>
      </c>
      <c r="P140" s="1" t="s">
        <v>38</v>
      </c>
      <c r="R140" s="1" t="s">
        <v>38</v>
      </c>
      <c r="S140">
        <v>46.995533999999999</v>
      </c>
      <c r="T140">
        <v>6.7801260000000001</v>
      </c>
      <c r="U140" s="1" t="s">
        <v>76</v>
      </c>
      <c r="V140">
        <v>24</v>
      </c>
      <c r="W140">
        <v>3</v>
      </c>
      <c r="X140">
        <v>0</v>
      </c>
      <c r="Y140">
        <v>15.17</v>
      </c>
    </row>
    <row r="141" spans="1:26">
      <c r="A141" s="2">
        <v>43899</v>
      </c>
      <c r="B141" s="4">
        <v>0.125</v>
      </c>
      <c r="C141" s="1" t="s">
        <v>99</v>
      </c>
      <c r="E141">
        <v>68</v>
      </c>
      <c r="F141">
        <v>0</v>
      </c>
      <c r="L141" s="1" t="s">
        <v>185</v>
      </c>
      <c r="N141" s="1" t="s">
        <v>38</v>
      </c>
      <c r="P141" s="1" t="s">
        <v>38</v>
      </c>
      <c r="R141" s="1" t="s">
        <v>38</v>
      </c>
      <c r="S141">
        <v>46.295617</v>
      </c>
      <c r="T141">
        <v>8.8089239999999993</v>
      </c>
      <c r="U141" s="1" t="s">
        <v>100</v>
      </c>
      <c r="V141">
        <v>21</v>
      </c>
      <c r="W141">
        <v>10</v>
      </c>
      <c r="X141">
        <v>0</v>
      </c>
      <c r="Y141">
        <v>19.23</v>
      </c>
    </row>
    <row r="142" spans="1:26">
      <c r="A142" s="2">
        <v>43899</v>
      </c>
      <c r="B142" s="4">
        <v>0.125</v>
      </c>
      <c r="C142" s="1" t="s">
        <v>105</v>
      </c>
      <c r="E142">
        <v>51</v>
      </c>
      <c r="F142">
        <v>7</v>
      </c>
      <c r="G142">
        <v>29</v>
      </c>
      <c r="H142">
        <v>5</v>
      </c>
      <c r="K142">
        <v>1</v>
      </c>
      <c r="L142" s="1" t="s">
        <v>125</v>
      </c>
      <c r="N142" s="1" t="s">
        <v>38</v>
      </c>
      <c r="P142" s="1" t="s">
        <v>38</v>
      </c>
      <c r="R142" s="1" t="s">
        <v>38</v>
      </c>
      <c r="S142">
        <v>46.570090999999998</v>
      </c>
      <c r="T142">
        <v>6.5578090000000007</v>
      </c>
      <c r="U142" s="1" t="s">
        <v>106</v>
      </c>
      <c r="V142">
        <v>22</v>
      </c>
      <c r="W142">
        <v>11</v>
      </c>
      <c r="X142">
        <v>0</v>
      </c>
      <c r="Y142">
        <v>6.43</v>
      </c>
      <c r="Z142">
        <v>0.126</v>
      </c>
    </row>
    <row r="143" spans="1:26">
      <c r="A143" s="2">
        <v>43899</v>
      </c>
      <c r="B143" s="4">
        <v>0.125</v>
      </c>
      <c r="C143" s="1" t="s">
        <v>108</v>
      </c>
      <c r="E143">
        <v>12</v>
      </c>
      <c r="F143">
        <v>4</v>
      </c>
      <c r="G143">
        <v>7</v>
      </c>
      <c r="H143">
        <v>1</v>
      </c>
      <c r="I143">
        <v>1</v>
      </c>
      <c r="L143" s="1" t="s">
        <v>186</v>
      </c>
      <c r="N143" s="1" t="s">
        <v>38</v>
      </c>
      <c r="P143" s="1" t="s">
        <v>38</v>
      </c>
      <c r="R143" s="1" t="s">
        <v>38</v>
      </c>
      <c r="S143">
        <v>46.209567</v>
      </c>
      <c r="T143">
        <v>7.6046589999999998</v>
      </c>
      <c r="U143" s="1" t="s">
        <v>109</v>
      </c>
      <c r="V143">
        <v>23</v>
      </c>
      <c r="W143">
        <v>5</v>
      </c>
      <c r="X143">
        <v>0</v>
      </c>
      <c r="Y143">
        <v>3.51</v>
      </c>
    </row>
    <row r="144" spans="1:26">
      <c r="A144" s="2">
        <v>43899</v>
      </c>
      <c r="B144" s="4">
        <v>0.60416666666666663</v>
      </c>
      <c r="C144" s="1" t="s">
        <v>114</v>
      </c>
      <c r="E144">
        <v>50</v>
      </c>
      <c r="F144">
        <v>0</v>
      </c>
      <c r="L144" s="1" t="s">
        <v>116</v>
      </c>
      <c r="N144" s="1" t="s">
        <v>38</v>
      </c>
      <c r="P144" s="1" t="s">
        <v>38</v>
      </c>
      <c r="R144" s="1" t="s">
        <v>38</v>
      </c>
      <c r="S144">
        <v>47.412750000000003</v>
      </c>
      <c r="T144">
        <v>8.6550799999999999</v>
      </c>
      <c r="U144" s="1" t="s">
        <v>115</v>
      </c>
      <c r="V144">
        <v>1</v>
      </c>
      <c r="W144">
        <v>9</v>
      </c>
      <c r="X144">
        <v>0</v>
      </c>
      <c r="Y144">
        <v>3.32</v>
      </c>
    </row>
    <row r="145" spans="1:26">
      <c r="A145" s="2">
        <v>43900</v>
      </c>
      <c r="B145" s="4">
        <v>0.625</v>
      </c>
      <c r="C145" s="1" t="s">
        <v>36</v>
      </c>
      <c r="E145">
        <v>17</v>
      </c>
      <c r="F145">
        <v>0</v>
      </c>
      <c r="J145">
        <v>2</v>
      </c>
      <c r="L145" s="1" t="s">
        <v>187</v>
      </c>
      <c r="N145" s="1" t="s">
        <v>38</v>
      </c>
      <c r="P145" s="1" t="s">
        <v>38</v>
      </c>
      <c r="R145" s="1" t="s">
        <v>38</v>
      </c>
      <c r="S145">
        <v>47.409660000000002</v>
      </c>
      <c r="T145">
        <v>8.1568799999999992</v>
      </c>
      <c r="U145" s="1" t="s">
        <v>37</v>
      </c>
      <c r="V145">
        <v>1</v>
      </c>
      <c r="W145">
        <v>3</v>
      </c>
      <c r="X145">
        <v>0</v>
      </c>
      <c r="Y145">
        <v>2.5299999999999998</v>
      </c>
    </row>
    <row r="146" spans="1:26">
      <c r="A146" s="2">
        <v>43900</v>
      </c>
      <c r="B146" s="4">
        <v>0.125</v>
      </c>
      <c r="C146" s="1" t="s">
        <v>49</v>
      </c>
      <c r="E146">
        <v>22</v>
      </c>
      <c r="F146">
        <v>1</v>
      </c>
      <c r="G146">
        <v>5</v>
      </c>
      <c r="H146">
        <v>1</v>
      </c>
      <c r="J146">
        <v>2</v>
      </c>
      <c r="K146">
        <v>1</v>
      </c>
      <c r="L146" s="1" t="s">
        <v>188</v>
      </c>
      <c r="N146" s="1" t="s">
        <v>38</v>
      </c>
      <c r="P146" s="1" t="s">
        <v>38</v>
      </c>
      <c r="R146" s="1" t="s">
        <v>38</v>
      </c>
      <c r="S146">
        <v>47.45176</v>
      </c>
      <c r="T146">
        <v>7.7024140000000001</v>
      </c>
      <c r="U146" s="1" t="s">
        <v>50</v>
      </c>
      <c r="V146">
        <v>13</v>
      </c>
      <c r="W146">
        <v>2</v>
      </c>
      <c r="X146">
        <v>0</v>
      </c>
      <c r="Y146">
        <v>7.67</v>
      </c>
      <c r="Z146">
        <v>0.34799999999999998</v>
      </c>
    </row>
    <row r="147" spans="1:26">
      <c r="A147" s="2">
        <v>43900</v>
      </c>
      <c r="B147" s="4">
        <v>0.5</v>
      </c>
      <c r="C147" s="1" t="s">
        <v>52</v>
      </c>
      <c r="D147">
        <v>235</v>
      </c>
      <c r="E147">
        <v>33</v>
      </c>
      <c r="F147">
        <v>0</v>
      </c>
      <c r="G147">
        <v>1</v>
      </c>
      <c r="L147" s="1" t="s">
        <v>189</v>
      </c>
      <c r="M147">
        <v>3</v>
      </c>
      <c r="N147" s="1" t="s">
        <v>38</v>
      </c>
      <c r="P147" s="1" t="s">
        <v>38</v>
      </c>
      <c r="R147" s="1" t="s">
        <v>38</v>
      </c>
      <c r="S147">
        <v>47.564869000000002</v>
      </c>
      <c r="T147">
        <v>7.615259</v>
      </c>
      <c r="U147" s="1" t="s">
        <v>53</v>
      </c>
      <c r="V147">
        <v>12</v>
      </c>
      <c r="W147">
        <v>5</v>
      </c>
      <c r="X147">
        <v>0</v>
      </c>
      <c r="Y147">
        <v>17.02</v>
      </c>
    </row>
    <row r="148" spans="1:26">
      <c r="A148" s="2">
        <v>43900</v>
      </c>
      <c r="B148" s="4">
        <v>0.125</v>
      </c>
      <c r="C148" s="1" t="s">
        <v>55</v>
      </c>
      <c r="D148">
        <v>37</v>
      </c>
      <c r="E148">
        <v>1</v>
      </c>
      <c r="F148">
        <v>0</v>
      </c>
      <c r="L148" s="1" t="s">
        <v>190</v>
      </c>
      <c r="N148" s="1" t="s">
        <v>38</v>
      </c>
      <c r="P148" s="1" t="s">
        <v>38</v>
      </c>
      <c r="R148" s="1" t="s">
        <v>38</v>
      </c>
      <c r="S148">
        <v>47.166666999999997</v>
      </c>
      <c r="T148">
        <v>9.509722</v>
      </c>
      <c r="U148" s="1" t="s">
        <v>56</v>
      </c>
      <c r="V148">
        <v>0</v>
      </c>
      <c r="W148">
        <v>0</v>
      </c>
      <c r="X148">
        <v>0</v>
      </c>
      <c r="Y148">
        <v>2.59</v>
      </c>
    </row>
    <row r="149" spans="1:26">
      <c r="A149" s="2">
        <v>43900</v>
      </c>
      <c r="B149" s="4">
        <v>0.125</v>
      </c>
      <c r="C149" s="1" t="s">
        <v>61</v>
      </c>
      <c r="D149">
        <v>1721</v>
      </c>
      <c r="E149">
        <v>79</v>
      </c>
      <c r="F149">
        <v>5</v>
      </c>
      <c r="G149">
        <v>18</v>
      </c>
      <c r="H149">
        <v>4</v>
      </c>
      <c r="I149">
        <v>1</v>
      </c>
      <c r="K149">
        <v>1</v>
      </c>
      <c r="L149" s="1" t="s">
        <v>63</v>
      </c>
      <c r="N149" s="1" t="s">
        <v>38</v>
      </c>
      <c r="P149" s="1" t="s">
        <v>38</v>
      </c>
      <c r="Q149">
        <v>0</v>
      </c>
      <c r="R149" s="1" t="s">
        <v>38</v>
      </c>
      <c r="S149">
        <v>46.220528000000002</v>
      </c>
      <c r="T149">
        <v>6.1329349999999998</v>
      </c>
      <c r="U149" s="1" t="s">
        <v>62</v>
      </c>
      <c r="V149">
        <v>25</v>
      </c>
      <c r="W149">
        <v>30</v>
      </c>
      <c r="X149">
        <v>1</v>
      </c>
      <c r="Y149">
        <v>15.95</v>
      </c>
      <c r="Z149">
        <v>0.20200000000000001</v>
      </c>
    </row>
    <row r="150" spans="1:26">
      <c r="A150" s="2">
        <v>43900</v>
      </c>
      <c r="B150" s="4">
        <v>0.125</v>
      </c>
      <c r="C150" s="1" t="s">
        <v>70</v>
      </c>
      <c r="E150">
        <v>7</v>
      </c>
      <c r="F150">
        <v>0</v>
      </c>
      <c r="G150">
        <v>5</v>
      </c>
      <c r="L150" s="1" t="s">
        <v>302</v>
      </c>
      <c r="N150" s="1" t="s">
        <v>38</v>
      </c>
      <c r="P150" s="1" t="s">
        <v>38</v>
      </c>
      <c r="R150" s="1" t="s">
        <v>38</v>
      </c>
      <c r="S150">
        <v>47.350743999999999</v>
      </c>
      <c r="T150">
        <v>7.1561070000000004</v>
      </c>
      <c r="U150" s="1" t="s">
        <v>71</v>
      </c>
      <c r="V150">
        <v>26</v>
      </c>
      <c r="W150">
        <v>0</v>
      </c>
      <c r="X150">
        <v>0</v>
      </c>
      <c r="Y150">
        <v>9.5500000000000007</v>
      </c>
    </row>
    <row r="151" spans="1:26">
      <c r="A151" s="2">
        <v>43900</v>
      </c>
      <c r="B151" s="4">
        <v>0.125</v>
      </c>
      <c r="C151" s="1" t="s">
        <v>75</v>
      </c>
      <c r="E151">
        <v>31</v>
      </c>
      <c r="F151">
        <v>0</v>
      </c>
      <c r="G151">
        <v>4</v>
      </c>
      <c r="H151">
        <v>1</v>
      </c>
      <c r="L151" s="1" t="s">
        <v>77</v>
      </c>
      <c r="N151" s="1" t="s">
        <v>38</v>
      </c>
      <c r="P151" s="1" t="s">
        <v>38</v>
      </c>
      <c r="R151" s="1" t="s">
        <v>38</v>
      </c>
      <c r="S151">
        <v>46.995533999999999</v>
      </c>
      <c r="T151">
        <v>6.7801260000000001</v>
      </c>
      <c r="U151" s="1" t="s">
        <v>76</v>
      </c>
      <c r="V151">
        <v>24</v>
      </c>
      <c r="W151">
        <v>4</v>
      </c>
      <c r="X151">
        <v>0</v>
      </c>
      <c r="Y151">
        <v>17.420000000000002</v>
      </c>
    </row>
    <row r="152" spans="1:26">
      <c r="A152" s="2">
        <v>43900</v>
      </c>
      <c r="B152" s="4">
        <v>0.125</v>
      </c>
      <c r="C152" s="1" t="s">
        <v>99</v>
      </c>
      <c r="E152">
        <v>68</v>
      </c>
      <c r="F152">
        <v>0</v>
      </c>
      <c r="K152">
        <v>1</v>
      </c>
      <c r="L152" s="1" t="s">
        <v>191</v>
      </c>
      <c r="N152" s="1" t="s">
        <v>38</v>
      </c>
      <c r="P152" s="1" t="s">
        <v>38</v>
      </c>
      <c r="R152" s="1" t="s">
        <v>38</v>
      </c>
      <c r="S152">
        <v>46.295617</v>
      </c>
      <c r="T152">
        <v>8.8089239999999993</v>
      </c>
      <c r="U152" s="1" t="s">
        <v>100</v>
      </c>
      <c r="V152">
        <v>21</v>
      </c>
      <c r="W152">
        <v>0</v>
      </c>
      <c r="X152">
        <v>0</v>
      </c>
      <c r="Y152">
        <v>19.23</v>
      </c>
      <c r="Z152">
        <v>0.28299999999999997</v>
      </c>
    </row>
    <row r="153" spans="1:26">
      <c r="A153" s="2">
        <v>43900</v>
      </c>
      <c r="B153" s="4">
        <v>0.125</v>
      </c>
      <c r="C153" s="1" t="s">
        <v>105</v>
      </c>
      <c r="E153">
        <v>130</v>
      </c>
      <c r="F153">
        <v>19</v>
      </c>
      <c r="G153">
        <v>48</v>
      </c>
      <c r="H153">
        <v>8</v>
      </c>
      <c r="J153">
        <v>5</v>
      </c>
      <c r="K153">
        <v>1</v>
      </c>
      <c r="L153" s="1" t="s">
        <v>107</v>
      </c>
      <c r="N153" s="1" t="s">
        <v>38</v>
      </c>
      <c r="P153" s="1" t="s">
        <v>38</v>
      </c>
      <c r="R153" s="1" t="s">
        <v>38</v>
      </c>
      <c r="S153">
        <v>46.570090999999998</v>
      </c>
      <c r="T153">
        <v>6.5578090000000007</v>
      </c>
      <c r="U153" s="1" t="s">
        <v>106</v>
      </c>
      <c r="V153">
        <v>22</v>
      </c>
      <c r="W153">
        <v>79</v>
      </c>
      <c r="X153">
        <v>0</v>
      </c>
      <c r="Y153">
        <v>16.39</v>
      </c>
      <c r="Z153">
        <v>0.126</v>
      </c>
    </row>
    <row r="154" spans="1:26">
      <c r="A154" s="2">
        <v>43900</v>
      </c>
      <c r="B154" s="4">
        <v>0.125</v>
      </c>
      <c r="C154" s="1" t="s">
        <v>108</v>
      </c>
      <c r="E154">
        <v>17</v>
      </c>
      <c r="F154">
        <v>1</v>
      </c>
      <c r="G154">
        <v>8</v>
      </c>
      <c r="H154">
        <v>1</v>
      </c>
      <c r="I154">
        <v>1</v>
      </c>
      <c r="J154">
        <v>3</v>
      </c>
      <c r="L154" s="1" t="s">
        <v>192</v>
      </c>
      <c r="N154" s="1" t="s">
        <v>38</v>
      </c>
      <c r="P154" s="1" t="s">
        <v>38</v>
      </c>
      <c r="R154" s="1" t="s">
        <v>38</v>
      </c>
      <c r="S154">
        <v>46.209567</v>
      </c>
      <c r="T154">
        <v>7.6046589999999998</v>
      </c>
      <c r="U154" s="1" t="s">
        <v>109</v>
      </c>
      <c r="V154">
        <v>23</v>
      </c>
      <c r="W154">
        <v>5</v>
      </c>
      <c r="X154">
        <v>0</v>
      </c>
      <c r="Y154">
        <v>4.9800000000000004</v>
      </c>
    </row>
    <row r="155" spans="1:26">
      <c r="A155" s="2">
        <v>43900</v>
      </c>
      <c r="B155" s="4">
        <v>0.60416666666666663</v>
      </c>
      <c r="C155" s="1" t="s">
        <v>114</v>
      </c>
      <c r="E155">
        <v>63</v>
      </c>
      <c r="F155">
        <v>0</v>
      </c>
      <c r="L155" s="1" t="s">
        <v>116</v>
      </c>
      <c r="N155" s="1" t="s">
        <v>38</v>
      </c>
      <c r="P155" s="1" t="s">
        <v>38</v>
      </c>
      <c r="R155" s="1" t="s">
        <v>38</v>
      </c>
      <c r="S155">
        <v>47.412750000000003</v>
      </c>
      <c r="T155">
        <v>8.6550799999999999</v>
      </c>
      <c r="U155" s="1" t="s">
        <v>115</v>
      </c>
      <c r="V155">
        <v>1</v>
      </c>
      <c r="W155">
        <v>13</v>
      </c>
      <c r="X155">
        <v>0</v>
      </c>
      <c r="Y155">
        <v>4.1900000000000004</v>
      </c>
    </row>
    <row r="156" spans="1:26">
      <c r="A156" s="2">
        <v>43901</v>
      </c>
      <c r="B156" s="4">
        <v>0.625</v>
      </c>
      <c r="C156" s="1" t="s">
        <v>36</v>
      </c>
      <c r="E156">
        <v>18</v>
      </c>
      <c r="F156">
        <v>0</v>
      </c>
      <c r="J156">
        <v>2</v>
      </c>
      <c r="L156" s="1" t="s">
        <v>193</v>
      </c>
      <c r="N156" s="1" t="s">
        <v>38</v>
      </c>
      <c r="P156" s="1" t="s">
        <v>38</v>
      </c>
      <c r="R156" s="1" t="s">
        <v>38</v>
      </c>
      <c r="S156">
        <v>47.409660000000002</v>
      </c>
      <c r="T156">
        <v>8.1568799999999992</v>
      </c>
      <c r="U156" s="1" t="s">
        <v>37</v>
      </c>
      <c r="V156">
        <v>1</v>
      </c>
      <c r="W156">
        <v>1</v>
      </c>
      <c r="X156">
        <v>0</v>
      </c>
      <c r="Y156">
        <v>2.68</v>
      </c>
    </row>
    <row r="157" spans="1:26">
      <c r="A157" s="2">
        <v>43901</v>
      </c>
      <c r="B157" s="4">
        <v>0.125</v>
      </c>
      <c r="C157" s="1" t="s">
        <v>49</v>
      </c>
      <c r="E157">
        <v>26</v>
      </c>
      <c r="F157">
        <v>-2</v>
      </c>
      <c r="G157">
        <v>3</v>
      </c>
      <c r="H157">
        <v>1</v>
      </c>
      <c r="J157">
        <v>2</v>
      </c>
      <c r="K157">
        <v>2</v>
      </c>
      <c r="L157" s="1" t="s">
        <v>194</v>
      </c>
      <c r="N157" s="1" t="s">
        <v>38</v>
      </c>
      <c r="P157" s="1" t="s">
        <v>38</v>
      </c>
      <c r="R157" s="1" t="s">
        <v>38</v>
      </c>
      <c r="S157">
        <v>47.45176</v>
      </c>
      <c r="T157">
        <v>7.7024140000000001</v>
      </c>
      <c r="U157" s="1" t="s">
        <v>50</v>
      </c>
      <c r="V157">
        <v>13</v>
      </c>
      <c r="W157">
        <v>4</v>
      </c>
      <c r="X157">
        <v>1</v>
      </c>
      <c r="Y157">
        <v>9.06</v>
      </c>
      <c r="Z157">
        <v>0.69699999999999995</v>
      </c>
    </row>
    <row r="158" spans="1:26">
      <c r="A158" s="2">
        <v>43901</v>
      </c>
      <c r="B158" s="4">
        <v>0.5</v>
      </c>
      <c r="C158" s="1" t="s">
        <v>52</v>
      </c>
      <c r="D158">
        <v>235</v>
      </c>
      <c r="E158">
        <v>49</v>
      </c>
      <c r="F158">
        <v>12</v>
      </c>
      <c r="G158">
        <v>13</v>
      </c>
      <c r="H158">
        <v>2</v>
      </c>
      <c r="J158">
        <v>4</v>
      </c>
      <c r="L158" s="1" t="s">
        <v>195</v>
      </c>
      <c r="M158">
        <v>3</v>
      </c>
      <c r="N158" s="1" t="s">
        <v>38</v>
      </c>
      <c r="P158" s="1" t="s">
        <v>38</v>
      </c>
      <c r="R158" s="1" t="s">
        <v>38</v>
      </c>
      <c r="S158">
        <v>47.564869000000002</v>
      </c>
      <c r="T158">
        <v>7.615259</v>
      </c>
      <c r="U158" s="1" t="s">
        <v>53</v>
      </c>
      <c r="V158">
        <v>12</v>
      </c>
      <c r="W158">
        <v>16</v>
      </c>
      <c r="X158">
        <v>0</v>
      </c>
      <c r="Y158">
        <v>25.27</v>
      </c>
    </row>
    <row r="159" spans="1:26">
      <c r="A159" s="2">
        <v>43901</v>
      </c>
      <c r="B159" s="4">
        <v>0.125</v>
      </c>
      <c r="C159" s="1" t="s">
        <v>55</v>
      </c>
      <c r="D159">
        <v>50</v>
      </c>
      <c r="E159">
        <v>3</v>
      </c>
      <c r="F159">
        <v>0</v>
      </c>
      <c r="J159">
        <v>1</v>
      </c>
      <c r="L159" s="1" t="s">
        <v>196</v>
      </c>
      <c r="N159" s="1" t="s">
        <v>38</v>
      </c>
      <c r="P159" s="1" t="s">
        <v>38</v>
      </c>
      <c r="R159" s="1" t="s">
        <v>38</v>
      </c>
      <c r="S159">
        <v>47.166666999999997</v>
      </c>
      <c r="T159">
        <v>9.509722</v>
      </c>
      <c r="U159" s="1" t="s">
        <v>56</v>
      </c>
      <c r="V159">
        <v>0</v>
      </c>
      <c r="W159">
        <v>2</v>
      </c>
      <c r="X159">
        <v>0</v>
      </c>
      <c r="Y159">
        <v>7.77</v>
      </c>
    </row>
    <row r="160" spans="1:26">
      <c r="A160" s="2">
        <v>43901</v>
      </c>
      <c r="B160" s="4">
        <v>0.125</v>
      </c>
      <c r="C160" s="1" t="s">
        <v>58</v>
      </c>
      <c r="D160">
        <v>30</v>
      </c>
      <c r="E160">
        <v>16</v>
      </c>
      <c r="F160">
        <v>0</v>
      </c>
      <c r="L160" s="1" t="s">
        <v>60</v>
      </c>
      <c r="N160" s="1" t="s">
        <v>38</v>
      </c>
      <c r="P160" s="1" t="s">
        <v>38</v>
      </c>
      <c r="R160" s="1" t="s">
        <v>38</v>
      </c>
      <c r="S160">
        <v>46.718390999999997</v>
      </c>
      <c r="T160">
        <v>7.0740080000000001</v>
      </c>
      <c r="U160" s="1" t="s">
        <v>59</v>
      </c>
      <c r="V160">
        <v>10</v>
      </c>
      <c r="W160">
        <v>5</v>
      </c>
      <c r="X160">
        <v>0</v>
      </c>
      <c r="Y160">
        <v>5.08</v>
      </c>
    </row>
    <row r="161" spans="1:26">
      <c r="A161" s="2">
        <v>43901</v>
      </c>
      <c r="B161" s="4">
        <v>0.125</v>
      </c>
      <c r="C161" s="1" t="s">
        <v>61</v>
      </c>
      <c r="D161">
        <v>1967</v>
      </c>
      <c r="E161">
        <v>90</v>
      </c>
      <c r="F161">
        <v>2</v>
      </c>
      <c r="G161">
        <v>20</v>
      </c>
      <c r="H161">
        <v>6</v>
      </c>
      <c r="I161">
        <v>4</v>
      </c>
      <c r="K161">
        <v>1</v>
      </c>
      <c r="L161" s="1" t="s">
        <v>63</v>
      </c>
      <c r="N161" s="1" t="s">
        <v>38</v>
      </c>
      <c r="P161" s="1" t="s">
        <v>38</v>
      </c>
      <c r="Q161">
        <v>0</v>
      </c>
      <c r="R161" s="1" t="s">
        <v>38</v>
      </c>
      <c r="S161">
        <v>46.220528000000002</v>
      </c>
      <c r="T161">
        <v>6.1329349999999998</v>
      </c>
      <c r="U161" s="1" t="s">
        <v>62</v>
      </c>
      <c r="V161">
        <v>25</v>
      </c>
      <c r="W161">
        <v>11</v>
      </c>
      <c r="X161">
        <v>0</v>
      </c>
      <c r="Y161">
        <v>18.170000000000002</v>
      </c>
      <c r="Z161">
        <v>0.20200000000000001</v>
      </c>
    </row>
    <row r="162" spans="1:26">
      <c r="A162" s="2">
        <v>43901</v>
      </c>
      <c r="B162" s="4">
        <v>0.125</v>
      </c>
      <c r="C162" s="1" t="s">
        <v>70</v>
      </c>
      <c r="E162">
        <v>7</v>
      </c>
      <c r="F162">
        <v>1</v>
      </c>
      <c r="G162">
        <v>6</v>
      </c>
      <c r="L162" s="1" t="s">
        <v>302</v>
      </c>
      <c r="N162" s="1" t="s">
        <v>38</v>
      </c>
      <c r="P162" s="1" t="s">
        <v>38</v>
      </c>
      <c r="R162" s="1" t="s">
        <v>38</v>
      </c>
      <c r="S162">
        <v>47.350743999999999</v>
      </c>
      <c r="T162">
        <v>7.1561070000000004</v>
      </c>
      <c r="U162" s="1" t="s">
        <v>71</v>
      </c>
      <c r="V162">
        <v>26</v>
      </c>
      <c r="W162">
        <v>0</v>
      </c>
      <c r="X162">
        <v>0</v>
      </c>
      <c r="Y162">
        <v>9.5500000000000007</v>
      </c>
    </row>
    <row r="163" spans="1:26">
      <c r="A163" s="2">
        <v>43901</v>
      </c>
      <c r="B163" s="4">
        <v>0.125</v>
      </c>
      <c r="C163" s="1" t="s">
        <v>75</v>
      </c>
      <c r="E163">
        <v>37</v>
      </c>
      <c r="F163">
        <v>2</v>
      </c>
      <c r="G163">
        <v>6</v>
      </c>
      <c r="H163">
        <v>1</v>
      </c>
      <c r="L163" s="1" t="s">
        <v>77</v>
      </c>
      <c r="N163" s="1" t="s">
        <v>38</v>
      </c>
      <c r="P163" s="1" t="s">
        <v>38</v>
      </c>
      <c r="R163" s="1" t="s">
        <v>38</v>
      </c>
      <c r="S163">
        <v>46.995533999999999</v>
      </c>
      <c r="T163">
        <v>6.7801260000000001</v>
      </c>
      <c r="U163" s="1" t="s">
        <v>76</v>
      </c>
      <c r="V163">
        <v>24</v>
      </c>
      <c r="W163">
        <v>6</v>
      </c>
      <c r="X163">
        <v>0</v>
      </c>
      <c r="Y163">
        <v>20.79</v>
      </c>
    </row>
    <row r="164" spans="1:26">
      <c r="A164" s="2">
        <v>43901</v>
      </c>
      <c r="B164" s="4">
        <v>0.125</v>
      </c>
      <c r="C164" s="1" t="s">
        <v>78</v>
      </c>
      <c r="E164">
        <v>4</v>
      </c>
      <c r="F164">
        <v>0</v>
      </c>
      <c r="L164" s="1" t="s">
        <v>197</v>
      </c>
      <c r="N164" s="1" t="s">
        <v>38</v>
      </c>
      <c r="P164" s="1" t="s">
        <v>38</v>
      </c>
      <c r="R164" s="1" t="s">
        <v>38</v>
      </c>
      <c r="S164">
        <v>46.926755</v>
      </c>
      <c r="T164">
        <v>8.4053020000000007</v>
      </c>
      <c r="U164" s="1" t="s">
        <v>79</v>
      </c>
      <c r="V164">
        <v>7</v>
      </c>
      <c r="W164">
        <v>0</v>
      </c>
      <c r="X164">
        <v>0</v>
      </c>
      <c r="Y164">
        <v>9.3000000000000007</v>
      </c>
    </row>
    <row r="165" spans="1:26">
      <c r="A165" s="2">
        <v>43901</v>
      </c>
      <c r="B165" s="4">
        <v>0.125</v>
      </c>
      <c r="C165" s="1" t="s">
        <v>99</v>
      </c>
      <c r="E165">
        <v>68</v>
      </c>
      <c r="F165">
        <v>0</v>
      </c>
      <c r="K165">
        <v>1</v>
      </c>
      <c r="L165" s="1" t="s">
        <v>191</v>
      </c>
      <c r="N165" s="1" t="s">
        <v>38</v>
      </c>
      <c r="P165" s="1" t="s">
        <v>38</v>
      </c>
      <c r="R165" s="1" t="s">
        <v>38</v>
      </c>
      <c r="S165">
        <v>46.295617</v>
      </c>
      <c r="T165">
        <v>8.8089239999999993</v>
      </c>
      <c r="U165" s="1" t="s">
        <v>100</v>
      </c>
      <c r="V165">
        <v>21</v>
      </c>
      <c r="W165">
        <v>0</v>
      </c>
      <c r="X165">
        <v>0</v>
      </c>
      <c r="Y165">
        <v>19.23</v>
      </c>
      <c r="Z165">
        <v>0.28299999999999997</v>
      </c>
    </row>
    <row r="166" spans="1:26">
      <c r="A166" s="2">
        <v>43901</v>
      </c>
      <c r="B166" s="4">
        <v>0.125</v>
      </c>
      <c r="C166" s="1" t="s">
        <v>105</v>
      </c>
      <c r="E166">
        <v>200</v>
      </c>
      <c r="F166">
        <v>3</v>
      </c>
      <c r="G166">
        <v>51</v>
      </c>
      <c r="H166">
        <v>7</v>
      </c>
      <c r="J166">
        <v>5</v>
      </c>
      <c r="K166">
        <v>3</v>
      </c>
      <c r="L166" s="1" t="s">
        <v>107</v>
      </c>
      <c r="N166" s="1" t="s">
        <v>38</v>
      </c>
      <c r="P166" s="1" t="s">
        <v>38</v>
      </c>
      <c r="R166" s="1" t="s">
        <v>38</v>
      </c>
      <c r="S166">
        <v>46.570090999999998</v>
      </c>
      <c r="T166">
        <v>6.5578090000000007</v>
      </c>
      <c r="U166" s="1" t="s">
        <v>106</v>
      </c>
      <c r="V166">
        <v>22</v>
      </c>
      <c r="W166">
        <v>70</v>
      </c>
      <c r="X166">
        <v>2</v>
      </c>
      <c r="Y166">
        <v>25.22</v>
      </c>
      <c r="Z166">
        <v>0.378</v>
      </c>
    </row>
    <row r="167" spans="1:26">
      <c r="A167" s="2">
        <v>43901</v>
      </c>
      <c r="B167" s="4">
        <v>0.125</v>
      </c>
      <c r="C167" s="1" t="s">
        <v>108</v>
      </c>
      <c r="E167">
        <v>22</v>
      </c>
      <c r="F167">
        <v>3</v>
      </c>
      <c r="G167">
        <v>11</v>
      </c>
      <c r="H167">
        <v>1</v>
      </c>
      <c r="I167">
        <v>1</v>
      </c>
      <c r="J167">
        <v>3</v>
      </c>
      <c r="L167" s="1" t="s">
        <v>198</v>
      </c>
      <c r="N167" s="1" t="s">
        <v>38</v>
      </c>
      <c r="P167" s="1" t="s">
        <v>38</v>
      </c>
      <c r="R167" s="1" t="s">
        <v>38</v>
      </c>
      <c r="S167">
        <v>46.209567</v>
      </c>
      <c r="T167">
        <v>7.6046589999999998</v>
      </c>
      <c r="U167" s="1" t="s">
        <v>109</v>
      </c>
      <c r="V167">
        <v>23</v>
      </c>
      <c r="W167">
        <v>5</v>
      </c>
      <c r="X167">
        <v>0</v>
      </c>
      <c r="Y167">
        <v>6.44</v>
      </c>
    </row>
    <row r="168" spans="1:26">
      <c r="A168" s="2">
        <v>43901</v>
      </c>
      <c r="B168" s="4">
        <v>0.60416666666666663</v>
      </c>
      <c r="C168" s="1" t="s">
        <v>114</v>
      </c>
      <c r="E168">
        <v>102</v>
      </c>
      <c r="F168">
        <v>0</v>
      </c>
      <c r="L168" s="1" t="s">
        <v>116</v>
      </c>
      <c r="N168" s="1" t="s">
        <v>38</v>
      </c>
      <c r="P168" s="1" t="s">
        <v>38</v>
      </c>
      <c r="R168" s="1" t="s">
        <v>38</v>
      </c>
      <c r="S168">
        <v>47.412750000000003</v>
      </c>
      <c r="T168">
        <v>8.6550799999999999</v>
      </c>
      <c r="U168" s="1" t="s">
        <v>115</v>
      </c>
      <c r="V168">
        <v>1</v>
      </c>
      <c r="W168">
        <v>39</v>
      </c>
      <c r="X168">
        <v>0</v>
      </c>
      <c r="Y168">
        <v>6.78</v>
      </c>
    </row>
    <row r="169" spans="1:26">
      <c r="A169" s="2">
        <v>43902</v>
      </c>
      <c r="B169" s="4">
        <v>0.625</v>
      </c>
      <c r="C169" s="1" t="s">
        <v>36</v>
      </c>
      <c r="E169">
        <v>27</v>
      </c>
      <c r="F169">
        <v>0</v>
      </c>
      <c r="G169">
        <v>1</v>
      </c>
      <c r="J169">
        <v>3</v>
      </c>
      <c r="L169" s="1" t="s">
        <v>199</v>
      </c>
      <c r="N169" s="1" t="s">
        <v>38</v>
      </c>
      <c r="P169" s="1" t="s">
        <v>38</v>
      </c>
      <c r="R169" s="1" t="s">
        <v>38</v>
      </c>
      <c r="S169">
        <v>47.409660000000002</v>
      </c>
      <c r="T169">
        <v>8.1568799999999992</v>
      </c>
      <c r="U169" s="1" t="s">
        <v>37</v>
      </c>
      <c r="V169">
        <v>1</v>
      </c>
      <c r="W169">
        <v>9</v>
      </c>
      <c r="X169">
        <v>0</v>
      </c>
      <c r="Y169">
        <v>4.0199999999999996</v>
      </c>
    </row>
    <row r="170" spans="1:26">
      <c r="A170" s="2">
        <v>43902</v>
      </c>
      <c r="B170" s="4">
        <v>0.125</v>
      </c>
      <c r="C170" s="1" t="s">
        <v>43</v>
      </c>
      <c r="E170">
        <v>5</v>
      </c>
      <c r="F170">
        <v>0</v>
      </c>
      <c r="L170" s="1" t="s">
        <v>200</v>
      </c>
      <c r="N170" s="1" t="s">
        <v>38</v>
      </c>
      <c r="P170" s="1" t="s">
        <v>38</v>
      </c>
      <c r="R170" s="1" t="s">
        <v>38</v>
      </c>
      <c r="S170">
        <v>47.416351999999996</v>
      </c>
      <c r="T170">
        <v>9.3679100000000002</v>
      </c>
      <c r="U170" s="1" t="s">
        <v>44</v>
      </c>
      <c r="V170">
        <v>15</v>
      </c>
      <c r="W170">
        <v>3</v>
      </c>
      <c r="X170">
        <v>0</v>
      </c>
      <c r="Y170">
        <v>9.06</v>
      </c>
    </row>
    <row r="171" spans="1:26">
      <c r="A171" s="2">
        <v>43902</v>
      </c>
      <c r="B171" s="4">
        <v>0.125</v>
      </c>
      <c r="C171" s="1" t="s">
        <v>49</v>
      </c>
      <c r="E171">
        <v>26</v>
      </c>
      <c r="F171">
        <v>6</v>
      </c>
      <c r="G171">
        <v>9</v>
      </c>
      <c r="H171">
        <v>3</v>
      </c>
      <c r="J171">
        <v>2</v>
      </c>
      <c r="K171">
        <v>2</v>
      </c>
      <c r="L171" s="1" t="s">
        <v>194</v>
      </c>
      <c r="N171" s="1" t="s">
        <v>38</v>
      </c>
      <c r="P171" s="1" t="s">
        <v>38</v>
      </c>
      <c r="R171" s="1" t="s">
        <v>38</v>
      </c>
      <c r="S171">
        <v>47.45176</v>
      </c>
      <c r="T171">
        <v>7.7024140000000001</v>
      </c>
      <c r="U171" s="1" t="s">
        <v>50</v>
      </c>
      <c r="V171">
        <v>13</v>
      </c>
      <c r="W171">
        <v>0</v>
      </c>
      <c r="X171">
        <v>0</v>
      </c>
      <c r="Y171">
        <v>9.06</v>
      </c>
      <c r="Z171">
        <v>0.69699999999999995</v>
      </c>
    </row>
    <row r="172" spans="1:26">
      <c r="A172" s="2">
        <v>43902</v>
      </c>
      <c r="B172" s="4">
        <v>0.5</v>
      </c>
      <c r="C172" s="1" t="s">
        <v>52</v>
      </c>
      <c r="D172">
        <v>235</v>
      </c>
      <c r="E172">
        <v>73</v>
      </c>
      <c r="F172">
        <v>0</v>
      </c>
      <c r="G172">
        <v>13</v>
      </c>
      <c r="H172">
        <v>2</v>
      </c>
      <c r="J172">
        <v>4</v>
      </c>
      <c r="K172">
        <v>1</v>
      </c>
      <c r="L172" s="1" t="s">
        <v>201</v>
      </c>
      <c r="M172">
        <v>3</v>
      </c>
      <c r="N172" s="1" t="s">
        <v>38</v>
      </c>
      <c r="P172" s="1" t="s">
        <v>38</v>
      </c>
      <c r="R172" s="1" t="s">
        <v>38</v>
      </c>
      <c r="S172">
        <v>47.564869000000002</v>
      </c>
      <c r="T172">
        <v>7.615259</v>
      </c>
      <c r="U172" s="1" t="s">
        <v>53</v>
      </c>
      <c r="V172">
        <v>12</v>
      </c>
      <c r="W172">
        <v>24</v>
      </c>
      <c r="X172">
        <v>0</v>
      </c>
      <c r="Y172">
        <v>37.65</v>
      </c>
      <c r="Z172">
        <v>0.51600000000000001</v>
      </c>
    </row>
    <row r="173" spans="1:26">
      <c r="A173" s="2">
        <v>43902</v>
      </c>
      <c r="B173" s="4">
        <v>0.125</v>
      </c>
      <c r="C173" s="1" t="s">
        <v>55</v>
      </c>
      <c r="D173">
        <v>57</v>
      </c>
      <c r="E173">
        <v>3</v>
      </c>
      <c r="F173">
        <v>0</v>
      </c>
      <c r="J173">
        <v>1</v>
      </c>
      <c r="L173" s="1" t="s">
        <v>202</v>
      </c>
      <c r="N173" s="1" t="s">
        <v>38</v>
      </c>
      <c r="P173" s="1" t="s">
        <v>38</v>
      </c>
      <c r="R173" s="1" t="s">
        <v>38</v>
      </c>
      <c r="S173">
        <v>47.166666999999997</v>
      </c>
      <c r="T173">
        <v>9.509722</v>
      </c>
      <c r="U173" s="1" t="s">
        <v>56</v>
      </c>
      <c r="V173">
        <v>0</v>
      </c>
      <c r="W173">
        <v>0</v>
      </c>
      <c r="X173">
        <v>0</v>
      </c>
      <c r="Y173">
        <v>7.77</v>
      </c>
    </row>
    <row r="174" spans="1:26">
      <c r="A174" s="2">
        <v>43902</v>
      </c>
      <c r="B174" s="4">
        <v>0.125</v>
      </c>
      <c r="C174" s="1" t="s">
        <v>58</v>
      </c>
      <c r="D174">
        <v>30</v>
      </c>
      <c r="E174">
        <v>22</v>
      </c>
      <c r="F174">
        <v>0</v>
      </c>
      <c r="L174" s="1" t="s">
        <v>60</v>
      </c>
      <c r="N174" s="1" t="s">
        <v>38</v>
      </c>
      <c r="P174" s="1" t="s">
        <v>38</v>
      </c>
      <c r="R174" s="1" t="s">
        <v>38</v>
      </c>
      <c r="S174">
        <v>46.718390999999997</v>
      </c>
      <c r="T174">
        <v>7.0740080000000001</v>
      </c>
      <c r="U174" s="1" t="s">
        <v>59</v>
      </c>
      <c r="V174">
        <v>10</v>
      </c>
      <c r="W174">
        <v>6</v>
      </c>
      <c r="X174">
        <v>0</v>
      </c>
      <c r="Y174">
        <v>6.98</v>
      </c>
    </row>
    <row r="175" spans="1:26">
      <c r="A175" s="2">
        <v>43902</v>
      </c>
      <c r="B175" s="4">
        <v>0.125</v>
      </c>
      <c r="C175" s="1" t="s">
        <v>61</v>
      </c>
      <c r="D175">
        <v>2332</v>
      </c>
      <c r="E175">
        <v>121</v>
      </c>
      <c r="F175">
        <v>3</v>
      </c>
      <c r="G175">
        <v>23</v>
      </c>
      <c r="H175">
        <v>6</v>
      </c>
      <c r="I175">
        <v>4</v>
      </c>
      <c r="K175">
        <v>1</v>
      </c>
      <c r="L175" s="1" t="s">
        <v>63</v>
      </c>
      <c r="N175" s="1" t="s">
        <v>38</v>
      </c>
      <c r="P175" s="1" t="s">
        <v>38</v>
      </c>
      <c r="Q175">
        <v>0</v>
      </c>
      <c r="R175" s="1" t="s">
        <v>38</v>
      </c>
      <c r="S175">
        <v>46.220528000000002</v>
      </c>
      <c r="T175">
        <v>6.1329349999999998</v>
      </c>
      <c r="U175" s="1" t="s">
        <v>62</v>
      </c>
      <c r="V175">
        <v>25</v>
      </c>
      <c r="W175">
        <v>31</v>
      </c>
      <c r="X175">
        <v>0</v>
      </c>
      <c r="Y175">
        <v>24.43</v>
      </c>
      <c r="Z175">
        <v>0.20200000000000001</v>
      </c>
    </row>
    <row r="176" spans="1:26">
      <c r="A176" s="2">
        <v>43902</v>
      </c>
      <c r="B176" s="4">
        <v>0.125</v>
      </c>
      <c r="C176" s="1" t="s">
        <v>70</v>
      </c>
      <c r="E176">
        <v>12</v>
      </c>
      <c r="F176">
        <v>0</v>
      </c>
      <c r="G176">
        <v>6</v>
      </c>
      <c r="L176" s="1" t="s">
        <v>302</v>
      </c>
      <c r="N176" s="1" t="s">
        <v>38</v>
      </c>
      <c r="P176" s="1" t="s">
        <v>38</v>
      </c>
      <c r="R176" s="1" t="s">
        <v>38</v>
      </c>
      <c r="S176">
        <v>47.350743999999999</v>
      </c>
      <c r="T176">
        <v>7.1561070000000004</v>
      </c>
      <c r="U176" s="1" t="s">
        <v>71</v>
      </c>
      <c r="V176">
        <v>26</v>
      </c>
      <c r="W176">
        <v>5</v>
      </c>
      <c r="X176">
        <v>0</v>
      </c>
      <c r="Y176">
        <v>16.37</v>
      </c>
    </row>
    <row r="177" spans="1:26">
      <c r="A177" s="2">
        <v>43902</v>
      </c>
      <c r="B177" s="4">
        <v>0.125</v>
      </c>
      <c r="C177" s="1" t="s">
        <v>75</v>
      </c>
      <c r="E177">
        <v>46</v>
      </c>
      <c r="F177">
        <v>0</v>
      </c>
      <c r="G177">
        <v>6</v>
      </c>
      <c r="H177">
        <v>1</v>
      </c>
      <c r="L177" s="1" t="s">
        <v>77</v>
      </c>
      <c r="N177" s="1" t="s">
        <v>38</v>
      </c>
      <c r="P177" s="1" t="s">
        <v>38</v>
      </c>
      <c r="R177" s="1" t="s">
        <v>38</v>
      </c>
      <c r="S177">
        <v>46.995533999999999</v>
      </c>
      <c r="T177">
        <v>6.7801260000000001</v>
      </c>
      <c r="U177" s="1" t="s">
        <v>76</v>
      </c>
      <c r="V177">
        <v>24</v>
      </c>
      <c r="W177">
        <v>9</v>
      </c>
      <c r="X177">
        <v>0</v>
      </c>
      <c r="Y177">
        <v>25.84</v>
      </c>
    </row>
    <row r="178" spans="1:26">
      <c r="A178" s="2">
        <v>43902</v>
      </c>
      <c r="B178" s="4">
        <v>0.125</v>
      </c>
      <c r="C178" s="1" t="s">
        <v>84</v>
      </c>
      <c r="E178">
        <v>15</v>
      </c>
      <c r="F178">
        <v>0</v>
      </c>
      <c r="L178" s="1" t="s">
        <v>86</v>
      </c>
      <c r="N178" s="1" t="s">
        <v>38</v>
      </c>
      <c r="P178" s="1" t="s">
        <v>38</v>
      </c>
      <c r="R178" s="1" t="s">
        <v>38</v>
      </c>
      <c r="S178">
        <v>47.183199999999999</v>
      </c>
      <c r="T178">
        <v>9.2747440000000001</v>
      </c>
      <c r="U178" s="1" t="s">
        <v>85</v>
      </c>
      <c r="V178">
        <v>17</v>
      </c>
      <c r="W178">
        <v>13</v>
      </c>
      <c r="X178">
        <v>0</v>
      </c>
      <c r="Y178">
        <v>2.97</v>
      </c>
    </row>
    <row r="179" spans="1:26">
      <c r="A179" s="2">
        <v>43902</v>
      </c>
      <c r="B179" s="4">
        <v>0.125</v>
      </c>
      <c r="C179" s="1" t="s">
        <v>99</v>
      </c>
      <c r="E179">
        <v>180</v>
      </c>
      <c r="F179">
        <v>0</v>
      </c>
      <c r="K179">
        <v>1</v>
      </c>
      <c r="L179" s="1" t="s">
        <v>203</v>
      </c>
      <c r="N179" s="1" t="s">
        <v>38</v>
      </c>
      <c r="P179" s="1" t="s">
        <v>38</v>
      </c>
      <c r="R179" s="1" t="s">
        <v>38</v>
      </c>
      <c r="S179">
        <v>46.295617</v>
      </c>
      <c r="T179">
        <v>8.8089239999999993</v>
      </c>
      <c r="U179" s="1" t="s">
        <v>100</v>
      </c>
      <c r="V179">
        <v>21</v>
      </c>
      <c r="W179">
        <v>0</v>
      </c>
      <c r="X179">
        <v>0</v>
      </c>
      <c r="Y179">
        <v>50.89</v>
      </c>
      <c r="Z179">
        <v>0.28299999999999997</v>
      </c>
    </row>
    <row r="180" spans="1:26">
      <c r="A180" s="2">
        <v>43902</v>
      </c>
      <c r="B180" s="4">
        <v>0.125</v>
      </c>
      <c r="C180" s="1" t="s">
        <v>102</v>
      </c>
      <c r="E180">
        <v>2</v>
      </c>
      <c r="F180">
        <v>0</v>
      </c>
      <c r="L180" s="1" t="s">
        <v>38</v>
      </c>
      <c r="N180" s="1" t="s">
        <v>38</v>
      </c>
      <c r="P180" s="1" t="s">
        <v>38</v>
      </c>
      <c r="R180" s="1" t="s">
        <v>38</v>
      </c>
      <c r="S180">
        <v>46.771849000000003</v>
      </c>
      <c r="T180">
        <v>8.6285860000000003</v>
      </c>
      <c r="U180" s="1" t="s">
        <v>103</v>
      </c>
      <c r="V180">
        <v>4</v>
      </c>
      <c r="W180">
        <v>0</v>
      </c>
      <c r="X180">
        <v>0</v>
      </c>
      <c r="Y180">
        <v>5.51</v>
      </c>
    </row>
    <row r="181" spans="1:26">
      <c r="A181" s="2">
        <v>43902</v>
      </c>
      <c r="B181" s="4">
        <v>0.125</v>
      </c>
      <c r="C181" s="1" t="s">
        <v>105</v>
      </c>
      <c r="E181">
        <v>274</v>
      </c>
      <c r="F181">
        <v>4</v>
      </c>
      <c r="G181">
        <v>55</v>
      </c>
      <c r="H181">
        <v>7</v>
      </c>
      <c r="J181">
        <v>5</v>
      </c>
      <c r="K181">
        <v>3</v>
      </c>
      <c r="L181" s="1" t="s">
        <v>107</v>
      </c>
      <c r="N181" s="1" t="s">
        <v>38</v>
      </c>
      <c r="P181" s="1" t="s">
        <v>38</v>
      </c>
      <c r="R181" s="1" t="s">
        <v>38</v>
      </c>
      <c r="S181">
        <v>46.570090999999998</v>
      </c>
      <c r="T181">
        <v>6.5578090000000007</v>
      </c>
      <c r="U181" s="1" t="s">
        <v>106</v>
      </c>
      <c r="V181">
        <v>22</v>
      </c>
      <c r="W181">
        <v>74</v>
      </c>
      <c r="X181">
        <v>0</v>
      </c>
      <c r="Y181">
        <v>34.549999999999997</v>
      </c>
      <c r="Z181">
        <v>0.378</v>
      </c>
    </row>
    <row r="182" spans="1:26">
      <c r="A182" s="2">
        <v>43902</v>
      </c>
      <c r="B182" s="4">
        <v>0.125</v>
      </c>
      <c r="C182" s="1" t="s">
        <v>108</v>
      </c>
      <c r="E182">
        <v>30</v>
      </c>
      <c r="F182">
        <v>1</v>
      </c>
      <c r="G182">
        <v>12</v>
      </c>
      <c r="H182">
        <v>1</v>
      </c>
      <c r="I182">
        <v>1</v>
      </c>
      <c r="J182">
        <v>3</v>
      </c>
      <c r="L182" s="1" t="s">
        <v>129</v>
      </c>
      <c r="N182" s="1" t="s">
        <v>38</v>
      </c>
      <c r="P182" s="1" t="s">
        <v>38</v>
      </c>
      <c r="R182" s="1" t="s">
        <v>38</v>
      </c>
      <c r="S182">
        <v>46.209567</v>
      </c>
      <c r="T182">
        <v>7.6046589999999998</v>
      </c>
      <c r="U182" s="1" t="s">
        <v>109</v>
      </c>
      <c r="V182">
        <v>23</v>
      </c>
      <c r="W182">
        <v>8</v>
      </c>
      <c r="X182">
        <v>0</v>
      </c>
      <c r="Y182">
        <v>8.7799999999999994</v>
      </c>
    </row>
    <row r="183" spans="1:26">
      <c r="A183" s="2">
        <v>43902</v>
      </c>
      <c r="B183" s="4">
        <v>0.60416666666666663</v>
      </c>
      <c r="C183" s="1" t="s">
        <v>114</v>
      </c>
      <c r="E183">
        <v>141</v>
      </c>
      <c r="F183">
        <v>0</v>
      </c>
      <c r="L183" s="1" t="s">
        <v>116</v>
      </c>
      <c r="N183" s="1" t="s">
        <v>38</v>
      </c>
      <c r="P183" s="1" t="s">
        <v>38</v>
      </c>
      <c r="R183" s="1" t="s">
        <v>38</v>
      </c>
      <c r="S183">
        <v>47.412750000000003</v>
      </c>
      <c r="T183">
        <v>8.6550799999999999</v>
      </c>
      <c r="U183" s="1" t="s">
        <v>115</v>
      </c>
      <c r="V183">
        <v>1</v>
      </c>
      <c r="W183">
        <v>39</v>
      </c>
      <c r="X183">
        <v>0</v>
      </c>
      <c r="Y183">
        <v>9.3699999999999992</v>
      </c>
    </row>
    <row r="184" spans="1:26">
      <c r="A184" s="2">
        <v>43903</v>
      </c>
      <c r="B184" s="4">
        <v>0.54166666666666663</v>
      </c>
      <c r="C184" s="1" t="s">
        <v>36</v>
      </c>
      <c r="E184">
        <v>32</v>
      </c>
      <c r="F184">
        <v>0</v>
      </c>
      <c r="G184">
        <v>1</v>
      </c>
      <c r="J184">
        <v>3</v>
      </c>
      <c r="L184" s="1" t="s">
        <v>204</v>
      </c>
      <c r="N184" s="1" t="s">
        <v>38</v>
      </c>
      <c r="P184" s="1" t="s">
        <v>38</v>
      </c>
      <c r="R184" s="1" t="s">
        <v>38</v>
      </c>
      <c r="S184">
        <v>47.409660000000002</v>
      </c>
      <c r="T184">
        <v>8.1568799999999992</v>
      </c>
      <c r="U184" s="1" t="s">
        <v>37</v>
      </c>
      <c r="V184">
        <v>1</v>
      </c>
      <c r="W184">
        <v>5</v>
      </c>
      <c r="X184">
        <v>0</v>
      </c>
      <c r="Y184">
        <v>4.7699999999999996</v>
      </c>
    </row>
    <row r="185" spans="1:26">
      <c r="A185" s="2">
        <v>43903</v>
      </c>
      <c r="B185" s="4">
        <v>0.125</v>
      </c>
      <c r="C185" s="1" t="s">
        <v>49</v>
      </c>
      <c r="E185">
        <v>42</v>
      </c>
      <c r="F185">
        <v>3</v>
      </c>
      <c r="G185">
        <v>12</v>
      </c>
      <c r="H185">
        <v>3</v>
      </c>
      <c r="J185">
        <v>2</v>
      </c>
      <c r="K185">
        <v>2</v>
      </c>
      <c r="L185" s="1" t="s">
        <v>205</v>
      </c>
      <c r="N185" s="1" t="s">
        <v>38</v>
      </c>
      <c r="P185" s="1" t="s">
        <v>38</v>
      </c>
      <c r="R185" s="1" t="s">
        <v>38</v>
      </c>
      <c r="S185">
        <v>47.45176</v>
      </c>
      <c r="T185">
        <v>7.7024140000000001</v>
      </c>
      <c r="U185" s="1" t="s">
        <v>50</v>
      </c>
      <c r="V185">
        <v>13</v>
      </c>
      <c r="W185">
        <v>16</v>
      </c>
      <c r="X185">
        <v>0</v>
      </c>
      <c r="Y185">
        <v>14.63</v>
      </c>
      <c r="Z185">
        <v>0.69699999999999995</v>
      </c>
    </row>
    <row r="186" spans="1:26">
      <c r="A186" s="2">
        <v>43903</v>
      </c>
      <c r="B186" s="4">
        <v>0.52083333333333337</v>
      </c>
      <c r="C186" s="1" t="s">
        <v>52</v>
      </c>
      <c r="D186">
        <v>235</v>
      </c>
      <c r="E186">
        <v>92</v>
      </c>
      <c r="F186">
        <v>0</v>
      </c>
      <c r="G186">
        <v>13</v>
      </c>
      <c r="H186">
        <v>2</v>
      </c>
      <c r="J186">
        <v>4</v>
      </c>
      <c r="K186">
        <v>1</v>
      </c>
      <c r="L186" s="1" t="s">
        <v>206</v>
      </c>
      <c r="M186">
        <v>3</v>
      </c>
      <c r="N186" s="1" t="s">
        <v>38</v>
      </c>
      <c r="P186" s="1" t="s">
        <v>38</v>
      </c>
      <c r="R186" s="1" t="s">
        <v>38</v>
      </c>
      <c r="S186">
        <v>47.564869000000002</v>
      </c>
      <c r="T186">
        <v>7.615259</v>
      </c>
      <c r="U186" s="1" t="s">
        <v>53</v>
      </c>
      <c r="V186">
        <v>12</v>
      </c>
      <c r="W186">
        <v>19</v>
      </c>
      <c r="X186">
        <v>0</v>
      </c>
      <c r="Y186">
        <v>47.45</v>
      </c>
      <c r="Z186">
        <v>0.51600000000000001</v>
      </c>
    </row>
    <row r="187" spans="1:26">
      <c r="A187" s="2">
        <v>43903</v>
      </c>
      <c r="B187" s="4">
        <v>0.125</v>
      </c>
      <c r="C187" s="1" t="s">
        <v>58</v>
      </c>
      <c r="D187">
        <v>30</v>
      </c>
      <c r="E187">
        <v>29</v>
      </c>
      <c r="F187">
        <v>0</v>
      </c>
      <c r="L187" s="1" t="s">
        <v>60</v>
      </c>
      <c r="N187" s="1" t="s">
        <v>38</v>
      </c>
      <c r="P187" s="1" t="s">
        <v>38</v>
      </c>
      <c r="R187" s="1" t="s">
        <v>38</v>
      </c>
      <c r="S187">
        <v>46.718390999999997</v>
      </c>
      <c r="T187">
        <v>7.0740080000000001</v>
      </c>
      <c r="U187" s="1" t="s">
        <v>59</v>
      </c>
      <c r="V187">
        <v>10</v>
      </c>
      <c r="W187">
        <v>7</v>
      </c>
      <c r="X187">
        <v>0</v>
      </c>
      <c r="Y187">
        <v>9.1999999999999993</v>
      </c>
    </row>
    <row r="188" spans="1:26">
      <c r="A188" s="2">
        <v>43903</v>
      </c>
      <c r="B188" s="4">
        <v>0.125</v>
      </c>
      <c r="C188" s="1" t="s">
        <v>61</v>
      </c>
      <c r="D188">
        <v>2800</v>
      </c>
      <c r="E188">
        <v>188</v>
      </c>
      <c r="F188">
        <v>10</v>
      </c>
      <c r="G188">
        <v>33</v>
      </c>
      <c r="H188">
        <v>7</v>
      </c>
      <c r="I188">
        <v>5</v>
      </c>
      <c r="K188">
        <v>1</v>
      </c>
      <c r="L188" s="1" t="s">
        <v>63</v>
      </c>
      <c r="N188" s="1" t="s">
        <v>38</v>
      </c>
      <c r="P188" s="1" t="s">
        <v>38</v>
      </c>
      <c r="Q188">
        <v>0</v>
      </c>
      <c r="R188" s="1" t="s">
        <v>38</v>
      </c>
      <c r="S188">
        <v>46.220528000000002</v>
      </c>
      <c r="T188">
        <v>6.1329349999999998</v>
      </c>
      <c r="U188" s="1" t="s">
        <v>62</v>
      </c>
      <c r="V188">
        <v>25</v>
      </c>
      <c r="W188">
        <v>67</v>
      </c>
      <c r="X188">
        <v>0</v>
      </c>
      <c r="Y188">
        <v>37.96</v>
      </c>
      <c r="Z188">
        <v>0.20200000000000001</v>
      </c>
    </row>
    <row r="189" spans="1:26">
      <c r="A189" s="2">
        <v>43903</v>
      </c>
      <c r="B189" s="4">
        <v>0.125</v>
      </c>
      <c r="C189" s="1" t="s">
        <v>70</v>
      </c>
      <c r="E189">
        <v>17</v>
      </c>
      <c r="F189">
        <v>2</v>
      </c>
      <c r="G189">
        <v>8</v>
      </c>
      <c r="L189" s="1" t="s">
        <v>302</v>
      </c>
      <c r="N189" s="1" t="s">
        <v>38</v>
      </c>
      <c r="P189" s="1" t="s">
        <v>38</v>
      </c>
      <c r="R189" s="1" t="s">
        <v>38</v>
      </c>
      <c r="S189">
        <v>47.350743999999999</v>
      </c>
      <c r="T189">
        <v>7.1561070000000004</v>
      </c>
      <c r="U189" s="1" t="s">
        <v>71</v>
      </c>
      <c r="V189">
        <v>26</v>
      </c>
      <c r="W189">
        <v>5</v>
      </c>
      <c r="X189">
        <v>0</v>
      </c>
      <c r="Y189">
        <v>23.19</v>
      </c>
    </row>
    <row r="190" spans="1:26">
      <c r="A190" s="2">
        <v>43903</v>
      </c>
      <c r="B190" s="4">
        <v>0.125</v>
      </c>
      <c r="C190" s="1" t="s">
        <v>75</v>
      </c>
      <c r="E190">
        <v>59</v>
      </c>
      <c r="F190">
        <v>3</v>
      </c>
      <c r="G190">
        <v>9</v>
      </c>
      <c r="H190">
        <v>1</v>
      </c>
      <c r="L190" s="1" t="s">
        <v>77</v>
      </c>
      <c r="N190" s="1" t="s">
        <v>38</v>
      </c>
      <c r="P190" s="1" t="s">
        <v>38</v>
      </c>
      <c r="R190" s="1" t="s">
        <v>38</v>
      </c>
      <c r="S190">
        <v>46.995533999999999</v>
      </c>
      <c r="T190">
        <v>6.7801260000000001</v>
      </c>
      <c r="U190" s="1" t="s">
        <v>76</v>
      </c>
      <c r="V190">
        <v>24</v>
      </c>
      <c r="W190">
        <v>13</v>
      </c>
      <c r="X190">
        <v>0</v>
      </c>
      <c r="Y190">
        <v>33.15</v>
      </c>
    </row>
    <row r="191" spans="1:26">
      <c r="A191" s="2">
        <v>43903</v>
      </c>
      <c r="B191" s="4">
        <v>0.5</v>
      </c>
      <c r="C191" s="1" t="s">
        <v>81</v>
      </c>
      <c r="D191">
        <v>6</v>
      </c>
      <c r="E191">
        <v>1</v>
      </c>
      <c r="F191">
        <v>0</v>
      </c>
      <c r="L191" s="1" t="s">
        <v>207</v>
      </c>
      <c r="N191" s="1" t="s">
        <v>38</v>
      </c>
      <c r="P191" s="1" t="s">
        <v>38</v>
      </c>
      <c r="R191" s="1" t="s">
        <v>38</v>
      </c>
      <c r="S191">
        <v>46.804527</v>
      </c>
      <c r="T191">
        <v>8.1443170000000009</v>
      </c>
      <c r="U191" s="1" t="s">
        <v>82</v>
      </c>
      <c r="V191">
        <v>6</v>
      </c>
      <c r="W191">
        <v>0</v>
      </c>
      <c r="X191">
        <v>0</v>
      </c>
      <c r="Y191">
        <v>2.66</v>
      </c>
    </row>
    <row r="192" spans="1:26">
      <c r="A192" s="2">
        <v>43903</v>
      </c>
      <c r="B192" s="4">
        <v>0.5</v>
      </c>
      <c r="C192" s="1" t="s">
        <v>93</v>
      </c>
      <c r="D192">
        <v>10</v>
      </c>
      <c r="E192">
        <v>9</v>
      </c>
      <c r="F192">
        <v>0</v>
      </c>
      <c r="G192">
        <v>1</v>
      </c>
      <c r="L192" s="1" t="s">
        <v>208</v>
      </c>
      <c r="N192" s="1" t="s">
        <v>38</v>
      </c>
      <c r="P192" s="1" t="s">
        <v>38</v>
      </c>
      <c r="R192" s="1" t="s">
        <v>38</v>
      </c>
      <c r="S192">
        <v>47.061787000000002</v>
      </c>
      <c r="T192">
        <v>8.7565849999999994</v>
      </c>
      <c r="U192" s="1" t="s">
        <v>94</v>
      </c>
      <c r="V192">
        <v>5</v>
      </c>
      <c r="W192">
        <v>3</v>
      </c>
      <c r="X192">
        <v>0</v>
      </c>
      <c r="Y192">
        <v>5.72</v>
      </c>
    </row>
    <row r="193" spans="1:26">
      <c r="A193" s="2">
        <v>43903</v>
      </c>
      <c r="B193" s="4">
        <v>0.125</v>
      </c>
      <c r="C193" s="1" t="s">
        <v>99</v>
      </c>
      <c r="E193">
        <v>258</v>
      </c>
      <c r="F193">
        <v>0</v>
      </c>
      <c r="G193">
        <v>65</v>
      </c>
      <c r="H193">
        <v>13</v>
      </c>
      <c r="K193">
        <v>1</v>
      </c>
      <c r="L193" s="1" t="s">
        <v>209</v>
      </c>
      <c r="N193" s="1" t="s">
        <v>38</v>
      </c>
      <c r="P193" s="1" t="s">
        <v>38</v>
      </c>
      <c r="R193" s="1" t="s">
        <v>38</v>
      </c>
      <c r="S193">
        <v>46.295617</v>
      </c>
      <c r="T193">
        <v>8.8089239999999993</v>
      </c>
      <c r="U193" s="1" t="s">
        <v>100</v>
      </c>
      <c r="V193">
        <v>21</v>
      </c>
      <c r="W193">
        <v>78</v>
      </c>
      <c r="X193">
        <v>0</v>
      </c>
      <c r="Y193">
        <v>72.94</v>
      </c>
      <c r="Z193">
        <v>0.28299999999999997</v>
      </c>
    </row>
    <row r="194" spans="1:26">
      <c r="A194" s="2">
        <v>43903</v>
      </c>
      <c r="B194" s="4">
        <v>0.125</v>
      </c>
      <c r="C194" s="1" t="s">
        <v>105</v>
      </c>
      <c r="E194">
        <v>292</v>
      </c>
      <c r="F194">
        <v>6</v>
      </c>
      <c r="G194">
        <v>61</v>
      </c>
      <c r="H194">
        <v>8</v>
      </c>
      <c r="J194">
        <v>5</v>
      </c>
      <c r="K194">
        <v>3</v>
      </c>
      <c r="L194" s="1" t="s">
        <v>107</v>
      </c>
      <c r="N194" s="1" t="s">
        <v>38</v>
      </c>
      <c r="P194" s="1" t="s">
        <v>38</v>
      </c>
      <c r="R194" s="1" t="s">
        <v>38</v>
      </c>
      <c r="S194">
        <v>46.570090999999998</v>
      </c>
      <c r="T194">
        <v>6.5578090000000007</v>
      </c>
      <c r="U194" s="1" t="s">
        <v>106</v>
      </c>
      <c r="V194">
        <v>22</v>
      </c>
      <c r="W194">
        <v>18</v>
      </c>
      <c r="X194">
        <v>0</v>
      </c>
      <c r="Y194">
        <v>36.82</v>
      </c>
      <c r="Z194">
        <v>0.378</v>
      </c>
    </row>
    <row r="195" spans="1:26">
      <c r="A195" s="2">
        <v>43903</v>
      </c>
      <c r="B195" s="4">
        <v>0.125</v>
      </c>
      <c r="C195" s="1" t="s">
        <v>108</v>
      </c>
      <c r="E195">
        <v>53</v>
      </c>
      <c r="F195">
        <v>5</v>
      </c>
      <c r="G195">
        <v>17</v>
      </c>
      <c r="H195">
        <v>1</v>
      </c>
      <c r="I195">
        <v>1</v>
      </c>
      <c r="J195">
        <v>3</v>
      </c>
      <c r="L195" s="1" t="s">
        <v>210</v>
      </c>
      <c r="N195" s="1" t="s">
        <v>38</v>
      </c>
      <c r="P195" s="1" t="s">
        <v>38</v>
      </c>
      <c r="R195" s="1" t="s">
        <v>38</v>
      </c>
      <c r="S195">
        <v>46.209567</v>
      </c>
      <c r="T195">
        <v>7.6046589999999998</v>
      </c>
      <c r="U195" s="1" t="s">
        <v>109</v>
      </c>
      <c r="V195">
        <v>23</v>
      </c>
      <c r="W195">
        <v>23</v>
      </c>
      <c r="X195">
        <v>0</v>
      </c>
      <c r="Y195">
        <v>15.52</v>
      </c>
    </row>
    <row r="196" spans="1:26">
      <c r="A196" s="2">
        <v>43903</v>
      </c>
      <c r="B196" s="4">
        <v>0.125</v>
      </c>
      <c r="C196" s="1" t="s">
        <v>111</v>
      </c>
      <c r="E196">
        <v>13</v>
      </c>
      <c r="F196">
        <v>0</v>
      </c>
      <c r="L196" s="1" t="s">
        <v>211</v>
      </c>
      <c r="N196" s="1" t="s">
        <v>38</v>
      </c>
      <c r="P196" s="1" t="s">
        <v>38</v>
      </c>
      <c r="R196" s="1" t="s">
        <v>38</v>
      </c>
      <c r="S196">
        <v>47.157296000000002</v>
      </c>
      <c r="T196">
        <v>8.5372939999999993</v>
      </c>
      <c r="U196" s="1" t="s">
        <v>112</v>
      </c>
      <c r="V196">
        <v>9</v>
      </c>
      <c r="W196">
        <v>10</v>
      </c>
      <c r="X196">
        <v>0</v>
      </c>
      <c r="Y196">
        <v>10.37</v>
      </c>
    </row>
    <row r="197" spans="1:26">
      <c r="A197" s="2">
        <v>43903</v>
      </c>
      <c r="B197" s="4">
        <v>0.60416666666666663</v>
      </c>
      <c r="C197" s="1" t="s">
        <v>114</v>
      </c>
      <c r="E197">
        <v>164</v>
      </c>
      <c r="F197">
        <v>0</v>
      </c>
      <c r="L197" s="1" t="s">
        <v>116</v>
      </c>
      <c r="N197" s="1" t="s">
        <v>38</v>
      </c>
      <c r="P197" s="1" t="s">
        <v>38</v>
      </c>
      <c r="R197" s="1" t="s">
        <v>38</v>
      </c>
      <c r="S197">
        <v>47.412750000000003</v>
      </c>
      <c r="T197">
        <v>8.6550799999999999</v>
      </c>
      <c r="U197" s="1" t="s">
        <v>115</v>
      </c>
      <c r="V197">
        <v>1</v>
      </c>
      <c r="W197">
        <v>23</v>
      </c>
      <c r="X197">
        <v>0</v>
      </c>
      <c r="Y197">
        <v>10.9</v>
      </c>
    </row>
    <row r="198" spans="1:26">
      <c r="A198" s="2">
        <v>43904</v>
      </c>
      <c r="B198" s="4">
        <v>0.125</v>
      </c>
      <c r="C198" s="1" t="s">
        <v>40</v>
      </c>
      <c r="E198">
        <v>2</v>
      </c>
      <c r="F198">
        <v>0</v>
      </c>
      <c r="L198" s="1" t="s">
        <v>212</v>
      </c>
      <c r="N198" s="1" t="s">
        <v>38</v>
      </c>
      <c r="P198" s="1" t="s">
        <v>38</v>
      </c>
      <c r="R198" s="1" t="s">
        <v>38</v>
      </c>
      <c r="S198">
        <v>47.317264000000002</v>
      </c>
      <c r="T198">
        <v>9.4167539999999992</v>
      </c>
      <c r="U198" s="1" t="s">
        <v>41</v>
      </c>
      <c r="V198">
        <v>16</v>
      </c>
      <c r="W198">
        <v>0</v>
      </c>
      <c r="X198">
        <v>0</v>
      </c>
      <c r="Y198">
        <v>12.42</v>
      </c>
    </row>
    <row r="199" spans="1:26">
      <c r="A199" s="2">
        <v>43904</v>
      </c>
      <c r="B199" s="4">
        <v>0.125</v>
      </c>
      <c r="C199" s="1" t="s">
        <v>49</v>
      </c>
      <c r="E199">
        <v>47</v>
      </c>
      <c r="F199">
        <v>-4</v>
      </c>
      <c r="G199">
        <v>8</v>
      </c>
      <c r="H199">
        <v>2</v>
      </c>
      <c r="J199">
        <v>2</v>
      </c>
      <c r="K199">
        <v>2</v>
      </c>
      <c r="L199" s="1" t="s">
        <v>213</v>
      </c>
      <c r="N199" s="1" t="s">
        <v>38</v>
      </c>
      <c r="P199" s="1" t="s">
        <v>38</v>
      </c>
      <c r="R199" s="1" t="s">
        <v>38</v>
      </c>
      <c r="S199">
        <v>47.45176</v>
      </c>
      <c r="T199">
        <v>7.7024140000000001</v>
      </c>
      <c r="U199" s="1" t="s">
        <v>50</v>
      </c>
      <c r="V199">
        <v>13</v>
      </c>
      <c r="W199">
        <v>5</v>
      </c>
      <c r="X199">
        <v>0</v>
      </c>
      <c r="Y199">
        <v>16.38</v>
      </c>
      <c r="Z199">
        <v>0.69699999999999995</v>
      </c>
    </row>
    <row r="200" spans="1:26">
      <c r="A200" s="2">
        <v>43904</v>
      </c>
      <c r="B200" s="4">
        <v>0.47708333333333336</v>
      </c>
      <c r="C200" s="1" t="s">
        <v>52</v>
      </c>
      <c r="D200">
        <v>235</v>
      </c>
      <c r="E200">
        <v>100</v>
      </c>
      <c r="F200">
        <v>0</v>
      </c>
      <c r="G200">
        <v>13</v>
      </c>
      <c r="H200">
        <v>2</v>
      </c>
      <c r="J200">
        <v>4</v>
      </c>
      <c r="K200">
        <v>1</v>
      </c>
      <c r="L200" s="1" t="s">
        <v>214</v>
      </c>
      <c r="M200">
        <v>3</v>
      </c>
      <c r="N200" s="1" t="s">
        <v>38</v>
      </c>
      <c r="P200" s="1" t="s">
        <v>38</v>
      </c>
      <c r="R200" s="1" t="s">
        <v>38</v>
      </c>
      <c r="S200">
        <v>47.564869000000002</v>
      </c>
      <c r="T200">
        <v>7.615259</v>
      </c>
      <c r="U200" s="1" t="s">
        <v>53</v>
      </c>
      <c r="V200">
        <v>12</v>
      </c>
      <c r="W200">
        <v>8</v>
      </c>
      <c r="X200">
        <v>0</v>
      </c>
      <c r="Y200">
        <v>51.57</v>
      </c>
      <c r="Z200">
        <v>0.51600000000000001</v>
      </c>
    </row>
    <row r="201" spans="1:26">
      <c r="A201" s="2">
        <v>43904</v>
      </c>
      <c r="B201" s="4">
        <v>0.125</v>
      </c>
      <c r="C201" s="1" t="s">
        <v>55</v>
      </c>
      <c r="D201">
        <v>99</v>
      </c>
      <c r="E201">
        <v>3</v>
      </c>
      <c r="F201">
        <v>0</v>
      </c>
      <c r="J201">
        <v>1</v>
      </c>
      <c r="L201" s="1" t="s">
        <v>215</v>
      </c>
      <c r="N201" s="1" t="s">
        <v>38</v>
      </c>
      <c r="P201" s="1" t="s">
        <v>38</v>
      </c>
      <c r="R201" s="1" t="s">
        <v>38</v>
      </c>
      <c r="S201">
        <v>47.166666999999997</v>
      </c>
      <c r="T201">
        <v>9.509722</v>
      </c>
      <c r="U201" s="1" t="s">
        <v>56</v>
      </c>
      <c r="V201">
        <v>0</v>
      </c>
      <c r="W201">
        <v>0</v>
      </c>
      <c r="X201">
        <v>0</v>
      </c>
      <c r="Y201">
        <v>7.77</v>
      </c>
    </row>
    <row r="202" spans="1:26">
      <c r="A202" s="2">
        <v>43904</v>
      </c>
      <c r="B202" s="4">
        <v>0.125</v>
      </c>
      <c r="C202" s="1" t="s">
        <v>58</v>
      </c>
      <c r="D202">
        <v>30</v>
      </c>
      <c r="E202">
        <v>36</v>
      </c>
      <c r="F202">
        <v>0</v>
      </c>
      <c r="L202" s="1" t="s">
        <v>60</v>
      </c>
      <c r="N202" s="1" t="s">
        <v>38</v>
      </c>
      <c r="P202" s="1" t="s">
        <v>38</v>
      </c>
      <c r="R202" s="1" t="s">
        <v>38</v>
      </c>
      <c r="S202">
        <v>46.718390999999997</v>
      </c>
      <c r="T202">
        <v>7.0740080000000001</v>
      </c>
      <c r="U202" s="1" t="s">
        <v>59</v>
      </c>
      <c r="V202">
        <v>10</v>
      </c>
      <c r="W202">
        <v>7</v>
      </c>
      <c r="X202">
        <v>0</v>
      </c>
      <c r="Y202">
        <v>11.42</v>
      </c>
    </row>
    <row r="203" spans="1:26">
      <c r="A203" s="2">
        <v>43904</v>
      </c>
      <c r="B203" s="4">
        <v>0.125</v>
      </c>
      <c r="C203" s="1" t="s">
        <v>61</v>
      </c>
      <c r="D203">
        <v>3450</v>
      </c>
      <c r="E203">
        <v>298</v>
      </c>
      <c r="F203">
        <v>10</v>
      </c>
      <c r="G203">
        <v>43</v>
      </c>
      <c r="H203">
        <v>8</v>
      </c>
      <c r="I203">
        <v>5</v>
      </c>
      <c r="K203">
        <v>1</v>
      </c>
      <c r="L203" s="1" t="s">
        <v>63</v>
      </c>
      <c r="N203" s="1" t="s">
        <v>38</v>
      </c>
      <c r="P203" s="1" t="s">
        <v>38</v>
      </c>
      <c r="Q203">
        <v>2</v>
      </c>
      <c r="R203" s="1" t="s">
        <v>38</v>
      </c>
      <c r="S203">
        <v>46.220528000000002</v>
      </c>
      <c r="T203">
        <v>6.1329349999999998</v>
      </c>
      <c r="U203" s="1" t="s">
        <v>62</v>
      </c>
      <c r="V203">
        <v>25</v>
      </c>
      <c r="W203">
        <v>110</v>
      </c>
      <c r="X203">
        <v>0</v>
      </c>
      <c r="Y203">
        <v>60.18</v>
      </c>
      <c r="Z203">
        <v>0.20200000000000001</v>
      </c>
    </row>
    <row r="204" spans="1:26">
      <c r="A204" s="2">
        <v>43904</v>
      </c>
      <c r="B204" s="4">
        <v>0.125</v>
      </c>
      <c r="C204" s="1" t="s">
        <v>70</v>
      </c>
      <c r="E204">
        <v>18</v>
      </c>
      <c r="F204">
        <v>0</v>
      </c>
      <c r="G204">
        <v>8</v>
      </c>
      <c r="L204" s="1" t="s">
        <v>302</v>
      </c>
      <c r="N204" s="1" t="s">
        <v>38</v>
      </c>
      <c r="P204" s="1" t="s">
        <v>38</v>
      </c>
      <c r="R204" s="1" t="s">
        <v>38</v>
      </c>
      <c r="S204">
        <v>47.350743999999999</v>
      </c>
      <c r="T204">
        <v>7.1561070000000004</v>
      </c>
      <c r="U204" s="1" t="s">
        <v>71</v>
      </c>
      <c r="V204">
        <v>26</v>
      </c>
      <c r="W204">
        <v>1</v>
      </c>
      <c r="X204">
        <v>0</v>
      </c>
      <c r="Y204">
        <v>24.56</v>
      </c>
    </row>
    <row r="205" spans="1:26">
      <c r="A205" s="2">
        <v>43904</v>
      </c>
      <c r="B205" s="4">
        <v>0.125</v>
      </c>
      <c r="C205" s="1" t="s">
        <v>75</v>
      </c>
      <c r="E205">
        <v>68</v>
      </c>
      <c r="F205">
        <v>1</v>
      </c>
      <c r="G205">
        <v>10</v>
      </c>
      <c r="H205">
        <v>1</v>
      </c>
      <c r="L205" s="1" t="s">
        <v>77</v>
      </c>
      <c r="N205" s="1" t="s">
        <v>38</v>
      </c>
      <c r="P205" s="1" t="s">
        <v>38</v>
      </c>
      <c r="R205" s="1" t="s">
        <v>38</v>
      </c>
      <c r="S205">
        <v>46.995533999999999</v>
      </c>
      <c r="T205">
        <v>6.7801260000000001</v>
      </c>
      <c r="U205" s="1" t="s">
        <v>76</v>
      </c>
      <c r="V205">
        <v>24</v>
      </c>
      <c r="W205">
        <v>9</v>
      </c>
      <c r="X205">
        <v>0</v>
      </c>
      <c r="Y205">
        <v>38.200000000000003</v>
      </c>
    </row>
    <row r="206" spans="1:26">
      <c r="A206" s="2">
        <v>43904</v>
      </c>
      <c r="B206" s="4">
        <v>0.12708333333333333</v>
      </c>
      <c r="C206" s="1" t="s">
        <v>93</v>
      </c>
      <c r="D206">
        <v>10</v>
      </c>
      <c r="E206">
        <v>12</v>
      </c>
      <c r="F206">
        <v>0</v>
      </c>
      <c r="G206">
        <v>1</v>
      </c>
      <c r="L206" s="1" t="s">
        <v>216</v>
      </c>
      <c r="N206" s="1" t="s">
        <v>38</v>
      </c>
      <c r="P206" s="1" t="s">
        <v>38</v>
      </c>
      <c r="R206" s="1" t="s">
        <v>38</v>
      </c>
      <c r="S206">
        <v>47.061787000000002</v>
      </c>
      <c r="T206">
        <v>8.7565849999999994</v>
      </c>
      <c r="U206" s="1" t="s">
        <v>94</v>
      </c>
      <c r="V206">
        <v>5</v>
      </c>
      <c r="W206">
        <v>3</v>
      </c>
      <c r="X206">
        <v>0</v>
      </c>
      <c r="Y206">
        <v>7.63</v>
      </c>
    </row>
    <row r="207" spans="1:26">
      <c r="A207" s="2">
        <v>43904</v>
      </c>
      <c r="B207" s="4">
        <v>0.125</v>
      </c>
      <c r="C207" s="1" t="s">
        <v>99</v>
      </c>
      <c r="E207">
        <v>265</v>
      </c>
      <c r="F207">
        <v>0</v>
      </c>
      <c r="G207">
        <v>65</v>
      </c>
      <c r="H207">
        <v>13</v>
      </c>
      <c r="K207">
        <v>3</v>
      </c>
      <c r="L207" s="1" t="s">
        <v>217</v>
      </c>
      <c r="N207" s="1" t="s">
        <v>38</v>
      </c>
      <c r="P207" s="1" t="s">
        <v>38</v>
      </c>
      <c r="R207" s="1" t="s">
        <v>38</v>
      </c>
      <c r="S207">
        <v>46.295617</v>
      </c>
      <c r="T207">
        <v>8.8089239999999993</v>
      </c>
      <c r="U207" s="1" t="s">
        <v>100</v>
      </c>
      <c r="V207">
        <v>21</v>
      </c>
      <c r="W207">
        <v>7</v>
      </c>
      <c r="X207">
        <v>0</v>
      </c>
      <c r="Y207">
        <v>74.92</v>
      </c>
      <c r="Z207">
        <v>0.84799999999999998</v>
      </c>
    </row>
    <row r="208" spans="1:26">
      <c r="A208" s="2">
        <v>43904</v>
      </c>
      <c r="B208" s="4">
        <v>0.125</v>
      </c>
      <c r="C208" s="1" t="s">
        <v>105</v>
      </c>
      <c r="E208">
        <v>350</v>
      </c>
      <c r="F208">
        <v>14</v>
      </c>
      <c r="G208">
        <v>75</v>
      </c>
      <c r="H208">
        <v>11</v>
      </c>
      <c r="J208">
        <v>5</v>
      </c>
      <c r="K208">
        <v>4</v>
      </c>
      <c r="L208" s="1" t="s">
        <v>107</v>
      </c>
      <c r="N208" s="1" t="s">
        <v>38</v>
      </c>
      <c r="P208" s="1" t="s">
        <v>38</v>
      </c>
      <c r="R208" s="1" t="s">
        <v>38</v>
      </c>
      <c r="S208">
        <v>46.570090999999998</v>
      </c>
      <c r="T208">
        <v>6.5578090000000007</v>
      </c>
      <c r="U208" s="1" t="s">
        <v>106</v>
      </c>
      <c r="V208">
        <v>22</v>
      </c>
      <c r="W208">
        <v>58</v>
      </c>
      <c r="X208">
        <v>1</v>
      </c>
      <c r="Y208">
        <v>44.13</v>
      </c>
      <c r="Z208">
        <v>0.504</v>
      </c>
    </row>
    <row r="209" spans="1:26">
      <c r="A209" s="2">
        <v>43904</v>
      </c>
      <c r="B209" s="4">
        <v>0.125</v>
      </c>
      <c r="C209" s="1" t="s">
        <v>108</v>
      </c>
      <c r="E209">
        <v>76</v>
      </c>
      <c r="F209">
        <v>0</v>
      </c>
      <c r="G209">
        <v>17</v>
      </c>
      <c r="H209">
        <v>1</v>
      </c>
      <c r="I209">
        <v>1</v>
      </c>
      <c r="J209">
        <v>3</v>
      </c>
      <c r="K209">
        <v>1</v>
      </c>
      <c r="L209" s="1" t="s">
        <v>129</v>
      </c>
      <c r="N209" s="1" t="s">
        <v>38</v>
      </c>
      <c r="P209" s="1" t="s">
        <v>38</v>
      </c>
      <c r="R209" s="1" t="s">
        <v>38</v>
      </c>
      <c r="S209">
        <v>46.209567</v>
      </c>
      <c r="T209">
        <v>7.6046589999999998</v>
      </c>
      <c r="U209" s="1" t="s">
        <v>109</v>
      </c>
      <c r="V209">
        <v>23</v>
      </c>
      <c r="W209">
        <v>23</v>
      </c>
      <c r="X209">
        <v>0</v>
      </c>
      <c r="Y209">
        <v>22.25</v>
      </c>
      <c r="Z209">
        <v>0.29299999999999998</v>
      </c>
    </row>
    <row r="210" spans="1:26">
      <c r="A210" s="2">
        <v>43904</v>
      </c>
      <c r="B210" s="4">
        <v>0.125</v>
      </c>
      <c r="C210" s="1" t="s">
        <v>111</v>
      </c>
      <c r="E210">
        <v>13</v>
      </c>
      <c r="F210">
        <v>0</v>
      </c>
      <c r="L210" s="1" t="s">
        <v>218</v>
      </c>
      <c r="N210" s="1" t="s">
        <v>38</v>
      </c>
      <c r="P210" s="1" t="s">
        <v>38</v>
      </c>
      <c r="R210" s="1" t="s">
        <v>38</v>
      </c>
      <c r="S210">
        <v>47.157296000000002</v>
      </c>
      <c r="T210">
        <v>8.5372939999999993</v>
      </c>
      <c r="U210" s="1" t="s">
        <v>112</v>
      </c>
      <c r="V210">
        <v>9</v>
      </c>
      <c r="W210">
        <v>0</v>
      </c>
      <c r="X210">
        <v>0</v>
      </c>
      <c r="Y210">
        <v>10.37</v>
      </c>
    </row>
    <row r="211" spans="1:26">
      <c r="A211" s="2">
        <v>43904</v>
      </c>
      <c r="B211" s="4">
        <v>0.60416666666666663</v>
      </c>
      <c r="C211" s="1" t="s">
        <v>114</v>
      </c>
      <c r="E211">
        <v>219</v>
      </c>
      <c r="F211">
        <v>0</v>
      </c>
      <c r="L211" s="1" t="s">
        <v>116</v>
      </c>
      <c r="N211" s="1" t="s">
        <v>38</v>
      </c>
      <c r="P211" s="1" t="s">
        <v>38</v>
      </c>
      <c r="R211" s="1" t="s">
        <v>38</v>
      </c>
      <c r="S211">
        <v>47.412750000000003</v>
      </c>
      <c r="T211">
        <v>8.6550799999999999</v>
      </c>
      <c r="U211" s="1" t="s">
        <v>115</v>
      </c>
      <c r="V211">
        <v>1</v>
      </c>
      <c r="W211">
        <v>55</v>
      </c>
      <c r="X211">
        <v>0</v>
      </c>
      <c r="Y211">
        <v>14.56</v>
      </c>
    </row>
    <row r="212" spans="1:26">
      <c r="A212" s="2">
        <v>43905</v>
      </c>
      <c r="B212" s="4">
        <v>0.125</v>
      </c>
      <c r="C212" s="1" t="s">
        <v>49</v>
      </c>
      <c r="E212">
        <v>54</v>
      </c>
      <c r="F212">
        <v>4</v>
      </c>
      <c r="G212">
        <v>12</v>
      </c>
      <c r="H212">
        <v>2</v>
      </c>
      <c r="J212">
        <v>5</v>
      </c>
      <c r="K212">
        <v>2</v>
      </c>
      <c r="L212" s="1" t="s">
        <v>219</v>
      </c>
      <c r="N212" s="1" t="s">
        <v>38</v>
      </c>
      <c r="P212" s="1" t="s">
        <v>38</v>
      </c>
      <c r="R212" s="1" t="s">
        <v>38</v>
      </c>
      <c r="S212">
        <v>47.45176</v>
      </c>
      <c r="T212">
        <v>7.7024140000000001</v>
      </c>
      <c r="U212" s="1" t="s">
        <v>50</v>
      </c>
      <c r="V212">
        <v>13</v>
      </c>
      <c r="W212">
        <v>7</v>
      </c>
      <c r="X212">
        <v>0</v>
      </c>
      <c r="Y212">
        <v>18.82</v>
      </c>
      <c r="Z212">
        <v>0.69699999999999995</v>
      </c>
    </row>
    <row r="213" spans="1:26">
      <c r="A213" s="2">
        <v>43905</v>
      </c>
      <c r="B213" s="4">
        <v>0.125</v>
      </c>
      <c r="C213" s="1" t="s">
        <v>55</v>
      </c>
      <c r="D213">
        <v>99</v>
      </c>
      <c r="E213">
        <v>7</v>
      </c>
      <c r="F213">
        <v>0</v>
      </c>
      <c r="J213">
        <v>1</v>
      </c>
      <c r="L213" s="1" t="s">
        <v>220</v>
      </c>
      <c r="N213" s="1" t="s">
        <v>38</v>
      </c>
      <c r="P213" s="1" t="s">
        <v>38</v>
      </c>
      <c r="R213" s="1" t="s">
        <v>38</v>
      </c>
      <c r="S213">
        <v>47.166666999999997</v>
      </c>
      <c r="T213">
        <v>9.509722</v>
      </c>
      <c r="U213" s="1" t="s">
        <v>56</v>
      </c>
      <c r="V213">
        <v>0</v>
      </c>
      <c r="W213">
        <v>4</v>
      </c>
      <c r="X213">
        <v>0</v>
      </c>
      <c r="Y213">
        <v>18.13</v>
      </c>
    </row>
    <row r="214" spans="1:26">
      <c r="A214" s="2">
        <v>43905</v>
      </c>
      <c r="B214" s="4">
        <v>0.125</v>
      </c>
      <c r="C214" s="1" t="s">
        <v>58</v>
      </c>
      <c r="D214">
        <v>30</v>
      </c>
      <c r="E214">
        <v>40</v>
      </c>
      <c r="F214">
        <v>0</v>
      </c>
      <c r="L214" s="1" t="s">
        <v>60</v>
      </c>
      <c r="N214" s="1" t="s">
        <v>38</v>
      </c>
      <c r="P214" s="1" t="s">
        <v>38</v>
      </c>
      <c r="R214" s="1" t="s">
        <v>38</v>
      </c>
      <c r="S214">
        <v>46.718390999999997</v>
      </c>
      <c r="T214">
        <v>7.0740080000000001</v>
      </c>
      <c r="U214" s="1" t="s">
        <v>59</v>
      </c>
      <c r="V214">
        <v>10</v>
      </c>
      <c r="W214">
        <v>4</v>
      </c>
      <c r="X214">
        <v>0</v>
      </c>
      <c r="Y214">
        <v>12.69</v>
      </c>
    </row>
    <row r="215" spans="1:26">
      <c r="A215" s="2">
        <v>43905</v>
      </c>
      <c r="B215" s="4">
        <v>0.125</v>
      </c>
      <c r="C215" s="1" t="s">
        <v>61</v>
      </c>
      <c r="D215">
        <v>3894</v>
      </c>
      <c r="E215">
        <v>401</v>
      </c>
      <c r="F215">
        <v>3</v>
      </c>
      <c r="G215">
        <v>46</v>
      </c>
      <c r="H215">
        <v>12</v>
      </c>
      <c r="I215">
        <v>8</v>
      </c>
      <c r="K215">
        <v>3</v>
      </c>
      <c r="L215" s="1" t="s">
        <v>63</v>
      </c>
      <c r="N215" s="1" t="s">
        <v>38</v>
      </c>
      <c r="P215" s="1" t="s">
        <v>38</v>
      </c>
      <c r="Q215">
        <v>2</v>
      </c>
      <c r="R215" s="1" t="s">
        <v>38</v>
      </c>
      <c r="S215">
        <v>46.220528000000002</v>
      </c>
      <c r="T215">
        <v>6.1329349999999998</v>
      </c>
      <c r="U215" s="1" t="s">
        <v>62</v>
      </c>
      <c r="V215">
        <v>25</v>
      </c>
      <c r="W215">
        <v>103</v>
      </c>
      <c r="X215">
        <v>2</v>
      </c>
      <c r="Y215">
        <v>80.98</v>
      </c>
      <c r="Z215">
        <v>0.60599999999999998</v>
      </c>
    </row>
    <row r="216" spans="1:26">
      <c r="A216" s="2">
        <v>43905</v>
      </c>
      <c r="B216" s="4">
        <v>0.125</v>
      </c>
      <c r="C216" s="1" t="s">
        <v>70</v>
      </c>
      <c r="E216">
        <v>19</v>
      </c>
      <c r="F216">
        <v>1</v>
      </c>
      <c r="G216">
        <v>9</v>
      </c>
      <c r="L216" s="1" t="s">
        <v>302</v>
      </c>
      <c r="N216" s="1" t="s">
        <v>38</v>
      </c>
      <c r="P216" s="1" t="s">
        <v>38</v>
      </c>
      <c r="R216" s="1" t="s">
        <v>38</v>
      </c>
      <c r="S216">
        <v>47.350743999999999</v>
      </c>
      <c r="T216">
        <v>7.1561070000000004</v>
      </c>
      <c r="U216" s="1" t="s">
        <v>71</v>
      </c>
      <c r="V216">
        <v>26</v>
      </c>
      <c r="W216">
        <v>1</v>
      </c>
      <c r="X216">
        <v>0</v>
      </c>
      <c r="Y216">
        <v>25.92</v>
      </c>
    </row>
    <row r="217" spans="1:26">
      <c r="A217" s="2">
        <v>43905</v>
      </c>
      <c r="B217" s="4">
        <v>0.125</v>
      </c>
      <c r="C217" s="1" t="s">
        <v>75</v>
      </c>
      <c r="E217">
        <v>74</v>
      </c>
      <c r="F217">
        <v>-1</v>
      </c>
      <c r="G217">
        <v>9</v>
      </c>
      <c r="H217">
        <v>1</v>
      </c>
      <c r="L217" s="1" t="s">
        <v>77</v>
      </c>
      <c r="N217" s="1" t="s">
        <v>38</v>
      </c>
      <c r="P217" s="1" t="s">
        <v>38</v>
      </c>
      <c r="R217" s="1" t="s">
        <v>38</v>
      </c>
      <c r="S217">
        <v>46.995533999999999</v>
      </c>
      <c r="T217">
        <v>6.7801260000000001</v>
      </c>
      <c r="U217" s="1" t="s">
        <v>76</v>
      </c>
      <c r="V217">
        <v>24</v>
      </c>
      <c r="W217">
        <v>6</v>
      </c>
      <c r="X217">
        <v>0</v>
      </c>
      <c r="Y217">
        <v>41.57</v>
      </c>
    </row>
    <row r="218" spans="1:26">
      <c r="A218" s="2">
        <v>43905</v>
      </c>
      <c r="B218" s="4">
        <v>0.125</v>
      </c>
      <c r="C218" s="1" t="s">
        <v>93</v>
      </c>
      <c r="D218">
        <v>10</v>
      </c>
      <c r="E218">
        <v>13</v>
      </c>
      <c r="F218">
        <v>0</v>
      </c>
      <c r="G218">
        <v>1</v>
      </c>
      <c r="L218" s="1" t="s">
        <v>221</v>
      </c>
      <c r="N218" s="1" t="s">
        <v>38</v>
      </c>
      <c r="P218" s="1" t="s">
        <v>38</v>
      </c>
      <c r="R218" s="1" t="s">
        <v>38</v>
      </c>
      <c r="S218">
        <v>47.061787000000002</v>
      </c>
      <c r="T218">
        <v>8.7565849999999994</v>
      </c>
      <c r="U218" s="1" t="s">
        <v>94</v>
      </c>
      <c r="V218">
        <v>5</v>
      </c>
      <c r="W218">
        <v>1</v>
      </c>
      <c r="X218">
        <v>0</v>
      </c>
      <c r="Y218">
        <v>8.26</v>
      </c>
    </row>
    <row r="219" spans="1:26">
      <c r="A219" s="2">
        <v>43905</v>
      </c>
      <c r="B219" s="4">
        <v>0.125</v>
      </c>
      <c r="C219" s="1" t="s">
        <v>99</v>
      </c>
      <c r="E219">
        <v>291</v>
      </c>
      <c r="F219">
        <v>0</v>
      </c>
      <c r="G219">
        <v>65</v>
      </c>
      <c r="H219">
        <v>13</v>
      </c>
      <c r="K219">
        <v>6</v>
      </c>
      <c r="L219" s="1" t="s">
        <v>222</v>
      </c>
      <c r="N219" s="1" t="s">
        <v>38</v>
      </c>
      <c r="P219" s="1" t="s">
        <v>38</v>
      </c>
      <c r="R219" s="1" t="s">
        <v>38</v>
      </c>
      <c r="S219">
        <v>46.295617</v>
      </c>
      <c r="T219">
        <v>8.8089239999999993</v>
      </c>
      <c r="U219" s="1" t="s">
        <v>100</v>
      </c>
      <c r="V219">
        <v>21</v>
      </c>
      <c r="W219">
        <v>26</v>
      </c>
      <c r="X219">
        <v>3</v>
      </c>
      <c r="Y219">
        <v>82.27</v>
      </c>
      <c r="Z219">
        <v>1.696</v>
      </c>
    </row>
    <row r="220" spans="1:26">
      <c r="A220" s="2">
        <v>43905</v>
      </c>
      <c r="B220" s="4">
        <v>0.125</v>
      </c>
      <c r="C220" s="1" t="s">
        <v>105</v>
      </c>
      <c r="E220">
        <v>406</v>
      </c>
      <c r="F220">
        <v>15</v>
      </c>
      <c r="G220">
        <v>90</v>
      </c>
      <c r="H220">
        <v>11</v>
      </c>
      <c r="J220">
        <v>5</v>
      </c>
      <c r="K220">
        <v>5</v>
      </c>
      <c r="L220" s="1" t="s">
        <v>107</v>
      </c>
      <c r="N220" s="1" t="s">
        <v>38</v>
      </c>
      <c r="P220" s="1" t="s">
        <v>38</v>
      </c>
      <c r="R220" s="1" t="s">
        <v>38</v>
      </c>
      <c r="S220">
        <v>46.570090999999998</v>
      </c>
      <c r="T220">
        <v>6.5578090000000007</v>
      </c>
      <c r="U220" s="1" t="s">
        <v>106</v>
      </c>
      <c r="V220">
        <v>22</v>
      </c>
      <c r="W220">
        <v>56</v>
      </c>
      <c r="X220">
        <v>1</v>
      </c>
      <c r="Y220">
        <v>51.19</v>
      </c>
      <c r="Z220">
        <v>0.63</v>
      </c>
    </row>
    <row r="221" spans="1:26">
      <c r="A221" s="2">
        <v>43905</v>
      </c>
      <c r="B221" s="4">
        <v>0.125</v>
      </c>
      <c r="C221" s="1" t="s">
        <v>108</v>
      </c>
      <c r="E221">
        <v>98</v>
      </c>
      <c r="F221">
        <v>5</v>
      </c>
      <c r="G221">
        <v>22</v>
      </c>
      <c r="H221">
        <v>1</v>
      </c>
      <c r="I221">
        <v>1</v>
      </c>
      <c r="J221">
        <v>3</v>
      </c>
      <c r="K221">
        <v>1</v>
      </c>
      <c r="L221" s="1" t="s">
        <v>129</v>
      </c>
      <c r="N221" s="1" t="s">
        <v>38</v>
      </c>
      <c r="P221" s="1" t="s">
        <v>38</v>
      </c>
      <c r="R221" s="1" t="s">
        <v>38</v>
      </c>
      <c r="S221">
        <v>46.209567</v>
      </c>
      <c r="T221">
        <v>7.6046589999999998</v>
      </c>
      <c r="U221" s="1" t="s">
        <v>109</v>
      </c>
      <c r="V221">
        <v>23</v>
      </c>
      <c r="W221">
        <v>22</v>
      </c>
      <c r="X221">
        <v>0</v>
      </c>
      <c r="Y221">
        <v>28.7</v>
      </c>
      <c r="Z221">
        <v>0.29299999999999998</v>
      </c>
    </row>
    <row r="222" spans="1:26">
      <c r="A222" s="2">
        <v>43905</v>
      </c>
      <c r="B222" s="4">
        <v>0.60416666666666663</v>
      </c>
      <c r="C222" s="1" t="s">
        <v>114</v>
      </c>
      <c r="E222">
        <v>251</v>
      </c>
      <c r="F222">
        <v>0</v>
      </c>
      <c r="K222">
        <v>1</v>
      </c>
      <c r="L222" s="1" t="s">
        <v>116</v>
      </c>
      <c r="N222" s="1" t="s">
        <v>38</v>
      </c>
      <c r="P222" s="1" t="s">
        <v>38</v>
      </c>
      <c r="R222" s="1" t="s">
        <v>38</v>
      </c>
      <c r="S222">
        <v>47.412750000000003</v>
      </c>
      <c r="T222">
        <v>8.6550799999999999</v>
      </c>
      <c r="U222" s="1" t="s">
        <v>115</v>
      </c>
      <c r="V222">
        <v>1</v>
      </c>
      <c r="W222">
        <v>32</v>
      </c>
      <c r="X222">
        <v>0</v>
      </c>
      <c r="Y222">
        <v>16.690000000000001</v>
      </c>
      <c r="Z222">
        <v>6.6000000000000003E-2</v>
      </c>
    </row>
    <row r="223" spans="1:26">
      <c r="A223" s="2">
        <v>43906</v>
      </c>
      <c r="B223" s="4">
        <v>0.625</v>
      </c>
      <c r="C223" s="1" t="s">
        <v>36</v>
      </c>
      <c r="E223">
        <v>52</v>
      </c>
      <c r="F223">
        <v>0</v>
      </c>
      <c r="G223">
        <v>2</v>
      </c>
      <c r="J223">
        <v>4</v>
      </c>
      <c r="L223" s="1" t="s">
        <v>223</v>
      </c>
      <c r="N223" s="1" t="s">
        <v>38</v>
      </c>
      <c r="P223" s="1" t="s">
        <v>38</v>
      </c>
      <c r="R223" s="1" t="s">
        <v>38</v>
      </c>
      <c r="S223">
        <v>47.409660000000002</v>
      </c>
      <c r="T223">
        <v>8.1568799999999992</v>
      </c>
      <c r="U223" s="1" t="s">
        <v>37</v>
      </c>
      <c r="V223">
        <v>1</v>
      </c>
      <c r="W223">
        <v>20</v>
      </c>
      <c r="X223">
        <v>0</v>
      </c>
      <c r="Y223">
        <v>7.75</v>
      </c>
    </row>
    <row r="224" spans="1:26">
      <c r="A224" s="2">
        <v>43906</v>
      </c>
      <c r="B224" s="4">
        <v>0.125</v>
      </c>
      <c r="C224" s="1" t="s">
        <v>40</v>
      </c>
      <c r="E224">
        <v>4</v>
      </c>
      <c r="F224">
        <v>0</v>
      </c>
      <c r="L224" s="1" t="s">
        <v>224</v>
      </c>
      <c r="N224" s="1" t="s">
        <v>38</v>
      </c>
      <c r="P224" s="1" t="s">
        <v>38</v>
      </c>
      <c r="R224" s="1" t="s">
        <v>38</v>
      </c>
      <c r="S224">
        <v>47.317264000000002</v>
      </c>
      <c r="T224">
        <v>9.4167539999999992</v>
      </c>
      <c r="U224" s="1" t="s">
        <v>41</v>
      </c>
      <c r="V224">
        <v>16</v>
      </c>
      <c r="W224">
        <v>2</v>
      </c>
      <c r="X224">
        <v>0</v>
      </c>
      <c r="Y224">
        <v>24.84</v>
      </c>
    </row>
    <row r="225" spans="1:26">
      <c r="A225" s="2">
        <v>43906</v>
      </c>
      <c r="B225" s="4">
        <v>0.125</v>
      </c>
      <c r="C225" s="1" t="s">
        <v>46</v>
      </c>
      <c r="E225">
        <v>123</v>
      </c>
      <c r="F225">
        <v>0</v>
      </c>
      <c r="K225">
        <v>1</v>
      </c>
      <c r="L225" s="1" t="s">
        <v>48</v>
      </c>
      <c r="N225" s="1" t="s">
        <v>38</v>
      </c>
      <c r="P225" s="1" t="s">
        <v>38</v>
      </c>
      <c r="R225" s="1" t="s">
        <v>38</v>
      </c>
      <c r="S225">
        <v>46.823608</v>
      </c>
      <c r="T225">
        <v>7.6366670000000001</v>
      </c>
      <c r="U225" s="1" t="s">
        <v>47</v>
      </c>
      <c r="V225">
        <v>2</v>
      </c>
      <c r="W225">
        <v>89</v>
      </c>
      <c r="X225">
        <v>0</v>
      </c>
      <c r="Y225">
        <v>11.93</v>
      </c>
      <c r="Z225">
        <v>9.7000000000000003E-2</v>
      </c>
    </row>
    <row r="226" spans="1:26">
      <c r="A226" s="2">
        <v>43906</v>
      </c>
      <c r="B226" s="4">
        <v>0.125</v>
      </c>
      <c r="C226" s="1" t="s">
        <v>49</v>
      </c>
      <c r="E226">
        <v>76</v>
      </c>
      <c r="F226">
        <v>5</v>
      </c>
      <c r="G226">
        <v>17</v>
      </c>
      <c r="H226">
        <v>4</v>
      </c>
      <c r="J226">
        <v>5</v>
      </c>
      <c r="K226">
        <v>2</v>
      </c>
      <c r="L226" s="1" t="s">
        <v>225</v>
      </c>
      <c r="N226" s="1" t="s">
        <v>38</v>
      </c>
      <c r="P226" s="1" t="s">
        <v>38</v>
      </c>
      <c r="R226" s="1" t="s">
        <v>38</v>
      </c>
      <c r="S226">
        <v>47.45176</v>
      </c>
      <c r="T226">
        <v>7.7024140000000001</v>
      </c>
      <c r="U226" s="1" t="s">
        <v>50</v>
      </c>
      <c r="V226">
        <v>13</v>
      </c>
      <c r="W226">
        <v>22</v>
      </c>
      <c r="X226">
        <v>0</v>
      </c>
      <c r="Y226">
        <v>26.48</v>
      </c>
      <c r="Z226">
        <v>0.69699999999999995</v>
      </c>
    </row>
    <row r="227" spans="1:26">
      <c r="A227" s="2">
        <v>43906</v>
      </c>
      <c r="B227" s="4">
        <v>0.5</v>
      </c>
      <c r="C227" s="1" t="s">
        <v>52</v>
      </c>
      <c r="D227">
        <v>235</v>
      </c>
      <c r="E227">
        <v>144</v>
      </c>
      <c r="F227">
        <v>0</v>
      </c>
      <c r="G227">
        <v>13</v>
      </c>
      <c r="H227">
        <v>2</v>
      </c>
      <c r="J227">
        <v>4</v>
      </c>
      <c r="K227">
        <v>4</v>
      </c>
      <c r="L227" s="1" t="s">
        <v>226</v>
      </c>
      <c r="M227">
        <v>126</v>
      </c>
      <c r="N227" s="1" t="s">
        <v>38</v>
      </c>
      <c r="P227" s="1" t="s">
        <v>38</v>
      </c>
      <c r="R227" s="1" t="s">
        <v>38</v>
      </c>
      <c r="S227">
        <v>47.564869000000002</v>
      </c>
      <c r="T227">
        <v>7.615259</v>
      </c>
      <c r="U227" s="1" t="s">
        <v>53</v>
      </c>
      <c r="V227">
        <v>12</v>
      </c>
      <c r="W227">
        <v>44</v>
      </c>
      <c r="X227">
        <v>3</v>
      </c>
      <c r="Y227">
        <v>74.27</v>
      </c>
      <c r="Z227">
        <v>2.0630000000000002</v>
      </c>
    </row>
    <row r="228" spans="1:26">
      <c r="A228" s="2">
        <v>43906</v>
      </c>
      <c r="B228" s="4">
        <v>0.125</v>
      </c>
      <c r="C228" s="1" t="s">
        <v>58</v>
      </c>
      <c r="D228">
        <v>30</v>
      </c>
      <c r="E228">
        <v>45</v>
      </c>
      <c r="F228">
        <v>0</v>
      </c>
      <c r="L228" s="1" t="s">
        <v>60</v>
      </c>
      <c r="N228" s="1" t="s">
        <v>38</v>
      </c>
      <c r="P228" s="1" t="s">
        <v>38</v>
      </c>
      <c r="R228" s="1" t="s">
        <v>38</v>
      </c>
      <c r="S228">
        <v>46.718390999999997</v>
      </c>
      <c r="T228">
        <v>7.0740080000000001</v>
      </c>
      <c r="U228" s="1" t="s">
        <v>59</v>
      </c>
      <c r="V228">
        <v>10</v>
      </c>
      <c r="W228">
        <v>5</v>
      </c>
      <c r="X228">
        <v>0</v>
      </c>
      <c r="Y228">
        <v>14.28</v>
      </c>
    </row>
    <row r="229" spans="1:26">
      <c r="A229" s="2">
        <v>43906</v>
      </c>
      <c r="B229" s="4">
        <v>0.125</v>
      </c>
      <c r="C229" s="1" t="s">
        <v>61</v>
      </c>
      <c r="D229">
        <v>4359</v>
      </c>
      <c r="E229">
        <v>490</v>
      </c>
      <c r="F229">
        <v>20</v>
      </c>
      <c r="G229">
        <v>66</v>
      </c>
      <c r="H229">
        <v>10</v>
      </c>
      <c r="I229">
        <v>9</v>
      </c>
      <c r="K229">
        <v>3</v>
      </c>
      <c r="L229" s="1" t="s">
        <v>63</v>
      </c>
      <c r="N229" s="1" t="s">
        <v>38</v>
      </c>
      <c r="P229" s="1" t="s">
        <v>38</v>
      </c>
      <c r="Q229">
        <v>4</v>
      </c>
      <c r="R229" s="1" t="s">
        <v>38</v>
      </c>
      <c r="S229">
        <v>46.220528000000002</v>
      </c>
      <c r="T229">
        <v>6.1329349999999998</v>
      </c>
      <c r="U229" s="1" t="s">
        <v>62</v>
      </c>
      <c r="V229">
        <v>25</v>
      </c>
      <c r="W229">
        <v>89</v>
      </c>
      <c r="X229">
        <v>0</v>
      </c>
      <c r="Y229">
        <v>98.95</v>
      </c>
      <c r="Z229">
        <v>0.60599999999999998</v>
      </c>
    </row>
    <row r="230" spans="1:26">
      <c r="A230" s="2">
        <v>43906</v>
      </c>
      <c r="B230" s="4">
        <v>0.125</v>
      </c>
      <c r="C230" s="1" t="s">
        <v>70</v>
      </c>
      <c r="E230">
        <v>25</v>
      </c>
      <c r="F230">
        <v>0</v>
      </c>
      <c r="G230">
        <v>9</v>
      </c>
      <c r="L230" s="1" t="s">
        <v>302</v>
      </c>
      <c r="N230" s="1" t="s">
        <v>38</v>
      </c>
      <c r="P230" s="1" t="s">
        <v>38</v>
      </c>
      <c r="R230" s="1" t="s">
        <v>38</v>
      </c>
      <c r="S230">
        <v>47.350743999999999</v>
      </c>
      <c r="T230">
        <v>7.1561070000000004</v>
      </c>
      <c r="U230" s="1" t="s">
        <v>71</v>
      </c>
      <c r="V230">
        <v>26</v>
      </c>
      <c r="W230">
        <v>6</v>
      </c>
      <c r="X230">
        <v>0</v>
      </c>
      <c r="Y230">
        <v>34.11</v>
      </c>
    </row>
    <row r="231" spans="1:26">
      <c r="A231" s="2">
        <v>43906</v>
      </c>
      <c r="B231" s="4">
        <v>0.125</v>
      </c>
      <c r="C231" s="1" t="s">
        <v>75</v>
      </c>
      <c r="E231">
        <v>93</v>
      </c>
      <c r="F231">
        <v>4</v>
      </c>
      <c r="G231">
        <v>13</v>
      </c>
      <c r="H231">
        <v>2</v>
      </c>
      <c r="L231" s="1" t="s">
        <v>77</v>
      </c>
      <c r="N231" s="1" t="s">
        <v>38</v>
      </c>
      <c r="P231" s="1" t="s">
        <v>38</v>
      </c>
      <c r="R231" s="1" t="s">
        <v>38</v>
      </c>
      <c r="S231">
        <v>46.995533999999999</v>
      </c>
      <c r="T231">
        <v>6.7801260000000001</v>
      </c>
      <c r="U231" s="1" t="s">
        <v>76</v>
      </c>
      <c r="V231">
        <v>24</v>
      </c>
      <c r="W231">
        <v>19</v>
      </c>
      <c r="X231">
        <v>0</v>
      </c>
      <c r="Y231">
        <v>52.25</v>
      </c>
    </row>
    <row r="232" spans="1:26">
      <c r="A232" s="2">
        <v>43906</v>
      </c>
      <c r="B232" s="4">
        <v>0.125</v>
      </c>
      <c r="C232" s="1" t="s">
        <v>96</v>
      </c>
      <c r="D232">
        <v>246</v>
      </c>
      <c r="E232">
        <v>17</v>
      </c>
      <c r="F232">
        <v>0</v>
      </c>
      <c r="L232" s="1" t="s">
        <v>38</v>
      </c>
      <c r="N232" s="1" t="s">
        <v>38</v>
      </c>
      <c r="P232" s="1" t="s">
        <v>38</v>
      </c>
      <c r="R232" s="1" t="s">
        <v>38</v>
      </c>
      <c r="S232">
        <v>47.568714999999997</v>
      </c>
      <c r="T232">
        <v>9.0919570000000007</v>
      </c>
      <c r="U232" s="1" t="s">
        <v>97</v>
      </c>
      <c r="V232">
        <v>1</v>
      </c>
      <c r="W232">
        <v>0</v>
      </c>
      <c r="X232">
        <v>0</v>
      </c>
      <c r="Y232">
        <v>6.21</v>
      </c>
    </row>
    <row r="233" spans="1:26">
      <c r="A233" s="2">
        <v>43906</v>
      </c>
      <c r="B233" s="4">
        <v>0.125</v>
      </c>
      <c r="C233" s="1" t="s">
        <v>99</v>
      </c>
      <c r="E233">
        <v>330</v>
      </c>
      <c r="F233">
        <v>0</v>
      </c>
      <c r="G233">
        <v>65</v>
      </c>
      <c r="H233">
        <v>13</v>
      </c>
      <c r="K233">
        <v>8</v>
      </c>
      <c r="L233" s="1" t="s">
        <v>227</v>
      </c>
      <c r="N233" s="1" t="s">
        <v>38</v>
      </c>
      <c r="P233" s="1" t="s">
        <v>38</v>
      </c>
      <c r="R233" s="1" t="s">
        <v>38</v>
      </c>
      <c r="S233">
        <v>46.295617</v>
      </c>
      <c r="T233">
        <v>8.8089239999999993</v>
      </c>
      <c r="U233" s="1" t="s">
        <v>100</v>
      </c>
      <c r="V233">
        <v>21</v>
      </c>
      <c r="W233">
        <v>39</v>
      </c>
      <c r="X233">
        <v>2</v>
      </c>
      <c r="Y233">
        <v>93.3</v>
      </c>
      <c r="Z233">
        <v>2.262</v>
      </c>
    </row>
    <row r="234" spans="1:26">
      <c r="A234" s="2">
        <v>43906</v>
      </c>
      <c r="B234" s="4">
        <v>0.125</v>
      </c>
      <c r="C234" s="1" t="s">
        <v>105</v>
      </c>
      <c r="E234">
        <v>508</v>
      </c>
      <c r="F234">
        <v>36</v>
      </c>
      <c r="G234">
        <v>126</v>
      </c>
      <c r="H234">
        <v>21</v>
      </c>
      <c r="J234">
        <v>5</v>
      </c>
      <c r="K234">
        <v>7</v>
      </c>
      <c r="L234" s="1" t="s">
        <v>107</v>
      </c>
      <c r="N234" s="1" t="s">
        <v>38</v>
      </c>
      <c r="P234" s="1" t="s">
        <v>38</v>
      </c>
      <c r="R234" s="1" t="s">
        <v>38</v>
      </c>
      <c r="S234">
        <v>46.570090999999998</v>
      </c>
      <c r="T234">
        <v>6.5578090000000007</v>
      </c>
      <c r="U234" s="1" t="s">
        <v>106</v>
      </c>
      <c r="V234">
        <v>22</v>
      </c>
      <c r="W234">
        <v>102</v>
      </c>
      <c r="X234">
        <v>2</v>
      </c>
      <c r="Y234">
        <v>64.05</v>
      </c>
      <c r="Z234">
        <v>0.88300000000000001</v>
      </c>
    </row>
    <row r="235" spans="1:26">
      <c r="A235" s="2">
        <v>43906</v>
      </c>
      <c r="B235" s="4">
        <v>0.125</v>
      </c>
      <c r="C235" s="1" t="s">
        <v>108</v>
      </c>
      <c r="E235">
        <v>116</v>
      </c>
      <c r="F235">
        <v>2</v>
      </c>
      <c r="G235">
        <v>24</v>
      </c>
      <c r="H235">
        <v>1</v>
      </c>
      <c r="I235">
        <v>1</v>
      </c>
      <c r="J235">
        <v>3</v>
      </c>
      <c r="K235">
        <v>2</v>
      </c>
      <c r="L235" s="1" t="s">
        <v>129</v>
      </c>
      <c r="N235" s="1" t="s">
        <v>38</v>
      </c>
      <c r="P235" s="1" t="s">
        <v>38</v>
      </c>
      <c r="R235" s="1" t="s">
        <v>38</v>
      </c>
      <c r="S235">
        <v>46.209567</v>
      </c>
      <c r="T235">
        <v>7.6046589999999998</v>
      </c>
      <c r="U235" s="1" t="s">
        <v>109</v>
      </c>
      <c r="V235">
        <v>23</v>
      </c>
      <c r="W235">
        <v>18</v>
      </c>
      <c r="X235">
        <v>1</v>
      </c>
      <c r="Y235">
        <v>33.97</v>
      </c>
      <c r="Z235">
        <v>0.58599999999999997</v>
      </c>
    </row>
    <row r="236" spans="1:26">
      <c r="A236" s="2">
        <v>43906</v>
      </c>
      <c r="B236" s="4">
        <v>0.125</v>
      </c>
      <c r="C236" s="1" t="s">
        <v>111</v>
      </c>
      <c r="E236">
        <v>24</v>
      </c>
      <c r="F236">
        <v>0</v>
      </c>
      <c r="L236" s="1" t="s">
        <v>228</v>
      </c>
      <c r="N236" s="1" t="s">
        <v>38</v>
      </c>
      <c r="P236" s="1" t="s">
        <v>38</v>
      </c>
      <c r="R236" s="1" t="s">
        <v>38</v>
      </c>
      <c r="S236">
        <v>47.157296000000002</v>
      </c>
      <c r="T236">
        <v>8.5372939999999993</v>
      </c>
      <c r="U236" s="1" t="s">
        <v>112</v>
      </c>
      <c r="V236">
        <v>9</v>
      </c>
      <c r="W236">
        <v>11</v>
      </c>
      <c r="X236">
        <v>0</v>
      </c>
      <c r="Y236">
        <v>19.14</v>
      </c>
    </row>
    <row r="237" spans="1:26">
      <c r="A237" s="2">
        <v>43906</v>
      </c>
      <c r="B237" s="4">
        <v>0.60416666666666663</v>
      </c>
      <c r="C237" s="1" t="s">
        <v>114</v>
      </c>
      <c r="E237">
        <v>327</v>
      </c>
      <c r="F237">
        <v>0</v>
      </c>
      <c r="K237">
        <v>1</v>
      </c>
      <c r="L237" s="1" t="s">
        <v>116</v>
      </c>
      <c r="N237" s="1" t="s">
        <v>38</v>
      </c>
      <c r="P237" s="1" t="s">
        <v>38</v>
      </c>
      <c r="R237" s="1" t="s">
        <v>38</v>
      </c>
      <c r="S237">
        <v>47.412750000000003</v>
      </c>
      <c r="T237">
        <v>8.6550799999999999</v>
      </c>
      <c r="U237" s="1" t="s">
        <v>115</v>
      </c>
      <c r="V237">
        <v>1</v>
      </c>
      <c r="W237">
        <v>76</v>
      </c>
      <c r="X237">
        <v>0</v>
      </c>
      <c r="Y237">
        <v>21.74</v>
      </c>
      <c r="Z237">
        <v>6.6000000000000003E-2</v>
      </c>
    </row>
    <row r="238" spans="1:26">
      <c r="A238" s="2">
        <v>43907</v>
      </c>
      <c r="B238" s="4">
        <v>0.66666666666666663</v>
      </c>
      <c r="C238" s="1" t="s">
        <v>36</v>
      </c>
      <c r="E238">
        <v>67</v>
      </c>
      <c r="F238">
        <v>0</v>
      </c>
      <c r="G238">
        <v>2</v>
      </c>
      <c r="J238">
        <v>4</v>
      </c>
      <c r="L238" s="1" t="s">
        <v>229</v>
      </c>
      <c r="N238" s="1" t="s">
        <v>38</v>
      </c>
      <c r="P238" s="1" t="s">
        <v>38</v>
      </c>
      <c r="R238" s="1" t="s">
        <v>38</v>
      </c>
      <c r="S238">
        <v>47.409660000000002</v>
      </c>
      <c r="T238">
        <v>8.1568799999999992</v>
      </c>
      <c r="U238" s="1" t="s">
        <v>37</v>
      </c>
      <c r="V238">
        <v>1</v>
      </c>
      <c r="W238">
        <v>15</v>
      </c>
      <c r="X238">
        <v>0</v>
      </c>
      <c r="Y238">
        <v>9.99</v>
      </c>
    </row>
    <row r="239" spans="1:26">
      <c r="A239" s="2">
        <v>43907</v>
      </c>
      <c r="B239" s="4">
        <v>0.125</v>
      </c>
      <c r="C239" s="1" t="s">
        <v>40</v>
      </c>
      <c r="E239">
        <v>5</v>
      </c>
      <c r="F239">
        <v>0</v>
      </c>
      <c r="L239" s="1" t="s">
        <v>224</v>
      </c>
      <c r="N239" s="1" t="s">
        <v>38</v>
      </c>
      <c r="P239" s="1" t="s">
        <v>38</v>
      </c>
      <c r="R239" s="1" t="s">
        <v>38</v>
      </c>
      <c r="S239">
        <v>47.317264000000002</v>
      </c>
      <c r="T239">
        <v>9.4167539999999992</v>
      </c>
      <c r="U239" s="1" t="s">
        <v>41</v>
      </c>
      <c r="V239">
        <v>16</v>
      </c>
      <c r="W239">
        <v>1</v>
      </c>
      <c r="X239">
        <v>0</v>
      </c>
      <c r="Y239">
        <v>31.06</v>
      </c>
    </row>
    <row r="240" spans="1:26">
      <c r="A240" s="2">
        <v>43907</v>
      </c>
      <c r="B240" s="4">
        <v>0.125</v>
      </c>
      <c r="C240" s="1" t="s">
        <v>49</v>
      </c>
      <c r="E240">
        <v>89</v>
      </c>
      <c r="F240">
        <v>9</v>
      </c>
      <c r="G240">
        <v>26</v>
      </c>
      <c r="H240">
        <v>5</v>
      </c>
      <c r="J240">
        <v>13</v>
      </c>
      <c r="K240">
        <v>2</v>
      </c>
      <c r="L240" s="1" t="s">
        <v>230</v>
      </c>
      <c r="N240" s="1" t="s">
        <v>38</v>
      </c>
      <c r="P240" s="1" t="s">
        <v>38</v>
      </c>
      <c r="R240" s="1" t="s">
        <v>38</v>
      </c>
      <c r="S240">
        <v>47.45176</v>
      </c>
      <c r="T240">
        <v>7.7024140000000001</v>
      </c>
      <c r="U240" s="1" t="s">
        <v>50</v>
      </c>
      <c r="V240">
        <v>13</v>
      </c>
      <c r="W240">
        <v>13</v>
      </c>
      <c r="X240">
        <v>0</v>
      </c>
      <c r="Y240">
        <v>31.01</v>
      </c>
      <c r="Z240">
        <v>0.69699999999999995</v>
      </c>
    </row>
    <row r="241" spans="1:26">
      <c r="A241" s="2">
        <v>43907</v>
      </c>
      <c r="B241" s="4">
        <v>0.5</v>
      </c>
      <c r="C241" s="1" t="s">
        <v>52</v>
      </c>
      <c r="D241">
        <v>235</v>
      </c>
      <c r="E241">
        <v>165</v>
      </c>
      <c r="F241">
        <v>17</v>
      </c>
      <c r="G241">
        <v>30</v>
      </c>
      <c r="H241">
        <v>2</v>
      </c>
      <c r="J241">
        <v>25</v>
      </c>
      <c r="K241">
        <v>4</v>
      </c>
      <c r="L241" s="1" t="s">
        <v>231</v>
      </c>
      <c r="M241">
        <v>145</v>
      </c>
      <c r="N241" s="1" t="s">
        <v>38</v>
      </c>
      <c r="P241" s="1" t="s">
        <v>38</v>
      </c>
      <c r="R241" s="1" t="s">
        <v>38</v>
      </c>
      <c r="S241">
        <v>47.564869000000002</v>
      </c>
      <c r="T241">
        <v>7.615259</v>
      </c>
      <c r="U241" s="1" t="s">
        <v>53</v>
      </c>
      <c r="V241">
        <v>12</v>
      </c>
      <c r="W241">
        <v>21</v>
      </c>
      <c r="X241">
        <v>0</v>
      </c>
      <c r="Y241">
        <v>85.1</v>
      </c>
      <c r="Z241">
        <v>2.0630000000000002</v>
      </c>
    </row>
    <row r="242" spans="1:26">
      <c r="A242" s="2">
        <v>43907</v>
      </c>
      <c r="B242" s="4">
        <v>0.125</v>
      </c>
      <c r="C242" s="1" t="s">
        <v>55</v>
      </c>
      <c r="D242">
        <v>99</v>
      </c>
      <c r="E242">
        <v>19</v>
      </c>
      <c r="F242">
        <v>0</v>
      </c>
      <c r="J242">
        <v>1</v>
      </c>
      <c r="L242" s="1" t="s">
        <v>232</v>
      </c>
      <c r="N242" s="1" t="s">
        <v>38</v>
      </c>
      <c r="P242" s="1" t="s">
        <v>38</v>
      </c>
      <c r="R242" s="1" t="s">
        <v>38</v>
      </c>
      <c r="S242">
        <v>47.166666999999997</v>
      </c>
      <c r="T242">
        <v>9.509722</v>
      </c>
      <c r="U242" s="1" t="s">
        <v>56</v>
      </c>
      <c r="V242">
        <v>0</v>
      </c>
      <c r="W242">
        <v>12</v>
      </c>
      <c r="X242">
        <v>0</v>
      </c>
      <c r="Y242">
        <v>49.22</v>
      </c>
    </row>
    <row r="243" spans="1:26">
      <c r="A243" s="2">
        <v>43907</v>
      </c>
      <c r="B243" s="4">
        <v>0.125</v>
      </c>
      <c r="C243" s="1" t="s">
        <v>58</v>
      </c>
      <c r="D243">
        <v>30</v>
      </c>
      <c r="E243">
        <v>59</v>
      </c>
      <c r="F243">
        <v>0</v>
      </c>
      <c r="L243" s="1" t="s">
        <v>60</v>
      </c>
      <c r="N243" s="1" t="s">
        <v>38</v>
      </c>
      <c r="P243" s="1" t="s">
        <v>38</v>
      </c>
      <c r="R243" s="1" t="s">
        <v>38</v>
      </c>
      <c r="S243">
        <v>46.718390999999997</v>
      </c>
      <c r="T243">
        <v>7.0740080000000001</v>
      </c>
      <c r="U243" s="1" t="s">
        <v>59</v>
      </c>
      <c r="V243">
        <v>10</v>
      </c>
      <c r="W243">
        <v>14</v>
      </c>
      <c r="X243">
        <v>0</v>
      </c>
      <c r="Y243">
        <v>18.72</v>
      </c>
    </row>
    <row r="244" spans="1:26">
      <c r="A244" s="2">
        <v>43907</v>
      </c>
      <c r="B244" s="4">
        <v>0.125</v>
      </c>
      <c r="C244" s="1" t="s">
        <v>61</v>
      </c>
      <c r="D244">
        <v>4976</v>
      </c>
      <c r="E244">
        <v>623</v>
      </c>
      <c r="F244">
        <v>9</v>
      </c>
      <c r="G244">
        <v>75</v>
      </c>
      <c r="H244">
        <v>19</v>
      </c>
      <c r="I244">
        <v>17</v>
      </c>
      <c r="K244">
        <v>4</v>
      </c>
      <c r="L244" s="1" t="s">
        <v>63</v>
      </c>
      <c r="N244" s="1" t="s">
        <v>38</v>
      </c>
      <c r="P244" s="1" t="s">
        <v>38</v>
      </c>
      <c r="Q244">
        <v>2</v>
      </c>
      <c r="R244" s="1" t="s">
        <v>38</v>
      </c>
      <c r="S244">
        <v>46.220528000000002</v>
      </c>
      <c r="T244">
        <v>6.1329349999999998</v>
      </c>
      <c r="U244" s="1" t="s">
        <v>62</v>
      </c>
      <c r="V244">
        <v>25</v>
      </c>
      <c r="W244">
        <v>133</v>
      </c>
      <c r="X244">
        <v>1</v>
      </c>
      <c r="Y244">
        <v>125.81</v>
      </c>
      <c r="Z244">
        <v>0.80800000000000005</v>
      </c>
    </row>
    <row r="245" spans="1:26">
      <c r="A245" s="2">
        <v>43907</v>
      </c>
      <c r="B245" s="4">
        <v>0.125</v>
      </c>
      <c r="C245" s="1" t="s">
        <v>64</v>
      </c>
      <c r="E245">
        <v>10</v>
      </c>
      <c r="F245">
        <v>0</v>
      </c>
      <c r="L245" s="1" t="s">
        <v>233</v>
      </c>
      <c r="N245" s="1" t="s">
        <v>38</v>
      </c>
      <c r="P245" s="1" t="s">
        <v>38</v>
      </c>
      <c r="R245" s="1" t="s">
        <v>38</v>
      </c>
      <c r="S245">
        <v>46.931042000000005</v>
      </c>
      <c r="T245">
        <v>9.0657510000000006</v>
      </c>
      <c r="U245" s="1" t="s">
        <v>65</v>
      </c>
      <c r="V245">
        <v>8</v>
      </c>
      <c r="W245">
        <v>10</v>
      </c>
      <c r="X245">
        <v>0</v>
      </c>
      <c r="Y245">
        <v>24.81</v>
      </c>
    </row>
    <row r="246" spans="1:26">
      <c r="A246" s="2">
        <v>43907</v>
      </c>
      <c r="B246" s="4">
        <v>0.125</v>
      </c>
      <c r="C246" s="1" t="s">
        <v>70</v>
      </c>
      <c r="E246">
        <v>29</v>
      </c>
      <c r="F246">
        <v>2</v>
      </c>
      <c r="G246">
        <v>11</v>
      </c>
      <c r="L246" s="1" t="s">
        <v>302</v>
      </c>
      <c r="N246" s="1" t="s">
        <v>38</v>
      </c>
      <c r="P246" s="1" t="s">
        <v>38</v>
      </c>
      <c r="R246" s="1" t="s">
        <v>38</v>
      </c>
      <c r="S246">
        <v>47.350743999999999</v>
      </c>
      <c r="T246">
        <v>7.1561070000000004</v>
      </c>
      <c r="U246" s="1" t="s">
        <v>71</v>
      </c>
      <c r="V246">
        <v>26</v>
      </c>
      <c r="W246">
        <v>4</v>
      </c>
      <c r="X246">
        <v>0</v>
      </c>
      <c r="Y246">
        <v>39.56</v>
      </c>
    </row>
    <row r="247" spans="1:26">
      <c r="A247" s="2">
        <v>43907</v>
      </c>
      <c r="B247" s="4">
        <v>0.125</v>
      </c>
      <c r="C247" s="1" t="s">
        <v>75</v>
      </c>
      <c r="E247">
        <v>114</v>
      </c>
      <c r="F247">
        <v>3</v>
      </c>
      <c r="G247">
        <v>16</v>
      </c>
      <c r="H247">
        <v>4</v>
      </c>
      <c r="K247">
        <v>1</v>
      </c>
      <c r="L247" s="1" t="s">
        <v>77</v>
      </c>
      <c r="N247" s="1" t="s">
        <v>38</v>
      </c>
      <c r="P247" s="1" t="s">
        <v>38</v>
      </c>
      <c r="R247" s="1" t="s">
        <v>38</v>
      </c>
      <c r="S247">
        <v>46.995533999999999</v>
      </c>
      <c r="T247">
        <v>6.7801260000000001</v>
      </c>
      <c r="U247" s="1" t="s">
        <v>76</v>
      </c>
      <c r="V247">
        <v>24</v>
      </c>
      <c r="W247">
        <v>21</v>
      </c>
      <c r="X247">
        <v>0</v>
      </c>
      <c r="Y247">
        <v>64.040000000000006</v>
      </c>
      <c r="Z247">
        <v>0.56200000000000006</v>
      </c>
    </row>
    <row r="248" spans="1:26">
      <c r="A248" s="2">
        <v>43907</v>
      </c>
      <c r="B248" s="4">
        <v>0.125</v>
      </c>
      <c r="C248" s="1" t="s">
        <v>84</v>
      </c>
      <c r="E248">
        <v>47</v>
      </c>
      <c r="F248">
        <v>0</v>
      </c>
      <c r="L248" s="1" t="s">
        <v>86</v>
      </c>
      <c r="N248" s="1" t="s">
        <v>38</v>
      </c>
      <c r="P248" s="1" t="s">
        <v>38</v>
      </c>
      <c r="R248" s="1" t="s">
        <v>38</v>
      </c>
      <c r="S248">
        <v>47.183199999999999</v>
      </c>
      <c r="T248">
        <v>9.2747440000000001</v>
      </c>
      <c r="U248" s="1" t="s">
        <v>85</v>
      </c>
      <c r="V248">
        <v>17</v>
      </c>
      <c r="W248">
        <v>32</v>
      </c>
      <c r="X248">
        <v>0</v>
      </c>
      <c r="Y248">
        <v>9.31</v>
      </c>
    </row>
    <row r="249" spans="1:26">
      <c r="A249" s="2">
        <v>43907</v>
      </c>
      <c r="B249" s="4">
        <v>0.125</v>
      </c>
      <c r="C249" s="1" t="s">
        <v>96</v>
      </c>
      <c r="D249">
        <v>276</v>
      </c>
      <c r="E249">
        <v>23</v>
      </c>
      <c r="F249">
        <v>0</v>
      </c>
      <c r="L249" s="1" t="s">
        <v>38</v>
      </c>
      <c r="N249" s="1" t="s">
        <v>38</v>
      </c>
      <c r="P249" s="1" t="s">
        <v>38</v>
      </c>
      <c r="R249" s="1" t="s">
        <v>38</v>
      </c>
      <c r="S249">
        <v>47.568714999999997</v>
      </c>
      <c r="T249">
        <v>9.0919570000000007</v>
      </c>
      <c r="U249" s="1" t="s">
        <v>97</v>
      </c>
      <c r="V249">
        <v>1</v>
      </c>
      <c r="W249">
        <v>6</v>
      </c>
      <c r="X249">
        <v>0</v>
      </c>
      <c r="Y249">
        <v>8.4</v>
      </c>
    </row>
    <row r="250" spans="1:26">
      <c r="A250" s="2">
        <v>43907</v>
      </c>
      <c r="B250" s="4">
        <v>0.125</v>
      </c>
      <c r="C250" s="1" t="s">
        <v>99</v>
      </c>
      <c r="E250">
        <v>422</v>
      </c>
      <c r="F250">
        <v>0</v>
      </c>
      <c r="G250">
        <v>65</v>
      </c>
      <c r="H250">
        <v>13</v>
      </c>
      <c r="K250">
        <v>10</v>
      </c>
      <c r="L250" s="1" t="s">
        <v>234</v>
      </c>
      <c r="N250" s="1" t="s">
        <v>38</v>
      </c>
      <c r="P250" s="1" t="s">
        <v>38</v>
      </c>
      <c r="R250" s="1" t="s">
        <v>38</v>
      </c>
      <c r="S250">
        <v>46.295617</v>
      </c>
      <c r="T250">
        <v>8.8089239999999993</v>
      </c>
      <c r="U250" s="1" t="s">
        <v>100</v>
      </c>
      <c r="V250">
        <v>21</v>
      </c>
      <c r="W250">
        <v>92</v>
      </c>
      <c r="X250">
        <v>2</v>
      </c>
      <c r="Y250">
        <v>119.31</v>
      </c>
      <c r="Z250">
        <v>2.827</v>
      </c>
    </row>
    <row r="251" spans="1:26">
      <c r="A251" s="2">
        <v>43907</v>
      </c>
      <c r="B251" s="4">
        <v>0.125</v>
      </c>
      <c r="C251" s="1" t="s">
        <v>105</v>
      </c>
      <c r="E251">
        <v>608</v>
      </c>
      <c r="F251">
        <v>14</v>
      </c>
      <c r="G251">
        <v>140</v>
      </c>
      <c r="H251">
        <v>25</v>
      </c>
      <c r="J251">
        <v>9</v>
      </c>
      <c r="K251">
        <v>9</v>
      </c>
      <c r="L251" s="1" t="s">
        <v>107</v>
      </c>
      <c r="N251" s="1" t="s">
        <v>38</v>
      </c>
      <c r="P251" s="1" t="s">
        <v>38</v>
      </c>
      <c r="R251" s="1" t="s">
        <v>38</v>
      </c>
      <c r="S251">
        <v>46.570090999999998</v>
      </c>
      <c r="T251">
        <v>6.5578090000000007</v>
      </c>
      <c r="U251" s="1" t="s">
        <v>106</v>
      </c>
      <c r="V251">
        <v>22</v>
      </c>
      <c r="W251">
        <v>100</v>
      </c>
      <c r="X251">
        <v>2</v>
      </c>
      <c r="Y251">
        <v>76.66</v>
      </c>
      <c r="Z251">
        <v>1.135</v>
      </c>
    </row>
    <row r="252" spans="1:26">
      <c r="A252" s="2">
        <v>43907</v>
      </c>
      <c r="B252" s="4">
        <v>0.125</v>
      </c>
      <c r="C252" s="1" t="s">
        <v>108</v>
      </c>
      <c r="E252">
        <v>173</v>
      </c>
      <c r="F252">
        <v>5</v>
      </c>
      <c r="G252">
        <v>29</v>
      </c>
      <c r="H252">
        <v>2</v>
      </c>
      <c r="I252">
        <v>1</v>
      </c>
      <c r="J252">
        <v>3</v>
      </c>
      <c r="K252">
        <v>3</v>
      </c>
      <c r="L252" s="1" t="s">
        <v>235</v>
      </c>
      <c r="N252" s="1" t="s">
        <v>38</v>
      </c>
      <c r="P252" s="1" t="s">
        <v>38</v>
      </c>
      <c r="R252" s="1" t="s">
        <v>38</v>
      </c>
      <c r="S252">
        <v>46.209567</v>
      </c>
      <c r="T252">
        <v>7.6046589999999998</v>
      </c>
      <c r="U252" s="1" t="s">
        <v>109</v>
      </c>
      <c r="V252">
        <v>23</v>
      </c>
      <c r="W252">
        <v>57</v>
      </c>
      <c r="X252">
        <v>1</v>
      </c>
      <c r="Y252">
        <v>50.66</v>
      </c>
      <c r="Z252">
        <v>0.878</v>
      </c>
    </row>
    <row r="253" spans="1:26">
      <c r="A253" s="2">
        <v>43907</v>
      </c>
      <c r="B253" s="4">
        <v>0.60416666666666663</v>
      </c>
      <c r="C253" s="1" t="s">
        <v>114</v>
      </c>
      <c r="E253">
        <v>430</v>
      </c>
      <c r="F253">
        <v>0</v>
      </c>
      <c r="K253">
        <v>1</v>
      </c>
      <c r="L253" s="1" t="s">
        <v>116</v>
      </c>
      <c r="N253" s="1" t="s">
        <v>38</v>
      </c>
      <c r="P253" s="1" t="s">
        <v>38</v>
      </c>
      <c r="R253" s="1" t="s">
        <v>38</v>
      </c>
      <c r="S253">
        <v>47.412750000000003</v>
      </c>
      <c r="T253">
        <v>8.6550799999999999</v>
      </c>
      <c r="U253" s="1" t="s">
        <v>115</v>
      </c>
      <c r="V253">
        <v>1</v>
      </c>
      <c r="W253">
        <v>103</v>
      </c>
      <c r="X253">
        <v>0</v>
      </c>
      <c r="Y253">
        <v>28.58</v>
      </c>
      <c r="Z253">
        <v>6.6000000000000003E-2</v>
      </c>
    </row>
    <row r="254" spans="1:26">
      <c r="A254" s="2">
        <v>43908</v>
      </c>
      <c r="B254" s="4">
        <v>0.66666666666666663</v>
      </c>
      <c r="C254" s="1" t="s">
        <v>36</v>
      </c>
      <c r="E254">
        <v>101</v>
      </c>
      <c r="F254">
        <v>4</v>
      </c>
      <c r="G254">
        <v>6</v>
      </c>
      <c r="J254">
        <v>4</v>
      </c>
      <c r="L254" s="1" t="s">
        <v>236</v>
      </c>
      <c r="N254" s="1" t="s">
        <v>38</v>
      </c>
      <c r="P254" s="1" t="s">
        <v>38</v>
      </c>
      <c r="R254" s="1" t="s">
        <v>38</v>
      </c>
      <c r="S254">
        <v>47.409660000000002</v>
      </c>
      <c r="T254">
        <v>8.1568799999999992</v>
      </c>
      <c r="U254" s="1" t="s">
        <v>37</v>
      </c>
      <c r="V254">
        <v>1</v>
      </c>
      <c r="W254">
        <v>34</v>
      </c>
      <c r="X254">
        <v>0</v>
      </c>
      <c r="Y254">
        <v>15.05</v>
      </c>
    </row>
    <row r="255" spans="1:26">
      <c r="A255" s="2">
        <v>43908</v>
      </c>
      <c r="B255" s="4">
        <v>0.125</v>
      </c>
      <c r="C255" s="1" t="s">
        <v>43</v>
      </c>
      <c r="E255">
        <v>11</v>
      </c>
      <c r="F255">
        <v>0</v>
      </c>
      <c r="G255">
        <v>3</v>
      </c>
      <c r="L255" s="1" t="s">
        <v>237</v>
      </c>
      <c r="N255" s="1" t="s">
        <v>38</v>
      </c>
      <c r="P255" s="1" t="s">
        <v>38</v>
      </c>
      <c r="R255" s="1" t="s">
        <v>38</v>
      </c>
      <c r="S255">
        <v>47.416351999999996</v>
      </c>
      <c r="T255">
        <v>9.3679100000000002</v>
      </c>
      <c r="U255" s="1" t="s">
        <v>44</v>
      </c>
      <c r="V255">
        <v>15</v>
      </c>
      <c r="W255">
        <v>6</v>
      </c>
      <c r="X255">
        <v>0</v>
      </c>
      <c r="Y255">
        <v>19.93</v>
      </c>
    </row>
    <row r="256" spans="1:26">
      <c r="A256" s="2">
        <v>43908</v>
      </c>
      <c r="B256" s="4">
        <v>0.125</v>
      </c>
      <c r="C256" s="1" t="s">
        <v>46</v>
      </c>
      <c r="E256">
        <v>193</v>
      </c>
      <c r="F256">
        <v>0</v>
      </c>
      <c r="K256">
        <v>1</v>
      </c>
      <c r="L256" s="1" t="s">
        <v>48</v>
      </c>
      <c r="N256" s="1" t="s">
        <v>38</v>
      </c>
      <c r="P256" s="1" t="s">
        <v>38</v>
      </c>
      <c r="R256" s="1" t="s">
        <v>38</v>
      </c>
      <c r="S256">
        <v>46.823608</v>
      </c>
      <c r="T256">
        <v>7.6366670000000001</v>
      </c>
      <c r="U256" s="1" t="s">
        <v>47</v>
      </c>
      <c r="V256">
        <v>2</v>
      </c>
      <c r="W256">
        <v>70</v>
      </c>
      <c r="X256">
        <v>0</v>
      </c>
      <c r="Y256">
        <v>18.72</v>
      </c>
      <c r="Z256">
        <v>9.7000000000000003E-2</v>
      </c>
    </row>
    <row r="257" spans="1:26">
      <c r="A257" s="2">
        <v>43908</v>
      </c>
      <c r="B257" s="4">
        <v>0.125</v>
      </c>
      <c r="C257" s="1" t="s">
        <v>49</v>
      </c>
      <c r="E257">
        <v>116</v>
      </c>
      <c r="F257">
        <v>1</v>
      </c>
      <c r="G257">
        <v>27</v>
      </c>
      <c r="H257">
        <v>2</v>
      </c>
      <c r="J257">
        <v>16</v>
      </c>
      <c r="K257">
        <v>2</v>
      </c>
      <c r="L257" s="1" t="s">
        <v>238</v>
      </c>
      <c r="N257" s="1" t="s">
        <v>38</v>
      </c>
      <c r="P257" s="1" t="s">
        <v>38</v>
      </c>
      <c r="R257" s="1" t="s">
        <v>38</v>
      </c>
      <c r="S257">
        <v>47.45176</v>
      </c>
      <c r="T257">
        <v>7.7024140000000001</v>
      </c>
      <c r="U257" s="1" t="s">
        <v>50</v>
      </c>
      <c r="V257">
        <v>13</v>
      </c>
      <c r="W257">
        <v>27</v>
      </c>
      <c r="X257">
        <v>0</v>
      </c>
      <c r="Y257">
        <v>40.42</v>
      </c>
      <c r="Z257">
        <v>0.69699999999999995</v>
      </c>
    </row>
    <row r="258" spans="1:26">
      <c r="A258" s="2">
        <v>43908</v>
      </c>
      <c r="B258" s="4">
        <v>0.46875</v>
      </c>
      <c r="C258" s="1" t="s">
        <v>52</v>
      </c>
      <c r="D258">
        <v>235</v>
      </c>
      <c r="E258">
        <v>182</v>
      </c>
      <c r="F258">
        <v>10</v>
      </c>
      <c r="G258">
        <v>40</v>
      </c>
      <c r="H258">
        <v>2</v>
      </c>
      <c r="J258">
        <v>36</v>
      </c>
      <c r="K258">
        <v>4</v>
      </c>
      <c r="L258" s="1" t="s">
        <v>239</v>
      </c>
      <c r="M258">
        <v>164</v>
      </c>
      <c r="N258" s="1" t="s">
        <v>38</v>
      </c>
      <c r="P258" s="1" t="s">
        <v>38</v>
      </c>
      <c r="R258" s="1" t="s">
        <v>38</v>
      </c>
      <c r="S258">
        <v>47.564869000000002</v>
      </c>
      <c r="T258">
        <v>7.615259</v>
      </c>
      <c r="U258" s="1" t="s">
        <v>53</v>
      </c>
      <c r="V258">
        <v>12</v>
      </c>
      <c r="W258">
        <v>17</v>
      </c>
      <c r="X258">
        <v>0</v>
      </c>
      <c r="Y258">
        <v>93.86</v>
      </c>
      <c r="Z258">
        <v>2.0630000000000002</v>
      </c>
    </row>
    <row r="259" spans="1:26">
      <c r="A259" s="2">
        <v>43908</v>
      </c>
      <c r="B259" s="4">
        <v>0.125</v>
      </c>
      <c r="C259" s="1" t="s">
        <v>55</v>
      </c>
      <c r="D259">
        <v>99</v>
      </c>
      <c r="E259">
        <v>28</v>
      </c>
      <c r="F259">
        <v>0</v>
      </c>
      <c r="J259">
        <v>1</v>
      </c>
      <c r="L259" s="1" t="s">
        <v>240</v>
      </c>
      <c r="N259" s="1" t="s">
        <v>38</v>
      </c>
      <c r="P259" s="1" t="s">
        <v>38</v>
      </c>
      <c r="R259" s="1" t="s">
        <v>38</v>
      </c>
      <c r="S259">
        <v>47.166666999999997</v>
      </c>
      <c r="T259">
        <v>9.509722</v>
      </c>
      <c r="U259" s="1" t="s">
        <v>56</v>
      </c>
      <c r="V259">
        <v>0</v>
      </c>
      <c r="W259">
        <v>9</v>
      </c>
      <c r="X259">
        <v>0</v>
      </c>
      <c r="Y259">
        <v>72.540000000000006</v>
      </c>
    </row>
    <row r="260" spans="1:26">
      <c r="A260" s="2">
        <v>43908</v>
      </c>
      <c r="B260" s="4">
        <v>0.70833333333333337</v>
      </c>
      <c r="C260" s="1" t="s">
        <v>58</v>
      </c>
      <c r="D260">
        <v>30</v>
      </c>
      <c r="E260">
        <v>86</v>
      </c>
      <c r="F260">
        <v>0</v>
      </c>
      <c r="G260">
        <v>11</v>
      </c>
      <c r="H260">
        <v>5</v>
      </c>
      <c r="K260">
        <v>1</v>
      </c>
      <c r="L260" s="1" t="s">
        <v>241</v>
      </c>
      <c r="N260" s="1" t="s">
        <v>38</v>
      </c>
      <c r="P260" s="1" t="s">
        <v>38</v>
      </c>
      <c r="R260" s="1" t="s">
        <v>38</v>
      </c>
      <c r="S260">
        <v>46.718390999999997</v>
      </c>
      <c r="T260">
        <v>7.0740080000000001</v>
      </c>
      <c r="U260" s="1" t="s">
        <v>59</v>
      </c>
      <c r="V260">
        <v>10</v>
      </c>
      <c r="W260">
        <v>27</v>
      </c>
      <c r="X260">
        <v>0</v>
      </c>
      <c r="Y260">
        <v>27.29</v>
      </c>
      <c r="Z260">
        <v>0.317</v>
      </c>
    </row>
    <row r="261" spans="1:26">
      <c r="A261" s="2">
        <v>43908</v>
      </c>
      <c r="B261" s="4">
        <v>0.125</v>
      </c>
      <c r="C261" s="1" t="s">
        <v>61</v>
      </c>
      <c r="D261">
        <v>5631</v>
      </c>
      <c r="E261">
        <v>769</v>
      </c>
      <c r="F261">
        <v>3</v>
      </c>
      <c r="G261">
        <v>78</v>
      </c>
      <c r="H261">
        <v>20</v>
      </c>
      <c r="I261">
        <v>17</v>
      </c>
      <c r="K261">
        <v>5</v>
      </c>
      <c r="L261" s="1" t="s">
        <v>63</v>
      </c>
      <c r="N261" s="1" t="s">
        <v>38</v>
      </c>
      <c r="P261" s="1" t="s">
        <v>38</v>
      </c>
      <c r="Q261">
        <v>2</v>
      </c>
      <c r="R261" s="1" t="s">
        <v>38</v>
      </c>
      <c r="S261">
        <v>46.220528000000002</v>
      </c>
      <c r="T261">
        <v>6.1329349999999998</v>
      </c>
      <c r="U261" s="1" t="s">
        <v>62</v>
      </c>
      <c r="V261">
        <v>25</v>
      </c>
      <c r="W261">
        <v>146</v>
      </c>
      <c r="X261">
        <v>1</v>
      </c>
      <c r="Y261">
        <v>155.29</v>
      </c>
      <c r="Z261">
        <v>1.01</v>
      </c>
    </row>
    <row r="262" spans="1:26">
      <c r="A262" s="2">
        <v>43908</v>
      </c>
      <c r="B262" s="4">
        <v>0.125</v>
      </c>
      <c r="C262" s="1" t="s">
        <v>67</v>
      </c>
      <c r="E262">
        <v>116</v>
      </c>
      <c r="F262">
        <v>0</v>
      </c>
      <c r="G262">
        <v>13</v>
      </c>
      <c r="K262">
        <v>1</v>
      </c>
      <c r="L262" s="1" t="s">
        <v>69</v>
      </c>
      <c r="N262" s="1" t="s">
        <v>38</v>
      </c>
      <c r="P262" s="1" t="s">
        <v>38</v>
      </c>
      <c r="R262" s="1" t="s">
        <v>38</v>
      </c>
      <c r="S262">
        <v>46.656247999999998</v>
      </c>
      <c r="T262">
        <v>9.6281979999999994</v>
      </c>
      <c r="U262" s="1" t="s">
        <v>68</v>
      </c>
      <c r="V262">
        <v>1</v>
      </c>
      <c r="W262">
        <v>0</v>
      </c>
      <c r="X262">
        <v>0</v>
      </c>
      <c r="Y262">
        <v>58.62</v>
      </c>
      <c r="Z262">
        <v>0.505</v>
      </c>
    </row>
    <row r="263" spans="1:26">
      <c r="A263" s="2">
        <v>43908</v>
      </c>
      <c r="B263" s="4">
        <v>0.125</v>
      </c>
      <c r="C263" s="1" t="s">
        <v>70</v>
      </c>
      <c r="E263">
        <v>32</v>
      </c>
      <c r="F263">
        <v>0</v>
      </c>
      <c r="G263">
        <v>11</v>
      </c>
      <c r="L263" s="1" t="s">
        <v>302</v>
      </c>
      <c r="N263" s="1" t="s">
        <v>38</v>
      </c>
      <c r="P263" s="1" t="s">
        <v>38</v>
      </c>
      <c r="R263" s="1" t="s">
        <v>38</v>
      </c>
      <c r="S263">
        <v>47.350743999999999</v>
      </c>
      <c r="T263">
        <v>7.1561070000000004</v>
      </c>
      <c r="U263" s="1" t="s">
        <v>71</v>
      </c>
      <c r="V263">
        <v>26</v>
      </c>
      <c r="W263">
        <v>3</v>
      </c>
      <c r="X263">
        <v>0</v>
      </c>
      <c r="Y263">
        <v>43.66</v>
      </c>
    </row>
    <row r="264" spans="1:26">
      <c r="A264" s="2">
        <v>43908</v>
      </c>
      <c r="B264" s="4">
        <v>0.66666666666666663</v>
      </c>
      <c r="C264" s="1" t="s">
        <v>72</v>
      </c>
      <c r="E264">
        <v>65</v>
      </c>
      <c r="F264">
        <v>0</v>
      </c>
      <c r="L264" s="1" t="s">
        <v>242</v>
      </c>
      <c r="N264" s="1" t="s">
        <v>38</v>
      </c>
      <c r="P264" s="1" t="s">
        <v>38</v>
      </c>
      <c r="R264" s="1" t="s">
        <v>38</v>
      </c>
      <c r="S264">
        <v>47.067762999999999</v>
      </c>
      <c r="T264">
        <v>8.1102000000000007</v>
      </c>
      <c r="U264" s="1" t="s">
        <v>73</v>
      </c>
      <c r="V264">
        <v>3</v>
      </c>
      <c r="W264">
        <v>65</v>
      </c>
      <c r="X264">
        <v>0</v>
      </c>
      <c r="Y264">
        <v>15.99</v>
      </c>
    </row>
    <row r="265" spans="1:26">
      <c r="A265" s="2">
        <v>43908</v>
      </c>
      <c r="B265" s="4">
        <v>0.125</v>
      </c>
      <c r="C265" s="1" t="s">
        <v>75</v>
      </c>
      <c r="E265">
        <v>146</v>
      </c>
      <c r="F265">
        <v>2</v>
      </c>
      <c r="G265">
        <v>18</v>
      </c>
      <c r="H265">
        <v>3</v>
      </c>
      <c r="K265">
        <v>2</v>
      </c>
      <c r="L265" s="1" t="s">
        <v>77</v>
      </c>
      <c r="N265" s="1" t="s">
        <v>38</v>
      </c>
      <c r="P265" s="1" t="s">
        <v>38</v>
      </c>
      <c r="R265" s="1" t="s">
        <v>38</v>
      </c>
      <c r="S265">
        <v>46.995533999999999</v>
      </c>
      <c r="T265">
        <v>6.7801260000000001</v>
      </c>
      <c r="U265" s="1" t="s">
        <v>76</v>
      </c>
      <c r="V265">
        <v>24</v>
      </c>
      <c r="W265">
        <v>32</v>
      </c>
      <c r="X265">
        <v>1</v>
      </c>
      <c r="Y265">
        <v>82.02</v>
      </c>
      <c r="Z265">
        <v>1.1240000000000001</v>
      </c>
    </row>
    <row r="266" spans="1:26">
      <c r="A266" s="2">
        <v>43908</v>
      </c>
      <c r="B266" s="4">
        <v>0.125</v>
      </c>
      <c r="C266" s="1" t="s">
        <v>84</v>
      </c>
      <c r="E266">
        <v>61</v>
      </c>
      <c r="F266">
        <v>0</v>
      </c>
      <c r="L266" s="1" t="s">
        <v>86</v>
      </c>
      <c r="N266" s="1" t="s">
        <v>38</v>
      </c>
      <c r="P266" s="1" t="s">
        <v>38</v>
      </c>
      <c r="R266" s="1" t="s">
        <v>38</v>
      </c>
      <c r="S266">
        <v>47.183199999999999</v>
      </c>
      <c r="T266">
        <v>9.2747440000000001</v>
      </c>
      <c r="U266" s="1" t="s">
        <v>85</v>
      </c>
      <c r="V266">
        <v>17</v>
      </c>
      <c r="W266">
        <v>14</v>
      </c>
      <c r="X266">
        <v>0</v>
      </c>
      <c r="Y266">
        <v>12.09</v>
      </c>
    </row>
    <row r="267" spans="1:26">
      <c r="A267" s="2">
        <v>43908</v>
      </c>
      <c r="B267" s="4">
        <v>0.125</v>
      </c>
      <c r="C267" s="1" t="s">
        <v>90</v>
      </c>
      <c r="E267">
        <v>43</v>
      </c>
      <c r="F267">
        <v>0</v>
      </c>
      <c r="L267" s="1" t="s">
        <v>243</v>
      </c>
      <c r="N267" s="1" t="s">
        <v>38</v>
      </c>
      <c r="P267" s="1" t="s">
        <v>38</v>
      </c>
      <c r="R267" s="1" t="s">
        <v>38</v>
      </c>
      <c r="S267">
        <v>47.304135000000002</v>
      </c>
      <c r="T267">
        <v>7.6393880000000003</v>
      </c>
      <c r="U267" s="1" t="s">
        <v>91</v>
      </c>
      <c r="V267">
        <v>11</v>
      </c>
      <c r="W267">
        <v>42</v>
      </c>
      <c r="X267">
        <v>0</v>
      </c>
      <c r="Y267">
        <v>15.84</v>
      </c>
    </row>
    <row r="268" spans="1:26">
      <c r="A268" s="2">
        <v>43908</v>
      </c>
      <c r="B268" s="4">
        <v>0.125</v>
      </c>
      <c r="C268" s="1" t="s">
        <v>96</v>
      </c>
      <c r="D268">
        <v>276</v>
      </c>
      <c r="E268">
        <v>32</v>
      </c>
      <c r="F268">
        <v>0</v>
      </c>
      <c r="L268" s="1" t="s">
        <v>98</v>
      </c>
      <c r="N268" s="1" t="s">
        <v>38</v>
      </c>
      <c r="P268" s="1" t="s">
        <v>38</v>
      </c>
      <c r="R268" s="1" t="s">
        <v>38</v>
      </c>
      <c r="S268">
        <v>47.568714999999997</v>
      </c>
      <c r="T268">
        <v>9.0919570000000007</v>
      </c>
      <c r="U268" s="1" t="s">
        <v>97</v>
      </c>
      <c r="V268">
        <v>1</v>
      </c>
      <c r="W268">
        <v>9</v>
      </c>
      <c r="X268">
        <v>0</v>
      </c>
      <c r="Y268">
        <v>11.69</v>
      </c>
    </row>
    <row r="269" spans="1:26">
      <c r="A269" s="2">
        <v>43908</v>
      </c>
      <c r="B269" s="4">
        <v>0.125</v>
      </c>
      <c r="C269" s="1" t="s">
        <v>99</v>
      </c>
      <c r="E269">
        <v>511</v>
      </c>
      <c r="F269">
        <v>0</v>
      </c>
      <c r="G269">
        <v>65</v>
      </c>
      <c r="H269">
        <v>13</v>
      </c>
      <c r="K269">
        <v>14</v>
      </c>
      <c r="L269" s="1" t="s">
        <v>244</v>
      </c>
      <c r="N269" s="1" t="s">
        <v>38</v>
      </c>
      <c r="P269" s="1" t="s">
        <v>38</v>
      </c>
      <c r="R269" s="1" t="s">
        <v>38</v>
      </c>
      <c r="S269">
        <v>46.295617</v>
      </c>
      <c r="T269">
        <v>8.8089239999999993</v>
      </c>
      <c r="U269" s="1" t="s">
        <v>100</v>
      </c>
      <c r="V269">
        <v>21</v>
      </c>
      <c r="W269">
        <v>89</v>
      </c>
      <c r="X269">
        <v>4</v>
      </c>
      <c r="Y269">
        <v>144.47</v>
      </c>
      <c r="Z269">
        <v>3.9580000000000002</v>
      </c>
    </row>
    <row r="270" spans="1:26">
      <c r="A270" s="2">
        <v>43908</v>
      </c>
      <c r="B270" s="4">
        <v>0.125</v>
      </c>
      <c r="C270" s="1" t="s">
        <v>102</v>
      </c>
      <c r="D270">
        <v>85</v>
      </c>
      <c r="E270">
        <v>5</v>
      </c>
      <c r="F270">
        <v>0</v>
      </c>
      <c r="L270" s="1" t="s">
        <v>245</v>
      </c>
      <c r="N270" s="1" t="s">
        <v>38</v>
      </c>
      <c r="P270" s="1" t="s">
        <v>38</v>
      </c>
      <c r="R270" s="1" t="s">
        <v>38</v>
      </c>
      <c r="S270">
        <v>46.771849000000003</v>
      </c>
      <c r="T270">
        <v>8.6285860000000003</v>
      </c>
      <c r="U270" s="1" t="s">
        <v>103</v>
      </c>
      <c r="V270">
        <v>4</v>
      </c>
      <c r="W270">
        <v>3</v>
      </c>
      <c r="X270">
        <v>0</v>
      </c>
      <c r="Y270">
        <v>13.77</v>
      </c>
    </row>
    <row r="271" spans="1:26">
      <c r="A271" s="2">
        <v>43908</v>
      </c>
      <c r="B271" s="4">
        <v>0.125</v>
      </c>
      <c r="C271" s="1" t="s">
        <v>105</v>
      </c>
      <c r="E271">
        <v>796</v>
      </c>
      <c r="F271">
        <v>13</v>
      </c>
      <c r="G271">
        <v>153</v>
      </c>
      <c r="H271">
        <v>25</v>
      </c>
      <c r="J271">
        <v>16</v>
      </c>
      <c r="K271">
        <v>12</v>
      </c>
      <c r="L271" s="1" t="s">
        <v>107</v>
      </c>
      <c r="N271" s="1" t="s">
        <v>38</v>
      </c>
      <c r="P271" s="1" t="s">
        <v>38</v>
      </c>
      <c r="R271" s="1" t="s">
        <v>38</v>
      </c>
      <c r="S271">
        <v>46.570090999999998</v>
      </c>
      <c r="T271">
        <v>6.5578090000000007</v>
      </c>
      <c r="U271" s="1" t="s">
        <v>106</v>
      </c>
      <c r="V271">
        <v>22</v>
      </c>
      <c r="W271">
        <v>188</v>
      </c>
      <c r="X271">
        <v>3</v>
      </c>
      <c r="Y271">
        <v>100.37</v>
      </c>
      <c r="Z271">
        <v>1.5129999999999999</v>
      </c>
    </row>
    <row r="272" spans="1:26">
      <c r="A272" s="2">
        <v>43908</v>
      </c>
      <c r="B272" s="4">
        <v>0.125</v>
      </c>
      <c r="C272" s="1" t="s">
        <v>108</v>
      </c>
      <c r="E272">
        <v>225</v>
      </c>
      <c r="F272">
        <v>4</v>
      </c>
      <c r="G272">
        <v>33</v>
      </c>
      <c r="H272">
        <v>2</v>
      </c>
      <c r="I272">
        <v>2</v>
      </c>
      <c r="J272">
        <v>3</v>
      </c>
      <c r="K272">
        <v>3</v>
      </c>
      <c r="L272" s="1" t="s">
        <v>129</v>
      </c>
      <c r="N272" s="1" t="s">
        <v>38</v>
      </c>
      <c r="P272" s="1" t="s">
        <v>38</v>
      </c>
      <c r="R272" s="1" t="s">
        <v>38</v>
      </c>
      <c r="S272">
        <v>46.209567</v>
      </c>
      <c r="T272">
        <v>7.6046589999999998</v>
      </c>
      <c r="U272" s="1" t="s">
        <v>109</v>
      </c>
      <c r="V272">
        <v>23</v>
      </c>
      <c r="W272">
        <v>52</v>
      </c>
      <c r="X272">
        <v>0</v>
      </c>
      <c r="Y272">
        <v>65.89</v>
      </c>
      <c r="Z272">
        <v>0.878</v>
      </c>
    </row>
    <row r="273" spans="1:26">
      <c r="A273" s="2">
        <v>43908</v>
      </c>
      <c r="B273" s="4">
        <v>0.60416666666666663</v>
      </c>
      <c r="C273" s="1" t="s">
        <v>114</v>
      </c>
      <c r="E273">
        <v>569</v>
      </c>
      <c r="F273">
        <v>0</v>
      </c>
      <c r="K273">
        <v>2</v>
      </c>
      <c r="L273" s="1" t="s">
        <v>116</v>
      </c>
      <c r="N273" s="1" t="s">
        <v>38</v>
      </c>
      <c r="P273" s="1" t="s">
        <v>38</v>
      </c>
      <c r="R273" s="1" t="s">
        <v>38</v>
      </c>
      <c r="S273">
        <v>47.412750000000003</v>
      </c>
      <c r="T273">
        <v>8.6550799999999999</v>
      </c>
      <c r="U273" s="1" t="s">
        <v>115</v>
      </c>
      <c r="V273">
        <v>1</v>
      </c>
      <c r="W273">
        <v>139</v>
      </c>
      <c r="X273">
        <v>1</v>
      </c>
      <c r="Y273">
        <v>37.82</v>
      </c>
      <c r="Z273">
        <v>0.13300000000000001</v>
      </c>
    </row>
    <row r="274" spans="1:26">
      <c r="A274" s="2">
        <v>43909</v>
      </c>
      <c r="B274" s="4">
        <v>0.625</v>
      </c>
      <c r="C274" s="1" t="s">
        <v>36</v>
      </c>
      <c r="E274">
        <v>118</v>
      </c>
      <c r="F274">
        <v>11</v>
      </c>
      <c r="G274">
        <v>17</v>
      </c>
      <c r="H274">
        <v>6</v>
      </c>
      <c r="I274">
        <v>3</v>
      </c>
      <c r="J274">
        <v>4</v>
      </c>
      <c r="L274" s="1" t="s">
        <v>246</v>
      </c>
      <c r="N274" s="1" t="s">
        <v>38</v>
      </c>
      <c r="P274" s="1" t="s">
        <v>38</v>
      </c>
      <c r="R274" s="1" t="s">
        <v>38</v>
      </c>
      <c r="S274">
        <v>47.409660000000002</v>
      </c>
      <c r="T274">
        <v>8.1568799999999992</v>
      </c>
      <c r="U274" s="1" t="s">
        <v>37</v>
      </c>
      <c r="V274">
        <v>1</v>
      </c>
      <c r="W274">
        <v>17</v>
      </c>
      <c r="X274">
        <v>0</v>
      </c>
      <c r="Y274">
        <v>17.59</v>
      </c>
    </row>
    <row r="275" spans="1:26">
      <c r="A275" s="2">
        <v>43909</v>
      </c>
      <c r="B275" s="4">
        <v>0.125</v>
      </c>
      <c r="C275" s="1" t="s">
        <v>40</v>
      </c>
      <c r="E275">
        <v>6</v>
      </c>
      <c r="F275">
        <v>0</v>
      </c>
      <c r="G275">
        <v>1</v>
      </c>
      <c r="L275" s="1" t="s">
        <v>224</v>
      </c>
      <c r="N275" s="1" t="s">
        <v>38</v>
      </c>
      <c r="P275" s="1" t="s">
        <v>38</v>
      </c>
      <c r="R275" s="1" t="s">
        <v>38</v>
      </c>
      <c r="S275">
        <v>47.317264000000002</v>
      </c>
      <c r="T275">
        <v>9.4167539999999992</v>
      </c>
      <c r="U275" s="1" t="s">
        <v>41</v>
      </c>
      <c r="V275">
        <v>16</v>
      </c>
      <c r="W275">
        <v>1</v>
      </c>
      <c r="X275">
        <v>0</v>
      </c>
      <c r="Y275">
        <v>37.270000000000003</v>
      </c>
    </row>
    <row r="276" spans="1:26">
      <c r="A276" s="2">
        <v>43909</v>
      </c>
      <c r="B276" s="4">
        <v>0.125</v>
      </c>
      <c r="C276" s="1" t="s">
        <v>46</v>
      </c>
      <c r="E276">
        <v>282</v>
      </c>
      <c r="F276">
        <v>0</v>
      </c>
      <c r="K276">
        <v>1</v>
      </c>
      <c r="L276" s="1" t="s">
        <v>48</v>
      </c>
      <c r="N276" s="1" t="s">
        <v>38</v>
      </c>
      <c r="P276" s="1" t="s">
        <v>38</v>
      </c>
      <c r="R276" s="1" t="s">
        <v>38</v>
      </c>
      <c r="S276">
        <v>46.823608</v>
      </c>
      <c r="T276">
        <v>7.6366670000000001</v>
      </c>
      <c r="U276" s="1" t="s">
        <v>47</v>
      </c>
      <c r="V276">
        <v>2</v>
      </c>
      <c r="W276">
        <v>89</v>
      </c>
      <c r="X276">
        <v>0</v>
      </c>
      <c r="Y276">
        <v>27.35</v>
      </c>
      <c r="Z276">
        <v>9.7000000000000003E-2</v>
      </c>
    </row>
    <row r="277" spans="1:26">
      <c r="A277" s="2">
        <v>43909</v>
      </c>
      <c r="B277" s="4">
        <v>0.125</v>
      </c>
      <c r="C277" s="1" t="s">
        <v>49</v>
      </c>
      <c r="E277">
        <v>134</v>
      </c>
      <c r="F277">
        <v>-8</v>
      </c>
      <c r="G277">
        <v>19</v>
      </c>
      <c r="H277">
        <v>2</v>
      </c>
      <c r="J277">
        <v>16</v>
      </c>
      <c r="K277">
        <v>2</v>
      </c>
      <c r="L277" s="1" t="s">
        <v>247</v>
      </c>
      <c r="N277" s="1" t="s">
        <v>38</v>
      </c>
      <c r="P277" s="1" t="s">
        <v>38</v>
      </c>
      <c r="R277" s="1" t="s">
        <v>38</v>
      </c>
      <c r="S277">
        <v>47.45176</v>
      </c>
      <c r="T277">
        <v>7.7024140000000001</v>
      </c>
      <c r="U277" s="1" t="s">
        <v>50</v>
      </c>
      <c r="V277">
        <v>13</v>
      </c>
      <c r="W277">
        <v>18</v>
      </c>
      <c r="X277">
        <v>0</v>
      </c>
      <c r="Y277">
        <v>46.69</v>
      </c>
      <c r="Z277">
        <v>0.69699999999999995</v>
      </c>
    </row>
    <row r="278" spans="1:26">
      <c r="A278" s="2">
        <v>43909</v>
      </c>
      <c r="B278" s="4">
        <v>0.45833333333333331</v>
      </c>
      <c r="C278" s="1" t="s">
        <v>52</v>
      </c>
      <c r="D278">
        <v>235</v>
      </c>
      <c r="E278">
        <v>222</v>
      </c>
      <c r="F278">
        <v>0</v>
      </c>
      <c r="G278">
        <v>40</v>
      </c>
      <c r="H278">
        <v>2</v>
      </c>
      <c r="J278">
        <v>44</v>
      </c>
      <c r="K278">
        <v>4</v>
      </c>
      <c r="L278" s="1" t="s">
        <v>248</v>
      </c>
      <c r="M278">
        <v>199</v>
      </c>
      <c r="N278" s="1" t="s">
        <v>38</v>
      </c>
      <c r="P278" s="1" t="s">
        <v>38</v>
      </c>
      <c r="R278" s="1" t="s">
        <v>38</v>
      </c>
      <c r="S278">
        <v>47.564869000000002</v>
      </c>
      <c r="T278">
        <v>7.615259</v>
      </c>
      <c r="U278" s="1" t="s">
        <v>53</v>
      </c>
      <c r="V278">
        <v>12</v>
      </c>
      <c r="W278">
        <v>40</v>
      </c>
      <c r="X278">
        <v>0</v>
      </c>
      <c r="Y278">
        <v>114.49</v>
      </c>
      <c r="Z278">
        <v>2.0630000000000002</v>
      </c>
    </row>
    <row r="279" spans="1:26">
      <c r="A279" s="2">
        <v>43909</v>
      </c>
      <c r="B279" s="4">
        <v>0.125</v>
      </c>
      <c r="C279" s="1" t="s">
        <v>58</v>
      </c>
      <c r="D279">
        <v>30</v>
      </c>
      <c r="E279">
        <v>111</v>
      </c>
      <c r="F279">
        <v>1</v>
      </c>
      <c r="G279">
        <v>12</v>
      </c>
      <c r="H279">
        <v>5</v>
      </c>
      <c r="K279">
        <v>1</v>
      </c>
      <c r="L279" s="1" t="s">
        <v>60</v>
      </c>
      <c r="N279" s="1" t="s">
        <v>38</v>
      </c>
      <c r="P279" s="1" t="s">
        <v>38</v>
      </c>
      <c r="R279" s="1" t="s">
        <v>38</v>
      </c>
      <c r="S279">
        <v>46.718390999999997</v>
      </c>
      <c r="T279">
        <v>7.0740080000000001</v>
      </c>
      <c r="U279" s="1" t="s">
        <v>59</v>
      </c>
      <c r="V279">
        <v>10</v>
      </c>
      <c r="W279">
        <v>25</v>
      </c>
      <c r="X279">
        <v>0</v>
      </c>
      <c r="Y279">
        <v>35.229999999999997</v>
      </c>
      <c r="Z279">
        <v>0.317</v>
      </c>
    </row>
    <row r="280" spans="1:26">
      <c r="A280" s="2">
        <v>43909</v>
      </c>
      <c r="B280" s="4">
        <v>0.125</v>
      </c>
      <c r="C280" s="1" t="s">
        <v>61</v>
      </c>
      <c r="D280">
        <v>6345</v>
      </c>
      <c r="E280">
        <v>991</v>
      </c>
      <c r="F280">
        <v>14</v>
      </c>
      <c r="G280">
        <v>92</v>
      </c>
      <c r="H280">
        <v>19</v>
      </c>
      <c r="I280">
        <v>18</v>
      </c>
      <c r="K280">
        <v>6</v>
      </c>
      <c r="L280" s="1" t="s">
        <v>63</v>
      </c>
      <c r="N280" s="1" t="s">
        <v>38</v>
      </c>
      <c r="P280" s="1" t="s">
        <v>38</v>
      </c>
      <c r="Q280">
        <v>5</v>
      </c>
      <c r="R280" s="1" t="s">
        <v>38</v>
      </c>
      <c r="S280">
        <v>46.220528000000002</v>
      </c>
      <c r="T280">
        <v>6.1329349999999998</v>
      </c>
      <c r="U280" s="1" t="s">
        <v>62</v>
      </c>
      <c r="V280">
        <v>25</v>
      </c>
      <c r="W280">
        <v>222</v>
      </c>
      <c r="X280">
        <v>1</v>
      </c>
      <c r="Y280">
        <v>200.12</v>
      </c>
      <c r="Z280">
        <v>1.212</v>
      </c>
    </row>
    <row r="281" spans="1:26">
      <c r="A281" s="2">
        <v>43909</v>
      </c>
      <c r="B281" s="4">
        <v>0.125</v>
      </c>
      <c r="C281" s="1" t="s">
        <v>64</v>
      </c>
      <c r="E281">
        <v>17</v>
      </c>
      <c r="F281">
        <v>0</v>
      </c>
      <c r="L281" s="1" t="s">
        <v>233</v>
      </c>
      <c r="N281" s="1" t="s">
        <v>38</v>
      </c>
      <c r="P281" s="1" t="s">
        <v>38</v>
      </c>
      <c r="R281" s="1" t="s">
        <v>38</v>
      </c>
      <c r="S281">
        <v>46.931042000000005</v>
      </c>
      <c r="T281">
        <v>9.0657510000000006</v>
      </c>
      <c r="U281" s="1" t="s">
        <v>65</v>
      </c>
      <c r="V281">
        <v>8</v>
      </c>
      <c r="W281">
        <v>7</v>
      </c>
      <c r="X281">
        <v>0</v>
      </c>
      <c r="Y281">
        <v>42.18</v>
      </c>
    </row>
    <row r="282" spans="1:26">
      <c r="A282" s="2">
        <v>43909</v>
      </c>
      <c r="B282" s="4">
        <v>0.125</v>
      </c>
      <c r="C282" s="1" t="s">
        <v>67</v>
      </c>
      <c r="E282">
        <v>145</v>
      </c>
      <c r="F282">
        <v>5</v>
      </c>
      <c r="G282">
        <v>18</v>
      </c>
      <c r="K282">
        <v>1</v>
      </c>
      <c r="L282" s="1" t="s">
        <v>69</v>
      </c>
      <c r="N282" s="1" t="s">
        <v>38</v>
      </c>
      <c r="P282" s="1" t="s">
        <v>38</v>
      </c>
      <c r="R282" s="1" t="s">
        <v>38</v>
      </c>
      <c r="S282">
        <v>46.656247999999998</v>
      </c>
      <c r="T282">
        <v>9.6281979999999994</v>
      </c>
      <c r="U282" s="1" t="s">
        <v>68</v>
      </c>
      <c r="V282">
        <v>1</v>
      </c>
      <c r="W282">
        <v>29</v>
      </c>
      <c r="X282">
        <v>0</v>
      </c>
      <c r="Y282">
        <v>73.27</v>
      </c>
      <c r="Z282">
        <v>0.505</v>
      </c>
    </row>
    <row r="283" spans="1:26">
      <c r="A283" s="2">
        <v>43909</v>
      </c>
      <c r="B283" s="4">
        <v>0.66666666666666663</v>
      </c>
      <c r="C283" s="1" t="s">
        <v>70</v>
      </c>
      <c r="E283">
        <v>36</v>
      </c>
      <c r="F283">
        <v>1</v>
      </c>
      <c r="G283">
        <v>12</v>
      </c>
      <c r="L283" s="1" t="s">
        <v>302</v>
      </c>
      <c r="N283" s="1" t="s">
        <v>38</v>
      </c>
      <c r="P283" s="1" t="s">
        <v>38</v>
      </c>
      <c r="R283" s="1" t="s">
        <v>38</v>
      </c>
      <c r="S283">
        <v>47.350743999999999</v>
      </c>
      <c r="T283">
        <v>7.1561070000000004</v>
      </c>
      <c r="U283" s="1" t="s">
        <v>71</v>
      </c>
      <c r="V283">
        <v>26</v>
      </c>
      <c r="W283">
        <v>4</v>
      </c>
      <c r="X283">
        <v>0</v>
      </c>
      <c r="Y283">
        <v>49.11</v>
      </c>
    </row>
    <row r="284" spans="1:26">
      <c r="A284" s="2">
        <v>43909</v>
      </c>
      <c r="B284" s="4">
        <v>0.125</v>
      </c>
      <c r="C284" s="1" t="s">
        <v>75</v>
      </c>
      <c r="E284">
        <v>175</v>
      </c>
      <c r="F284">
        <v>1</v>
      </c>
      <c r="G284">
        <v>19</v>
      </c>
      <c r="H284">
        <v>3</v>
      </c>
      <c r="K284">
        <v>3</v>
      </c>
      <c r="L284" s="1" t="s">
        <v>77</v>
      </c>
      <c r="N284" s="1" t="s">
        <v>38</v>
      </c>
      <c r="P284" s="1" t="s">
        <v>38</v>
      </c>
      <c r="R284" s="1" t="s">
        <v>38</v>
      </c>
      <c r="S284">
        <v>46.995533999999999</v>
      </c>
      <c r="T284">
        <v>6.7801260000000001</v>
      </c>
      <c r="U284" s="1" t="s">
        <v>76</v>
      </c>
      <c r="V284">
        <v>24</v>
      </c>
      <c r="W284">
        <v>29</v>
      </c>
      <c r="X284">
        <v>1</v>
      </c>
      <c r="Y284">
        <v>98.31</v>
      </c>
      <c r="Z284">
        <v>1.6850000000000001</v>
      </c>
    </row>
    <row r="285" spans="1:26">
      <c r="A285" s="2">
        <v>43909</v>
      </c>
      <c r="B285" s="4">
        <v>0.125</v>
      </c>
      <c r="C285" s="1" t="s">
        <v>78</v>
      </c>
      <c r="E285">
        <v>25</v>
      </c>
      <c r="F285">
        <v>0</v>
      </c>
      <c r="L285" s="1" t="s">
        <v>80</v>
      </c>
      <c r="N285" s="1" t="s">
        <v>38</v>
      </c>
      <c r="P285" s="1" t="s">
        <v>38</v>
      </c>
      <c r="R285" s="1" t="s">
        <v>38</v>
      </c>
      <c r="S285">
        <v>46.926755</v>
      </c>
      <c r="T285">
        <v>8.4053020000000007</v>
      </c>
      <c r="U285" s="1" t="s">
        <v>79</v>
      </c>
      <c r="V285">
        <v>7</v>
      </c>
      <c r="W285">
        <v>21</v>
      </c>
      <c r="X285">
        <v>0</v>
      </c>
      <c r="Y285">
        <v>58.14</v>
      </c>
    </row>
    <row r="286" spans="1:26">
      <c r="A286" s="2">
        <v>43909</v>
      </c>
      <c r="B286" s="4">
        <v>0.125</v>
      </c>
      <c r="C286" s="1" t="s">
        <v>84</v>
      </c>
      <c r="E286">
        <v>85</v>
      </c>
      <c r="F286">
        <v>0</v>
      </c>
      <c r="L286" s="1" t="s">
        <v>86</v>
      </c>
      <c r="N286" s="1" t="s">
        <v>38</v>
      </c>
      <c r="P286" s="1" t="s">
        <v>38</v>
      </c>
      <c r="R286" s="1" t="s">
        <v>38</v>
      </c>
      <c r="S286">
        <v>47.183199999999999</v>
      </c>
      <c r="T286">
        <v>9.2747440000000001</v>
      </c>
      <c r="U286" s="1" t="s">
        <v>85</v>
      </c>
      <c r="V286">
        <v>17</v>
      </c>
      <c r="W286">
        <v>24</v>
      </c>
      <c r="X286">
        <v>0</v>
      </c>
      <c r="Y286">
        <v>16.84</v>
      </c>
    </row>
    <row r="287" spans="1:26">
      <c r="A287" s="2">
        <v>43909</v>
      </c>
      <c r="B287" s="4">
        <v>0.125</v>
      </c>
      <c r="C287" s="1" t="s">
        <v>96</v>
      </c>
      <c r="D287">
        <v>276</v>
      </c>
      <c r="E287">
        <v>36</v>
      </c>
      <c r="F287">
        <v>0</v>
      </c>
      <c r="L287" s="1" t="s">
        <v>98</v>
      </c>
      <c r="N287" s="1" t="s">
        <v>38</v>
      </c>
      <c r="P287" s="1" t="s">
        <v>38</v>
      </c>
      <c r="R287" s="1" t="s">
        <v>38</v>
      </c>
      <c r="S287">
        <v>47.568714999999997</v>
      </c>
      <c r="T287">
        <v>9.0919570000000007</v>
      </c>
      <c r="U287" s="1" t="s">
        <v>97</v>
      </c>
      <c r="V287">
        <v>1</v>
      </c>
      <c r="W287">
        <v>4</v>
      </c>
      <c r="X287">
        <v>0</v>
      </c>
      <c r="Y287">
        <v>13.15</v>
      </c>
    </row>
    <row r="288" spans="1:26">
      <c r="A288" s="2">
        <v>43909</v>
      </c>
      <c r="B288" s="4">
        <v>0.125</v>
      </c>
      <c r="C288" s="1" t="s">
        <v>99</v>
      </c>
      <c r="E288">
        <v>638</v>
      </c>
      <c r="F288">
        <v>0</v>
      </c>
      <c r="G288">
        <v>155</v>
      </c>
      <c r="H288">
        <v>33</v>
      </c>
      <c r="K288">
        <v>15</v>
      </c>
      <c r="L288" s="1" t="s">
        <v>249</v>
      </c>
      <c r="N288" s="1" t="s">
        <v>38</v>
      </c>
      <c r="P288" s="1" t="s">
        <v>38</v>
      </c>
      <c r="R288" s="1" t="s">
        <v>38</v>
      </c>
      <c r="S288">
        <v>46.295617</v>
      </c>
      <c r="T288">
        <v>8.8089239999999993</v>
      </c>
      <c r="U288" s="1" t="s">
        <v>100</v>
      </c>
      <c r="V288">
        <v>21</v>
      </c>
      <c r="W288">
        <v>127</v>
      </c>
      <c r="X288">
        <v>1</v>
      </c>
      <c r="Y288">
        <v>180.38</v>
      </c>
      <c r="Z288">
        <v>4.2409999999999997</v>
      </c>
    </row>
    <row r="289" spans="1:26">
      <c r="A289" s="2">
        <v>43909</v>
      </c>
      <c r="B289" s="4">
        <v>0.125</v>
      </c>
      <c r="C289" s="1" t="s">
        <v>102</v>
      </c>
      <c r="D289">
        <v>85</v>
      </c>
      <c r="E289">
        <v>7</v>
      </c>
      <c r="F289">
        <v>0</v>
      </c>
      <c r="L289" s="1" t="s">
        <v>250</v>
      </c>
      <c r="N289" s="1" t="s">
        <v>38</v>
      </c>
      <c r="P289" s="1" t="s">
        <v>38</v>
      </c>
      <c r="R289" s="1" t="s">
        <v>38</v>
      </c>
      <c r="S289">
        <v>46.771849000000003</v>
      </c>
      <c r="T289">
        <v>8.6285860000000003</v>
      </c>
      <c r="U289" s="1" t="s">
        <v>103</v>
      </c>
      <c r="V289">
        <v>4</v>
      </c>
      <c r="W289">
        <v>2</v>
      </c>
      <c r="X289">
        <v>0</v>
      </c>
      <c r="Y289">
        <v>19.28</v>
      </c>
    </row>
    <row r="290" spans="1:26">
      <c r="A290" s="2">
        <v>43909</v>
      </c>
      <c r="B290" s="4">
        <v>0.125</v>
      </c>
      <c r="C290" s="1" t="s">
        <v>105</v>
      </c>
      <c r="E290">
        <v>1212</v>
      </c>
      <c r="F290">
        <v>16</v>
      </c>
      <c r="G290">
        <v>169</v>
      </c>
      <c r="H290">
        <v>24</v>
      </c>
      <c r="J290">
        <v>52</v>
      </c>
      <c r="K290">
        <v>13</v>
      </c>
      <c r="L290" s="1" t="s">
        <v>107</v>
      </c>
      <c r="N290" s="1" t="s">
        <v>38</v>
      </c>
      <c r="P290" s="1" t="s">
        <v>38</v>
      </c>
      <c r="R290" s="1" t="s">
        <v>38</v>
      </c>
      <c r="S290">
        <v>46.570090999999998</v>
      </c>
      <c r="T290">
        <v>6.5578090000000007</v>
      </c>
      <c r="U290" s="1" t="s">
        <v>106</v>
      </c>
      <c r="V290">
        <v>22</v>
      </c>
      <c r="W290">
        <v>416</v>
      </c>
      <c r="X290">
        <v>1</v>
      </c>
      <c r="Y290">
        <v>152.82</v>
      </c>
      <c r="Z290">
        <v>1.639</v>
      </c>
    </row>
    <row r="291" spans="1:26">
      <c r="A291" s="2">
        <v>43909</v>
      </c>
      <c r="B291" s="4">
        <v>0.125</v>
      </c>
      <c r="C291" s="1" t="s">
        <v>108</v>
      </c>
      <c r="E291">
        <v>311</v>
      </c>
      <c r="F291">
        <v>9</v>
      </c>
      <c r="G291">
        <v>42</v>
      </c>
      <c r="H291">
        <v>2</v>
      </c>
      <c r="I291">
        <v>2</v>
      </c>
      <c r="J291">
        <v>3</v>
      </c>
      <c r="K291">
        <v>4</v>
      </c>
      <c r="L291" s="1" t="s">
        <v>251</v>
      </c>
      <c r="N291" s="1" t="s">
        <v>38</v>
      </c>
      <c r="P291" s="1" t="s">
        <v>38</v>
      </c>
      <c r="R291" s="1" t="s">
        <v>38</v>
      </c>
      <c r="S291">
        <v>46.209567</v>
      </c>
      <c r="T291">
        <v>7.6046589999999998</v>
      </c>
      <c r="U291" s="1" t="s">
        <v>109</v>
      </c>
      <c r="V291">
        <v>23</v>
      </c>
      <c r="W291">
        <v>86</v>
      </c>
      <c r="X291">
        <v>1</v>
      </c>
      <c r="Y291">
        <v>91.07</v>
      </c>
      <c r="Z291">
        <v>1.171</v>
      </c>
    </row>
    <row r="292" spans="1:26">
      <c r="A292" s="2">
        <v>43909</v>
      </c>
      <c r="B292" s="4">
        <v>0.60416666666666663</v>
      </c>
      <c r="C292" s="1" t="s">
        <v>114</v>
      </c>
      <c r="E292">
        <v>680</v>
      </c>
      <c r="F292">
        <v>0</v>
      </c>
      <c r="G292">
        <v>60</v>
      </c>
      <c r="I292">
        <v>12</v>
      </c>
      <c r="K292">
        <v>3</v>
      </c>
      <c r="L292" s="1" t="s">
        <v>116</v>
      </c>
      <c r="N292" s="1" t="s">
        <v>38</v>
      </c>
      <c r="P292" s="1" t="s">
        <v>38</v>
      </c>
      <c r="R292" s="1" t="s">
        <v>38</v>
      </c>
      <c r="S292">
        <v>47.412750000000003</v>
      </c>
      <c r="T292">
        <v>8.6550799999999999</v>
      </c>
      <c r="U292" s="1" t="s">
        <v>115</v>
      </c>
      <c r="V292">
        <v>1</v>
      </c>
      <c r="W292">
        <v>111</v>
      </c>
      <c r="X292">
        <v>1</v>
      </c>
      <c r="Y292">
        <v>45.2</v>
      </c>
      <c r="Z292">
        <v>0.19900000000000001</v>
      </c>
    </row>
    <row r="293" spans="1:26">
      <c r="A293" s="2">
        <v>43910</v>
      </c>
      <c r="B293" s="4">
        <v>0.625</v>
      </c>
      <c r="C293" s="1" t="s">
        <v>36</v>
      </c>
      <c r="E293">
        <v>168</v>
      </c>
      <c r="F293">
        <v>8</v>
      </c>
      <c r="G293">
        <v>25</v>
      </c>
      <c r="H293">
        <v>4</v>
      </c>
      <c r="I293">
        <v>2</v>
      </c>
      <c r="J293">
        <v>4</v>
      </c>
      <c r="K293">
        <v>1</v>
      </c>
      <c r="L293" s="1" t="s">
        <v>252</v>
      </c>
      <c r="N293" s="1" t="s">
        <v>38</v>
      </c>
      <c r="P293" s="1" t="s">
        <v>38</v>
      </c>
      <c r="R293" s="1" t="s">
        <v>38</v>
      </c>
      <c r="S293">
        <v>47.409660000000002</v>
      </c>
      <c r="T293">
        <v>8.1568799999999992</v>
      </c>
      <c r="U293" s="1" t="s">
        <v>37</v>
      </c>
      <c r="V293">
        <v>1</v>
      </c>
      <c r="W293">
        <v>50</v>
      </c>
      <c r="X293">
        <v>0</v>
      </c>
      <c r="Y293">
        <v>25.04</v>
      </c>
      <c r="Z293">
        <v>0.14899999999999999</v>
      </c>
    </row>
    <row r="294" spans="1:26">
      <c r="A294" s="2">
        <v>43910</v>
      </c>
      <c r="B294" s="4">
        <v>0.125</v>
      </c>
      <c r="C294" s="1" t="s">
        <v>46</v>
      </c>
      <c r="E294">
        <v>377</v>
      </c>
      <c r="F294">
        <v>0</v>
      </c>
      <c r="K294">
        <v>2</v>
      </c>
      <c r="L294" s="1" t="s">
        <v>48</v>
      </c>
      <c r="N294" s="1" t="s">
        <v>38</v>
      </c>
      <c r="P294" s="1" t="s">
        <v>38</v>
      </c>
      <c r="R294" s="1" t="s">
        <v>38</v>
      </c>
      <c r="S294">
        <v>46.823608</v>
      </c>
      <c r="T294">
        <v>7.6366670000000001</v>
      </c>
      <c r="U294" s="1" t="s">
        <v>47</v>
      </c>
      <c r="V294">
        <v>2</v>
      </c>
      <c r="W294">
        <v>95</v>
      </c>
      <c r="X294">
        <v>1</v>
      </c>
      <c r="Y294">
        <v>36.56</v>
      </c>
      <c r="Z294">
        <v>0.19400000000000001</v>
      </c>
    </row>
    <row r="295" spans="1:26">
      <c r="A295" s="2">
        <v>43910</v>
      </c>
      <c r="B295" s="4">
        <v>0.125</v>
      </c>
      <c r="C295" s="1" t="s">
        <v>49</v>
      </c>
      <c r="E295">
        <v>184</v>
      </c>
      <c r="F295">
        <v>8</v>
      </c>
      <c r="G295">
        <v>27</v>
      </c>
      <c r="H295">
        <v>2</v>
      </c>
      <c r="J295">
        <v>18</v>
      </c>
      <c r="K295">
        <v>3</v>
      </c>
      <c r="L295" s="1" t="s">
        <v>253</v>
      </c>
      <c r="N295" s="1" t="s">
        <v>38</v>
      </c>
      <c r="P295" s="1" t="s">
        <v>38</v>
      </c>
      <c r="R295" s="1" t="s">
        <v>38</v>
      </c>
      <c r="S295">
        <v>47.45176</v>
      </c>
      <c r="T295">
        <v>7.7024140000000001</v>
      </c>
      <c r="U295" s="1" t="s">
        <v>50</v>
      </c>
      <c r="V295">
        <v>13</v>
      </c>
      <c r="W295">
        <v>50</v>
      </c>
      <c r="X295">
        <v>1</v>
      </c>
      <c r="Y295">
        <v>64.11</v>
      </c>
      <c r="Z295">
        <v>1.0449999999999999</v>
      </c>
    </row>
    <row r="296" spans="1:26">
      <c r="A296" s="2">
        <v>43910</v>
      </c>
      <c r="B296" s="4">
        <v>0.41666666666666669</v>
      </c>
      <c r="C296" s="1" t="s">
        <v>52</v>
      </c>
      <c r="D296">
        <v>235</v>
      </c>
      <c r="E296">
        <v>272</v>
      </c>
      <c r="F296">
        <v>5</v>
      </c>
      <c r="G296">
        <v>45</v>
      </c>
      <c r="H296">
        <v>2</v>
      </c>
      <c r="J296">
        <v>46</v>
      </c>
      <c r="K296">
        <v>4</v>
      </c>
      <c r="L296" s="1" t="s">
        <v>254</v>
      </c>
      <c r="M296">
        <v>232</v>
      </c>
      <c r="N296" s="1" t="s">
        <v>38</v>
      </c>
      <c r="P296" s="1" t="s">
        <v>38</v>
      </c>
      <c r="R296" s="1" t="s">
        <v>38</v>
      </c>
      <c r="S296">
        <v>47.564869000000002</v>
      </c>
      <c r="T296">
        <v>7.615259</v>
      </c>
      <c r="U296" s="1" t="s">
        <v>53</v>
      </c>
      <c r="V296">
        <v>12</v>
      </c>
      <c r="W296">
        <v>50</v>
      </c>
      <c r="X296">
        <v>0</v>
      </c>
      <c r="Y296">
        <v>140.28</v>
      </c>
      <c r="Z296">
        <v>2.0630000000000002</v>
      </c>
    </row>
    <row r="297" spans="1:26">
      <c r="A297" s="2">
        <v>43910</v>
      </c>
      <c r="B297" s="4">
        <v>0.125</v>
      </c>
      <c r="C297" s="1" t="s">
        <v>55</v>
      </c>
      <c r="D297">
        <v>99</v>
      </c>
      <c r="E297">
        <v>37</v>
      </c>
      <c r="F297">
        <v>0</v>
      </c>
      <c r="J297">
        <v>1</v>
      </c>
      <c r="L297" s="1" t="s">
        <v>255</v>
      </c>
      <c r="N297" s="1" t="s">
        <v>38</v>
      </c>
      <c r="P297" s="1" t="s">
        <v>38</v>
      </c>
      <c r="R297" s="1" t="s">
        <v>38</v>
      </c>
      <c r="S297">
        <v>47.166666999999997</v>
      </c>
      <c r="T297">
        <v>9.509722</v>
      </c>
      <c r="U297" s="1" t="s">
        <v>56</v>
      </c>
      <c r="V297">
        <v>0</v>
      </c>
      <c r="W297">
        <v>9</v>
      </c>
      <c r="X297">
        <v>0</v>
      </c>
      <c r="Y297">
        <v>95.85</v>
      </c>
    </row>
    <row r="298" spans="1:26">
      <c r="A298" s="2">
        <v>43910</v>
      </c>
      <c r="B298" s="4">
        <v>0.125</v>
      </c>
      <c r="C298" s="1" t="s">
        <v>58</v>
      </c>
      <c r="D298">
        <v>30</v>
      </c>
      <c r="E298">
        <v>145</v>
      </c>
      <c r="F298">
        <v>8</v>
      </c>
      <c r="G298">
        <v>20</v>
      </c>
      <c r="H298">
        <v>6</v>
      </c>
      <c r="K298">
        <v>1</v>
      </c>
      <c r="L298" s="1" t="s">
        <v>60</v>
      </c>
      <c r="N298" s="1" t="s">
        <v>38</v>
      </c>
      <c r="P298" s="1" t="s">
        <v>38</v>
      </c>
      <c r="R298" s="1" t="s">
        <v>38</v>
      </c>
      <c r="S298">
        <v>46.718390999999997</v>
      </c>
      <c r="T298">
        <v>7.0740080000000001</v>
      </c>
      <c r="U298" s="1" t="s">
        <v>59</v>
      </c>
      <c r="V298">
        <v>10</v>
      </c>
      <c r="W298">
        <v>34</v>
      </c>
      <c r="X298">
        <v>0</v>
      </c>
      <c r="Y298">
        <v>46.02</v>
      </c>
      <c r="Z298">
        <v>0.317</v>
      </c>
    </row>
    <row r="299" spans="1:26">
      <c r="A299" s="2">
        <v>43910</v>
      </c>
      <c r="B299" s="4">
        <v>0.125</v>
      </c>
      <c r="C299" s="1" t="s">
        <v>61</v>
      </c>
      <c r="D299">
        <v>6871</v>
      </c>
      <c r="E299">
        <v>1150</v>
      </c>
      <c r="F299">
        <v>17</v>
      </c>
      <c r="G299">
        <v>109</v>
      </c>
      <c r="H299">
        <v>22</v>
      </c>
      <c r="I299">
        <v>21</v>
      </c>
      <c r="K299">
        <v>8</v>
      </c>
      <c r="L299" s="1" t="s">
        <v>63</v>
      </c>
      <c r="N299" s="1" t="s">
        <v>38</v>
      </c>
      <c r="P299" s="1" t="s">
        <v>38</v>
      </c>
      <c r="Q299">
        <v>5</v>
      </c>
      <c r="R299" s="1" t="s">
        <v>38</v>
      </c>
      <c r="S299">
        <v>46.220528000000002</v>
      </c>
      <c r="T299">
        <v>6.1329349999999998</v>
      </c>
      <c r="U299" s="1" t="s">
        <v>62</v>
      </c>
      <c r="V299">
        <v>25</v>
      </c>
      <c r="W299">
        <v>159</v>
      </c>
      <c r="X299">
        <v>2</v>
      </c>
      <c r="Y299">
        <v>232.23</v>
      </c>
      <c r="Z299">
        <v>1.6160000000000001</v>
      </c>
    </row>
    <row r="300" spans="1:26">
      <c r="A300" s="2">
        <v>43910</v>
      </c>
      <c r="B300" s="4">
        <v>0.125</v>
      </c>
      <c r="C300" s="1" t="s">
        <v>67</v>
      </c>
      <c r="E300">
        <v>213</v>
      </c>
      <c r="F300">
        <v>6</v>
      </c>
      <c r="G300">
        <v>24</v>
      </c>
      <c r="K300">
        <v>3</v>
      </c>
      <c r="L300" s="1" t="s">
        <v>69</v>
      </c>
      <c r="N300" s="1" t="s">
        <v>38</v>
      </c>
      <c r="P300" s="1" t="s">
        <v>38</v>
      </c>
      <c r="R300" s="1" t="s">
        <v>38</v>
      </c>
      <c r="S300">
        <v>46.656247999999998</v>
      </c>
      <c r="T300">
        <v>9.6281979999999994</v>
      </c>
      <c r="U300" s="1" t="s">
        <v>68</v>
      </c>
      <c r="V300">
        <v>1</v>
      </c>
      <c r="W300">
        <v>68</v>
      </c>
      <c r="X300">
        <v>2</v>
      </c>
      <c r="Y300">
        <v>107.63</v>
      </c>
      <c r="Z300">
        <v>1.516</v>
      </c>
    </row>
    <row r="301" spans="1:26">
      <c r="A301" s="2">
        <v>43910</v>
      </c>
      <c r="B301" s="4">
        <v>0.66666666666666663</v>
      </c>
      <c r="C301" s="1" t="s">
        <v>70</v>
      </c>
      <c r="E301">
        <v>44</v>
      </c>
      <c r="F301">
        <v>2</v>
      </c>
      <c r="G301">
        <v>14</v>
      </c>
      <c r="H301">
        <v>1</v>
      </c>
      <c r="L301" s="1" t="s">
        <v>302</v>
      </c>
      <c r="N301" s="1" t="s">
        <v>38</v>
      </c>
      <c r="P301" s="1" t="s">
        <v>38</v>
      </c>
      <c r="R301" s="1" t="s">
        <v>38</v>
      </c>
      <c r="S301">
        <v>47.350743999999999</v>
      </c>
      <c r="T301">
        <v>7.1561070000000004</v>
      </c>
      <c r="U301" s="1" t="s">
        <v>71</v>
      </c>
      <c r="V301">
        <v>26</v>
      </c>
      <c r="W301">
        <v>8</v>
      </c>
      <c r="X301">
        <v>0</v>
      </c>
      <c r="Y301">
        <v>60.03</v>
      </c>
    </row>
    <row r="302" spans="1:26">
      <c r="A302" s="2">
        <v>43910</v>
      </c>
      <c r="B302" s="4">
        <v>0.40277777777777779</v>
      </c>
      <c r="C302" s="1" t="s">
        <v>72</v>
      </c>
      <c r="E302">
        <v>92</v>
      </c>
      <c r="F302">
        <v>0</v>
      </c>
      <c r="L302" s="1" t="s">
        <v>74</v>
      </c>
      <c r="N302" s="1" t="s">
        <v>38</v>
      </c>
      <c r="P302" s="1" t="s">
        <v>38</v>
      </c>
      <c r="R302" s="1" t="s">
        <v>38</v>
      </c>
      <c r="S302">
        <v>47.067762999999999</v>
      </c>
      <c r="T302">
        <v>8.1102000000000007</v>
      </c>
      <c r="U302" s="1" t="s">
        <v>73</v>
      </c>
      <c r="V302">
        <v>3</v>
      </c>
      <c r="W302">
        <v>27</v>
      </c>
      <c r="X302">
        <v>0</v>
      </c>
      <c r="Y302">
        <v>22.63</v>
      </c>
    </row>
    <row r="303" spans="1:26">
      <c r="A303" s="2">
        <v>43910</v>
      </c>
      <c r="B303" s="4">
        <v>0.66666666666666663</v>
      </c>
      <c r="C303" s="1" t="s">
        <v>75</v>
      </c>
      <c r="E303">
        <v>189</v>
      </c>
      <c r="F303">
        <v>2</v>
      </c>
      <c r="G303">
        <v>21</v>
      </c>
      <c r="H303">
        <v>4</v>
      </c>
      <c r="K303">
        <v>3</v>
      </c>
      <c r="L303" s="1" t="s">
        <v>77</v>
      </c>
      <c r="N303" s="1" t="s">
        <v>38</v>
      </c>
      <c r="P303" s="1" t="s">
        <v>38</v>
      </c>
      <c r="R303" s="1" t="s">
        <v>38</v>
      </c>
      <c r="S303">
        <v>46.995533999999999</v>
      </c>
      <c r="T303">
        <v>6.7801260000000001</v>
      </c>
      <c r="U303" s="1" t="s">
        <v>76</v>
      </c>
      <c r="V303">
        <v>24</v>
      </c>
      <c r="W303">
        <v>14</v>
      </c>
      <c r="X303">
        <v>0</v>
      </c>
      <c r="Y303">
        <v>106.18</v>
      </c>
      <c r="Z303">
        <v>1.6850000000000001</v>
      </c>
    </row>
    <row r="304" spans="1:26">
      <c r="A304" s="2">
        <v>43910</v>
      </c>
      <c r="B304" s="4">
        <v>0.63888888888888884</v>
      </c>
      <c r="C304" s="1" t="s">
        <v>78</v>
      </c>
      <c r="E304">
        <v>28</v>
      </c>
      <c r="F304">
        <v>0</v>
      </c>
      <c r="L304" s="1" t="s">
        <v>80</v>
      </c>
      <c r="N304" s="1" t="s">
        <v>38</v>
      </c>
      <c r="P304" s="1" t="s">
        <v>38</v>
      </c>
      <c r="R304" s="1" t="s">
        <v>38</v>
      </c>
      <c r="S304">
        <v>46.926755</v>
      </c>
      <c r="T304">
        <v>8.4053020000000007</v>
      </c>
      <c r="U304" s="1" t="s">
        <v>79</v>
      </c>
      <c r="V304">
        <v>7</v>
      </c>
      <c r="W304">
        <v>3</v>
      </c>
      <c r="X304">
        <v>0</v>
      </c>
      <c r="Y304">
        <v>65.12</v>
      </c>
    </row>
    <row r="305" spans="1:26">
      <c r="A305" s="2">
        <v>43910</v>
      </c>
      <c r="B305" s="4">
        <v>0.125</v>
      </c>
      <c r="C305" s="1" t="s">
        <v>84</v>
      </c>
      <c r="E305">
        <v>98</v>
      </c>
      <c r="F305">
        <v>0</v>
      </c>
      <c r="L305" s="1" t="s">
        <v>86</v>
      </c>
      <c r="N305" s="1" t="s">
        <v>38</v>
      </c>
      <c r="P305" s="1" t="s">
        <v>38</v>
      </c>
      <c r="R305" s="1" t="s">
        <v>38</v>
      </c>
      <c r="S305">
        <v>47.183199999999999</v>
      </c>
      <c r="T305">
        <v>9.2747440000000001</v>
      </c>
      <c r="U305" s="1" t="s">
        <v>85</v>
      </c>
      <c r="V305">
        <v>17</v>
      </c>
      <c r="W305">
        <v>13</v>
      </c>
      <c r="X305">
        <v>0</v>
      </c>
      <c r="Y305">
        <v>19.420000000000002</v>
      </c>
    </row>
    <row r="306" spans="1:26">
      <c r="A306" s="2">
        <v>43910</v>
      </c>
      <c r="B306" s="4">
        <v>0.125</v>
      </c>
      <c r="C306" s="1" t="s">
        <v>87</v>
      </c>
      <c r="E306">
        <v>14</v>
      </c>
      <c r="F306">
        <v>0</v>
      </c>
      <c r="L306" s="1" t="s">
        <v>89</v>
      </c>
      <c r="N306" s="1" t="s">
        <v>38</v>
      </c>
      <c r="P306" s="1" t="s">
        <v>38</v>
      </c>
      <c r="R306" s="1" t="s">
        <v>38</v>
      </c>
      <c r="S306">
        <v>47.713569999999997</v>
      </c>
      <c r="T306">
        <v>8.5916700000000006</v>
      </c>
      <c r="U306" s="1" t="s">
        <v>88</v>
      </c>
      <c r="V306">
        <v>14</v>
      </c>
      <c r="W306">
        <v>0</v>
      </c>
      <c r="X306">
        <v>0</v>
      </c>
      <c r="Y306">
        <v>17.2</v>
      </c>
    </row>
    <row r="307" spans="1:26">
      <c r="A307" s="2">
        <v>43910</v>
      </c>
      <c r="B307" s="4">
        <v>0.73402777777777772</v>
      </c>
      <c r="C307" s="1" t="s">
        <v>90</v>
      </c>
      <c r="E307">
        <v>66</v>
      </c>
      <c r="F307">
        <v>0</v>
      </c>
      <c r="L307" s="1" t="s">
        <v>256</v>
      </c>
      <c r="N307" s="1" t="s">
        <v>38</v>
      </c>
      <c r="P307" s="1" t="s">
        <v>38</v>
      </c>
      <c r="R307" s="1" t="s">
        <v>38</v>
      </c>
      <c r="S307">
        <v>47.304135000000002</v>
      </c>
      <c r="T307">
        <v>7.6393880000000003</v>
      </c>
      <c r="U307" s="1" t="s">
        <v>91</v>
      </c>
      <c r="V307">
        <v>11</v>
      </c>
      <c r="W307">
        <v>23</v>
      </c>
      <c r="X307">
        <v>0</v>
      </c>
      <c r="Y307">
        <v>24.32</v>
      </c>
    </row>
    <row r="308" spans="1:26">
      <c r="A308" s="2">
        <v>43910</v>
      </c>
      <c r="B308" s="4">
        <v>0.125</v>
      </c>
      <c r="C308" s="1" t="s">
        <v>96</v>
      </c>
      <c r="D308">
        <v>276</v>
      </c>
      <c r="E308">
        <v>49</v>
      </c>
      <c r="F308">
        <v>0</v>
      </c>
      <c r="L308" s="1" t="s">
        <v>98</v>
      </c>
      <c r="N308" s="1" t="s">
        <v>38</v>
      </c>
      <c r="P308" s="1" t="s">
        <v>38</v>
      </c>
      <c r="R308" s="1" t="s">
        <v>38</v>
      </c>
      <c r="S308">
        <v>47.568714999999997</v>
      </c>
      <c r="T308">
        <v>9.0919570000000007</v>
      </c>
      <c r="U308" s="1" t="s">
        <v>97</v>
      </c>
      <c r="V308">
        <v>1</v>
      </c>
      <c r="W308">
        <v>13</v>
      </c>
      <c r="X308">
        <v>0</v>
      </c>
      <c r="Y308">
        <v>17.899999999999999</v>
      </c>
    </row>
    <row r="309" spans="1:26">
      <c r="A309" s="2">
        <v>43910</v>
      </c>
      <c r="B309" s="4">
        <v>0.33333333333333331</v>
      </c>
      <c r="C309" s="1" t="s">
        <v>99</v>
      </c>
      <c r="E309">
        <v>834</v>
      </c>
      <c r="F309">
        <v>13</v>
      </c>
      <c r="G309">
        <v>168</v>
      </c>
      <c r="H309">
        <v>35</v>
      </c>
      <c r="K309">
        <v>22</v>
      </c>
      <c r="L309" s="1" t="s">
        <v>257</v>
      </c>
      <c r="N309" s="1" t="s">
        <v>38</v>
      </c>
      <c r="P309" s="1" t="s">
        <v>38</v>
      </c>
      <c r="R309" s="1" t="s">
        <v>38</v>
      </c>
      <c r="S309">
        <v>46.295617</v>
      </c>
      <c r="T309">
        <v>8.8089239999999993</v>
      </c>
      <c r="U309" s="1" t="s">
        <v>100</v>
      </c>
      <c r="V309">
        <v>21</v>
      </c>
      <c r="W309">
        <v>196</v>
      </c>
      <c r="X309">
        <v>7</v>
      </c>
      <c r="Y309">
        <v>235.79</v>
      </c>
      <c r="Z309">
        <v>6.22</v>
      </c>
    </row>
    <row r="310" spans="1:26">
      <c r="A310" s="2">
        <v>43910</v>
      </c>
      <c r="B310" s="4">
        <v>0.5</v>
      </c>
      <c r="C310" s="1" t="s">
        <v>102</v>
      </c>
      <c r="D310">
        <v>85</v>
      </c>
      <c r="E310">
        <v>7</v>
      </c>
      <c r="F310">
        <v>0</v>
      </c>
      <c r="L310" s="1" t="s">
        <v>258</v>
      </c>
      <c r="N310" s="1" t="s">
        <v>38</v>
      </c>
      <c r="P310" s="1" t="s">
        <v>38</v>
      </c>
      <c r="R310" s="1" t="s">
        <v>38</v>
      </c>
      <c r="S310">
        <v>46.771849000000003</v>
      </c>
      <c r="T310">
        <v>8.6285860000000003</v>
      </c>
      <c r="U310" s="1" t="s">
        <v>103</v>
      </c>
      <c r="V310">
        <v>4</v>
      </c>
      <c r="W310">
        <v>0</v>
      </c>
      <c r="X310">
        <v>0</v>
      </c>
      <c r="Y310">
        <v>19.28</v>
      </c>
    </row>
    <row r="311" spans="1:26">
      <c r="A311" s="2">
        <v>43910</v>
      </c>
      <c r="B311" s="4">
        <v>0.125</v>
      </c>
      <c r="C311" s="1" t="s">
        <v>105</v>
      </c>
      <c r="E311">
        <v>1432</v>
      </c>
      <c r="F311">
        <v>13</v>
      </c>
      <c r="G311">
        <v>182</v>
      </c>
      <c r="H311">
        <v>24</v>
      </c>
      <c r="J311">
        <v>62</v>
      </c>
      <c r="K311">
        <v>18</v>
      </c>
      <c r="L311" s="1" t="s">
        <v>107</v>
      </c>
      <c r="N311" s="1" t="s">
        <v>38</v>
      </c>
      <c r="P311" s="1" t="s">
        <v>38</v>
      </c>
      <c r="R311" s="1" t="s">
        <v>38</v>
      </c>
      <c r="S311">
        <v>46.570090999999998</v>
      </c>
      <c r="T311">
        <v>6.5578090000000007</v>
      </c>
      <c r="U311" s="1" t="s">
        <v>106</v>
      </c>
      <c r="V311">
        <v>22</v>
      </c>
      <c r="W311">
        <v>220</v>
      </c>
      <c r="X311">
        <v>5</v>
      </c>
      <c r="Y311">
        <v>180.56</v>
      </c>
      <c r="Z311">
        <v>2.27</v>
      </c>
    </row>
    <row r="312" spans="1:26">
      <c r="A312" s="2">
        <v>43910</v>
      </c>
      <c r="B312" s="4">
        <v>0.125</v>
      </c>
      <c r="C312" s="1" t="s">
        <v>108</v>
      </c>
      <c r="E312">
        <v>346</v>
      </c>
      <c r="F312">
        <v>5</v>
      </c>
      <c r="G312">
        <v>47</v>
      </c>
      <c r="H312">
        <v>5</v>
      </c>
      <c r="I312">
        <v>5</v>
      </c>
      <c r="J312">
        <v>3</v>
      </c>
      <c r="K312">
        <v>6</v>
      </c>
      <c r="L312" s="1" t="s">
        <v>259</v>
      </c>
      <c r="N312" s="1" t="s">
        <v>38</v>
      </c>
      <c r="P312" s="1" t="s">
        <v>38</v>
      </c>
      <c r="R312" s="1" t="s">
        <v>38</v>
      </c>
      <c r="S312">
        <v>46.209567</v>
      </c>
      <c r="T312">
        <v>7.6046589999999998</v>
      </c>
      <c r="U312" s="1" t="s">
        <v>109</v>
      </c>
      <c r="V312">
        <v>23</v>
      </c>
      <c r="W312">
        <v>35</v>
      </c>
      <c r="X312">
        <v>2</v>
      </c>
      <c r="Y312">
        <v>101.32</v>
      </c>
      <c r="Z312">
        <v>1.7569999999999999</v>
      </c>
    </row>
    <row r="313" spans="1:26">
      <c r="A313" s="2">
        <v>43910</v>
      </c>
      <c r="B313" s="4">
        <v>0.125</v>
      </c>
      <c r="C313" s="1" t="s">
        <v>111</v>
      </c>
      <c r="E313">
        <v>48</v>
      </c>
      <c r="F313">
        <v>0</v>
      </c>
      <c r="G313">
        <v>1</v>
      </c>
      <c r="J313">
        <v>5</v>
      </c>
      <c r="L313" s="1" t="s">
        <v>260</v>
      </c>
      <c r="N313" s="1" t="s">
        <v>38</v>
      </c>
      <c r="P313" s="1" t="s">
        <v>38</v>
      </c>
      <c r="R313" s="1" t="s">
        <v>38</v>
      </c>
      <c r="S313">
        <v>47.157296000000002</v>
      </c>
      <c r="T313">
        <v>8.5372939999999993</v>
      </c>
      <c r="U313" s="1" t="s">
        <v>112</v>
      </c>
      <c r="V313">
        <v>9</v>
      </c>
      <c r="W313">
        <v>24</v>
      </c>
      <c r="X313">
        <v>0</v>
      </c>
      <c r="Y313">
        <v>38.28</v>
      </c>
    </row>
    <row r="314" spans="1:26">
      <c r="A314" s="2">
        <v>43910</v>
      </c>
      <c r="B314" s="4">
        <v>0.60416666666666663</v>
      </c>
      <c r="C314" s="1" t="s">
        <v>114</v>
      </c>
      <c r="E314">
        <v>712</v>
      </c>
      <c r="F314">
        <v>18</v>
      </c>
      <c r="G314">
        <v>78</v>
      </c>
      <c r="I314">
        <v>15</v>
      </c>
      <c r="K314">
        <v>4</v>
      </c>
      <c r="L314" s="1" t="s">
        <v>116</v>
      </c>
      <c r="N314" s="1" t="s">
        <v>38</v>
      </c>
      <c r="P314" s="1" t="s">
        <v>38</v>
      </c>
      <c r="R314" s="1" t="s">
        <v>38</v>
      </c>
      <c r="S314">
        <v>47.412750000000003</v>
      </c>
      <c r="T314">
        <v>8.6550799999999999</v>
      </c>
      <c r="U314" s="1" t="s">
        <v>115</v>
      </c>
      <c r="V314">
        <v>1</v>
      </c>
      <c r="W314">
        <v>32</v>
      </c>
      <c r="X314">
        <v>1</v>
      </c>
      <c r="Y314">
        <v>47.33</v>
      </c>
      <c r="Z314">
        <v>0.26600000000000001</v>
      </c>
    </row>
    <row r="315" spans="1:26">
      <c r="A315" s="2">
        <v>43911</v>
      </c>
      <c r="B315" s="4">
        <v>0.125</v>
      </c>
      <c r="C315" s="1" t="s">
        <v>43</v>
      </c>
      <c r="E315">
        <v>11</v>
      </c>
      <c r="F315">
        <v>0</v>
      </c>
      <c r="G315">
        <v>3</v>
      </c>
      <c r="K315">
        <v>1</v>
      </c>
      <c r="L315" s="1" t="s">
        <v>261</v>
      </c>
      <c r="N315" s="1" t="s">
        <v>38</v>
      </c>
      <c r="P315" s="1" t="s">
        <v>38</v>
      </c>
      <c r="R315" s="1" t="s">
        <v>38</v>
      </c>
      <c r="S315">
        <v>47.416351999999996</v>
      </c>
      <c r="T315">
        <v>9.3679100000000002</v>
      </c>
      <c r="U315" s="1" t="s">
        <v>44</v>
      </c>
      <c r="V315">
        <v>15</v>
      </c>
      <c r="W315">
        <v>0</v>
      </c>
      <c r="X315">
        <v>0</v>
      </c>
      <c r="Y315">
        <v>19.93</v>
      </c>
      <c r="Z315">
        <v>1.8120000000000001</v>
      </c>
    </row>
    <row r="316" spans="1:26">
      <c r="A316" s="2">
        <v>43911</v>
      </c>
      <c r="B316" s="4">
        <v>0.125</v>
      </c>
      <c r="C316" s="1" t="s">
        <v>46</v>
      </c>
      <c r="E316">
        <v>418</v>
      </c>
      <c r="F316">
        <v>0</v>
      </c>
      <c r="K316">
        <v>3</v>
      </c>
      <c r="L316" s="1" t="s">
        <v>48</v>
      </c>
      <c r="N316" s="1" t="s">
        <v>38</v>
      </c>
      <c r="P316" s="1" t="s">
        <v>38</v>
      </c>
      <c r="R316" s="1" t="s">
        <v>38</v>
      </c>
      <c r="S316">
        <v>46.823608</v>
      </c>
      <c r="T316">
        <v>7.6366670000000001</v>
      </c>
      <c r="U316" s="1" t="s">
        <v>47</v>
      </c>
      <c r="V316">
        <v>2</v>
      </c>
      <c r="W316">
        <v>41</v>
      </c>
      <c r="X316">
        <v>1</v>
      </c>
      <c r="Y316">
        <v>40.54</v>
      </c>
      <c r="Z316">
        <v>0.29099999999999998</v>
      </c>
    </row>
    <row r="317" spans="1:26">
      <c r="A317" s="2">
        <v>43911</v>
      </c>
      <c r="B317" s="4">
        <v>0.125</v>
      </c>
      <c r="C317" s="1" t="s">
        <v>49</v>
      </c>
      <c r="E317">
        <v>282</v>
      </c>
      <c r="F317">
        <v>3</v>
      </c>
      <c r="G317">
        <v>30</v>
      </c>
      <c r="H317">
        <v>4</v>
      </c>
      <c r="J317">
        <v>21</v>
      </c>
      <c r="K317">
        <v>3</v>
      </c>
      <c r="L317" s="1" t="s">
        <v>262</v>
      </c>
      <c r="N317" s="1" t="s">
        <v>38</v>
      </c>
      <c r="P317" s="1" t="s">
        <v>38</v>
      </c>
      <c r="R317" s="1" t="s">
        <v>38</v>
      </c>
      <c r="S317">
        <v>47.45176</v>
      </c>
      <c r="T317">
        <v>7.7024140000000001</v>
      </c>
      <c r="U317" s="1" t="s">
        <v>50</v>
      </c>
      <c r="V317">
        <v>13</v>
      </c>
      <c r="W317">
        <v>98</v>
      </c>
      <c r="X317">
        <v>0</v>
      </c>
      <c r="Y317">
        <v>98.26</v>
      </c>
      <c r="Z317">
        <v>1.0449999999999999</v>
      </c>
    </row>
    <row r="318" spans="1:26">
      <c r="A318" s="2">
        <v>43911</v>
      </c>
      <c r="B318" s="4">
        <v>0.41666666666666669</v>
      </c>
      <c r="C318" s="1" t="s">
        <v>52</v>
      </c>
      <c r="D318">
        <v>235</v>
      </c>
      <c r="E318">
        <v>299</v>
      </c>
      <c r="F318">
        <v>1</v>
      </c>
      <c r="G318">
        <v>46</v>
      </c>
      <c r="H318">
        <v>2</v>
      </c>
      <c r="J318">
        <v>57</v>
      </c>
      <c r="K318">
        <v>5</v>
      </c>
      <c r="L318" s="1" t="s">
        <v>263</v>
      </c>
      <c r="M318">
        <v>242</v>
      </c>
      <c r="N318" s="1" t="s">
        <v>38</v>
      </c>
      <c r="P318" s="1" t="s">
        <v>38</v>
      </c>
      <c r="R318" s="1" t="s">
        <v>38</v>
      </c>
      <c r="S318">
        <v>47.564869000000002</v>
      </c>
      <c r="T318">
        <v>7.615259</v>
      </c>
      <c r="U318" s="1" t="s">
        <v>53</v>
      </c>
      <c r="V318">
        <v>12</v>
      </c>
      <c r="W318">
        <v>27</v>
      </c>
      <c r="X318">
        <v>1</v>
      </c>
      <c r="Y318">
        <v>154.19999999999999</v>
      </c>
      <c r="Z318">
        <v>2.5790000000000002</v>
      </c>
    </row>
    <row r="319" spans="1:26">
      <c r="A319" s="2">
        <v>43911</v>
      </c>
      <c r="B319" s="4">
        <v>0.125</v>
      </c>
      <c r="C319" s="1" t="s">
        <v>55</v>
      </c>
      <c r="D319">
        <v>99</v>
      </c>
      <c r="E319">
        <v>44</v>
      </c>
      <c r="F319">
        <v>0</v>
      </c>
      <c r="J319">
        <v>1</v>
      </c>
      <c r="L319" s="1" t="s">
        <v>264</v>
      </c>
      <c r="N319" s="1" t="s">
        <v>38</v>
      </c>
      <c r="P319" s="1" t="s">
        <v>38</v>
      </c>
      <c r="R319" s="1" t="s">
        <v>38</v>
      </c>
      <c r="S319">
        <v>47.166666999999997</v>
      </c>
      <c r="T319">
        <v>9.509722</v>
      </c>
      <c r="U319" s="1" t="s">
        <v>56</v>
      </c>
      <c r="V319">
        <v>0</v>
      </c>
      <c r="W319">
        <v>7</v>
      </c>
      <c r="X319">
        <v>0</v>
      </c>
      <c r="Y319">
        <v>113.99</v>
      </c>
    </row>
    <row r="320" spans="1:26">
      <c r="A320" s="2">
        <v>43911</v>
      </c>
      <c r="B320" s="4">
        <v>0.125</v>
      </c>
      <c r="C320" s="1" t="s">
        <v>58</v>
      </c>
      <c r="D320">
        <v>30</v>
      </c>
      <c r="E320">
        <v>167</v>
      </c>
      <c r="F320">
        <v>8</v>
      </c>
      <c r="G320">
        <v>28</v>
      </c>
      <c r="H320">
        <v>6</v>
      </c>
      <c r="K320">
        <v>2</v>
      </c>
      <c r="L320" s="1" t="s">
        <v>60</v>
      </c>
      <c r="N320" s="1" t="s">
        <v>38</v>
      </c>
      <c r="P320" s="1" t="s">
        <v>38</v>
      </c>
      <c r="R320" s="1" t="s">
        <v>38</v>
      </c>
      <c r="S320">
        <v>46.718390999999997</v>
      </c>
      <c r="T320">
        <v>7.0740080000000001</v>
      </c>
      <c r="U320" s="1" t="s">
        <v>59</v>
      </c>
      <c r="V320">
        <v>10</v>
      </c>
      <c r="W320">
        <v>22</v>
      </c>
      <c r="X320">
        <v>1</v>
      </c>
      <c r="Y320">
        <v>53</v>
      </c>
      <c r="Z320">
        <v>0.63500000000000001</v>
      </c>
    </row>
    <row r="321" spans="1:26">
      <c r="A321" s="2">
        <v>43911</v>
      </c>
      <c r="B321" s="4">
        <v>0.125</v>
      </c>
      <c r="C321" s="1" t="s">
        <v>61</v>
      </c>
      <c r="D321">
        <v>7236</v>
      </c>
      <c r="E321">
        <v>1276</v>
      </c>
      <c r="F321">
        <v>36</v>
      </c>
      <c r="G321">
        <v>145</v>
      </c>
      <c r="H321">
        <v>25</v>
      </c>
      <c r="I321">
        <v>24</v>
      </c>
      <c r="K321">
        <v>8</v>
      </c>
      <c r="L321" s="1" t="s">
        <v>63</v>
      </c>
      <c r="N321" s="1" t="s">
        <v>38</v>
      </c>
      <c r="P321" s="1" t="s">
        <v>38</v>
      </c>
      <c r="Q321">
        <v>13</v>
      </c>
      <c r="R321" s="1" t="s">
        <v>38</v>
      </c>
      <c r="S321">
        <v>46.220528000000002</v>
      </c>
      <c r="T321">
        <v>6.1329349999999998</v>
      </c>
      <c r="U321" s="1" t="s">
        <v>62</v>
      </c>
      <c r="V321">
        <v>25</v>
      </c>
      <c r="W321">
        <v>126</v>
      </c>
      <c r="X321">
        <v>0</v>
      </c>
      <c r="Y321">
        <v>257.67</v>
      </c>
      <c r="Z321">
        <v>1.6160000000000001</v>
      </c>
    </row>
    <row r="322" spans="1:26">
      <c r="A322" s="2">
        <v>43911</v>
      </c>
      <c r="B322" s="4">
        <v>0.125</v>
      </c>
      <c r="C322" s="1" t="s">
        <v>67</v>
      </c>
      <c r="E322">
        <v>239</v>
      </c>
      <c r="F322">
        <v>0</v>
      </c>
      <c r="G322">
        <v>24</v>
      </c>
      <c r="K322">
        <v>3</v>
      </c>
      <c r="L322" s="1" t="s">
        <v>69</v>
      </c>
      <c r="N322" s="1" t="s">
        <v>38</v>
      </c>
      <c r="P322" s="1" t="s">
        <v>38</v>
      </c>
      <c r="R322" s="1" t="s">
        <v>38</v>
      </c>
      <c r="S322">
        <v>46.656247999999998</v>
      </c>
      <c r="T322">
        <v>9.6281979999999994</v>
      </c>
      <c r="U322" s="1" t="s">
        <v>68</v>
      </c>
      <c r="V322">
        <v>1</v>
      </c>
      <c r="W322">
        <v>26</v>
      </c>
      <c r="X322">
        <v>0</v>
      </c>
      <c r="Y322">
        <v>120.77</v>
      </c>
      <c r="Z322">
        <v>1.516</v>
      </c>
    </row>
    <row r="323" spans="1:26">
      <c r="A323" s="2">
        <v>43911</v>
      </c>
      <c r="B323" s="4">
        <v>0.75</v>
      </c>
      <c r="C323" s="1" t="s">
        <v>70</v>
      </c>
      <c r="E323">
        <v>54</v>
      </c>
      <c r="F323">
        <v>-1</v>
      </c>
      <c r="G323">
        <v>13</v>
      </c>
      <c r="H323">
        <v>1</v>
      </c>
      <c r="L323" s="1" t="s">
        <v>302</v>
      </c>
      <c r="N323" s="1" t="s">
        <v>38</v>
      </c>
      <c r="P323" s="1" t="s">
        <v>38</v>
      </c>
      <c r="R323" s="1" t="s">
        <v>38</v>
      </c>
      <c r="S323">
        <v>47.350743999999999</v>
      </c>
      <c r="T323">
        <v>7.1561070000000004</v>
      </c>
      <c r="U323" s="1" t="s">
        <v>71</v>
      </c>
      <c r="V323">
        <v>26</v>
      </c>
      <c r="W323">
        <v>10</v>
      </c>
      <c r="X323">
        <v>0</v>
      </c>
      <c r="Y323">
        <v>73.67</v>
      </c>
    </row>
    <row r="324" spans="1:26">
      <c r="A324" s="2">
        <v>43911</v>
      </c>
      <c r="B324" s="4">
        <v>0.45833333333333331</v>
      </c>
      <c r="C324" s="1" t="s">
        <v>72</v>
      </c>
      <c r="E324">
        <v>109</v>
      </c>
      <c r="F324">
        <v>0</v>
      </c>
      <c r="K324">
        <v>1</v>
      </c>
      <c r="L324" s="1" t="s">
        <v>265</v>
      </c>
      <c r="N324" s="1" t="s">
        <v>38</v>
      </c>
      <c r="P324" s="1" t="s">
        <v>38</v>
      </c>
      <c r="R324" s="1" t="s">
        <v>38</v>
      </c>
      <c r="S324">
        <v>47.067762999999999</v>
      </c>
      <c r="T324">
        <v>8.1102000000000007</v>
      </c>
      <c r="U324" s="1" t="s">
        <v>73</v>
      </c>
      <c r="V324">
        <v>3</v>
      </c>
      <c r="W324">
        <v>17</v>
      </c>
      <c r="X324">
        <v>0</v>
      </c>
      <c r="Y324">
        <v>26.81</v>
      </c>
      <c r="Z324">
        <v>0.246</v>
      </c>
    </row>
    <row r="325" spans="1:26">
      <c r="A325" s="2">
        <v>43911</v>
      </c>
      <c r="B325" s="4">
        <v>0.64583333333333337</v>
      </c>
      <c r="C325" s="1" t="s">
        <v>75</v>
      </c>
      <c r="E325">
        <v>200</v>
      </c>
      <c r="F325">
        <v>-1</v>
      </c>
      <c r="G325">
        <v>20</v>
      </c>
      <c r="H325">
        <v>5</v>
      </c>
      <c r="K325">
        <v>4</v>
      </c>
      <c r="L325" s="1" t="s">
        <v>77</v>
      </c>
      <c r="N325" s="1" t="s">
        <v>38</v>
      </c>
      <c r="P325" s="1" t="s">
        <v>38</v>
      </c>
      <c r="R325" s="1" t="s">
        <v>38</v>
      </c>
      <c r="S325">
        <v>46.995533999999999</v>
      </c>
      <c r="T325">
        <v>6.7801260000000001</v>
      </c>
      <c r="U325" s="1" t="s">
        <v>76</v>
      </c>
      <c r="V325">
        <v>24</v>
      </c>
      <c r="W325">
        <v>11</v>
      </c>
      <c r="X325">
        <v>1</v>
      </c>
      <c r="Y325">
        <v>112.36</v>
      </c>
      <c r="Z325">
        <v>2.2469999999999999</v>
      </c>
    </row>
    <row r="326" spans="1:26">
      <c r="A326" s="2">
        <v>43911</v>
      </c>
      <c r="B326" s="4">
        <v>0.76041666666666663</v>
      </c>
      <c r="C326" s="1" t="s">
        <v>78</v>
      </c>
      <c r="E326">
        <v>33</v>
      </c>
      <c r="F326">
        <v>0</v>
      </c>
      <c r="L326" s="1" t="s">
        <v>80</v>
      </c>
      <c r="N326" s="1" t="s">
        <v>38</v>
      </c>
      <c r="P326" s="1" t="s">
        <v>38</v>
      </c>
      <c r="R326" s="1" t="s">
        <v>38</v>
      </c>
      <c r="S326">
        <v>46.926755</v>
      </c>
      <c r="T326">
        <v>8.4053020000000007</v>
      </c>
      <c r="U326" s="1" t="s">
        <v>79</v>
      </c>
      <c r="V326">
        <v>7</v>
      </c>
      <c r="W326">
        <v>5</v>
      </c>
      <c r="X326">
        <v>0</v>
      </c>
      <c r="Y326">
        <v>76.739999999999995</v>
      </c>
    </row>
    <row r="327" spans="1:26">
      <c r="A327" s="2">
        <v>43911</v>
      </c>
      <c r="B327" s="4">
        <v>0.125</v>
      </c>
      <c r="C327" s="1" t="s">
        <v>96</v>
      </c>
      <c r="D327">
        <v>276</v>
      </c>
      <c r="E327">
        <v>56</v>
      </c>
      <c r="F327">
        <v>0</v>
      </c>
      <c r="L327" s="1" t="s">
        <v>98</v>
      </c>
      <c r="N327" s="1" t="s">
        <v>38</v>
      </c>
      <c r="P327" s="1" t="s">
        <v>38</v>
      </c>
      <c r="R327" s="1" t="s">
        <v>38</v>
      </c>
      <c r="S327">
        <v>47.568714999999997</v>
      </c>
      <c r="T327">
        <v>9.0919570000000007</v>
      </c>
      <c r="U327" s="1" t="s">
        <v>97</v>
      </c>
      <c r="V327">
        <v>1</v>
      </c>
      <c r="W327">
        <v>7</v>
      </c>
      <c r="X327">
        <v>0</v>
      </c>
      <c r="Y327">
        <v>20.45</v>
      </c>
    </row>
    <row r="328" spans="1:26">
      <c r="A328" s="2">
        <v>43911</v>
      </c>
      <c r="B328" s="4">
        <v>0.33333333333333331</v>
      </c>
      <c r="C328" s="1" t="s">
        <v>99</v>
      </c>
      <c r="E328">
        <v>918</v>
      </c>
      <c r="F328">
        <v>16</v>
      </c>
      <c r="G328">
        <v>184</v>
      </c>
      <c r="H328">
        <v>40</v>
      </c>
      <c r="I328">
        <v>37</v>
      </c>
      <c r="K328">
        <v>28</v>
      </c>
      <c r="L328" s="1" t="s">
        <v>266</v>
      </c>
      <c r="N328" s="1" t="s">
        <v>38</v>
      </c>
      <c r="P328" s="1" t="s">
        <v>267</v>
      </c>
      <c r="R328" s="1" t="s">
        <v>38</v>
      </c>
      <c r="S328">
        <v>46.295617</v>
      </c>
      <c r="T328">
        <v>8.8089239999999993</v>
      </c>
      <c r="U328" s="1" t="s">
        <v>100</v>
      </c>
      <c r="V328">
        <v>21</v>
      </c>
      <c r="W328">
        <v>84</v>
      </c>
      <c r="X328">
        <v>6</v>
      </c>
      <c r="Y328">
        <v>259.54000000000002</v>
      </c>
      <c r="Z328">
        <v>7.9160000000000004</v>
      </c>
    </row>
    <row r="329" spans="1:26">
      <c r="A329" s="2">
        <v>43911</v>
      </c>
      <c r="B329" s="4">
        <v>0.33333333333333331</v>
      </c>
      <c r="C329" s="1" t="s">
        <v>102</v>
      </c>
      <c r="D329">
        <v>85</v>
      </c>
      <c r="E329">
        <v>12</v>
      </c>
      <c r="F329">
        <v>0</v>
      </c>
      <c r="L329" s="1" t="s">
        <v>258</v>
      </c>
      <c r="N329" s="1" t="s">
        <v>38</v>
      </c>
      <c r="P329" s="1" t="s">
        <v>38</v>
      </c>
      <c r="R329" s="1" t="s">
        <v>38</v>
      </c>
      <c r="S329">
        <v>46.771849000000003</v>
      </c>
      <c r="T329">
        <v>8.6285860000000003</v>
      </c>
      <c r="U329" s="1" t="s">
        <v>103</v>
      </c>
      <c r="V329">
        <v>4</v>
      </c>
      <c r="W329">
        <v>5</v>
      </c>
      <c r="X329">
        <v>0</v>
      </c>
      <c r="Y329">
        <v>33.06</v>
      </c>
    </row>
    <row r="330" spans="1:26">
      <c r="A330" s="2">
        <v>43911</v>
      </c>
      <c r="B330" s="4">
        <v>0.125</v>
      </c>
      <c r="C330" s="1" t="s">
        <v>105</v>
      </c>
      <c r="E330">
        <v>1676</v>
      </c>
      <c r="F330">
        <v>28</v>
      </c>
      <c r="G330">
        <v>210</v>
      </c>
      <c r="H330">
        <v>24</v>
      </c>
      <c r="J330">
        <v>70</v>
      </c>
      <c r="K330">
        <v>20</v>
      </c>
      <c r="L330" s="1" t="s">
        <v>107</v>
      </c>
      <c r="N330" s="1" t="s">
        <v>38</v>
      </c>
      <c r="P330" s="1" t="s">
        <v>38</v>
      </c>
      <c r="R330" s="1" t="s">
        <v>38</v>
      </c>
      <c r="S330">
        <v>46.570090999999998</v>
      </c>
      <c r="T330">
        <v>6.5578090000000007</v>
      </c>
      <c r="U330" s="1" t="s">
        <v>106</v>
      </c>
      <c r="V330">
        <v>22</v>
      </c>
      <c r="W330">
        <v>244</v>
      </c>
      <c r="X330">
        <v>2</v>
      </c>
      <c r="Y330">
        <v>211.32</v>
      </c>
      <c r="Z330">
        <v>2.5219999999999998</v>
      </c>
    </row>
    <row r="331" spans="1:26">
      <c r="A331" s="2">
        <v>43911</v>
      </c>
      <c r="B331" s="4">
        <v>0.125</v>
      </c>
      <c r="C331" s="1" t="s">
        <v>108</v>
      </c>
      <c r="E331">
        <v>433</v>
      </c>
      <c r="F331">
        <v>8</v>
      </c>
      <c r="G331">
        <v>55</v>
      </c>
      <c r="H331">
        <v>6</v>
      </c>
      <c r="I331">
        <v>5</v>
      </c>
      <c r="J331">
        <v>3</v>
      </c>
      <c r="K331">
        <v>7</v>
      </c>
      <c r="L331" s="1" t="s">
        <v>259</v>
      </c>
      <c r="N331" s="1" t="s">
        <v>38</v>
      </c>
      <c r="P331" s="1" t="s">
        <v>38</v>
      </c>
      <c r="R331" s="1" t="s">
        <v>38</v>
      </c>
      <c r="S331">
        <v>46.209567</v>
      </c>
      <c r="T331">
        <v>7.6046589999999998</v>
      </c>
      <c r="U331" s="1" t="s">
        <v>109</v>
      </c>
      <c r="V331">
        <v>23</v>
      </c>
      <c r="W331">
        <v>87</v>
      </c>
      <c r="X331">
        <v>1</v>
      </c>
      <c r="Y331">
        <v>126.79</v>
      </c>
      <c r="Z331">
        <v>2.0499999999999998</v>
      </c>
    </row>
    <row r="332" spans="1:26">
      <c r="A332" s="2">
        <v>43911</v>
      </c>
      <c r="B332" s="4">
        <v>0.60416666666666663</v>
      </c>
      <c r="C332" s="1" t="s">
        <v>114</v>
      </c>
      <c r="E332">
        <v>712</v>
      </c>
      <c r="F332">
        <v>5</v>
      </c>
      <c r="G332">
        <v>83</v>
      </c>
      <c r="I332">
        <v>23</v>
      </c>
      <c r="K332">
        <v>5</v>
      </c>
      <c r="L332" s="1" t="s">
        <v>116</v>
      </c>
      <c r="N332" s="1" t="s">
        <v>38</v>
      </c>
      <c r="P332" s="1" t="s">
        <v>38</v>
      </c>
      <c r="R332" s="1" t="s">
        <v>38</v>
      </c>
      <c r="S332">
        <v>47.412750000000003</v>
      </c>
      <c r="T332">
        <v>8.6550799999999999</v>
      </c>
      <c r="U332" s="1" t="s">
        <v>115</v>
      </c>
      <c r="V332">
        <v>1</v>
      </c>
      <c r="W332">
        <v>0</v>
      </c>
      <c r="X332">
        <v>1</v>
      </c>
      <c r="Y332">
        <v>47.33</v>
      </c>
      <c r="Z332">
        <v>0.33200000000000002</v>
      </c>
    </row>
    <row r="333" spans="1:26">
      <c r="A333" s="2">
        <v>43912</v>
      </c>
      <c r="B333" s="4">
        <v>0.5</v>
      </c>
      <c r="C333" s="1" t="s">
        <v>36</v>
      </c>
      <c r="E333">
        <v>232</v>
      </c>
      <c r="F333">
        <v>0</v>
      </c>
      <c r="G333">
        <v>25</v>
      </c>
      <c r="H333">
        <v>4</v>
      </c>
      <c r="I333">
        <v>2</v>
      </c>
      <c r="J333">
        <v>4</v>
      </c>
      <c r="K333">
        <v>1</v>
      </c>
      <c r="L333" s="1" t="s">
        <v>268</v>
      </c>
      <c r="N333" s="1" t="s">
        <v>38</v>
      </c>
      <c r="P333" s="1" t="s">
        <v>38</v>
      </c>
      <c r="R333" s="1" t="s">
        <v>38</v>
      </c>
      <c r="S333">
        <v>47.409660000000002</v>
      </c>
      <c r="T333">
        <v>8.1568799999999992</v>
      </c>
      <c r="U333" s="1" t="s">
        <v>37</v>
      </c>
      <c r="V333">
        <v>1</v>
      </c>
      <c r="W333">
        <v>64</v>
      </c>
      <c r="X333">
        <v>0</v>
      </c>
      <c r="Y333">
        <v>34.58</v>
      </c>
      <c r="Z333">
        <v>0.14899999999999999</v>
      </c>
    </row>
    <row r="334" spans="1:26">
      <c r="A334" s="2">
        <v>43912</v>
      </c>
      <c r="B334" s="4">
        <v>0.125</v>
      </c>
      <c r="C334" s="1" t="s">
        <v>49</v>
      </c>
      <c r="E334">
        <v>289</v>
      </c>
      <c r="F334">
        <v>10</v>
      </c>
      <c r="G334">
        <v>40</v>
      </c>
      <c r="H334">
        <v>7</v>
      </c>
      <c r="J334">
        <v>21</v>
      </c>
      <c r="K334">
        <v>3</v>
      </c>
      <c r="L334" s="1" t="s">
        <v>269</v>
      </c>
      <c r="N334" s="1" t="s">
        <v>38</v>
      </c>
      <c r="P334" s="1" t="s">
        <v>38</v>
      </c>
      <c r="R334" s="1" t="s">
        <v>38</v>
      </c>
      <c r="S334">
        <v>47.45176</v>
      </c>
      <c r="T334">
        <v>7.7024140000000001</v>
      </c>
      <c r="U334" s="1" t="s">
        <v>50</v>
      </c>
      <c r="V334">
        <v>13</v>
      </c>
      <c r="W334">
        <v>7</v>
      </c>
      <c r="X334">
        <v>0</v>
      </c>
      <c r="Y334">
        <v>100.7</v>
      </c>
      <c r="Z334">
        <v>1.0449999999999999</v>
      </c>
    </row>
    <row r="335" spans="1:26">
      <c r="A335" s="2">
        <v>43912</v>
      </c>
      <c r="B335" s="4">
        <v>0.4375</v>
      </c>
      <c r="C335" s="1" t="s">
        <v>52</v>
      </c>
      <c r="D335">
        <v>235</v>
      </c>
      <c r="E335">
        <v>358</v>
      </c>
      <c r="F335">
        <v>4</v>
      </c>
      <c r="G335">
        <v>50</v>
      </c>
      <c r="H335">
        <v>2</v>
      </c>
      <c r="J335">
        <v>73</v>
      </c>
      <c r="K335">
        <v>5</v>
      </c>
      <c r="L335" s="1" t="s">
        <v>270</v>
      </c>
      <c r="M335">
        <v>265</v>
      </c>
      <c r="N335" s="1" t="s">
        <v>38</v>
      </c>
      <c r="P335" s="1" t="s">
        <v>38</v>
      </c>
      <c r="R335" s="1" t="s">
        <v>38</v>
      </c>
      <c r="S335">
        <v>47.564869000000002</v>
      </c>
      <c r="T335">
        <v>7.615259</v>
      </c>
      <c r="U335" s="1" t="s">
        <v>53</v>
      </c>
      <c r="V335">
        <v>12</v>
      </c>
      <c r="W335">
        <v>59</v>
      </c>
      <c r="X335">
        <v>0</v>
      </c>
      <c r="Y335">
        <v>184.63</v>
      </c>
      <c r="Z335">
        <v>2.5790000000000002</v>
      </c>
    </row>
    <row r="336" spans="1:26">
      <c r="A336" s="2">
        <v>43912</v>
      </c>
      <c r="B336" s="4">
        <v>0.125</v>
      </c>
      <c r="C336" s="1" t="s">
        <v>55</v>
      </c>
      <c r="D336">
        <v>99</v>
      </c>
      <c r="E336">
        <v>46</v>
      </c>
      <c r="F336">
        <v>0</v>
      </c>
      <c r="J336">
        <v>1</v>
      </c>
      <c r="L336" s="1" t="s">
        <v>271</v>
      </c>
      <c r="N336" s="1" t="s">
        <v>38</v>
      </c>
      <c r="P336" s="1" t="s">
        <v>38</v>
      </c>
      <c r="R336" s="1" t="s">
        <v>38</v>
      </c>
      <c r="S336">
        <v>47.166666999999997</v>
      </c>
      <c r="T336">
        <v>9.509722</v>
      </c>
      <c r="U336" s="1" t="s">
        <v>56</v>
      </c>
      <c r="V336">
        <v>0</v>
      </c>
      <c r="W336">
        <v>2</v>
      </c>
      <c r="X336">
        <v>0</v>
      </c>
      <c r="Y336">
        <v>119.17</v>
      </c>
    </row>
    <row r="337" spans="1:26">
      <c r="A337" s="2">
        <v>43912</v>
      </c>
      <c r="B337" s="4">
        <v>0.125</v>
      </c>
      <c r="C337" s="1" t="s">
        <v>58</v>
      </c>
      <c r="D337">
        <v>30</v>
      </c>
      <c r="E337">
        <v>202</v>
      </c>
      <c r="F337">
        <v>4</v>
      </c>
      <c r="G337">
        <v>32</v>
      </c>
      <c r="H337">
        <v>8</v>
      </c>
      <c r="K337">
        <v>3</v>
      </c>
      <c r="L337" s="1" t="s">
        <v>60</v>
      </c>
      <c r="N337" s="1" t="s">
        <v>38</v>
      </c>
      <c r="P337" s="1" t="s">
        <v>38</v>
      </c>
      <c r="R337" s="1" t="s">
        <v>38</v>
      </c>
      <c r="S337">
        <v>46.718390999999997</v>
      </c>
      <c r="T337">
        <v>7.0740080000000001</v>
      </c>
      <c r="U337" s="1" t="s">
        <v>59</v>
      </c>
      <c r="V337">
        <v>10</v>
      </c>
      <c r="W337">
        <v>35</v>
      </c>
      <c r="X337">
        <v>1</v>
      </c>
      <c r="Y337">
        <v>64.11</v>
      </c>
      <c r="Z337">
        <v>0.95199999999999996</v>
      </c>
    </row>
    <row r="338" spans="1:26">
      <c r="A338" s="2">
        <v>43912</v>
      </c>
      <c r="B338" s="4">
        <v>0.125</v>
      </c>
      <c r="C338" s="1" t="s">
        <v>61</v>
      </c>
      <c r="D338">
        <v>7493</v>
      </c>
      <c r="E338">
        <v>1432</v>
      </c>
      <c r="F338">
        <v>34</v>
      </c>
      <c r="G338">
        <v>179</v>
      </c>
      <c r="H338">
        <v>36</v>
      </c>
      <c r="I338">
        <v>36</v>
      </c>
      <c r="K338">
        <v>9</v>
      </c>
      <c r="L338" s="1" t="s">
        <v>63</v>
      </c>
      <c r="N338" s="1" t="s">
        <v>38</v>
      </c>
      <c r="P338" s="1" t="s">
        <v>38</v>
      </c>
      <c r="Q338">
        <v>6</v>
      </c>
      <c r="R338" s="1" t="s">
        <v>272</v>
      </c>
      <c r="S338">
        <v>46.220528000000002</v>
      </c>
      <c r="T338">
        <v>6.1329349999999998</v>
      </c>
      <c r="U338" s="1" t="s">
        <v>62</v>
      </c>
      <c r="V338">
        <v>25</v>
      </c>
      <c r="W338">
        <v>156</v>
      </c>
      <c r="X338">
        <v>1</v>
      </c>
      <c r="Y338">
        <v>289.18</v>
      </c>
      <c r="Z338">
        <v>1.8169999999999999</v>
      </c>
    </row>
    <row r="339" spans="1:26">
      <c r="A339" s="2">
        <v>43912</v>
      </c>
      <c r="B339" s="4">
        <v>0.5625</v>
      </c>
      <c r="C339" s="1" t="s">
        <v>64</v>
      </c>
      <c r="E339">
        <v>31</v>
      </c>
      <c r="F339">
        <v>0</v>
      </c>
      <c r="G339">
        <v>3</v>
      </c>
      <c r="L339" s="1" t="s">
        <v>66</v>
      </c>
      <c r="N339" s="1" t="s">
        <v>38</v>
      </c>
      <c r="P339" s="1" t="s">
        <v>38</v>
      </c>
      <c r="R339" s="1" t="s">
        <v>38</v>
      </c>
      <c r="S339">
        <v>46.931042000000005</v>
      </c>
      <c r="T339">
        <v>9.0657510000000006</v>
      </c>
      <c r="U339" s="1" t="s">
        <v>65</v>
      </c>
      <c r="V339">
        <v>8</v>
      </c>
      <c r="W339">
        <v>14</v>
      </c>
      <c r="X339">
        <v>0</v>
      </c>
      <c r="Y339">
        <v>76.92</v>
      </c>
    </row>
    <row r="340" spans="1:26">
      <c r="A340" s="2">
        <v>43912</v>
      </c>
      <c r="B340" s="4">
        <v>0.125</v>
      </c>
      <c r="C340" s="1" t="s">
        <v>67</v>
      </c>
      <c r="E340">
        <v>266</v>
      </c>
      <c r="F340">
        <v>3</v>
      </c>
      <c r="G340">
        <v>27</v>
      </c>
      <c r="K340">
        <v>6</v>
      </c>
      <c r="L340" s="1" t="s">
        <v>69</v>
      </c>
      <c r="N340" s="1" t="s">
        <v>38</v>
      </c>
      <c r="P340" s="1" t="s">
        <v>38</v>
      </c>
      <c r="R340" s="1" t="s">
        <v>38</v>
      </c>
      <c r="S340">
        <v>46.656247999999998</v>
      </c>
      <c r="T340">
        <v>9.6281979999999994</v>
      </c>
      <c r="U340" s="1" t="s">
        <v>68</v>
      </c>
      <c r="V340">
        <v>1</v>
      </c>
      <c r="W340">
        <v>27</v>
      </c>
      <c r="X340">
        <v>3</v>
      </c>
      <c r="Y340">
        <v>134.41</v>
      </c>
      <c r="Z340">
        <v>3.032</v>
      </c>
    </row>
    <row r="341" spans="1:26">
      <c r="A341" s="2">
        <v>43912</v>
      </c>
      <c r="B341" s="4">
        <v>0.70833333333333337</v>
      </c>
      <c r="C341" s="1" t="s">
        <v>70</v>
      </c>
      <c r="E341">
        <v>61</v>
      </c>
      <c r="F341">
        <v>5</v>
      </c>
      <c r="G341">
        <v>18</v>
      </c>
      <c r="H341">
        <v>2</v>
      </c>
      <c r="L341" s="1" t="s">
        <v>302</v>
      </c>
      <c r="N341" s="1" t="s">
        <v>38</v>
      </c>
      <c r="P341" s="1" t="s">
        <v>38</v>
      </c>
      <c r="R341" s="1" t="s">
        <v>38</v>
      </c>
      <c r="S341">
        <v>47.350743999999999</v>
      </c>
      <c r="T341">
        <v>7.1561070000000004</v>
      </c>
      <c r="U341" s="1" t="s">
        <v>71</v>
      </c>
      <c r="V341">
        <v>26</v>
      </c>
      <c r="W341">
        <v>7</v>
      </c>
      <c r="X341">
        <v>0</v>
      </c>
      <c r="Y341">
        <v>83.22</v>
      </c>
    </row>
    <row r="342" spans="1:26">
      <c r="A342" s="2">
        <v>43912</v>
      </c>
      <c r="B342" s="4">
        <v>0.45833333333333331</v>
      </c>
      <c r="C342" s="1" t="s">
        <v>72</v>
      </c>
      <c r="E342">
        <v>131</v>
      </c>
      <c r="F342">
        <v>0</v>
      </c>
      <c r="K342">
        <v>1</v>
      </c>
      <c r="L342" s="1" t="s">
        <v>74</v>
      </c>
      <c r="N342" s="1" t="s">
        <v>38</v>
      </c>
      <c r="P342" s="1" t="s">
        <v>38</v>
      </c>
      <c r="R342" s="1" t="s">
        <v>38</v>
      </c>
      <c r="S342">
        <v>47.067762999999999</v>
      </c>
      <c r="T342">
        <v>8.1102000000000007</v>
      </c>
      <c r="U342" s="1" t="s">
        <v>73</v>
      </c>
      <c r="V342">
        <v>3</v>
      </c>
      <c r="W342">
        <v>22</v>
      </c>
      <c r="X342">
        <v>0</v>
      </c>
      <c r="Y342">
        <v>32.229999999999997</v>
      </c>
      <c r="Z342">
        <v>0.246</v>
      </c>
    </row>
    <row r="343" spans="1:26">
      <c r="A343" s="2">
        <v>43912</v>
      </c>
      <c r="B343" s="4">
        <v>0.625</v>
      </c>
      <c r="C343" s="1" t="s">
        <v>75</v>
      </c>
      <c r="E343">
        <v>216</v>
      </c>
      <c r="F343">
        <v>8</v>
      </c>
      <c r="G343">
        <v>28</v>
      </c>
      <c r="H343">
        <v>6</v>
      </c>
      <c r="K343">
        <v>4</v>
      </c>
      <c r="L343" s="1" t="s">
        <v>77</v>
      </c>
      <c r="N343" s="1" t="s">
        <v>38</v>
      </c>
      <c r="P343" s="1" t="s">
        <v>38</v>
      </c>
      <c r="R343" s="1" t="s">
        <v>38</v>
      </c>
      <c r="S343">
        <v>46.995533999999999</v>
      </c>
      <c r="T343">
        <v>6.7801260000000001</v>
      </c>
      <c r="U343" s="1" t="s">
        <v>76</v>
      </c>
      <c r="V343">
        <v>24</v>
      </c>
      <c r="W343">
        <v>16</v>
      </c>
      <c r="X343">
        <v>0</v>
      </c>
      <c r="Y343">
        <v>121.35</v>
      </c>
      <c r="Z343">
        <v>2.2469999999999999</v>
      </c>
    </row>
    <row r="344" spans="1:26">
      <c r="A344" s="2">
        <v>43912</v>
      </c>
      <c r="B344" s="4">
        <v>0.68402777777777779</v>
      </c>
      <c r="C344" s="1" t="s">
        <v>78</v>
      </c>
      <c r="E344">
        <v>36</v>
      </c>
      <c r="F344">
        <v>0</v>
      </c>
      <c r="L344" s="1" t="s">
        <v>80</v>
      </c>
      <c r="N344" s="1" t="s">
        <v>38</v>
      </c>
      <c r="P344" s="1" t="s">
        <v>38</v>
      </c>
      <c r="R344" s="1" t="s">
        <v>38</v>
      </c>
      <c r="S344">
        <v>46.926755</v>
      </c>
      <c r="T344">
        <v>8.4053020000000007</v>
      </c>
      <c r="U344" s="1" t="s">
        <v>79</v>
      </c>
      <c r="V344">
        <v>7</v>
      </c>
      <c r="W344">
        <v>3</v>
      </c>
      <c r="X344">
        <v>0</v>
      </c>
      <c r="Y344">
        <v>83.72</v>
      </c>
    </row>
    <row r="345" spans="1:26">
      <c r="A345" s="2">
        <v>43912</v>
      </c>
      <c r="B345" s="4">
        <v>0.125</v>
      </c>
      <c r="C345" s="1" t="s">
        <v>96</v>
      </c>
      <c r="D345">
        <v>276</v>
      </c>
      <c r="E345">
        <v>75</v>
      </c>
      <c r="F345">
        <v>0</v>
      </c>
      <c r="L345" s="1" t="s">
        <v>98</v>
      </c>
      <c r="N345" s="1" t="s">
        <v>38</v>
      </c>
      <c r="P345" s="1" t="s">
        <v>38</v>
      </c>
      <c r="R345" s="1" t="s">
        <v>38</v>
      </c>
      <c r="S345">
        <v>47.568714999999997</v>
      </c>
      <c r="T345">
        <v>9.0919570000000007</v>
      </c>
      <c r="U345" s="1" t="s">
        <v>97</v>
      </c>
      <c r="V345">
        <v>1</v>
      </c>
      <c r="W345">
        <v>19</v>
      </c>
      <c r="X345">
        <v>0</v>
      </c>
      <c r="Y345">
        <v>27.39</v>
      </c>
    </row>
    <row r="346" spans="1:26">
      <c r="A346" s="2">
        <v>43912</v>
      </c>
      <c r="B346" s="4">
        <v>0.33333333333333331</v>
      </c>
      <c r="C346" s="1" t="s">
        <v>99</v>
      </c>
      <c r="E346">
        <v>939</v>
      </c>
      <c r="F346">
        <v>62</v>
      </c>
      <c r="G346">
        <v>246</v>
      </c>
      <c r="H346">
        <v>46</v>
      </c>
      <c r="I346">
        <v>43</v>
      </c>
      <c r="K346">
        <v>37</v>
      </c>
      <c r="L346" s="1" t="s">
        <v>273</v>
      </c>
      <c r="N346" s="1" t="s">
        <v>38</v>
      </c>
      <c r="P346" s="1" t="s">
        <v>274</v>
      </c>
      <c r="R346" s="1" t="s">
        <v>38</v>
      </c>
      <c r="S346">
        <v>46.295617</v>
      </c>
      <c r="T346">
        <v>8.8089239999999993</v>
      </c>
      <c r="U346" s="1" t="s">
        <v>100</v>
      </c>
      <c r="V346">
        <v>21</v>
      </c>
      <c r="W346">
        <v>21</v>
      </c>
      <c r="X346">
        <v>9</v>
      </c>
      <c r="Y346">
        <v>265.48</v>
      </c>
      <c r="Z346">
        <v>10.461</v>
      </c>
    </row>
    <row r="347" spans="1:26">
      <c r="A347" s="2">
        <v>43912</v>
      </c>
      <c r="B347" s="4">
        <v>0.125</v>
      </c>
      <c r="C347" s="1" t="s">
        <v>105</v>
      </c>
      <c r="E347">
        <v>1782</v>
      </c>
      <c r="F347">
        <v>22</v>
      </c>
      <c r="G347">
        <v>232</v>
      </c>
      <c r="H347">
        <v>31</v>
      </c>
      <c r="J347">
        <v>75</v>
      </c>
      <c r="K347">
        <v>21</v>
      </c>
      <c r="L347" s="1" t="s">
        <v>107</v>
      </c>
      <c r="N347" s="1" t="s">
        <v>38</v>
      </c>
      <c r="P347" s="1" t="s">
        <v>38</v>
      </c>
      <c r="R347" s="1" t="s">
        <v>38</v>
      </c>
      <c r="S347">
        <v>46.570090999999998</v>
      </c>
      <c r="T347">
        <v>6.5578090000000007</v>
      </c>
      <c r="U347" s="1" t="s">
        <v>106</v>
      </c>
      <c r="V347">
        <v>22</v>
      </c>
      <c r="W347">
        <v>106</v>
      </c>
      <c r="X347">
        <v>1</v>
      </c>
      <c r="Y347">
        <v>224.69</v>
      </c>
      <c r="Z347">
        <v>2.6480000000000001</v>
      </c>
    </row>
    <row r="348" spans="1:26">
      <c r="A348" s="2">
        <v>43912</v>
      </c>
      <c r="B348" s="4">
        <v>0.125</v>
      </c>
      <c r="C348" s="1" t="s">
        <v>108</v>
      </c>
      <c r="E348">
        <v>490</v>
      </c>
      <c r="F348">
        <v>9</v>
      </c>
      <c r="G348">
        <v>64</v>
      </c>
      <c r="H348">
        <v>7</v>
      </c>
      <c r="I348">
        <v>6</v>
      </c>
      <c r="J348">
        <v>3</v>
      </c>
      <c r="K348">
        <v>10</v>
      </c>
      <c r="L348" s="1" t="s">
        <v>259</v>
      </c>
      <c r="N348" s="1" t="s">
        <v>38</v>
      </c>
      <c r="P348" s="1" t="s">
        <v>38</v>
      </c>
      <c r="R348" s="1" t="s">
        <v>38</v>
      </c>
      <c r="S348">
        <v>46.209567</v>
      </c>
      <c r="T348">
        <v>7.6046589999999998</v>
      </c>
      <c r="U348" s="1" t="s">
        <v>109</v>
      </c>
      <c r="V348">
        <v>23</v>
      </c>
      <c r="W348">
        <v>57</v>
      </c>
      <c r="X348">
        <v>3</v>
      </c>
      <c r="Y348">
        <v>143.47999999999999</v>
      </c>
      <c r="Z348">
        <v>2.9279999999999999</v>
      </c>
    </row>
    <row r="349" spans="1:26">
      <c r="A349" s="2">
        <v>43912</v>
      </c>
      <c r="B349" s="4">
        <v>0.60416666666666663</v>
      </c>
      <c r="C349" s="1" t="s">
        <v>114</v>
      </c>
      <c r="E349">
        <v>712</v>
      </c>
      <c r="F349">
        <v>27</v>
      </c>
      <c r="G349">
        <v>110</v>
      </c>
      <c r="I349">
        <v>22</v>
      </c>
      <c r="K349">
        <v>6</v>
      </c>
      <c r="L349" s="1" t="s">
        <v>116</v>
      </c>
      <c r="N349" s="1" t="s">
        <v>38</v>
      </c>
      <c r="P349" s="1" t="s">
        <v>38</v>
      </c>
      <c r="R349" s="1" t="s">
        <v>38</v>
      </c>
      <c r="S349">
        <v>47.412750000000003</v>
      </c>
      <c r="T349">
        <v>8.6550799999999999</v>
      </c>
      <c r="U349" s="1" t="s">
        <v>115</v>
      </c>
      <c r="V349">
        <v>1</v>
      </c>
      <c r="W349">
        <v>0</v>
      </c>
      <c r="X349">
        <v>1</v>
      </c>
      <c r="Y349">
        <v>47.33</v>
      </c>
      <c r="Z349">
        <v>0.39900000000000002</v>
      </c>
    </row>
    <row r="350" spans="1:26">
      <c r="A350" s="2">
        <v>43913</v>
      </c>
      <c r="B350" s="4">
        <v>0.625</v>
      </c>
      <c r="C350" s="1" t="s">
        <v>36</v>
      </c>
      <c r="E350">
        <v>241</v>
      </c>
      <c r="F350">
        <v>0</v>
      </c>
      <c r="G350">
        <v>10</v>
      </c>
      <c r="H350">
        <v>3</v>
      </c>
      <c r="I350">
        <v>2</v>
      </c>
      <c r="J350">
        <v>4</v>
      </c>
      <c r="K350">
        <v>1</v>
      </c>
      <c r="L350" s="1" t="s">
        <v>275</v>
      </c>
      <c r="N350" s="1" t="s">
        <v>38</v>
      </c>
      <c r="P350" s="1" t="s">
        <v>38</v>
      </c>
      <c r="R350" s="1" t="s">
        <v>38</v>
      </c>
      <c r="S350">
        <v>47.409660000000002</v>
      </c>
      <c r="T350">
        <v>8.1568799999999992</v>
      </c>
      <c r="U350" s="1" t="s">
        <v>37</v>
      </c>
      <c r="V350">
        <v>1</v>
      </c>
      <c r="W350">
        <v>9</v>
      </c>
      <c r="X350">
        <v>0</v>
      </c>
      <c r="Y350">
        <v>35.92</v>
      </c>
      <c r="Z350">
        <v>0.14899999999999999</v>
      </c>
    </row>
    <row r="351" spans="1:26">
      <c r="A351" s="2">
        <v>43913</v>
      </c>
      <c r="B351" s="4">
        <v>0.41666666666666669</v>
      </c>
      <c r="C351" s="1" t="s">
        <v>43</v>
      </c>
      <c r="E351">
        <v>30</v>
      </c>
      <c r="F351">
        <v>0</v>
      </c>
      <c r="G351">
        <v>7</v>
      </c>
      <c r="K351">
        <v>1</v>
      </c>
      <c r="L351" s="1" t="s">
        <v>45</v>
      </c>
      <c r="N351" s="1" t="s">
        <v>38</v>
      </c>
      <c r="P351" s="1" t="s">
        <v>38</v>
      </c>
      <c r="R351" s="1" t="s">
        <v>38</v>
      </c>
      <c r="S351">
        <v>47.416351999999996</v>
      </c>
      <c r="T351">
        <v>9.3679100000000002</v>
      </c>
      <c r="U351" s="1" t="s">
        <v>44</v>
      </c>
      <c r="V351">
        <v>15</v>
      </c>
      <c r="W351">
        <v>0</v>
      </c>
      <c r="X351">
        <v>0</v>
      </c>
      <c r="Y351">
        <v>54.35</v>
      </c>
      <c r="Z351">
        <v>1.8120000000000001</v>
      </c>
    </row>
    <row r="352" spans="1:26">
      <c r="A352" s="2">
        <v>43913</v>
      </c>
      <c r="B352" s="4">
        <v>0.125</v>
      </c>
      <c r="C352" s="1" t="s">
        <v>46</v>
      </c>
      <c r="E352">
        <v>470</v>
      </c>
      <c r="F352">
        <v>0</v>
      </c>
      <c r="K352">
        <v>5</v>
      </c>
      <c r="L352" s="1" t="s">
        <v>48</v>
      </c>
      <c r="N352" s="1" t="s">
        <v>38</v>
      </c>
      <c r="P352" s="1" t="s">
        <v>38</v>
      </c>
      <c r="R352" s="1" t="s">
        <v>38</v>
      </c>
      <c r="S352">
        <v>46.823608</v>
      </c>
      <c r="T352">
        <v>7.6366670000000001</v>
      </c>
      <c r="U352" s="1" t="s">
        <v>47</v>
      </c>
      <c r="V352">
        <v>2</v>
      </c>
      <c r="W352">
        <v>52</v>
      </c>
      <c r="X352">
        <v>2</v>
      </c>
      <c r="Y352">
        <v>45.58</v>
      </c>
      <c r="Z352">
        <v>0.48499999999999999</v>
      </c>
    </row>
    <row r="353" spans="1:26">
      <c r="A353" s="2">
        <v>43913</v>
      </c>
      <c r="B353" s="4">
        <v>0.125</v>
      </c>
      <c r="C353" s="1" t="s">
        <v>49</v>
      </c>
      <c r="E353">
        <v>302</v>
      </c>
      <c r="F353">
        <v>11</v>
      </c>
      <c r="G353">
        <v>51</v>
      </c>
      <c r="H353">
        <v>10</v>
      </c>
      <c r="J353">
        <v>35</v>
      </c>
      <c r="K353">
        <v>3</v>
      </c>
      <c r="L353" s="1" t="s">
        <v>276</v>
      </c>
      <c r="N353" s="1" t="s">
        <v>38</v>
      </c>
      <c r="P353" s="1" t="s">
        <v>38</v>
      </c>
      <c r="R353" s="1" t="s">
        <v>38</v>
      </c>
      <c r="S353">
        <v>47.45176</v>
      </c>
      <c r="T353">
        <v>7.7024140000000001</v>
      </c>
      <c r="U353" s="1" t="s">
        <v>50</v>
      </c>
      <c r="V353">
        <v>13</v>
      </c>
      <c r="W353">
        <v>13</v>
      </c>
      <c r="X353">
        <v>0</v>
      </c>
      <c r="Y353">
        <v>105.23</v>
      </c>
      <c r="Z353">
        <v>1.0449999999999999</v>
      </c>
    </row>
    <row r="354" spans="1:26">
      <c r="A354" s="2">
        <v>43913</v>
      </c>
      <c r="B354" s="4">
        <v>0.41666666666666669</v>
      </c>
      <c r="C354" s="1" t="s">
        <v>52</v>
      </c>
      <c r="D354">
        <v>235</v>
      </c>
      <c r="E354">
        <v>376</v>
      </c>
      <c r="F354">
        <v>6</v>
      </c>
      <c r="G354">
        <v>56</v>
      </c>
      <c r="H354">
        <v>2</v>
      </c>
      <c r="J354">
        <v>78</v>
      </c>
      <c r="K354">
        <v>5</v>
      </c>
      <c r="L354" s="1" t="s">
        <v>277</v>
      </c>
      <c r="M354">
        <v>276</v>
      </c>
      <c r="N354" s="1" t="s">
        <v>38</v>
      </c>
      <c r="P354" s="1" t="s">
        <v>38</v>
      </c>
      <c r="R354" s="1" t="s">
        <v>38</v>
      </c>
      <c r="S354">
        <v>47.564869000000002</v>
      </c>
      <c r="T354">
        <v>7.615259</v>
      </c>
      <c r="U354" s="1" t="s">
        <v>53</v>
      </c>
      <c r="V354">
        <v>12</v>
      </c>
      <c r="W354">
        <v>18</v>
      </c>
      <c r="X354">
        <v>0</v>
      </c>
      <c r="Y354">
        <v>193.91</v>
      </c>
      <c r="Z354">
        <v>2.5790000000000002</v>
      </c>
    </row>
    <row r="355" spans="1:26">
      <c r="A355" s="2">
        <v>43913</v>
      </c>
      <c r="B355" s="4">
        <v>0.75</v>
      </c>
      <c r="C355" s="1" t="s">
        <v>55</v>
      </c>
      <c r="D355">
        <v>99</v>
      </c>
      <c r="E355">
        <v>51</v>
      </c>
      <c r="F355">
        <v>0</v>
      </c>
      <c r="J355">
        <v>1</v>
      </c>
      <c r="L355" s="1" t="s">
        <v>278</v>
      </c>
      <c r="N355" s="1" t="s">
        <v>38</v>
      </c>
      <c r="P355" s="1" t="s">
        <v>38</v>
      </c>
      <c r="R355" s="1" t="s">
        <v>38</v>
      </c>
      <c r="S355">
        <v>47.166666999999997</v>
      </c>
      <c r="T355">
        <v>9.509722</v>
      </c>
      <c r="U355" s="1" t="s">
        <v>56</v>
      </c>
      <c r="V355">
        <v>0</v>
      </c>
      <c r="W355">
        <v>5</v>
      </c>
      <c r="X355">
        <v>0</v>
      </c>
      <c r="Y355">
        <v>132.12</v>
      </c>
    </row>
    <row r="356" spans="1:26">
      <c r="A356" s="2">
        <v>43913</v>
      </c>
      <c r="B356" s="4">
        <v>0.125</v>
      </c>
      <c r="C356" s="1" t="s">
        <v>58</v>
      </c>
      <c r="D356">
        <v>30</v>
      </c>
      <c r="E356">
        <v>226</v>
      </c>
      <c r="F356">
        <v>3</v>
      </c>
      <c r="G356">
        <v>35</v>
      </c>
      <c r="H356">
        <v>7</v>
      </c>
      <c r="K356">
        <v>4</v>
      </c>
      <c r="L356" s="1" t="s">
        <v>60</v>
      </c>
      <c r="N356" s="1" t="s">
        <v>38</v>
      </c>
      <c r="P356" s="1" t="s">
        <v>38</v>
      </c>
      <c r="R356" s="1" t="s">
        <v>38</v>
      </c>
      <c r="S356">
        <v>46.718390999999997</v>
      </c>
      <c r="T356">
        <v>7.0740080000000001</v>
      </c>
      <c r="U356" s="1" t="s">
        <v>59</v>
      </c>
      <c r="V356">
        <v>10</v>
      </c>
      <c r="W356">
        <v>24</v>
      </c>
      <c r="X356">
        <v>1</v>
      </c>
      <c r="Y356">
        <v>71.72</v>
      </c>
      <c r="Z356">
        <v>1.2689999999999999</v>
      </c>
    </row>
    <row r="357" spans="1:26">
      <c r="A357" s="2">
        <v>43913</v>
      </c>
      <c r="B357" s="4">
        <v>0.5</v>
      </c>
      <c r="C357" s="1" t="s">
        <v>61</v>
      </c>
      <c r="D357">
        <v>7895</v>
      </c>
      <c r="E357">
        <v>1582</v>
      </c>
      <c r="F357">
        <v>35</v>
      </c>
      <c r="G357">
        <v>214</v>
      </c>
      <c r="H357">
        <v>43</v>
      </c>
      <c r="I357">
        <v>41</v>
      </c>
      <c r="K357">
        <v>13</v>
      </c>
      <c r="L357" s="1" t="s">
        <v>63</v>
      </c>
      <c r="N357" s="1" t="s">
        <v>38</v>
      </c>
      <c r="P357" s="1" t="s">
        <v>38</v>
      </c>
      <c r="Q357">
        <v>11</v>
      </c>
      <c r="R357" s="1" t="s">
        <v>38</v>
      </c>
      <c r="S357">
        <v>46.220528000000002</v>
      </c>
      <c r="T357">
        <v>6.1329349999999998</v>
      </c>
      <c r="U357" s="1" t="s">
        <v>62</v>
      </c>
      <c r="V357">
        <v>25</v>
      </c>
      <c r="W357">
        <v>150</v>
      </c>
      <c r="X357">
        <v>4</v>
      </c>
      <c r="Y357">
        <v>319.47000000000003</v>
      </c>
      <c r="Z357">
        <v>2.625</v>
      </c>
    </row>
    <row r="358" spans="1:26">
      <c r="A358" s="2">
        <v>43913</v>
      </c>
      <c r="B358" s="4">
        <v>0.75</v>
      </c>
      <c r="C358" s="1" t="s">
        <v>70</v>
      </c>
      <c r="E358">
        <v>69</v>
      </c>
      <c r="F358">
        <v>0</v>
      </c>
      <c r="G358">
        <v>18</v>
      </c>
      <c r="H358">
        <v>3</v>
      </c>
      <c r="L358" s="1" t="s">
        <v>302</v>
      </c>
      <c r="N358" s="1" t="s">
        <v>38</v>
      </c>
      <c r="P358" s="1" t="s">
        <v>38</v>
      </c>
      <c r="R358" s="1" t="s">
        <v>38</v>
      </c>
      <c r="S358">
        <v>47.350743999999999</v>
      </c>
      <c r="T358">
        <v>7.1561070000000004</v>
      </c>
      <c r="U358" s="1" t="s">
        <v>71</v>
      </c>
      <c r="V358">
        <v>26</v>
      </c>
      <c r="W358">
        <v>8</v>
      </c>
      <c r="X358">
        <v>0</v>
      </c>
      <c r="Y358">
        <v>94.13</v>
      </c>
    </row>
    <row r="359" spans="1:26">
      <c r="A359" s="2">
        <v>43913</v>
      </c>
      <c r="B359" s="4">
        <v>0.45833333333333331</v>
      </c>
      <c r="C359" s="1" t="s">
        <v>72</v>
      </c>
      <c r="E359">
        <v>156</v>
      </c>
      <c r="F359">
        <v>0</v>
      </c>
      <c r="K359">
        <v>1</v>
      </c>
      <c r="L359" s="1" t="s">
        <v>74</v>
      </c>
      <c r="N359" s="1" t="s">
        <v>38</v>
      </c>
      <c r="P359" s="1" t="s">
        <v>38</v>
      </c>
      <c r="R359" s="1" t="s">
        <v>38</v>
      </c>
      <c r="S359">
        <v>47.067762999999999</v>
      </c>
      <c r="T359">
        <v>8.1102000000000007</v>
      </c>
      <c r="U359" s="1" t="s">
        <v>73</v>
      </c>
      <c r="V359">
        <v>3</v>
      </c>
      <c r="W359">
        <v>25</v>
      </c>
      <c r="X359">
        <v>0</v>
      </c>
      <c r="Y359">
        <v>38.380000000000003</v>
      </c>
      <c r="Z359">
        <v>0.246</v>
      </c>
    </row>
    <row r="360" spans="1:26">
      <c r="A360" s="2">
        <v>43913</v>
      </c>
      <c r="B360" s="4">
        <v>0.625</v>
      </c>
      <c r="C360" s="1" t="s">
        <v>75</v>
      </c>
      <c r="E360">
        <v>247</v>
      </c>
      <c r="F360">
        <v>5</v>
      </c>
      <c r="G360">
        <v>33</v>
      </c>
      <c r="H360">
        <v>11</v>
      </c>
      <c r="I360">
        <v>6</v>
      </c>
      <c r="K360">
        <v>5</v>
      </c>
      <c r="L360" s="1" t="s">
        <v>77</v>
      </c>
      <c r="N360" s="1" t="s">
        <v>38</v>
      </c>
      <c r="P360" s="1" t="s">
        <v>38</v>
      </c>
      <c r="R360" s="1" t="s">
        <v>38</v>
      </c>
      <c r="S360">
        <v>46.995533999999999</v>
      </c>
      <c r="T360">
        <v>6.7801260000000001</v>
      </c>
      <c r="U360" s="1" t="s">
        <v>76</v>
      </c>
      <c r="V360">
        <v>24</v>
      </c>
      <c r="W360">
        <v>31</v>
      </c>
      <c r="X360">
        <v>1</v>
      </c>
      <c r="Y360">
        <v>138.76</v>
      </c>
      <c r="Z360">
        <v>2.8090000000000002</v>
      </c>
    </row>
    <row r="361" spans="1:26">
      <c r="A361" s="2">
        <v>43913</v>
      </c>
      <c r="B361" s="4">
        <v>0.79166666666666663</v>
      </c>
      <c r="C361" s="1" t="s">
        <v>78</v>
      </c>
      <c r="E361">
        <v>39</v>
      </c>
      <c r="F361">
        <v>0</v>
      </c>
      <c r="L361" s="1" t="s">
        <v>80</v>
      </c>
      <c r="N361" s="1" t="s">
        <v>38</v>
      </c>
      <c r="P361" s="1" t="s">
        <v>38</v>
      </c>
      <c r="R361" s="1" t="s">
        <v>38</v>
      </c>
      <c r="S361">
        <v>46.926755</v>
      </c>
      <c r="T361">
        <v>8.4053020000000007</v>
      </c>
      <c r="U361" s="1" t="s">
        <v>79</v>
      </c>
      <c r="V361">
        <v>7</v>
      </c>
      <c r="W361">
        <v>3</v>
      </c>
      <c r="X361">
        <v>0</v>
      </c>
      <c r="Y361">
        <v>90.7</v>
      </c>
    </row>
    <row r="362" spans="1:26">
      <c r="A362" s="2">
        <v>43913</v>
      </c>
      <c r="B362" s="4">
        <v>0.125</v>
      </c>
      <c r="C362" s="1" t="s">
        <v>81</v>
      </c>
      <c r="D362">
        <v>6</v>
      </c>
      <c r="E362">
        <v>25</v>
      </c>
      <c r="F362">
        <v>0</v>
      </c>
      <c r="L362" s="1" t="s">
        <v>83</v>
      </c>
      <c r="N362" s="1" t="s">
        <v>38</v>
      </c>
      <c r="P362" s="1" t="s">
        <v>38</v>
      </c>
      <c r="R362" s="1" t="s">
        <v>38</v>
      </c>
      <c r="S362">
        <v>46.804527</v>
      </c>
      <c r="T362">
        <v>8.1443170000000009</v>
      </c>
      <c r="U362" s="1" t="s">
        <v>82</v>
      </c>
      <c r="V362">
        <v>6</v>
      </c>
      <c r="W362">
        <v>24</v>
      </c>
      <c r="X362">
        <v>0</v>
      </c>
      <c r="Y362">
        <v>66.489999999999995</v>
      </c>
    </row>
    <row r="363" spans="1:26">
      <c r="A363" s="2">
        <v>43913</v>
      </c>
      <c r="B363" s="4">
        <v>0.125</v>
      </c>
      <c r="C363" s="1" t="s">
        <v>84</v>
      </c>
      <c r="E363">
        <v>228</v>
      </c>
      <c r="F363">
        <v>0</v>
      </c>
      <c r="K363">
        <v>1</v>
      </c>
      <c r="L363" s="1" t="s">
        <v>86</v>
      </c>
      <c r="N363" s="1" t="s">
        <v>38</v>
      </c>
      <c r="P363" s="1" t="s">
        <v>38</v>
      </c>
      <c r="R363" s="1" t="s">
        <v>38</v>
      </c>
      <c r="S363">
        <v>47.183199999999999</v>
      </c>
      <c r="T363">
        <v>9.2747440000000001</v>
      </c>
      <c r="U363" s="1" t="s">
        <v>85</v>
      </c>
      <c r="V363">
        <v>17</v>
      </c>
      <c r="W363">
        <v>130</v>
      </c>
      <c r="X363">
        <v>0</v>
      </c>
      <c r="Y363">
        <v>45.18</v>
      </c>
      <c r="Z363">
        <v>0.19800000000000001</v>
      </c>
    </row>
    <row r="364" spans="1:26">
      <c r="A364" s="2">
        <v>43913</v>
      </c>
      <c r="B364" s="4">
        <v>0.125</v>
      </c>
      <c r="C364" s="1" t="s">
        <v>87</v>
      </c>
      <c r="E364">
        <v>30</v>
      </c>
      <c r="F364">
        <v>0</v>
      </c>
      <c r="L364" s="1" t="s">
        <v>89</v>
      </c>
      <c r="N364" s="1" t="s">
        <v>38</v>
      </c>
      <c r="P364" s="1" t="s">
        <v>38</v>
      </c>
      <c r="R364" s="1" t="s">
        <v>38</v>
      </c>
      <c r="S364">
        <v>47.713569999999997</v>
      </c>
      <c r="T364">
        <v>8.5916700000000006</v>
      </c>
      <c r="U364" s="1" t="s">
        <v>88</v>
      </c>
      <c r="V364">
        <v>14</v>
      </c>
      <c r="W364">
        <v>16</v>
      </c>
      <c r="X364">
        <v>0</v>
      </c>
      <c r="Y364">
        <v>36.86</v>
      </c>
    </row>
    <row r="365" spans="1:26">
      <c r="A365" s="2">
        <v>43913</v>
      </c>
      <c r="B365" s="4">
        <v>0.5</v>
      </c>
      <c r="C365" s="1" t="s">
        <v>90</v>
      </c>
      <c r="E365">
        <v>95</v>
      </c>
      <c r="F365">
        <v>0</v>
      </c>
      <c r="K365">
        <v>1</v>
      </c>
      <c r="L365" s="1" t="s">
        <v>92</v>
      </c>
      <c r="N365" s="1" t="s">
        <v>38</v>
      </c>
      <c r="P365" s="1" t="s">
        <v>38</v>
      </c>
      <c r="R365" s="1" t="s">
        <v>38</v>
      </c>
      <c r="S365">
        <v>47.304135000000002</v>
      </c>
      <c r="T365">
        <v>7.6393880000000003</v>
      </c>
      <c r="U365" s="1" t="s">
        <v>91</v>
      </c>
      <c r="V365">
        <v>11</v>
      </c>
      <c r="W365">
        <v>29</v>
      </c>
      <c r="X365">
        <v>0</v>
      </c>
      <c r="Y365">
        <v>35</v>
      </c>
      <c r="Z365">
        <v>0.36799999999999999</v>
      </c>
    </row>
    <row r="366" spans="1:26">
      <c r="A366" s="2">
        <v>43913</v>
      </c>
      <c r="B366" s="4">
        <v>0.125</v>
      </c>
      <c r="C366" s="1" t="s">
        <v>96</v>
      </c>
      <c r="D366">
        <v>276</v>
      </c>
      <c r="E366">
        <v>81</v>
      </c>
      <c r="F366">
        <v>0</v>
      </c>
      <c r="L366" s="1" t="s">
        <v>98</v>
      </c>
      <c r="N366" s="1" t="s">
        <v>38</v>
      </c>
      <c r="P366" s="1" t="s">
        <v>38</v>
      </c>
      <c r="R366" s="1" t="s">
        <v>38</v>
      </c>
      <c r="S366">
        <v>47.568714999999997</v>
      </c>
      <c r="T366">
        <v>9.0919570000000007</v>
      </c>
      <c r="U366" s="1" t="s">
        <v>97</v>
      </c>
      <c r="V366">
        <v>1</v>
      </c>
      <c r="W366">
        <v>6</v>
      </c>
      <c r="X366">
        <v>0</v>
      </c>
      <c r="Y366">
        <v>29.58</v>
      </c>
    </row>
    <row r="367" spans="1:26">
      <c r="A367" s="2">
        <v>43913</v>
      </c>
      <c r="B367" s="4">
        <v>0.33333333333333331</v>
      </c>
      <c r="C367" s="1" t="s">
        <v>99</v>
      </c>
      <c r="E367">
        <v>1165</v>
      </c>
      <c r="F367">
        <v>15</v>
      </c>
      <c r="G367">
        <v>261</v>
      </c>
      <c r="H367">
        <v>45</v>
      </c>
      <c r="I367">
        <v>43</v>
      </c>
      <c r="K367">
        <v>48</v>
      </c>
      <c r="L367" s="1" t="s">
        <v>279</v>
      </c>
      <c r="N367" s="1" t="s">
        <v>38</v>
      </c>
      <c r="P367" s="1" t="s">
        <v>274</v>
      </c>
      <c r="R367" s="1" t="s">
        <v>38</v>
      </c>
      <c r="S367">
        <v>46.295617</v>
      </c>
      <c r="T367">
        <v>8.8089239999999993</v>
      </c>
      <c r="U367" s="1" t="s">
        <v>100</v>
      </c>
      <c r="V367">
        <v>21</v>
      </c>
      <c r="W367">
        <v>226</v>
      </c>
      <c r="X367">
        <v>11</v>
      </c>
      <c r="Y367">
        <v>329.38</v>
      </c>
      <c r="Z367">
        <v>13.571</v>
      </c>
    </row>
    <row r="368" spans="1:26">
      <c r="A368" s="2">
        <v>43913</v>
      </c>
      <c r="B368" s="4">
        <v>0.125</v>
      </c>
      <c r="C368" s="1" t="s">
        <v>102</v>
      </c>
      <c r="D368">
        <v>85</v>
      </c>
      <c r="E368">
        <v>22</v>
      </c>
      <c r="F368">
        <v>0</v>
      </c>
      <c r="G368">
        <v>1</v>
      </c>
      <c r="J368">
        <v>1</v>
      </c>
      <c r="L368" s="1" t="s">
        <v>258</v>
      </c>
      <c r="N368" s="1" t="s">
        <v>38</v>
      </c>
      <c r="P368" s="1" t="s">
        <v>38</v>
      </c>
      <c r="R368" s="1" t="s">
        <v>38</v>
      </c>
      <c r="S368">
        <v>46.771849000000003</v>
      </c>
      <c r="T368">
        <v>8.6285860000000003</v>
      </c>
      <c r="U368" s="1" t="s">
        <v>103</v>
      </c>
      <c r="V368">
        <v>4</v>
      </c>
      <c r="W368">
        <v>10</v>
      </c>
      <c r="X368">
        <v>0</v>
      </c>
      <c r="Y368">
        <v>60.61</v>
      </c>
    </row>
    <row r="369" spans="1:26">
      <c r="A369" s="2">
        <v>43913</v>
      </c>
      <c r="B369" s="4">
        <v>0.125</v>
      </c>
      <c r="C369" s="1" t="s">
        <v>105</v>
      </c>
      <c r="E369">
        <v>1822</v>
      </c>
      <c r="F369">
        <v>18</v>
      </c>
      <c r="G369">
        <v>250</v>
      </c>
      <c r="H369">
        <v>39</v>
      </c>
      <c r="J369">
        <v>91</v>
      </c>
      <c r="K369">
        <v>25</v>
      </c>
      <c r="L369" s="1" t="s">
        <v>107</v>
      </c>
      <c r="N369" s="1" t="s">
        <v>38</v>
      </c>
      <c r="P369" s="1" t="s">
        <v>38</v>
      </c>
      <c r="R369" s="1" t="s">
        <v>38</v>
      </c>
      <c r="S369">
        <v>46.570090999999998</v>
      </c>
      <c r="T369">
        <v>6.5578090000000007</v>
      </c>
      <c r="U369" s="1" t="s">
        <v>106</v>
      </c>
      <c r="V369">
        <v>22</v>
      </c>
      <c r="W369">
        <v>40</v>
      </c>
      <c r="X369">
        <v>4</v>
      </c>
      <c r="Y369">
        <v>229.73</v>
      </c>
      <c r="Z369">
        <v>3.1520000000000001</v>
      </c>
    </row>
    <row r="370" spans="1:26">
      <c r="A370" s="2">
        <v>43913</v>
      </c>
      <c r="B370" s="4">
        <v>0.125</v>
      </c>
      <c r="C370" s="1" t="s">
        <v>108</v>
      </c>
      <c r="E370">
        <v>527</v>
      </c>
      <c r="F370">
        <v>6</v>
      </c>
      <c r="G370">
        <v>70</v>
      </c>
      <c r="H370">
        <v>10</v>
      </c>
      <c r="I370">
        <v>7</v>
      </c>
      <c r="J370">
        <v>3</v>
      </c>
      <c r="K370">
        <v>12</v>
      </c>
      <c r="L370" s="1" t="s">
        <v>259</v>
      </c>
      <c r="N370" s="1" t="s">
        <v>38</v>
      </c>
      <c r="P370" s="1" t="s">
        <v>38</v>
      </c>
      <c r="R370" s="1" t="s">
        <v>38</v>
      </c>
      <c r="S370">
        <v>46.209567</v>
      </c>
      <c r="T370">
        <v>7.6046589999999998</v>
      </c>
      <c r="U370" s="1" t="s">
        <v>109</v>
      </c>
      <c r="V370">
        <v>23</v>
      </c>
      <c r="W370">
        <v>37</v>
      </c>
      <c r="X370">
        <v>2</v>
      </c>
      <c r="Y370">
        <v>154.32</v>
      </c>
      <c r="Z370">
        <v>3.5139999999999998</v>
      </c>
    </row>
    <row r="371" spans="1:26">
      <c r="A371" s="2">
        <v>43913</v>
      </c>
      <c r="B371" s="4">
        <v>0.33333333333333331</v>
      </c>
      <c r="C371" s="1" t="s">
        <v>111</v>
      </c>
      <c r="E371">
        <v>62</v>
      </c>
      <c r="F371">
        <v>0</v>
      </c>
      <c r="G371">
        <v>1</v>
      </c>
      <c r="J371">
        <v>10</v>
      </c>
      <c r="L371" s="1" t="s">
        <v>113</v>
      </c>
      <c r="N371" s="1" t="s">
        <v>38</v>
      </c>
      <c r="P371" s="1" t="s">
        <v>38</v>
      </c>
      <c r="R371" s="1" t="s">
        <v>38</v>
      </c>
      <c r="S371">
        <v>47.157296000000002</v>
      </c>
      <c r="T371">
        <v>8.5372939999999993</v>
      </c>
      <c r="U371" s="1" t="s">
        <v>112</v>
      </c>
      <c r="V371">
        <v>9</v>
      </c>
      <c r="W371">
        <v>14</v>
      </c>
      <c r="X371">
        <v>0</v>
      </c>
      <c r="Y371">
        <v>49.44</v>
      </c>
    </row>
    <row r="372" spans="1:26">
      <c r="A372" s="2">
        <v>43913</v>
      </c>
      <c r="B372" s="4">
        <v>0.60416666666666663</v>
      </c>
      <c r="C372" s="1" t="s">
        <v>114</v>
      </c>
      <c r="E372">
        <v>1076</v>
      </c>
      <c r="F372">
        <v>17</v>
      </c>
      <c r="G372">
        <v>127</v>
      </c>
      <c r="I372">
        <v>27</v>
      </c>
      <c r="K372">
        <v>6</v>
      </c>
      <c r="L372" s="1" t="s">
        <v>116</v>
      </c>
      <c r="N372" s="1" t="s">
        <v>38</v>
      </c>
      <c r="P372" s="1" t="s">
        <v>38</v>
      </c>
      <c r="R372" s="1" t="s">
        <v>38</v>
      </c>
      <c r="S372">
        <v>47.412750000000003</v>
      </c>
      <c r="T372">
        <v>8.6550799999999999</v>
      </c>
      <c r="U372" s="1" t="s">
        <v>115</v>
      </c>
      <c r="V372">
        <v>1</v>
      </c>
      <c r="W372">
        <v>364</v>
      </c>
      <c r="X372">
        <v>0</v>
      </c>
      <c r="Y372">
        <v>71.53</v>
      </c>
      <c r="Z372">
        <v>0.39900000000000002</v>
      </c>
    </row>
    <row r="373" spans="1:26">
      <c r="A373" s="2">
        <v>43914</v>
      </c>
      <c r="B373" s="4">
        <v>0.625</v>
      </c>
      <c r="C373" s="1" t="s">
        <v>36</v>
      </c>
      <c r="E373">
        <v>266</v>
      </c>
      <c r="F373">
        <v>14</v>
      </c>
      <c r="G373">
        <v>24</v>
      </c>
      <c r="H373">
        <v>2</v>
      </c>
      <c r="I373">
        <v>2</v>
      </c>
      <c r="J373">
        <v>4</v>
      </c>
      <c r="K373">
        <v>2</v>
      </c>
      <c r="L373" s="1" t="s">
        <v>280</v>
      </c>
      <c r="N373" s="1" t="s">
        <v>38</v>
      </c>
      <c r="P373" s="1" t="s">
        <v>38</v>
      </c>
      <c r="R373" s="1" t="s">
        <v>38</v>
      </c>
      <c r="S373">
        <v>47.409660000000002</v>
      </c>
      <c r="T373">
        <v>8.1568799999999992</v>
      </c>
      <c r="U373" s="1" t="s">
        <v>37</v>
      </c>
      <c r="V373">
        <v>1</v>
      </c>
      <c r="W373">
        <v>25</v>
      </c>
      <c r="X373">
        <v>1</v>
      </c>
      <c r="Y373">
        <v>39.64</v>
      </c>
      <c r="Z373">
        <v>0.29799999999999999</v>
      </c>
    </row>
    <row r="374" spans="1:26">
      <c r="A374" s="2">
        <v>43914</v>
      </c>
      <c r="B374" s="4">
        <v>0.70833333333333337</v>
      </c>
      <c r="C374" s="1" t="s">
        <v>40</v>
      </c>
      <c r="E374">
        <v>8</v>
      </c>
      <c r="F374">
        <v>0</v>
      </c>
      <c r="G374">
        <v>1</v>
      </c>
      <c r="L374" s="1" t="s">
        <v>42</v>
      </c>
      <c r="N374" s="1" t="s">
        <v>38</v>
      </c>
      <c r="P374" s="1" t="s">
        <v>38</v>
      </c>
      <c r="R374" s="1" t="s">
        <v>38</v>
      </c>
      <c r="S374">
        <v>47.317264000000002</v>
      </c>
      <c r="T374">
        <v>9.4167539999999992</v>
      </c>
      <c r="U374" s="1" t="s">
        <v>41</v>
      </c>
      <c r="V374">
        <v>16</v>
      </c>
      <c r="W374">
        <v>2</v>
      </c>
      <c r="X374">
        <v>0</v>
      </c>
      <c r="Y374">
        <v>49.69</v>
      </c>
    </row>
    <row r="375" spans="1:26">
      <c r="A375" s="2">
        <v>43914</v>
      </c>
      <c r="B375" s="4">
        <v>0.41666666666666669</v>
      </c>
      <c r="C375" s="1" t="s">
        <v>43</v>
      </c>
      <c r="E375">
        <v>33</v>
      </c>
      <c r="F375">
        <v>-1</v>
      </c>
      <c r="G375">
        <v>6</v>
      </c>
      <c r="K375">
        <v>2</v>
      </c>
      <c r="L375" s="1" t="s">
        <v>45</v>
      </c>
      <c r="N375" s="1" t="s">
        <v>38</v>
      </c>
      <c r="P375" s="1" t="s">
        <v>38</v>
      </c>
      <c r="R375" s="1" t="s">
        <v>38</v>
      </c>
      <c r="S375">
        <v>47.416351999999996</v>
      </c>
      <c r="T375">
        <v>9.3679100000000002</v>
      </c>
      <c r="U375" s="1" t="s">
        <v>44</v>
      </c>
      <c r="V375">
        <v>15</v>
      </c>
      <c r="W375">
        <v>3</v>
      </c>
      <c r="X375">
        <v>1</v>
      </c>
      <c r="Y375">
        <v>59.78</v>
      </c>
      <c r="Z375">
        <v>3.6230000000000002</v>
      </c>
    </row>
    <row r="376" spans="1:26">
      <c r="A376" s="2">
        <v>43914</v>
      </c>
      <c r="B376" s="4">
        <v>0.125</v>
      </c>
      <c r="C376" s="1" t="s">
        <v>46</v>
      </c>
      <c r="E376">
        <v>532</v>
      </c>
      <c r="F376">
        <v>0</v>
      </c>
      <c r="K376">
        <v>6</v>
      </c>
      <c r="L376" s="1" t="s">
        <v>48</v>
      </c>
      <c r="N376" s="1" t="s">
        <v>38</v>
      </c>
      <c r="P376" s="1" t="s">
        <v>38</v>
      </c>
      <c r="R376" s="1" t="s">
        <v>38</v>
      </c>
      <c r="S376">
        <v>46.823608</v>
      </c>
      <c r="T376">
        <v>7.6366670000000001</v>
      </c>
      <c r="U376" s="1" t="s">
        <v>47</v>
      </c>
      <c r="V376">
        <v>2</v>
      </c>
      <c r="W376">
        <v>62</v>
      </c>
      <c r="X376">
        <v>1</v>
      </c>
      <c r="Y376">
        <v>51.6</v>
      </c>
      <c r="Z376">
        <v>0.58199999999999996</v>
      </c>
    </row>
    <row r="377" spans="1:26">
      <c r="A377" s="2">
        <v>43914</v>
      </c>
      <c r="B377" s="4">
        <v>0.125</v>
      </c>
      <c r="C377" s="1" t="s">
        <v>49</v>
      </c>
      <c r="E377">
        <v>306</v>
      </c>
      <c r="F377">
        <v>15</v>
      </c>
      <c r="G377">
        <v>66</v>
      </c>
      <c r="H377">
        <v>11</v>
      </c>
      <c r="J377">
        <v>40</v>
      </c>
      <c r="K377">
        <v>4</v>
      </c>
      <c r="L377" s="1" t="s">
        <v>51</v>
      </c>
      <c r="N377" s="1" t="s">
        <v>38</v>
      </c>
      <c r="P377" s="1" t="s">
        <v>38</v>
      </c>
      <c r="R377" s="1" t="s">
        <v>38</v>
      </c>
      <c r="S377">
        <v>47.45176</v>
      </c>
      <c r="T377">
        <v>7.7024140000000001</v>
      </c>
      <c r="U377" s="1" t="s">
        <v>50</v>
      </c>
      <c r="V377">
        <v>13</v>
      </c>
      <c r="W377">
        <v>4</v>
      </c>
      <c r="X377">
        <v>1</v>
      </c>
      <c r="Y377">
        <v>106.62</v>
      </c>
      <c r="Z377">
        <v>1.3939999999999999</v>
      </c>
    </row>
    <row r="378" spans="1:26">
      <c r="A378" s="2">
        <v>43914</v>
      </c>
      <c r="B378" s="4">
        <v>0.375</v>
      </c>
      <c r="C378" s="1" t="s">
        <v>52</v>
      </c>
      <c r="D378">
        <v>235</v>
      </c>
      <c r="E378">
        <v>414</v>
      </c>
      <c r="F378">
        <v>2</v>
      </c>
      <c r="G378">
        <v>58</v>
      </c>
      <c r="H378">
        <v>2</v>
      </c>
      <c r="J378">
        <v>105</v>
      </c>
      <c r="K378">
        <v>5</v>
      </c>
      <c r="L378" s="1" t="s">
        <v>281</v>
      </c>
      <c r="M378">
        <v>291</v>
      </c>
      <c r="N378" s="1" t="s">
        <v>38</v>
      </c>
      <c r="P378" s="1" t="s">
        <v>38</v>
      </c>
      <c r="R378" s="1" t="s">
        <v>38</v>
      </c>
      <c r="S378">
        <v>47.564869000000002</v>
      </c>
      <c r="T378">
        <v>7.615259</v>
      </c>
      <c r="U378" s="1" t="s">
        <v>53</v>
      </c>
      <c r="V378">
        <v>12</v>
      </c>
      <c r="W378">
        <v>38</v>
      </c>
      <c r="X378">
        <v>0</v>
      </c>
      <c r="Y378">
        <v>213.51</v>
      </c>
      <c r="Z378">
        <v>2.5790000000000002</v>
      </c>
    </row>
    <row r="379" spans="1:26">
      <c r="A379" s="2">
        <v>43914</v>
      </c>
      <c r="B379" s="4">
        <v>0.125</v>
      </c>
      <c r="C379" s="1" t="s">
        <v>55</v>
      </c>
      <c r="D379">
        <v>99</v>
      </c>
      <c r="E379">
        <v>51</v>
      </c>
      <c r="F379">
        <v>0</v>
      </c>
      <c r="J379">
        <v>1</v>
      </c>
      <c r="L379" s="1" t="s">
        <v>282</v>
      </c>
      <c r="N379" s="1" t="s">
        <v>38</v>
      </c>
      <c r="P379" s="1" t="s">
        <v>38</v>
      </c>
      <c r="R379" s="1" t="s">
        <v>38</v>
      </c>
      <c r="S379">
        <v>47.166666999999997</v>
      </c>
      <c r="T379">
        <v>9.509722</v>
      </c>
      <c r="U379" s="1" t="s">
        <v>56</v>
      </c>
      <c r="V379">
        <v>0</v>
      </c>
      <c r="W379">
        <v>0</v>
      </c>
      <c r="X379">
        <v>0</v>
      </c>
      <c r="Y379">
        <v>132.12</v>
      </c>
    </row>
    <row r="380" spans="1:26">
      <c r="A380" s="2">
        <v>43914</v>
      </c>
      <c r="B380" s="4">
        <v>0.125</v>
      </c>
      <c r="C380" s="1" t="s">
        <v>58</v>
      </c>
      <c r="D380">
        <v>30</v>
      </c>
      <c r="E380">
        <v>255</v>
      </c>
      <c r="F380">
        <v>0</v>
      </c>
      <c r="G380">
        <v>35</v>
      </c>
      <c r="H380">
        <v>7</v>
      </c>
      <c r="K380">
        <v>5</v>
      </c>
      <c r="L380" s="1" t="s">
        <v>60</v>
      </c>
      <c r="N380" s="1" t="s">
        <v>38</v>
      </c>
      <c r="P380" s="1" t="s">
        <v>38</v>
      </c>
      <c r="R380" s="1" t="s">
        <v>38</v>
      </c>
      <c r="S380">
        <v>46.718390999999997</v>
      </c>
      <c r="T380">
        <v>7.0740080000000001</v>
      </c>
      <c r="U380" s="1" t="s">
        <v>59</v>
      </c>
      <c r="V380">
        <v>10</v>
      </c>
      <c r="W380">
        <v>29</v>
      </c>
      <c r="X380">
        <v>1</v>
      </c>
      <c r="Y380">
        <v>80.930000000000007</v>
      </c>
      <c r="Z380">
        <v>1.587</v>
      </c>
    </row>
    <row r="381" spans="1:26">
      <c r="A381" s="2">
        <v>43914</v>
      </c>
      <c r="B381" s="4">
        <v>0.5</v>
      </c>
      <c r="C381" s="1" t="s">
        <v>61</v>
      </c>
      <c r="D381">
        <v>8232</v>
      </c>
      <c r="E381">
        <v>1679</v>
      </c>
      <c r="F381">
        <v>24</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97</v>
      </c>
      <c r="X381">
        <v>1</v>
      </c>
      <c r="Y381">
        <v>339.05</v>
      </c>
      <c r="Z381">
        <v>2.827</v>
      </c>
    </row>
    <row r="382" spans="1:26">
      <c r="A382" s="2">
        <v>43914</v>
      </c>
      <c r="B382" s="4">
        <v>0.5625</v>
      </c>
      <c r="C382" s="1" t="s">
        <v>64</v>
      </c>
      <c r="E382">
        <v>33</v>
      </c>
      <c r="F382">
        <v>0</v>
      </c>
      <c r="G382">
        <v>3</v>
      </c>
      <c r="L382" s="1" t="s">
        <v>66</v>
      </c>
      <c r="N382" s="1" t="s">
        <v>38</v>
      </c>
      <c r="P382" s="1" t="s">
        <v>38</v>
      </c>
      <c r="R382" s="1" t="s">
        <v>38</v>
      </c>
      <c r="S382">
        <v>46.931042000000005</v>
      </c>
      <c r="T382">
        <v>9.0657510000000006</v>
      </c>
      <c r="U382" s="1" t="s">
        <v>65</v>
      </c>
      <c r="V382">
        <v>8</v>
      </c>
      <c r="W382">
        <v>2</v>
      </c>
      <c r="X382">
        <v>0</v>
      </c>
      <c r="Y382">
        <v>81.89</v>
      </c>
    </row>
    <row r="383" spans="1:26">
      <c r="A383" s="2">
        <v>43914</v>
      </c>
      <c r="B383" s="4">
        <v>0.125</v>
      </c>
      <c r="C383" s="1" t="s">
        <v>67</v>
      </c>
      <c r="E383">
        <v>276</v>
      </c>
      <c r="F383">
        <v>2</v>
      </c>
      <c r="G383">
        <v>29</v>
      </c>
      <c r="K383">
        <v>6</v>
      </c>
      <c r="L383" s="1" t="s">
        <v>69</v>
      </c>
      <c r="N383" s="1" t="s">
        <v>38</v>
      </c>
      <c r="P383" s="1" t="s">
        <v>38</v>
      </c>
      <c r="R383" s="1" t="s">
        <v>38</v>
      </c>
      <c r="S383">
        <v>46.656247999999998</v>
      </c>
      <c r="T383">
        <v>9.6281979999999994</v>
      </c>
      <c r="U383" s="1" t="s">
        <v>68</v>
      </c>
      <c r="V383">
        <v>1</v>
      </c>
      <c r="W383">
        <v>10</v>
      </c>
      <c r="X383">
        <v>0</v>
      </c>
      <c r="Y383">
        <v>139.46</v>
      </c>
      <c r="Z383">
        <v>3.032</v>
      </c>
    </row>
    <row r="384" spans="1:26">
      <c r="A384" s="2">
        <v>43914</v>
      </c>
      <c r="B384" s="4">
        <v>0.70833333333333337</v>
      </c>
      <c r="C384" s="1" t="s">
        <v>70</v>
      </c>
      <c r="E384">
        <v>82</v>
      </c>
      <c r="F384">
        <v>4</v>
      </c>
      <c r="G384">
        <v>22</v>
      </c>
      <c r="H384">
        <v>4</v>
      </c>
      <c r="L384" s="1" t="s">
        <v>302</v>
      </c>
      <c r="N384" s="1" t="s">
        <v>38</v>
      </c>
      <c r="P384" s="1" t="s">
        <v>38</v>
      </c>
      <c r="R384" s="1" t="s">
        <v>38</v>
      </c>
      <c r="S384">
        <v>47.350743999999999</v>
      </c>
      <c r="T384">
        <v>7.1561070000000004</v>
      </c>
      <c r="U384" s="1" t="s">
        <v>71</v>
      </c>
      <c r="V384">
        <v>26</v>
      </c>
      <c r="W384">
        <v>13</v>
      </c>
      <c r="X384">
        <v>0</v>
      </c>
      <c r="Y384">
        <v>111.87</v>
      </c>
    </row>
    <row r="385" spans="1:26">
      <c r="A385" s="2">
        <v>43914</v>
      </c>
      <c r="B385" s="4">
        <v>0.45833333333333331</v>
      </c>
      <c r="C385" s="1" t="s">
        <v>72</v>
      </c>
      <c r="E385">
        <v>205</v>
      </c>
      <c r="F385">
        <v>0</v>
      </c>
      <c r="K385">
        <v>2</v>
      </c>
      <c r="L385" s="1" t="s">
        <v>74</v>
      </c>
      <c r="N385" s="1" t="s">
        <v>38</v>
      </c>
      <c r="P385" s="1" t="s">
        <v>38</v>
      </c>
      <c r="R385" s="1" t="s">
        <v>38</v>
      </c>
      <c r="S385">
        <v>47.067762999999999</v>
      </c>
      <c r="T385">
        <v>8.1102000000000007</v>
      </c>
      <c r="U385" s="1" t="s">
        <v>73</v>
      </c>
      <c r="V385">
        <v>3</v>
      </c>
      <c r="W385">
        <v>49</v>
      </c>
      <c r="X385">
        <v>1</v>
      </c>
      <c r="Y385">
        <v>50.43</v>
      </c>
      <c r="Z385">
        <v>0.49199999999999999</v>
      </c>
    </row>
    <row r="386" spans="1:26">
      <c r="A386" s="2">
        <v>43914</v>
      </c>
      <c r="B386" s="4">
        <v>0.625</v>
      </c>
      <c r="C386" s="1" t="s">
        <v>75</v>
      </c>
      <c r="E386">
        <v>265</v>
      </c>
      <c r="F386">
        <v>-1</v>
      </c>
      <c r="G386">
        <v>32</v>
      </c>
      <c r="H386">
        <v>8</v>
      </c>
      <c r="I386">
        <v>6</v>
      </c>
      <c r="K386">
        <v>6</v>
      </c>
      <c r="L386" s="1" t="s">
        <v>77</v>
      </c>
      <c r="N386" s="1" t="s">
        <v>38</v>
      </c>
      <c r="P386" s="1" t="s">
        <v>38</v>
      </c>
      <c r="R386" s="1" t="s">
        <v>38</v>
      </c>
      <c r="S386">
        <v>46.995533999999999</v>
      </c>
      <c r="T386">
        <v>6.7801260000000001</v>
      </c>
      <c r="U386" s="1" t="s">
        <v>76</v>
      </c>
      <c r="V386">
        <v>24</v>
      </c>
      <c r="W386">
        <v>18</v>
      </c>
      <c r="X386">
        <v>1</v>
      </c>
      <c r="Y386">
        <v>148.88</v>
      </c>
      <c r="Z386">
        <v>3.371</v>
      </c>
    </row>
    <row r="387" spans="1:26">
      <c r="A387" s="2">
        <v>43914</v>
      </c>
      <c r="B387" s="4">
        <v>0.63541666666666663</v>
      </c>
      <c r="C387" s="1" t="s">
        <v>78</v>
      </c>
      <c r="E387">
        <v>42</v>
      </c>
      <c r="F387">
        <v>0</v>
      </c>
      <c r="L387" s="1" t="s">
        <v>80</v>
      </c>
      <c r="N387" s="1" t="s">
        <v>38</v>
      </c>
      <c r="P387" s="1" t="s">
        <v>38</v>
      </c>
      <c r="R387" s="1" t="s">
        <v>38</v>
      </c>
      <c r="S387">
        <v>46.926755</v>
      </c>
      <c r="T387">
        <v>8.4053020000000007</v>
      </c>
      <c r="U387" s="1" t="s">
        <v>79</v>
      </c>
      <c r="V387">
        <v>7</v>
      </c>
      <c r="W387">
        <v>3</v>
      </c>
      <c r="X387">
        <v>0</v>
      </c>
      <c r="Y387">
        <v>97.67</v>
      </c>
    </row>
    <row r="388" spans="1:26">
      <c r="A388" s="2">
        <v>43914</v>
      </c>
      <c r="B388" s="4">
        <v>0.125</v>
      </c>
      <c r="C388" s="1" t="s">
        <v>81</v>
      </c>
      <c r="D388">
        <v>6</v>
      </c>
      <c r="E388">
        <v>25</v>
      </c>
      <c r="F388">
        <v>0</v>
      </c>
      <c r="L388" s="1" t="s">
        <v>83</v>
      </c>
      <c r="N388" s="1" t="s">
        <v>38</v>
      </c>
      <c r="P388" s="1" t="s">
        <v>38</v>
      </c>
      <c r="R388" s="1" t="s">
        <v>38</v>
      </c>
      <c r="S388">
        <v>46.804527</v>
      </c>
      <c r="T388">
        <v>8.1443170000000009</v>
      </c>
      <c r="U388" s="1" t="s">
        <v>82</v>
      </c>
      <c r="V388">
        <v>6</v>
      </c>
      <c r="W388">
        <v>0</v>
      </c>
      <c r="X388">
        <v>0</v>
      </c>
      <c r="Y388">
        <v>66.489999999999995</v>
      </c>
    </row>
    <row r="389" spans="1:26">
      <c r="A389" s="2">
        <v>43914</v>
      </c>
      <c r="B389" s="4">
        <v>0.125</v>
      </c>
      <c r="C389" s="1" t="s">
        <v>87</v>
      </c>
      <c r="E389">
        <v>32</v>
      </c>
      <c r="F389">
        <v>0</v>
      </c>
      <c r="L389" s="1" t="s">
        <v>89</v>
      </c>
      <c r="N389" s="1" t="s">
        <v>38</v>
      </c>
      <c r="P389" s="1" t="s">
        <v>38</v>
      </c>
      <c r="R389" s="1" t="s">
        <v>38</v>
      </c>
      <c r="S389">
        <v>47.713569999999997</v>
      </c>
      <c r="T389">
        <v>8.5916700000000006</v>
      </c>
      <c r="U389" s="1" t="s">
        <v>88</v>
      </c>
      <c r="V389">
        <v>14</v>
      </c>
      <c r="W389">
        <v>2</v>
      </c>
      <c r="X389">
        <v>0</v>
      </c>
      <c r="Y389">
        <v>39.31</v>
      </c>
    </row>
    <row r="390" spans="1:26">
      <c r="A390" s="2">
        <v>43914</v>
      </c>
      <c r="B390" s="4">
        <v>0.125</v>
      </c>
      <c r="C390" s="1" t="s">
        <v>90</v>
      </c>
      <c r="E390">
        <v>104</v>
      </c>
      <c r="F390">
        <v>0</v>
      </c>
      <c r="K390">
        <v>1</v>
      </c>
      <c r="L390" s="1" t="s">
        <v>92</v>
      </c>
      <c r="N390" s="1" t="s">
        <v>38</v>
      </c>
      <c r="P390" s="1" t="s">
        <v>38</v>
      </c>
      <c r="R390" s="1" t="s">
        <v>38</v>
      </c>
      <c r="S390">
        <v>47.304135000000002</v>
      </c>
      <c r="T390">
        <v>7.6393880000000003</v>
      </c>
      <c r="U390" s="1" t="s">
        <v>91</v>
      </c>
      <c r="V390">
        <v>11</v>
      </c>
      <c r="W390">
        <v>9</v>
      </c>
      <c r="X390">
        <v>0</v>
      </c>
      <c r="Y390">
        <v>38.32</v>
      </c>
      <c r="Z390">
        <v>0.36799999999999999</v>
      </c>
    </row>
    <row r="391" spans="1:26">
      <c r="A391" s="2">
        <v>43914</v>
      </c>
      <c r="B391" s="4">
        <v>0.125</v>
      </c>
      <c r="C391" s="1" t="s">
        <v>96</v>
      </c>
      <c r="D391">
        <v>276</v>
      </c>
      <c r="E391">
        <v>87</v>
      </c>
      <c r="F391">
        <v>0</v>
      </c>
      <c r="K391">
        <v>1</v>
      </c>
      <c r="L391" s="1" t="s">
        <v>283</v>
      </c>
      <c r="N391" s="1" t="s">
        <v>38</v>
      </c>
      <c r="P391" s="1" t="s">
        <v>38</v>
      </c>
      <c r="R391" s="1" t="s">
        <v>38</v>
      </c>
      <c r="S391">
        <v>47.568714999999997</v>
      </c>
      <c r="T391">
        <v>9.0919570000000007</v>
      </c>
      <c r="U391" s="1" t="s">
        <v>97</v>
      </c>
      <c r="V391">
        <v>1</v>
      </c>
      <c r="W391">
        <v>6</v>
      </c>
      <c r="X391">
        <v>0</v>
      </c>
      <c r="Y391">
        <v>31.78</v>
      </c>
      <c r="Z391">
        <v>0.36499999999999999</v>
      </c>
    </row>
    <row r="392" spans="1:26">
      <c r="A392" s="2">
        <v>43914</v>
      </c>
      <c r="B392" s="4">
        <v>0.33333333333333331</v>
      </c>
      <c r="C392" s="1" t="s">
        <v>99</v>
      </c>
      <c r="E392">
        <v>1211</v>
      </c>
      <c r="F392">
        <v>24</v>
      </c>
      <c r="G392">
        <v>285</v>
      </c>
      <c r="H392">
        <v>50</v>
      </c>
      <c r="I392">
        <v>48</v>
      </c>
      <c r="K392">
        <v>53</v>
      </c>
      <c r="L392" s="1" t="s">
        <v>284</v>
      </c>
      <c r="N392" s="1" t="s">
        <v>38</v>
      </c>
      <c r="P392" s="1" t="s">
        <v>285</v>
      </c>
      <c r="R392" s="1" t="s">
        <v>38</v>
      </c>
      <c r="S392">
        <v>46.295617</v>
      </c>
      <c r="T392">
        <v>8.8089239999999993</v>
      </c>
      <c r="U392" s="1" t="s">
        <v>100</v>
      </c>
      <c r="V392">
        <v>21</v>
      </c>
      <c r="W392">
        <v>46</v>
      </c>
      <c r="X392">
        <v>5</v>
      </c>
      <c r="Y392">
        <v>342.38</v>
      </c>
      <c r="Z392">
        <v>14.984</v>
      </c>
    </row>
    <row r="393" spans="1:26">
      <c r="A393" s="2">
        <v>43914</v>
      </c>
      <c r="B393" s="4">
        <v>0.5</v>
      </c>
      <c r="C393" s="1" t="s">
        <v>102</v>
      </c>
      <c r="D393">
        <v>85</v>
      </c>
      <c r="E393">
        <v>25</v>
      </c>
      <c r="F393">
        <v>0</v>
      </c>
      <c r="G393">
        <v>1</v>
      </c>
      <c r="J393">
        <v>1</v>
      </c>
      <c r="L393" s="1" t="s">
        <v>258</v>
      </c>
      <c r="N393" s="1" t="s">
        <v>38</v>
      </c>
      <c r="P393" s="1" t="s">
        <v>38</v>
      </c>
      <c r="R393" s="1" t="s">
        <v>38</v>
      </c>
      <c r="S393">
        <v>46.771849000000003</v>
      </c>
      <c r="T393">
        <v>8.6285860000000003</v>
      </c>
      <c r="U393" s="1" t="s">
        <v>103</v>
      </c>
      <c r="V393">
        <v>4</v>
      </c>
      <c r="W393">
        <v>3</v>
      </c>
      <c r="X393">
        <v>0</v>
      </c>
      <c r="Y393">
        <v>68.87</v>
      </c>
    </row>
    <row r="394" spans="1:26">
      <c r="A394" s="2">
        <v>43914</v>
      </c>
      <c r="B394" s="4">
        <v>0.125</v>
      </c>
      <c r="C394" s="1" t="s">
        <v>105</v>
      </c>
      <c r="E394">
        <v>2162</v>
      </c>
      <c r="F394">
        <v>36</v>
      </c>
      <c r="G394">
        <v>286</v>
      </c>
      <c r="H394">
        <v>41</v>
      </c>
      <c r="J394">
        <v>100</v>
      </c>
      <c r="K394">
        <v>29</v>
      </c>
      <c r="L394" s="1" t="s">
        <v>107</v>
      </c>
      <c r="N394" s="1" t="s">
        <v>38</v>
      </c>
      <c r="P394" s="1" t="s">
        <v>38</v>
      </c>
      <c r="R394" s="1" t="s">
        <v>38</v>
      </c>
      <c r="S394">
        <v>46.570090999999998</v>
      </c>
      <c r="T394">
        <v>6.5578090000000007</v>
      </c>
      <c r="U394" s="1" t="s">
        <v>106</v>
      </c>
      <c r="V394">
        <v>22</v>
      </c>
      <c r="W394">
        <v>340</v>
      </c>
      <c r="X394">
        <v>4</v>
      </c>
      <c r="Y394">
        <v>272.60000000000002</v>
      </c>
      <c r="Z394">
        <v>3.657</v>
      </c>
    </row>
    <row r="395" spans="1:26">
      <c r="A395" s="2">
        <v>43914</v>
      </c>
      <c r="B395" s="4">
        <v>0.66666666666666663</v>
      </c>
      <c r="C395" s="1" t="s">
        <v>108</v>
      </c>
      <c r="E395">
        <v>606</v>
      </c>
      <c r="F395">
        <v>10</v>
      </c>
      <c r="G395">
        <v>80</v>
      </c>
      <c r="H395">
        <v>11</v>
      </c>
      <c r="I395">
        <v>9</v>
      </c>
      <c r="J395">
        <v>3</v>
      </c>
      <c r="K395">
        <v>13</v>
      </c>
      <c r="L395" s="1" t="s">
        <v>259</v>
      </c>
      <c r="N395" s="1" t="s">
        <v>38</v>
      </c>
      <c r="P395" s="1" t="s">
        <v>38</v>
      </c>
      <c r="R395" s="1" t="s">
        <v>38</v>
      </c>
      <c r="S395">
        <v>46.209567</v>
      </c>
      <c r="T395">
        <v>7.6046589999999998</v>
      </c>
      <c r="U395" s="1" t="s">
        <v>109</v>
      </c>
      <c r="V395">
        <v>23</v>
      </c>
      <c r="W395">
        <v>79</v>
      </c>
      <c r="X395">
        <v>1</v>
      </c>
      <c r="Y395">
        <v>177.45</v>
      </c>
      <c r="Z395">
        <v>3.8069999999999999</v>
      </c>
    </row>
    <row r="396" spans="1:26">
      <c r="A396" s="2">
        <v>43914</v>
      </c>
      <c r="B396" s="4">
        <v>0.33333333333333331</v>
      </c>
      <c r="C396" s="1" t="s">
        <v>111</v>
      </c>
      <c r="E396">
        <v>72</v>
      </c>
      <c r="F396">
        <v>0</v>
      </c>
      <c r="G396">
        <v>1</v>
      </c>
      <c r="J396">
        <v>12</v>
      </c>
      <c r="L396" s="1" t="s">
        <v>113</v>
      </c>
      <c r="N396" s="1" t="s">
        <v>38</v>
      </c>
      <c r="P396" s="1" t="s">
        <v>38</v>
      </c>
      <c r="R396" s="1" t="s">
        <v>38</v>
      </c>
      <c r="S396">
        <v>47.157296000000002</v>
      </c>
      <c r="T396">
        <v>8.5372939999999993</v>
      </c>
      <c r="U396" s="1" t="s">
        <v>112</v>
      </c>
      <c r="V396">
        <v>9</v>
      </c>
      <c r="W396">
        <v>10</v>
      </c>
      <c r="X396">
        <v>0</v>
      </c>
      <c r="Y396">
        <v>57.42</v>
      </c>
    </row>
    <row r="397" spans="1:26">
      <c r="A397" s="2">
        <v>43914</v>
      </c>
      <c r="B397" s="4">
        <v>0.60416666666666663</v>
      </c>
      <c r="C397" s="1" t="s">
        <v>114</v>
      </c>
      <c r="E397">
        <v>1224</v>
      </c>
      <c r="F397">
        <v>11</v>
      </c>
      <c r="G397">
        <v>138</v>
      </c>
      <c r="I397">
        <v>26</v>
      </c>
      <c r="K397">
        <v>8</v>
      </c>
      <c r="L397" s="1" t="s">
        <v>116</v>
      </c>
      <c r="N397" s="1" t="s">
        <v>38</v>
      </c>
      <c r="P397" s="1" t="s">
        <v>38</v>
      </c>
      <c r="R397" s="1" t="s">
        <v>38</v>
      </c>
      <c r="S397">
        <v>47.412750000000003</v>
      </c>
      <c r="T397">
        <v>8.6550799999999999</v>
      </c>
      <c r="U397" s="1" t="s">
        <v>115</v>
      </c>
      <c r="V397">
        <v>1</v>
      </c>
      <c r="W397">
        <v>148</v>
      </c>
      <c r="X397">
        <v>2</v>
      </c>
      <c r="Y397">
        <v>81.37</v>
      </c>
      <c r="Z397">
        <v>0.53200000000000003</v>
      </c>
    </row>
    <row r="398" spans="1:26">
      <c r="A398" s="2">
        <v>43915</v>
      </c>
      <c r="B398" s="4">
        <v>0.625</v>
      </c>
      <c r="C398" s="1" t="s">
        <v>36</v>
      </c>
      <c r="E398">
        <v>319</v>
      </c>
      <c r="F398">
        <v>-8</v>
      </c>
      <c r="G398">
        <v>16</v>
      </c>
      <c r="H398">
        <v>5</v>
      </c>
      <c r="I398">
        <v>5</v>
      </c>
      <c r="J398">
        <v>4</v>
      </c>
      <c r="K398">
        <v>2</v>
      </c>
      <c r="L398" s="1" t="s">
        <v>286</v>
      </c>
      <c r="N398" s="1" t="s">
        <v>38</v>
      </c>
      <c r="P398" s="1" t="s">
        <v>38</v>
      </c>
      <c r="R398" s="1" t="s">
        <v>38</v>
      </c>
      <c r="S398">
        <v>47.409660000000002</v>
      </c>
      <c r="T398">
        <v>8.1568799999999992</v>
      </c>
      <c r="U398" s="1" t="s">
        <v>37</v>
      </c>
      <c r="V398">
        <v>1</v>
      </c>
      <c r="W398">
        <v>53</v>
      </c>
      <c r="X398">
        <v>0</v>
      </c>
      <c r="Y398">
        <v>47.54</v>
      </c>
      <c r="Z398">
        <v>0.29799999999999999</v>
      </c>
    </row>
    <row r="399" spans="1:26">
      <c r="A399" s="2">
        <v>43915</v>
      </c>
      <c r="B399" s="4">
        <v>0.70833333333333337</v>
      </c>
      <c r="C399" s="1" t="s">
        <v>40</v>
      </c>
      <c r="E399">
        <v>9</v>
      </c>
      <c r="F399">
        <v>0</v>
      </c>
      <c r="G399">
        <v>1</v>
      </c>
      <c r="L399" s="1" t="s">
        <v>42</v>
      </c>
      <c r="N399" s="1" t="s">
        <v>38</v>
      </c>
      <c r="P399" s="1" t="s">
        <v>38</v>
      </c>
      <c r="R399" s="1" t="s">
        <v>38</v>
      </c>
      <c r="S399">
        <v>47.317264000000002</v>
      </c>
      <c r="T399">
        <v>9.4167539999999992</v>
      </c>
      <c r="U399" s="1" t="s">
        <v>41</v>
      </c>
      <c r="V399">
        <v>16</v>
      </c>
      <c r="W399">
        <v>1</v>
      </c>
      <c r="X399">
        <v>0</v>
      </c>
      <c r="Y399">
        <v>55.9</v>
      </c>
    </row>
    <row r="400" spans="1:26">
      <c r="A400" s="2">
        <v>43915</v>
      </c>
      <c r="B400" s="4">
        <v>0.33333333333333331</v>
      </c>
      <c r="C400" s="1" t="s">
        <v>43</v>
      </c>
      <c r="E400">
        <v>34</v>
      </c>
      <c r="F400">
        <v>0</v>
      </c>
      <c r="G400">
        <v>6</v>
      </c>
      <c r="K400">
        <v>2</v>
      </c>
      <c r="L400" s="1" t="s">
        <v>45</v>
      </c>
      <c r="N400" s="1" t="s">
        <v>38</v>
      </c>
      <c r="P400" s="1" t="s">
        <v>38</v>
      </c>
      <c r="R400" s="1" t="s">
        <v>38</v>
      </c>
      <c r="S400">
        <v>47.416351999999996</v>
      </c>
      <c r="T400">
        <v>9.3679100000000002</v>
      </c>
      <c r="U400" s="1" t="s">
        <v>44</v>
      </c>
      <c r="V400">
        <v>15</v>
      </c>
      <c r="W400">
        <v>1</v>
      </c>
      <c r="X400">
        <v>0</v>
      </c>
      <c r="Y400">
        <v>61.59</v>
      </c>
      <c r="Z400">
        <v>3.6230000000000002</v>
      </c>
    </row>
    <row r="401" spans="1:26">
      <c r="A401" s="2">
        <v>43915</v>
      </c>
      <c r="B401" s="4">
        <v>0.125</v>
      </c>
      <c r="C401" s="1" t="s">
        <v>46</v>
      </c>
      <c r="E401">
        <v>624</v>
      </c>
      <c r="F401">
        <v>0</v>
      </c>
      <c r="K401">
        <v>6</v>
      </c>
      <c r="L401" s="1" t="s">
        <v>48</v>
      </c>
      <c r="N401" s="1" t="s">
        <v>38</v>
      </c>
      <c r="P401" s="1" t="s">
        <v>38</v>
      </c>
      <c r="R401" s="1" t="s">
        <v>38</v>
      </c>
      <c r="S401">
        <v>46.823608</v>
      </c>
      <c r="T401">
        <v>7.6366670000000001</v>
      </c>
      <c r="U401" s="1" t="s">
        <v>47</v>
      </c>
      <c r="V401">
        <v>2</v>
      </c>
      <c r="W401">
        <v>92</v>
      </c>
      <c r="X401">
        <v>0</v>
      </c>
      <c r="Y401">
        <v>60.52</v>
      </c>
      <c r="Z401">
        <v>0.58199999999999996</v>
      </c>
    </row>
    <row r="402" spans="1:26">
      <c r="A402" s="2">
        <v>43915</v>
      </c>
      <c r="B402" s="4">
        <v>0.125</v>
      </c>
      <c r="C402" s="1" t="s">
        <v>49</v>
      </c>
      <c r="E402">
        <v>341</v>
      </c>
      <c r="F402">
        <v>2</v>
      </c>
      <c r="G402">
        <v>68</v>
      </c>
      <c r="H402">
        <v>8</v>
      </c>
      <c r="J402">
        <v>46</v>
      </c>
      <c r="K402">
        <v>5</v>
      </c>
      <c r="L402" s="1" t="s">
        <v>51</v>
      </c>
      <c r="N402" s="1" t="s">
        <v>38</v>
      </c>
      <c r="P402" s="1" t="s">
        <v>38</v>
      </c>
      <c r="R402" s="1" t="s">
        <v>38</v>
      </c>
      <c r="S402">
        <v>47.45176</v>
      </c>
      <c r="T402">
        <v>7.7024140000000001</v>
      </c>
      <c r="U402" s="1" t="s">
        <v>50</v>
      </c>
      <c r="V402">
        <v>13</v>
      </c>
      <c r="W402">
        <v>35</v>
      </c>
      <c r="X402">
        <v>1</v>
      </c>
      <c r="Y402">
        <v>118.82</v>
      </c>
      <c r="Z402">
        <v>1.742</v>
      </c>
    </row>
    <row r="403" spans="1:26">
      <c r="A403" s="2">
        <v>43915</v>
      </c>
      <c r="B403" s="4">
        <v>0.41666666666666669</v>
      </c>
      <c r="C403" s="1" t="s">
        <v>52</v>
      </c>
      <c r="D403">
        <v>235</v>
      </c>
      <c r="E403">
        <v>466</v>
      </c>
      <c r="F403">
        <v>0</v>
      </c>
      <c r="G403">
        <v>58</v>
      </c>
      <c r="H403">
        <v>2</v>
      </c>
      <c r="J403">
        <v>128</v>
      </c>
      <c r="K403">
        <v>8</v>
      </c>
      <c r="L403" s="1" t="s">
        <v>287</v>
      </c>
      <c r="M403">
        <v>307</v>
      </c>
      <c r="N403" s="1" t="s">
        <v>38</v>
      </c>
      <c r="P403" s="1" t="s">
        <v>38</v>
      </c>
      <c r="R403" s="1" t="s">
        <v>38</v>
      </c>
      <c r="S403">
        <v>47.564869000000002</v>
      </c>
      <c r="T403">
        <v>7.615259</v>
      </c>
      <c r="U403" s="1" t="s">
        <v>53</v>
      </c>
      <c r="V403">
        <v>12</v>
      </c>
      <c r="W403">
        <v>52</v>
      </c>
      <c r="X403">
        <v>3</v>
      </c>
      <c r="Y403">
        <v>240.33</v>
      </c>
      <c r="Z403">
        <v>4.1260000000000003</v>
      </c>
    </row>
    <row r="404" spans="1:26">
      <c r="A404" s="2">
        <v>43915</v>
      </c>
      <c r="B404" s="4">
        <v>0.125</v>
      </c>
      <c r="C404" s="1" t="s">
        <v>55</v>
      </c>
      <c r="D404">
        <v>99</v>
      </c>
      <c r="E404">
        <v>53</v>
      </c>
      <c r="F404">
        <v>0</v>
      </c>
      <c r="J404">
        <v>1</v>
      </c>
      <c r="L404" s="1" t="s">
        <v>288</v>
      </c>
      <c r="N404" s="1" t="s">
        <v>38</v>
      </c>
      <c r="P404" s="1" t="s">
        <v>38</v>
      </c>
      <c r="R404" s="1" t="s">
        <v>38</v>
      </c>
      <c r="S404">
        <v>47.166666999999997</v>
      </c>
      <c r="T404">
        <v>9.509722</v>
      </c>
      <c r="U404" s="1" t="s">
        <v>56</v>
      </c>
      <c r="V404">
        <v>0</v>
      </c>
      <c r="W404">
        <v>2</v>
      </c>
      <c r="X404">
        <v>0</v>
      </c>
      <c r="Y404">
        <v>137.31</v>
      </c>
    </row>
    <row r="405" spans="1:26">
      <c r="A405" s="2">
        <v>43915</v>
      </c>
      <c r="B405" s="4">
        <v>0.125</v>
      </c>
      <c r="C405" s="1" t="s">
        <v>58</v>
      </c>
      <c r="D405">
        <v>30</v>
      </c>
      <c r="E405">
        <v>293</v>
      </c>
      <c r="F405">
        <v>4</v>
      </c>
      <c r="G405">
        <v>39</v>
      </c>
      <c r="H405">
        <v>7</v>
      </c>
      <c r="K405">
        <v>6</v>
      </c>
      <c r="L405" s="1" t="s">
        <v>60</v>
      </c>
      <c r="N405" s="1" t="s">
        <v>38</v>
      </c>
      <c r="P405" s="1" t="s">
        <v>38</v>
      </c>
      <c r="R405" s="1" t="s">
        <v>38</v>
      </c>
      <c r="S405">
        <v>46.718390999999997</v>
      </c>
      <c r="T405">
        <v>7.0740080000000001</v>
      </c>
      <c r="U405" s="1" t="s">
        <v>59</v>
      </c>
      <c r="V405">
        <v>10</v>
      </c>
      <c r="W405">
        <v>38</v>
      </c>
      <c r="X405">
        <v>1</v>
      </c>
      <c r="Y405">
        <v>92.99</v>
      </c>
      <c r="Z405">
        <v>1.9039999999999999</v>
      </c>
    </row>
    <row r="406" spans="1:26">
      <c r="A406" s="2">
        <v>43915</v>
      </c>
      <c r="B406" s="4">
        <v>0.5</v>
      </c>
      <c r="C406" s="1" t="s">
        <v>61</v>
      </c>
      <c r="D406">
        <v>8671</v>
      </c>
      <c r="E406">
        <v>1809</v>
      </c>
      <c r="F406">
        <v>20</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130</v>
      </c>
      <c r="X406">
        <v>7</v>
      </c>
      <c r="Y406">
        <v>365.31</v>
      </c>
      <c r="Z406">
        <v>4.2409999999999997</v>
      </c>
    </row>
    <row r="407" spans="1:26">
      <c r="A407" s="2">
        <v>43915</v>
      </c>
      <c r="B407" s="4">
        <v>0.5625</v>
      </c>
      <c r="C407" s="1" t="s">
        <v>64</v>
      </c>
      <c r="E407">
        <v>40</v>
      </c>
      <c r="F407">
        <v>-1</v>
      </c>
      <c r="G407">
        <v>2</v>
      </c>
      <c r="L407" s="1" t="s">
        <v>66</v>
      </c>
      <c r="N407" s="1" t="s">
        <v>38</v>
      </c>
      <c r="P407" s="1" t="s">
        <v>38</v>
      </c>
      <c r="R407" s="1" t="s">
        <v>38</v>
      </c>
      <c r="S407">
        <v>46.931042000000005</v>
      </c>
      <c r="T407">
        <v>9.0657510000000006</v>
      </c>
      <c r="U407" s="1" t="s">
        <v>65</v>
      </c>
      <c r="V407">
        <v>8</v>
      </c>
      <c r="W407">
        <v>7</v>
      </c>
      <c r="X407">
        <v>0</v>
      </c>
      <c r="Y407">
        <v>99.26</v>
      </c>
    </row>
    <row r="408" spans="1:26">
      <c r="A408" s="2">
        <v>43915</v>
      </c>
      <c r="B408" s="4">
        <v>0.125</v>
      </c>
      <c r="C408" s="1" t="s">
        <v>67</v>
      </c>
      <c r="E408">
        <v>322</v>
      </c>
      <c r="F408">
        <v>14</v>
      </c>
      <c r="G408">
        <v>43</v>
      </c>
      <c r="K408">
        <v>6</v>
      </c>
      <c r="L408" s="1" t="s">
        <v>69</v>
      </c>
      <c r="N408" s="1" t="s">
        <v>38</v>
      </c>
      <c r="P408" s="1" t="s">
        <v>38</v>
      </c>
      <c r="R408" s="1" t="s">
        <v>38</v>
      </c>
      <c r="S408">
        <v>46.656247999999998</v>
      </c>
      <c r="T408">
        <v>9.6281979999999994</v>
      </c>
      <c r="U408" s="1" t="s">
        <v>68</v>
      </c>
      <c r="V408">
        <v>1</v>
      </c>
      <c r="W408">
        <v>46</v>
      </c>
      <c r="X408">
        <v>0</v>
      </c>
      <c r="Y408">
        <v>162.71</v>
      </c>
      <c r="Z408">
        <v>3.032</v>
      </c>
    </row>
    <row r="409" spans="1:26">
      <c r="A409" s="2">
        <v>43915</v>
      </c>
      <c r="B409" s="4">
        <v>0.75</v>
      </c>
      <c r="C409" s="1" t="s">
        <v>70</v>
      </c>
      <c r="E409">
        <v>92</v>
      </c>
      <c r="F409">
        <v>1</v>
      </c>
      <c r="G409">
        <v>23</v>
      </c>
      <c r="H409">
        <v>4</v>
      </c>
      <c r="L409" s="1" t="s">
        <v>302</v>
      </c>
      <c r="N409" s="1" t="s">
        <v>38</v>
      </c>
      <c r="P409" s="1" t="s">
        <v>38</v>
      </c>
      <c r="R409" s="1" t="s">
        <v>38</v>
      </c>
      <c r="S409">
        <v>47.350743999999999</v>
      </c>
      <c r="T409">
        <v>7.1561070000000004</v>
      </c>
      <c r="U409" s="1" t="s">
        <v>71</v>
      </c>
      <c r="V409">
        <v>26</v>
      </c>
      <c r="W409">
        <v>10</v>
      </c>
      <c r="X409">
        <v>0</v>
      </c>
      <c r="Y409">
        <v>125.51</v>
      </c>
    </row>
    <row r="410" spans="1:26">
      <c r="A410" s="2">
        <v>43915</v>
      </c>
      <c r="B410" s="4">
        <v>0.45833333333333331</v>
      </c>
      <c r="C410" s="1" t="s">
        <v>72</v>
      </c>
      <c r="E410">
        <v>228</v>
      </c>
      <c r="F410">
        <v>0</v>
      </c>
      <c r="K410">
        <v>2</v>
      </c>
      <c r="L410" s="1" t="s">
        <v>74</v>
      </c>
      <c r="N410" s="1" t="s">
        <v>38</v>
      </c>
      <c r="P410" s="1" t="s">
        <v>38</v>
      </c>
      <c r="R410" s="1" t="s">
        <v>38</v>
      </c>
      <c r="S410">
        <v>47.067762999999999</v>
      </c>
      <c r="T410">
        <v>8.1102000000000007</v>
      </c>
      <c r="U410" s="1" t="s">
        <v>73</v>
      </c>
      <c r="V410">
        <v>3</v>
      </c>
      <c r="W410">
        <v>23</v>
      </c>
      <c r="X410">
        <v>0</v>
      </c>
      <c r="Y410">
        <v>56.09</v>
      </c>
      <c r="Z410">
        <v>0.49199999999999999</v>
      </c>
    </row>
    <row r="411" spans="1:26">
      <c r="A411" s="2">
        <v>43915</v>
      </c>
      <c r="B411" s="4">
        <v>0.58333333333333337</v>
      </c>
      <c r="C411" s="1" t="s">
        <v>75</v>
      </c>
      <c r="E411">
        <v>280</v>
      </c>
      <c r="F411">
        <v>9</v>
      </c>
      <c r="G411">
        <v>41</v>
      </c>
      <c r="H411">
        <v>10</v>
      </c>
      <c r="I411">
        <v>7</v>
      </c>
      <c r="K411">
        <v>9</v>
      </c>
      <c r="L411" s="1" t="s">
        <v>77</v>
      </c>
      <c r="N411" s="1" t="s">
        <v>38</v>
      </c>
      <c r="P411" s="1" t="s">
        <v>38</v>
      </c>
      <c r="R411" s="1" t="s">
        <v>38</v>
      </c>
      <c r="S411">
        <v>46.995533999999999</v>
      </c>
      <c r="T411">
        <v>6.7801260000000001</v>
      </c>
      <c r="U411" s="1" t="s">
        <v>76</v>
      </c>
      <c r="V411">
        <v>24</v>
      </c>
      <c r="W411">
        <v>15</v>
      </c>
      <c r="X411">
        <v>3</v>
      </c>
      <c r="Y411">
        <v>157.30000000000001</v>
      </c>
      <c r="Z411">
        <v>5.056</v>
      </c>
    </row>
    <row r="412" spans="1:26">
      <c r="A412" s="2">
        <v>43915</v>
      </c>
      <c r="B412" s="4">
        <v>0.64583333333333337</v>
      </c>
      <c r="C412" s="1" t="s">
        <v>78</v>
      </c>
      <c r="E412">
        <v>44</v>
      </c>
      <c r="F412">
        <v>0</v>
      </c>
      <c r="L412" s="1" t="s">
        <v>80</v>
      </c>
      <c r="N412" s="1" t="s">
        <v>38</v>
      </c>
      <c r="P412" s="1" t="s">
        <v>38</v>
      </c>
      <c r="R412" s="1" t="s">
        <v>38</v>
      </c>
      <c r="S412">
        <v>46.926755</v>
      </c>
      <c r="T412">
        <v>8.4053020000000007</v>
      </c>
      <c r="U412" s="1" t="s">
        <v>79</v>
      </c>
      <c r="V412">
        <v>7</v>
      </c>
      <c r="W412">
        <v>2</v>
      </c>
      <c r="X412">
        <v>0</v>
      </c>
      <c r="Y412">
        <v>102.33</v>
      </c>
    </row>
    <row r="413" spans="1:26">
      <c r="A413" s="2">
        <v>43915</v>
      </c>
      <c r="B413" s="4">
        <v>0.125</v>
      </c>
      <c r="C413" s="1" t="s">
        <v>81</v>
      </c>
      <c r="D413">
        <v>6</v>
      </c>
      <c r="E413">
        <v>27</v>
      </c>
      <c r="F413">
        <v>0</v>
      </c>
      <c r="L413" s="1" t="s">
        <v>83</v>
      </c>
      <c r="N413" s="1" t="s">
        <v>38</v>
      </c>
      <c r="P413" s="1" t="s">
        <v>38</v>
      </c>
      <c r="R413" s="1" t="s">
        <v>38</v>
      </c>
      <c r="S413">
        <v>46.804527</v>
      </c>
      <c r="T413">
        <v>8.1443170000000009</v>
      </c>
      <c r="U413" s="1" t="s">
        <v>82</v>
      </c>
      <c r="V413">
        <v>6</v>
      </c>
      <c r="W413">
        <v>2</v>
      </c>
      <c r="X413">
        <v>0</v>
      </c>
      <c r="Y413">
        <v>71.81</v>
      </c>
    </row>
    <row r="414" spans="1:26">
      <c r="A414" s="2">
        <v>43915</v>
      </c>
      <c r="B414" s="4">
        <v>0.125</v>
      </c>
      <c r="C414" s="1" t="s">
        <v>84</v>
      </c>
      <c r="E414">
        <v>228</v>
      </c>
      <c r="F414">
        <v>0</v>
      </c>
      <c r="K414">
        <v>1</v>
      </c>
      <c r="L414" s="1" t="s">
        <v>86</v>
      </c>
      <c r="N414" s="1" t="s">
        <v>38</v>
      </c>
      <c r="P414" s="1" t="s">
        <v>38</v>
      </c>
      <c r="R414" s="1" t="s">
        <v>38</v>
      </c>
      <c r="S414">
        <v>47.183199999999999</v>
      </c>
      <c r="T414">
        <v>9.2747440000000001</v>
      </c>
      <c r="U414" s="1" t="s">
        <v>85</v>
      </c>
      <c r="V414">
        <v>17</v>
      </c>
      <c r="W414">
        <v>0</v>
      </c>
      <c r="X414">
        <v>0</v>
      </c>
      <c r="Y414">
        <v>45.18</v>
      </c>
      <c r="Z414">
        <v>0.19800000000000001</v>
      </c>
    </row>
    <row r="415" spans="1:26">
      <c r="A415" s="2">
        <v>43915</v>
      </c>
      <c r="B415" s="4">
        <v>0.33333333333333331</v>
      </c>
      <c r="C415" s="1" t="s">
        <v>87</v>
      </c>
      <c r="E415">
        <v>34</v>
      </c>
      <c r="F415">
        <v>0</v>
      </c>
      <c r="L415" s="1" t="s">
        <v>89</v>
      </c>
      <c r="N415" s="1" t="s">
        <v>38</v>
      </c>
      <c r="P415" s="1" t="s">
        <v>38</v>
      </c>
      <c r="R415" s="1" t="s">
        <v>38</v>
      </c>
      <c r="S415">
        <v>47.713569999999997</v>
      </c>
      <c r="T415">
        <v>8.5916700000000006</v>
      </c>
      <c r="U415" s="1" t="s">
        <v>88</v>
      </c>
      <c r="V415">
        <v>14</v>
      </c>
      <c r="W415">
        <v>2</v>
      </c>
      <c r="X415">
        <v>0</v>
      </c>
      <c r="Y415">
        <v>41.77</v>
      </c>
    </row>
    <row r="416" spans="1:26">
      <c r="A416" s="2">
        <v>43915</v>
      </c>
      <c r="B416" s="4">
        <v>0.125</v>
      </c>
      <c r="C416" s="1" t="s">
        <v>90</v>
      </c>
      <c r="E416">
        <v>129</v>
      </c>
      <c r="F416">
        <v>0</v>
      </c>
      <c r="K416">
        <v>1</v>
      </c>
      <c r="L416" s="1" t="s">
        <v>92</v>
      </c>
      <c r="N416" s="1" t="s">
        <v>38</v>
      </c>
      <c r="P416" s="1" t="s">
        <v>38</v>
      </c>
      <c r="R416" s="1" t="s">
        <v>38</v>
      </c>
      <c r="S416">
        <v>47.304135000000002</v>
      </c>
      <c r="T416">
        <v>7.6393880000000003</v>
      </c>
      <c r="U416" s="1" t="s">
        <v>91</v>
      </c>
      <c r="V416">
        <v>11</v>
      </c>
      <c r="W416">
        <v>25</v>
      </c>
      <c r="X416">
        <v>0</v>
      </c>
      <c r="Y416">
        <v>47.53</v>
      </c>
      <c r="Z416">
        <v>0.36799999999999999</v>
      </c>
    </row>
    <row r="417" spans="1:26">
      <c r="A417" s="2">
        <v>43915</v>
      </c>
      <c r="B417" s="4">
        <v>0.125</v>
      </c>
      <c r="C417" s="1" t="s">
        <v>93</v>
      </c>
      <c r="D417">
        <v>10</v>
      </c>
      <c r="E417">
        <v>99</v>
      </c>
      <c r="F417">
        <v>0</v>
      </c>
      <c r="G417">
        <v>1</v>
      </c>
      <c r="J417">
        <v>10</v>
      </c>
      <c r="L417" s="1" t="s">
        <v>289</v>
      </c>
      <c r="N417" s="1" t="s">
        <v>38</v>
      </c>
      <c r="P417" s="1" t="s">
        <v>38</v>
      </c>
      <c r="R417" s="1" t="s">
        <v>38</v>
      </c>
      <c r="S417">
        <v>47.061787000000002</v>
      </c>
      <c r="T417">
        <v>8.7565849999999994</v>
      </c>
      <c r="U417" s="1" t="s">
        <v>94</v>
      </c>
      <c r="V417">
        <v>5</v>
      </c>
      <c r="W417">
        <v>86</v>
      </c>
      <c r="X417">
        <v>0</v>
      </c>
      <c r="Y417">
        <v>62.94</v>
      </c>
    </row>
    <row r="418" spans="1:26">
      <c r="A418" s="2">
        <v>43915</v>
      </c>
      <c r="B418" s="4">
        <v>0.125</v>
      </c>
      <c r="C418" s="1" t="s">
        <v>96</v>
      </c>
      <c r="D418">
        <v>276</v>
      </c>
      <c r="E418">
        <v>96</v>
      </c>
      <c r="F418">
        <v>0</v>
      </c>
      <c r="K418">
        <v>1</v>
      </c>
      <c r="L418" s="1" t="s">
        <v>98</v>
      </c>
      <c r="N418" s="1" t="s">
        <v>38</v>
      </c>
      <c r="P418" s="1" t="s">
        <v>38</v>
      </c>
      <c r="R418" s="1" t="s">
        <v>38</v>
      </c>
      <c r="S418">
        <v>47.568714999999997</v>
      </c>
      <c r="T418">
        <v>9.0919570000000007</v>
      </c>
      <c r="U418" s="1" t="s">
        <v>97</v>
      </c>
      <c r="V418">
        <v>1</v>
      </c>
      <c r="W418">
        <v>9</v>
      </c>
      <c r="X418">
        <v>0</v>
      </c>
      <c r="Y418">
        <v>35.06</v>
      </c>
      <c r="Z418">
        <v>0.36499999999999999</v>
      </c>
    </row>
    <row r="419" spans="1:26">
      <c r="A419" s="2">
        <v>43915</v>
      </c>
      <c r="B419" s="4">
        <v>0.33333333333333331</v>
      </c>
      <c r="C419" s="1" t="s">
        <v>99</v>
      </c>
      <c r="E419">
        <v>1354</v>
      </c>
      <c r="F419">
        <v>21</v>
      </c>
      <c r="G419">
        <v>306</v>
      </c>
      <c r="H419">
        <v>57</v>
      </c>
      <c r="I419">
        <v>55</v>
      </c>
      <c r="K419">
        <v>60</v>
      </c>
      <c r="L419" s="1" t="s">
        <v>290</v>
      </c>
      <c r="N419" s="1" t="s">
        <v>38</v>
      </c>
      <c r="P419" s="1" t="s">
        <v>291</v>
      </c>
      <c r="R419" s="1" t="s">
        <v>38</v>
      </c>
      <c r="S419">
        <v>46.295617</v>
      </c>
      <c r="T419">
        <v>8.8089239999999993</v>
      </c>
      <c r="U419" s="1" t="s">
        <v>100</v>
      </c>
      <c r="V419">
        <v>21</v>
      </c>
      <c r="W419">
        <v>143</v>
      </c>
      <c r="X419">
        <v>7</v>
      </c>
      <c r="Y419">
        <v>382.81</v>
      </c>
      <c r="Z419">
        <v>16.963999999999999</v>
      </c>
    </row>
    <row r="420" spans="1:26">
      <c r="A420" s="2">
        <v>43915</v>
      </c>
      <c r="B420" s="4">
        <v>0.125</v>
      </c>
      <c r="C420" s="1" t="s">
        <v>105</v>
      </c>
      <c r="E420">
        <v>2215</v>
      </c>
      <c r="F420">
        <v>29</v>
      </c>
      <c r="G420">
        <v>315</v>
      </c>
      <c r="H420">
        <v>54</v>
      </c>
      <c r="J420">
        <v>117</v>
      </c>
      <c r="K420">
        <v>36</v>
      </c>
      <c r="L420" s="1" t="s">
        <v>107</v>
      </c>
      <c r="N420" s="1" t="s">
        <v>38</v>
      </c>
      <c r="P420" s="1" t="s">
        <v>38</v>
      </c>
      <c r="R420" s="1" t="s">
        <v>38</v>
      </c>
      <c r="S420">
        <v>46.570090999999998</v>
      </c>
      <c r="T420">
        <v>6.5578090000000007</v>
      </c>
      <c r="U420" s="1" t="s">
        <v>106</v>
      </c>
      <c r="V420">
        <v>22</v>
      </c>
      <c r="W420">
        <v>53</v>
      </c>
      <c r="X420">
        <v>7</v>
      </c>
      <c r="Y420">
        <v>279.27999999999997</v>
      </c>
      <c r="Z420">
        <v>4.5389999999999997</v>
      </c>
    </row>
    <row r="421" spans="1:26">
      <c r="A421" s="2">
        <v>43915</v>
      </c>
      <c r="B421" s="4">
        <v>0.625</v>
      </c>
      <c r="C421" s="1" t="s">
        <v>108</v>
      </c>
      <c r="E421">
        <v>651</v>
      </c>
      <c r="F421">
        <v>4</v>
      </c>
      <c r="G421">
        <v>84</v>
      </c>
      <c r="H421">
        <v>11</v>
      </c>
      <c r="I421">
        <v>9</v>
      </c>
      <c r="J421">
        <v>3</v>
      </c>
      <c r="K421">
        <v>14</v>
      </c>
      <c r="L421" s="1" t="s">
        <v>129</v>
      </c>
      <c r="N421" s="1" t="s">
        <v>38</v>
      </c>
      <c r="P421" s="1" t="s">
        <v>38</v>
      </c>
      <c r="R421" s="1" t="s">
        <v>38</v>
      </c>
      <c r="S421">
        <v>46.209567</v>
      </c>
      <c r="T421">
        <v>7.6046589999999998</v>
      </c>
      <c r="U421" s="1" t="s">
        <v>109</v>
      </c>
      <c r="V421">
        <v>23</v>
      </c>
      <c r="W421">
        <v>45</v>
      </c>
      <c r="X421">
        <v>1</v>
      </c>
      <c r="Y421">
        <v>190.63</v>
      </c>
      <c r="Z421">
        <v>4.0999999999999996</v>
      </c>
    </row>
    <row r="422" spans="1:26">
      <c r="A422" s="2">
        <v>43915</v>
      </c>
      <c r="B422" s="4">
        <v>0.33333333333333331</v>
      </c>
      <c r="C422" s="1" t="s">
        <v>111</v>
      </c>
      <c r="E422">
        <v>80</v>
      </c>
      <c r="F422">
        <v>0</v>
      </c>
      <c r="G422">
        <v>1</v>
      </c>
      <c r="J422">
        <v>12</v>
      </c>
      <c r="L422" s="1" t="s">
        <v>113</v>
      </c>
      <c r="N422" s="1" t="s">
        <v>38</v>
      </c>
      <c r="P422" s="1" t="s">
        <v>38</v>
      </c>
      <c r="R422" s="1" t="s">
        <v>38</v>
      </c>
      <c r="S422">
        <v>47.157296000000002</v>
      </c>
      <c r="T422">
        <v>8.5372939999999993</v>
      </c>
      <c r="U422" s="1" t="s">
        <v>112</v>
      </c>
      <c r="V422">
        <v>9</v>
      </c>
      <c r="W422">
        <v>8</v>
      </c>
      <c r="X422">
        <v>0</v>
      </c>
      <c r="Y422">
        <v>63.8</v>
      </c>
    </row>
    <row r="423" spans="1:26">
      <c r="A423" s="2">
        <v>43915</v>
      </c>
      <c r="B423" s="4">
        <v>0.60416666666666663</v>
      </c>
      <c r="C423" s="1" t="s">
        <v>114</v>
      </c>
      <c r="E423">
        <v>1371</v>
      </c>
      <c r="F423">
        <v>8</v>
      </c>
      <c r="G423">
        <v>146</v>
      </c>
      <c r="I423">
        <v>28</v>
      </c>
      <c r="K423">
        <v>10</v>
      </c>
      <c r="L423" s="1" t="s">
        <v>116</v>
      </c>
      <c r="N423" s="1" t="s">
        <v>38</v>
      </c>
      <c r="P423" s="1" t="s">
        <v>38</v>
      </c>
      <c r="R423" s="1" t="s">
        <v>38</v>
      </c>
      <c r="S423">
        <v>47.412750000000003</v>
      </c>
      <c r="T423">
        <v>8.6550799999999999</v>
      </c>
      <c r="U423" s="1" t="s">
        <v>115</v>
      </c>
      <c r="V423">
        <v>1</v>
      </c>
      <c r="W423">
        <v>147</v>
      </c>
      <c r="X423">
        <v>2</v>
      </c>
      <c r="Y423">
        <v>91.14</v>
      </c>
      <c r="Z423">
        <v>0.66500000000000004</v>
      </c>
    </row>
    <row r="424" spans="1:26">
      <c r="A424" s="2">
        <v>43916</v>
      </c>
      <c r="B424" s="4">
        <v>0.625</v>
      </c>
      <c r="C424" s="1" t="s">
        <v>36</v>
      </c>
      <c r="E424">
        <v>349</v>
      </c>
      <c r="F424">
        <v>22</v>
      </c>
      <c r="G424">
        <v>38</v>
      </c>
      <c r="H424">
        <v>10</v>
      </c>
      <c r="I424">
        <v>9</v>
      </c>
      <c r="J424">
        <v>4</v>
      </c>
      <c r="K424">
        <v>2</v>
      </c>
      <c r="L424" s="1" t="s">
        <v>292</v>
      </c>
      <c r="N424" s="1" t="s">
        <v>38</v>
      </c>
      <c r="P424" s="1" t="s">
        <v>38</v>
      </c>
      <c r="R424" s="1" t="s">
        <v>38</v>
      </c>
      <c r="S424">
        <v>47.409660000000002</v>
      </c>
      <c r="T424">
        <v>8.1568799999999992</v>
      </c>
      <c r="U424" s="1" t="s">
        <v>37</v>
      </c>
      <c r="V424">
        <v>1</v>
      </c>
      <c r="W424">
        <v>30</v>
      </c>
      <c r="X424">
        <v>0</v>
      </c>
      <c r="Y424">
        <v>52.01</v>
      </c>
      <c r="Z424">
        <v>0.29799999999999999</v>
      </c>
    </row>
    <row r="425" spans="1:26">
      <c r="A425" s="2">
        <v>43916</v>
      </c>
      <c r="B425" s="4">
        <v>0.75</v>
      </c>
      <c r="C425" s="1" t="s">
        <v>40</v>
      </c>
      <c r="E425">
        <v>11</v>
      </c>
      <c r="F425">
        <v>0</v>
      </c>
      <c r="G425">
        <v>1</v>
      </c>
      <c r="L425" s="1" t="s">
        <v>42</v>
      </c>
      <c r="N425" s="1" t="s">
        <v>38</v>
      </c>
      <c r="P425" s="1" t="s">
        <v>38</v>
      </c>
      <c r="R425" s="1" t="s">
        <v>38</v>
      </c>
      <c r="S425">
        <v>47.317264000000002</v>
      </c>
      <c r="T425">
        <v>9.4167539999999992</v>
      </c>
      <c r="U425" s="1" t="s">
        <v>41</v>
      </c>
      <c r="V425">
        <v>16</v>
      </c>
      <c r="W425">
        <v>2</v>
      </c>
      <c r="X425">
        <v>0</v>
      </c>
      <c r="Y425">
        <v>68.319999999999993</v>
      </c>
    </row>
    <row r="426" spans="1:26">
      <c r="A426" s="2">
        <v>43916</v>
      </c>
      <c r="B426" s="4">
        <v>0.66666666666666663</v>
      </c>
      <c r="C426" s="1" t="s">
        <v>43</v>
      </c>
      <c r="E426">
        <v>42</v>
      </c>
      <c r="F426">
        <v>0</v>
      </c>
      <c r="G426">
        <v>6</v>
      </c>
      <c r="K426">
        <v>2</v>
      </c>
      <c r="L426" s="1" t="s">
        <v>45</v>
      </c>
      <c r="N426" s="1" t="s">
        <v>38</v>
      </c>
      <c r="P426" s="1" t="s">
        <v>38</v>
      </c>
      <c r="R426" s="1" t="s">
        <v>38</v>
      </c>
      <c r="S426">
        <v>47.416351999999996</v>
      </c>
      <c r="T426">
        <v>9.3679100000000002</v>
      </c>
      <c r="U426" s="1" t="s">
        <v>44</v>
      </c>
      <c r="V426">
        <v>15</v>
      </c>
      <c r="W426">
        <v>8</v>
      </c>
      <c r="X426">
        <v>0</v>
      </c>
      <c r="Y426">
        <v>76.09</v>
      </c>
      <c r="Z426">
        <v>3.6230000000000002</v>
      </c>
    </row>
    <row r="427" spans="1:26">
      <c r="A427" s="2">
        <v>43916</v>
      </c>
      <c r="B427" s="4">
        <v>0.125</v>
      </c>
      <c r="C427" s="1" t="s">
        <v>46</v>
      </c>
      <c r="E427">
        <v>660</v>
      </c>
      <c r="F427">
        <v>0</v>
      </c>
      <c r="K427">
        <v>7</v>
      </c>
      <c r="L427" s="1" t="s">
        <v>48</v>
      </c>
      <c r="N427" s="1" t="s">
        <v>38</v>
      </c>
      <c r="P427" s="1" t="s">
        <v>38</v>
      </c>
      <c r="R427" s="1" t="s">
        <v>38</v>
      </c>
      <c r="S427">
        <v>46.823608</v>
      </c>
      <c r="T427">
        <v>7.6366670000000001</v>
      </c>
      <c r="U427" s="1" t="s">
        <v>47</v>
      </c>
      <c r="V427">
        <v>2</v>
      </c>
      <c r="W427">
        <v>36</v>
      </c>
      <c r="X427">
        <v>1</v>
      </c>
      <c r="Y427">
        <v>64.010000000000005</v>
      </c>
      <c r="Z427">
        <v>0.67900000000000005</v>
      </c>
    </row>
    <row r="428" spans="1:26">
      <c r="A428" s="2">
        <v>43916</v>
      </c>
      <c r="B428" s="4">
        <v>0.125</v>
      </c>
      <c r="C428" s="1" t="s">
        <v>49</v>
      </c>
      <c r="E428">
        <v>422</v>
      </c>
      <c r="F428">
        <v>0</v>
      </c>
      <c r="G428">
        <v>68</v>
      </c>
      <c r="H428">
        <v>9</v>
      </c>
      <c r="J428">
        <v>65</v>
      </c>
      <c r="K428">
        <v>5</v>
      </c>
      <c r="L428" s="1" t="s">
        <v>51</v>
      </c>
      <c r="N428" s="1" t="s">
        <v>38</v>
      </c>
      <c r="P428" s="1" t="s">
        <v>38</v>
      </c>
      <c r="R428" s="1" t="s">
        <v>38</v>
      </c>
      <c r="S428">
        <v>47.45176</v>
      </c>
      <c r="T428">
        <v>7.7024140000000001</v>
      </c>
      <c r="U428" s="1" t="s">
        <v>50</v>
      </c>
      <c r="V428">
        <v>13</v>
      </c>
      <c r="W428">
        <v>81</v>
      </c>
      <c r="X428">
        <v>0</v>
      </c>
      <c r="Y428">
        <v>147.04</v>
      </c>
      <c r="Z428">
        <v>1.742</v>
      </c>
    </row>
    <row r="429" spans="1:26">
      <c r="A429" s="2">
        <v>43916</v>
      </c>
      <c r="B429" s="4">
        <v>0.4375</v>
      </c>
      <c r="C429" s="1" t="s">
        <v>52</v>
      </c>
      <c r="D429">
        <v>235</v>
      </c>
      <c r="E429">
        <v>505</v>
      </c>
      <c r="F429">
        <v>16</v>
      </c>
      <c r="G429">
        <v>74</v>
      </c>
      <c r="H429">
        <v>8</v>
      </c>
      <c r="J429">
        <v>155</v>
      </c>
      <c r="K429">
        <v>12</v>
      </c>
      <c r="L429" s="1" t="s">
        <v>293</v>
      </c>
      <c r="M429">
        <v>326</v>
      </c>
      <c r="N429" s="1" t="s">
        <v>294</v>
      </c>
      <c r="P429" s="1" t="s">
        <v>38</v>
      </c>
      <c r="R429" s="1" t="s">
        <v>38</v>
      </c>
      <c r="S429">
        <v>47.564869000000002</v>
      </c>
      <c r="T429">
        <v>7.615259</v>
      </c>
      <c r="U429" s="1" t="s">
        <v>53</v>
      </c>
      <c r="V429">
        <v>12</v>
      </c>
      <c r="W429">
        <v>39</v>
      </c>
      <c r="X429">
        <v>4</v>
      </c>
      <c r="Y429">
        <v>260.44</v>
      </c>
      <c r="Z429">
        <v>6.1890000000000001</v>
      </c>
    </row>
    <row r="430" spans="1:26">
      <c r="A430" s="2">
        <v>43916</v>
      </c>
      <c r="B430" s="4">
        <v>0.125</v>
      </c>
      <c r="C430" s="1" t="s">
        <v>55</v>
      </c>
      <c r="D430">
        <v>900</v>
      </c>
      <c r="E430">
        <v>56</v>
      </c>
      <c r="F430">
        <v>0</v>
      </c>
      <c r="J430">
        <v>1</v>
      </c>
      <c r="L430" s="1" t="s">
        <v>295</v>
      </c>
      <c r="N430" s="1" t="s">
        <v>38</v>
      </c>
      <c r="P430" s="1" t="s">
        <v>38</v>
      </c>
      <c r="R430" s="1" t="s">
        <v>38</v>
      </c>
      <c r="S430">
        <v>47.166666999999997</v>
      </c>
      <c r="T430">
        <v>9.509722</v>
      </c>
      <c r="U430" s="1" t="s">
        <v>56</v>
      </c>
      <c r="V430">
        <v>0</v>
      </c>
      <c r="W430">
        <v>3</v>
      </c>
      <c r="X430">
        <v>0</v>
      </c>
      <c r="Y430">
        <v>145.08000000000001</v>
      </c>
    </row>
    <row r="431" spans="1:26">
      <c r="A431" s="2">
        <v>43916</v>
      </c>
      <c r="B431" s="4">
        <v>0.125</v>
      </c>
      <c r="C431" s="1" t="s">
        <v>58</v>
      </c>
      <c r="D431">
        <v>30</v>
      </c>
      <c r="E431">
        <v>309</v>
      </c>
      <c r="F431">
        <v>5</v>
      </c>
      <c r="G431">
        <v>44</v>
      </c>
      <c r="H431">
        <v>5</v>
      </c>
      <c r="K431">
        <v>11</v>
      </c>
      <c r="L431" s="1" t="s">
        <v>60</v>
      </c>
      <c r="N431" s="1" t="s">
        <v>38</v>
      </c>
      <c r="P431" s="1" t="s">
        <v>38</v>
      </c>
      <c r="R431" s="1" t="s">
        <v>38</v>
      </c>
      <c r="S431">
        <v>46.718390999999997</v>
      </c>
      <c r="T431">
        <v>7.0740080000000001</v>
      </c>
      <c r="U431" s="1" t="s">
        <v>59</v>
      </c>
      <c r="V431">
        <v>10</v>
      </c>
      <c r="W431">
        <v>16</v>
      </c>
      <c r="X431">
        <v>5</v>
      </c>
      <c r="Y431">
        <v>98.06</v>
      </c>
      <c r="Z431">
        <v>3.4910000000000001</v>
      </c>
    </row>
    <row r="432" spans="1:26">
      <c r="A432" s="2">
        <v>43916</v>
      </c>
      <c r="B432" s="4">
        <v>0.5</v>
      </c>
      <c r="C432" s="1" t="s">
        <v>61</v>
      </c>
      <c r="D432">
        <v>9203</v>
      </c>
      <c r="E432">
        <v>2041</v>
      </c>
      <c r="F432">
        <v>14</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232</v>
      </c>
      <c r="X432">
        <v>2</v>
      </c>
      <c r="Y432">
        <v>412.16</v>
      </c>
      <c r="Z432">
        <v>4.6449999999999996</v>
      </c>
    </row>
    <row r="433" spans="1:26">
      <c r="A433" s="2">
        <v>43916</v>
      </c>
      <c r="B433" s="4">
        <v>0.5625</v>
      </c>
      <c r="C433" s="1" t="s">
        <v>64</v>
      </c>
      <c r="E433">
        <v>43</v>
      </c>
      <c r="F433">
        <v>0</v>
      </c>
      <c r="G433">
        <v>2</v>
      </c>
      <c r="L433" s="1" t="s">
        <v>66</v>
      </c>
      <c r="N433" s="1" t="s">
        <v>38</v>
      </c>
      <c r="P433" s="1" t="s">
        <v>38</v>
      </c>
      <c r="R433" s="1" t="s">
        <v>38</v>
      </c>
      <c r="S433">
        <v>46.931042000000005</v>
      </c>
      <c r="T433">
        <v>9.0657510000000006</v>
      </c>
      <c r="U433" s="1" t="s">
        <v>65</v>
      </c>
      <c r="V433">
        <v>8</v>
      </c>
      <c r="W433">
        <v>3</v>
      </c>
      <c r="X433">
        <v>0</v>
      </c>
      <c r="Y433">
        <v>106.7</v>
      </c>
    </row>
    <row r="434" spans="1:26">
      <c r="A434" s="2">
        <v>43916</v>
      </c>
      <c r="B434" s="4">
        <v>0.125</v>
      </c>
      <c r="C434" s="1" t="s">
        <v>67</v>
      </c>
      <c r="E434">
        <v>373</v>
      </c>
      <c r="F434">
        <v>2</v>
      </c>
      <c r="G434">
        <v>45</v>
      </c>
      <c r="K434">
        <v>9</v>
      </c>
      <c r="L434" s="1" t="s">
        <v>69</v>
      </c>
      <c r="N434" s="1" t="s">
        <v>38</v>
      </c>
      <c r="P434" s="1" t="s">
        <v>38</v>
      </c>
      <c r="R434" s="1" t="s">
        <v>38</v>
      </c>
      <c r="S434">
        <v>46.656247999999998</v>
      </c>
      <c r="T434">
        <v>9.6281979999999994</v>
      </c>
      <c r="U434" s="1" t="s">
        <v>68</v>
      </c>
      <c r="V434">
        <v>1</v>
      </c>
      <c r="W434">
        <v>51</v>
      </c>
      <c r="X434">
        <v>3</v>
      </c>
      <c r="Y434">
        <v>188.48</v>
      </c>
      <c r="Z434">
        <v>4.548</v>
      </c>
    </row>
    <row r="435" spans="1:26">
      <c r="A435" s="2">
        <v>43916</v>
      </c>
      <c r="B435" s="4">
        <v>0.66666666666666663</v>
      </c>
      <c r="C435" s="1" t="s">
        <v>70</v>
      </c>
      <c r="E435">
        <v>100</v>
      </c>
      <c r="F435">
        <v>-1</v>
      </c>
      <c r="G435">
        <v>22</v>
      </c>
      <c r="H435">
        <v>4</v>
      </c>
      <c r="L435" s="1" t="s">
        <v>302</v>
      </c>
      <c r="N435" s="1" t="s">
        <v>38</v>
      </c>
      <c r="P435" s="1" t="s">
        <v>38</v>
      </c>
      <c r="R435" s="1" t="s">
        <v>38</v>
      </c>
      <c r="S435">
        <v>47.350743999999999</v>
      </c>
      <c r="T435">
        <v>7.1561070000000004</v>
      </c>
      <c r="U435" s="1" t="s">
        <v>71</v>
      </c>
      <c r="V435">
        <v>26</v>
      </c>
      <c r="W435">
        <v>8</v>
      </c>
      <c r="X435">
        <v>0</v>
      </c>
      <c r="Y435">
        <v>136.43</v>
      </c>
    </row>
    <row r="436" spans="1:26">
      <c r="A436" s="2">
        <v>43916</v>
      </c>
      <c r="B436" s="4">
        <v>0.45833333333333331</v>
      </c>
      <c r="C436" s="1" t="s">
        <v>72</v>
      </c>
      <c r="E436">
        <v>253</v>
      </c>
      <c r="F436">
        <v>0</v>
      </c>
      <c r="K436">
        <v>3</v>
      </c>
      <c r="L436" s="1" t="s">
        <v>74</v>
      </c>
      <c r="N436" s="1" t="s">
        <v>38</v>
      </c>
      <c r="P436" s="1" t="s">
        <v>38</v>
      </c>
      <c r="R436" s="1" t="s">
        <v>38</v>
      </c>
      <c r="S436">
        <v>47.067762999999999</v>
      </c>
      <c r="T436">
        <v>8.1102000000000007</v>
      </c>
      <c r="U436" s="1" t="s">
        <v>73</v>
      </c>
      <c r="V436">
        <v>3</v>
      </c>
      <c r="W436">
        <v>25</v>
      </c>
      <c r="X436">
        <v>1</v>
      </c>
      <c r="Y436">
        <v>62.24</v>
      </c>
      <c r="Z436">
        <v>0.73799999999999999</v>
      </c>
    </row>
    <row r="437" spans="1:26">
      <c r="A437" s="2">
        <v>43916</v>
      </c>
      <c r="B437" s="4">
        <v>0.60416666666666663</v>
      </c>
      <c r="C437" s="1" t="s">
        <v>75</v>
      </c>
      <c r="E437">
        <v>299</v>
      </c>
      <c r="F437">
        <v>1</v>
      </c>
      <c r="G437">
        <v>42</v>
      </c>
      <c r="H437">
        <v>9</v>
      </c>
      <c r="I437">
        <v>7</v>
      </c>
      <c r="K437">
        <v>12</v>
      </c>
      <c r="L437" s="1" t="s">
        <v>77</v>
      </c>
      <c r="N437" s="1" t="s">
        <v>38</v>
      </c>
      <c r="P437" s="1" t="s">
        <v>38</v>
      </c>
      <c r="R437" s="1" t="s">
        <v>38</v>
      </c>
      <c r="S437">
        <v>46.995533999999999</v>
      </c>
      <c r="T437">
        <v>6.7801260000000001</v>
      </c>
      <c r="U437" s="1" t="s">
        <v>76</v>
      </c>
      <c r="V437">
        <v>24</v>
      </c>
      <c r="W437">
        <v>19</v>
      </c>
      <c r="X437">
        <v>3</v>
      </c>
      <c r="Y437">
        <v>167.98</v>
      </c>
      <c r="Z437">
        <v>6.742</v>
      </c>
    </row>
    <row r="438" spans="1:26">
      <c r="A438" s="2">
        <v>43916</v>
      </c>
      <c r="B438" s="4">
        <v>0.66666666666666663</v>
      </c>
      <c r="C438" s="1" t="s">
        <v>78</v>
      </c>
      <c r="E438">
        <v>48</v>
      </c>
      <c r="F438">
        <v>0</v>
      </c>
      <c r="L438" s="1" t="s">
        <v>80</v>
      </c>
      <c r="N438" s="1" t="s">
        <v>38</v>
      </c>
      <c r="P438" s="1" t="s">
        <v>38</v>
      </c>
      <c r="R438" s="1" t="s">
        <v>38</v>
      </c>
      <c r="S438">
        <v>46.926755</v>
      </c>
      <c r="T438">
        <v>8.4053020000000007</v>
      </c>
      <c r="U438" s="1" t="s">
        <v>79</v>
      </c>
      <c r="V438">
        <v>7</v>
      </c>
      <c r="W438">
        <v>4</v>
      </c>
      <c r="X438">
        <v>0</v>
      </c>
      <c r="Y438">
        <v>111.63</v>
      </c>
    </row>
    <row r="439" spans="1:26">
      <c r="A439" s="2">
        <v>43916</v>
      </c>
      <c r="B439" s="4">
        <v>0.125</v>
      </c>
      <c r="C439" s="1" t="s">
        <v>81</v>
      </c>
      <c r="D439">
        <v>6</v>
      </c>
      <c r="E439">
        <v>30</v>
      </c>
      <c r="F439">
        <v>0</v>
      </c>
      <c r="L439" s="1" t="s">
        <v>83</v>
      </c>
      <c r="N439" s="1" t="s">
        <v>38</v>
      </c>
      <c r="P439" s="1" t="s">
        <v>38</v>
      </c>
      <c r="R439" s="1" t="s">
        <v>38</v>
      </c>
      <c r="S439">
        <v>46.804527</v>
      </c>
      <c r="T439">
        <v>8.1443170000000009</v>
      </c>
      <c r="U439" s="1" t="s">
        <v>82</v>
      </c>
      <c r="V439">
        <v>6</v>
      </c>
      <c r="W439">
        <v>3</v>
      </c>
      <c r="X439">
        <v>0</v>
      </c>
      <c r="Y439">
        <v>79.790000000000006</v>
      </c>
    </row>
    <row r="440" spans="1:26">
      <c r="A440" s="2">
        <v>43916</v>
      </c>
      <c r="B440" s="4">
        <v>0.125</v>
      </c>
      <c r="C440" s="1" t="s">
        <v>84</v>
      </c>
      <c r="E440">
        <v>306</v>
      </c>
      <c r="F440">
        <v>0</v>
      </c>
      <c r="K440">
        <v>2</v>
      </c>
      <c r="L440" s="1" t="s">
        <v>86</v>
      </c>
      <c r="N440" s="1" t="s">
        <v>38</v>
      </c>
      <c r="P440" s="1" t="s">
        <v>38</v>
      </c>
      <c r="R440" s="1" t="s">
        <v>38</v>
      </c>
      <c r="S440">
        <v>47.183199999999999</v>
      </c>
      <c r="T440">
        <v>9.2747440000000001</v>
      </c>
      <c r="U440" s="1" t="s">
        <v>85</v>
      </c>
      <c r="V440">
        <v>17</v>
      </c>
      <c r="W440">
        <v>78</v>
      </c>
      <c r="X440">
        <v>1</v>
      </c>
      <c r="Y440">
        <v>60.63</v>
      </c>
      <c r="Z440">
        <v>0.39600000000000002</v>
      </c>
    </row>
    <row r="441" spans="1:26">
      <c r="A441" s="2">
        <v>43916</v>
      </c>
      <c r="B441" s="4">
        <v>0.29166666666666669</v>
      </c>
      <c r="C441" s="1" t="s">
        <v>87</v>
      </c>
      <c r="E441">
        <v>35</v>
      </c>
      <c r="F441">
        <v>0</v>
      </c>
      <c r="L441" s="1" t="s">
        <v>89</v>
      </c>
      <c r="N441" s="1" t="s">
        <v>38</v>
      </c>
      <c r="P441" s="1" t="s">
        <v>38</v>
      </c>
      <c r="R441" s="1" t="s">
        <v>38</v>
      </c>
      <c r="S441">
        <v>47.713569999999997</v>
      </c>
      <c r="T441">
        <v>8.5916700000000006</v>
      </c>
      <c r="U441" s="1" t="s">
        <v>88</v>
      </c>
      <c r="V441">
        <v>14</v>
      </c>
      <c r="W441">
        <v>1</v>
      </c>
      <c r="X441">
        <v>0</v>
      </c>
      <c r="Y441">
        <v>43</v>
      </c>
    </row>
    <row r="442" spans="1:26">
      <c r="A442" s="2">
        <v>43916</v>
      </c>
      <c r="B442" s="4">
        <v>0.125</v>
      </c>
      <c r="C442" s="1" t="s">
        <v>90</v>
      </c>
      <c r="E442">
        <v>141</v>
      </c>
      <c r="F442">
        <v>0</v>
      </c>
      <c r="K442">
        <v>1</v>
      </c>
      <c r="L442" s="1" t="s">
        <v>92</v>
      </c>
      <c r="N442" s="1" t="s">
        <v>38</v>
      </c>
      <c r="P442" s="1" t="s">
        <v>38</v>
      </c>
      <c r="R442" s="1" t="s">
        <v>38</v>
      </c>
      <c r="S442">
        <v>47.304135000000002</v>
      </c>
      <c r="T442">
        <v>7.6393880000000003</v>
      </c>
      <c r="U442" s="1" t="s">
        <v>91</v>
      </c>
      <c r="V442">
        <v>11</v>
      </c>
      <c r="W442">
        <v>12</v>
      </c>
      <c r="X442">
        <v>0</v>
      </c>
      <c r="Y442">
        <v>51.95</v>
      </c>
      <c r="Z442">
        <v>0.36799999999999999</v>
      </c>
    </row>
    <row r="443" spans="1:26">
      <c r="A443" s="2">
        <v>43916</v>
      </c>
      <c r="B443" s="4">
        <v>0.125</v>
      </c>
      <c r="C443" s="1" t="s">
        <v>93</v>
      </c>
      <c r="D443">
        <v>10</v>
      </c>
      <c r="E443">
        <v>99</v>
      </c>
      <c r="F443">
        <v>0</v>
      </c>
      <c r="G443">
        <v>1</v>
      </c>
      <c r="J443">
        <v>10</v>
      </c>
      <c r="K443">
        <v>1</v>
      </c>
      <c r="L443" s="1" t="s">
        <v>289</v>
      </c>
      <c r="N443" s="1" t="s">
        <v>38</v>
      </c>
      <c r="P443" s="1" t="s">
        <v>38</v>
      </c>
      <c r="R443" s="1" t="s">
        <v>38</v>
      </c>
      <c r="S443">
        <v>47.061787000000002</v>
      </c>
      <c r="T443">
        <v>8.7565849999999994</v>
      </c>
      <c r="U443" s="1" t="s">
        <v>94</v>
      </c>
      <c r="V443">
        <v>5</v>
      </c>
      <c r="W443">
        <v>0</v>
      </c>
      <c r="X443">
        <v>0</v>
      </c>
      <c r="Y443">
        <v>62.94</v>
      </c>
      <c r="Z443">
        <v>0.63600000000000001</v>
      </c>
    </row>
    <row r="444" spans="1:26">
      <c r="A444" s="2">
        <v>43916</v>
      </c>
      <c r="B444" s="4">
        <v>0.125</v>
      </c>
      <c r="C444" s="1" t="s">
        <v>96</v>
      </c>
      <c r="D444">
        <v>276</v>
      </c>
      <c r="E444">
        <v>110</v>
      </c>
      <c r="F444">
        <v>0</v>
      </c>
      <c r="K444">
        <v>1</v>
      </c>
      <c r="L444" s="1" t="s">
        <v>98</v>
      </c>
      <c r="N444" s="1" t="s">
        <v>38</v>
      </c>
      <c r="P444" s="1" t="s">
        <v>38</v>
      </c>
      <c r="R444" s="1" t="s">
        <v>38</v>
      </c>
      <c r="S444">
        <v>47.568714999999997</v>
      </c>
      <c r="T444">
        <v>9.0919570000000007</v>
      </c>
      <c r="U444" s="1" t="s">
        <v>97</v>
      </c>
      <c r="V444">
        <v>1</v>
      </c>
      <c r="W444">
        <v>14</v>
      </c>
      <c r="X444">
        <v>0</v>
      </c>
      <c r="Y444">
        <v>40.18</v>
      </c>
      <c r="Z444">
        <v>0.36499999999999999</v>
      </c>
    </row>
    <row r="445" spans="1:26">
      <c r="A445" s="2">
        <v>43916</v>
      </c>
      <c r="B445" s="4">
        <v>0.33333333333333331</v>
      </c>
      <c r="C445" s="1" t="s">
        <v>99</v>
      </c>
      <c r="E445">
        <v>1401</v>
      </c>
      <c r="F445">
        <v>52</v>
      </c>
      <c r="G445">
        <v>358</v>
      </c>
      <c r="H445">
        <v>60</v>
      </c>
      <c r="I445">
        <v>56</v>
      </c>
      <c r="K445">
        <v>67</v>
      </c>
      <c r="L445" s="1" t="s">
        <v>296</v>
      </c>
      <c r="N445" s="1" t="s">
        <v>38</v>
      </c>
      <c r="P445" s="1" t="s">
        <v>297</v>
      </c>
      <c r="R445" s="1" t="s">
        <v>38</v>
      </c>
      <c r="S445">
        <v>46.295617</v>
      </c>
      <c r="T445">
        <v>8.8089239999999993</v>
      </c>
      <c r="U445" s="1" t="s">
        <v>100</v>
      </c>
      <c r="V445">
        <v>21</v>
      </c>
      <c r="W445">
        <v>47</v>
      </c>
      <c r="X445">
        <v>7</v>
      </c>
      <c r="Y445">
        <v>396.1</v>
      </c>
      <c r="Z445">
        <v>18.943000000000001</v>
      </c>
    </row>
    <row r="446" spans="1:26">
      <c r="A446" s="2">
        <v>43916</v>
      </c>
      <c r="B446" s="4">
        <v>0.125</v>
      </c>
      <c r="C446" s="1" t="s">
        <v>102</v>
      </c>
      <c r="D446">
        <v>85</v>
      </c>
      <c r="E446">
        <v>38</v>
      </c>
      <c r="F446">
        <v>3</v>
      </c>
      <c r="G446">
        <v>4</v>
      </c>
      <c r="J446">
        <v>2</v>
      </c>
      <c r="L446" s="1" t="s">
        <v>258</v>
      </c>
      <c r="N446" s="1" t="s">
        <v>38</v>
      </c>
      <c r="P446" s="1" t="s">
        <v>38</v>
      </c>
      <c r="R446" s="1" t="s">
        <v>38</v>
      </c>
      <c r="S446">
        <v>46.771849000000003</v>
      </c>
      <c r="T446">
        <v>8.6285860000000003</v>
      </c>
      <c r="U446" s="1" t="s">
        <v>103</v>
      </c>
      <c r="V446">
        <v>4</v>
      </c>
      <c r="W446">
        <v>13</v>
      </c>
      <c r="X446">
        <v>0</v>
      </c>
      <c r="Y446">
        <v>104.68</v>
      </c>
    </row>
    <row r="447" spans="1:26">
      <c r="A447" s="2">
        <v>43916</v>
      </c>
      <c r="B447" s="4">
        <v>0.125</v>
      </c>
      <c r="C447" s="1" t="s">
        <v>105</v>
      </c>
      <c r="E447">
        <v>2532</v>
      </c>
      <c r="F447">
        <v>13</v>
      </c>
      <c r="G447">
        <v>328</v>
      </c>
      <c r="H447">
        <v>59</v>
      </c>
      <c r="J447">
        <v>148</v>
      </c>
      <c r="K447">
        <v>47</v>
      </c>
      <c r="L447" s="1" t="s">
        <v>107</v>
      </c>
      <c r="N447" s="1" t="s">
        <v>38</v>
      </c>
      <c r="P447" s="1" t="s">
        <v>38</v>
      </c>
      <c r="R447" s="1" t="s">
        <v>38</v>
      </c>
      <c r="S447">
        <v>46.570090999999998</v>
      </c>
      <c r="T447">
        <v>6.5578090000000007</v>
      </c>
      <c r="U447" s="1" t="s">
        <v>106</v>
      </c>
      <c r="V447">
        <v>22</v>
      </c>
      <c r="W447">
        <v>317</v>
      </c>
      <c r="X447">
        <v>11</v>
      </c>
      <c r="Y447">
        <v>319.25</v>
      </c>
      <c r="Z447">
        <v>5.9260000000000002</v>
      </c>
    </row>
    <row r="448" spans="1:26">
      <c r="A448" s="2">
        <v>43916</v>
      </c>
      <c r="B448" s="4">
        <v>0.625</v>
      </c>
      <c r="C448" s="1" t="s">
        <v>108</v>
      </c>
      <c r="E448">
        <v>715</v>
      </c>
      <c r="F448">
        <v>12</v>
      </c>
      <c r="G448">
        <v>96</v>
      </c>
      <c r="H448">
        <v>11</v>
      </c>
      <c r="I448">
        <v>9</v>
      </c>
      <c r="J448">
        <v>3</v>
      </c>
      <c r="K448">
        <v>15</v>
      </c>
      <c r="L448" s="1" t="s">
        <v>509</v>
      </c>
      <c r="N448" s="1" t="s">
        <v>38</v>
      </c>
      <c r="P448" s="1" t="s">
        <v>38</v>
      </c>
      <c r="R448" s="1" t="s">
        <v>38</v>
      </c>
      <c r="S448">
        <v>46.209567</v>
      </c>
      <c r="T448">
        <v>7.6046589999999998</v>
      </c>
      <c r="U448" s="1" t="s">
        <v>109</v>
      </c>
      <c r="V448">
        <v>23</v>
      </c>
      <c r="W448">
        <v>64</v>
      </c>
      <c r="X448">
        <v>1</v>
      </c>
      <c r="Y448">
        <v>209.37</v>
      </c>
      <c r="Z448">
        <v>4.3920000000000003</v>
      </c>
    </row>
    <row r="449" spans="1:26">
      <c r="A449" s="2">
        <v>43916</v>
      </c>
      <c r="B449" s="4">
        <v>0.33333333333333331</v>
      </c>
      <c r="C449" s="1" t="s">
        <v>111</v>
      </c>
      <c r="E449">
        <v>87</v>
      </c>
      <c r="F449">
        <v>0</v>
      </c>
      <c r="G449">
        <v>1</v>
      </c>
      <c r="J449">
        <v>15</v>
      </c>
      <c r="L449" s="1" t="s">
        <v>113</v>
      </c>
      <c r="N449" s="1" t="s">
        <v>38</v>
      </c>
      <c r="P449" s="1" t="s">
        <v>38</v>
      </c>
      <c r="R449" s="1" t="s">
        <v>38</v>
      </c>
      <c r="S449">
        <v>47.157296000000002</v>
      </c>
      <c r="T449">
        <v>8.5372939999999993</v>
      </c>
      <c r="U449" s="1" t="s">
        <v>112</v>
      </c>
      <c r="V449">
        <v>9</v>
      </c>
      <c r="W449">
        <v>7</v>
      </c>
      <c r="X449">
        <v>0</v>
      </c>
      <c r="Y449">
        <v>69.38</v>
      </c>
    </row>
    <row r="450" spans="1:26">
      <c r="A450" s="2">
        <v>43916</v>
      </c>
      <c r="B450" s="4">
        <v>0.60416666666666663</v>
      </c>
      <c r="C450" s="1" t="s">
        <v>114</v>
      </c>
      <c r="E450">
        <v>1503</v>
      </c>
      <c r="F450">
        <v>10</v>
      </c>
      <c r="G450">
        <v>156</v>
      </c>
      <c r="I450">
        <v>35</v>
      </c>
      <c r="K450">
        <v>13</v>
      </c>
      <c r="L450" s="1" t="s">
        <v>116</v>
      </c>
      <c r="N450" s="1" t="s">
        <v>38</v>
      </c>
      <c r="P450" s="1" t="s">
        <v>38</v>
      </c>
      <c r="R450" s="1" t="s">
        <v>38</v>
      </c>
      <c r="S450">
        <v>47.412750000000003</v>
      </c>
      <c r="T450">
        <v>8.6550799999999999</v>
      </c>
      <c r="U450" s="1" t="s">
        <v>115</v>
      </c>
      <c r="V450">
        <v>1</v>
      </c>
      <c r="W450">
        <v>132</v>
      </c>
      <c r="X450">
        <v>3</v>
      </c>
      <c r="Y450">
        <v>99.91</v>
      </c>
      <c r="Z450">
        <v>0.86399999999999999</v>
      </c>
    </row>
    <row r="451" spans="1:26">
      <c r="A451" s="2">
        <v>43917</v>
      </c>
      <c r="B451" s="4">
        <v>0.625</v>
      </c>
      <c r="C451" s="1" t="s">
        <v>36</v>
      </c>
      <c r="E451">
        <v>364</v>
      </c>
      <c r="F451">
        <v>12</v>
      </c>
      <c r="G451">
        <v>50</v>
      </c>
      <c r="H451">
        <v>12</v>
      </c>
      <c r="I451">
        <v>10</v>
      </c>
      <c r="J451">
        <v>4</v>
      </c>
      <c r="K451">
        <v>3</v>
      </c>
      <c r="L451" s="1" t="s">
        <v>298</v>
      </c>
      <c r="N451" s="1" t="s">
        <v>38</v>
      </c>
      <c r="P451" s="1" t="s">
        <v>38</v>
      </c>
      <c r="R451" s="1" t="s">
        <v>38</v>
      </c>
      <c r="S451">
        <v>47.409660000000002</v>
      </c>
      <c r="T451">
        <v>8.1568799999999992</v>
      </c>
      <c r="U451" s="1" t="s">
        <v>37</v>
      </c>
      <c r="V451">
        <v>1</v>
      </c>
      <c r="W451">
        <v>15</v>
      </c>
      <c r="X451">
        <v>1</v>
      </c>
      <c r="Y451">
        <v>54.25</v>
      </c>
      <c r="Z451">
        <v>0.44700000000000001</v>
      </c>
    </row>
    <row r="452" spans="1:26">
      <c r="A452" s="2">
        <v>43917</v>
      </c>
      <c r="B452" s="4">
        <v>0.75</v>
      </c>
      <c r="C452" s="1" t="s">
        <v>40</v>
      </c>
      <c r="E452">
        <v>12</v>
      </c>
      <c r="F452">
        <v>0</v>
      </c>
      <c r="G452">
        <v>1</v>
      </c>
      <c r="L452" s="1" t="s">
        <v>42</v>
      </c>
      <c r="N452" s="1" t="s">
        <v>38</v>
      </c>
      <c r="P452" s="1" t="s">
        <v>38</v>
      </c>
      <c r="R452" s="1" t="s">
        <v>38</v>
      </c>
      <c r="S452">
        <v>47.317264000000002</v>
      </c>
      <c r="T452">
        <v>9.4167539999999992</v>
      </c>
      <c r="U452" s="1" t="s">
        <v>41</v>
      </c>
      <c r="V452">
        <v>16</v>
      </c>
      <c r="W452">
        <v>1</v>
      </c>
      <c r="X452">
        <v>0</v>
      </c>
      <c r="Y452">
        <v>74.53</v>
      </c>
    </row>
    <row r="453" spans="1:26">
      <c r="A453" s="2">
        <v>43917</v>
      </c>
      <c r="B453" s="4">
        <v>0.54166666666666663</v>
      </c>
      <c r="C453" s="1" t="s">
        <v>43</v>
      </c>
      <c r="E453">
        <v>44</v>
      </c>
      <c r="F453">
        <v>0</v>
      </c>
      <c r="G453">
        <v>6</v>
      </c>
      <c r="K453">
        <v>2</v>
      </c>
      <c r="L453" s="1" t="s">
        <v>45</v>
      </c>
      <c r="N453" s="1" t="s">
        <v>38</v>
      </c>
      <c r="P453" s="1" t="s">
        <v>38</v>
      </c>
      <c r="R453" s="1" t="s">
        <v>38</v>
      </c>
      <c r="S453">
        <v>47.416351999999996</v>
      </c>
      <c r="T453">
        <v>9.3679100000000002</v>
      </c>
      <c r="U453" s="1" t="s">
        <v>44</v>
      </c>
      <c r="V453">
        <v>15</v>
      </c>
      <c r="W453">
        <v>2</v>
      </c>
      <c r="X453">
        <v>0</v>
      </c>
      <c r="Y453">
        <v>79.709999999999994</v>
      </c>
      <c r="Z453">
        <v>3.6230000000000002</v>
      </c>
    </row>
    <row r="454" spans="1:26">
      <c r="A454" s="2">
        <v>43917</v>
      </c>
      <c r="B454" s="4">
        <v>0.125</v>
      </c>
      <c r="C454" s="1" t="s">
        <v>46</v>
      </c>
      <c r="E454">
        <v>718</v>
      </c>
      <c r="F454">
        <v>0</v>
      </c>
      <c r="K454">
        <v>8</v>
      </c>
      <c r="L454" s="1" t="s">
        <v>48</v>
      </c>
      <c r="N454" s="1" t="s">
        <v>38</v>
      </c>
      <c r="P454" s="1" t="s">
        <v>38</v>
      </c>
      <c r="R454" s="1" t="s">
        <v>38</v>
      </c>
      <c r="S454">
        <v>46.823608</v>
      </c>
      <c r="T454">
        <v>7.6366670000000001</v>
      </c>
      <c r="U454" s="1" t="s">
        <v>47</v>
      </c>
      <c r="V454">
        <v>2</v>
      </c>
      <c r="W454">
        <v>58</v>
      </c>
      <c r="X454">
        <v>1</v>
      </c>
      <c r="Y454">
        <v>69.63</v>
      </c>
      <c r="Z454">
        <v>0.77600000000000002</v>
      </c>
    </row>
    <row r="455" spans="1:26">
      <c r="A455" s="2">
        <v>43917</v>
      </c>
      <c r="B455" s="4">
        <v>0.125</v>
      </c>
      <c r="C455" s="1" t="s">
        <v>49</v>
      </c>
      <c r="E455">
        <v>466</v>
      </c>
      <c r="F455">
        <v>11</v>
      </c>
      <c r="G455">
        <v>79</v>
      </c>
      <c r="H455">
        <v>11</v>
      </c>
      <c r="J455">
        <v>76</v>
      </c>
      <c r="K455">
        <v>5</v>
      </c>
      <c r="L455" s="1" t="s">
        <v>51</v>
      </c>
      <c r="N455" s="1" t="s">
        <v>38</v>
      </c>
      <c r="P455" s="1" t="s">
        <v>38</v>
      </c>
      <c r="R455" s="1" t="s">
        <v>38</v>
      </c>
      <c r="S455">
        <v>47.45176</v>
      </c>
      <c r="T455">
        <v>7.7024140000000001</v>
      </c>
      <c r="U455" s="1" t="s">
        <v>50</v>
      </c>
      <c r="V455">
        <v>13</v>
      </c>
      <c r="W455">
        <v>44</v>
      </c>
      <c r="X455">
        <v>0</v>
      </c>
      <c r="Y455">
        <v>162.37</v>
      </c>
      <c r="Z455">
        <v>1.742</v>
      </c>
    </row>
    <row r="456" spans="1:26">
      <c r="A456" s="2">
        <v>43917</v>
      </c>
      <c r="B456" s="4">
        <v>0.41666666666666669</v>
      </c>
      <c r="C456" s="1" t="s">
        <v>52</v>
      </c>
      <c r="D456">
        <v>235</v>
      </c>
      <c r="E456">
        <v>534</v>
      </c>
      <c r="F456">
        <v>2</v>
      </c>
      <c r="G456">
        <v>76</v>
      </c>
      <c r="H456">
        <v>8</v>
      </c>
      <c r="J456">
        <v>191</v>
      </c>
      <c r="K456">
        <v>13</v>
      </c>
      <c r="L456" s="1" t="s">
        <v>299</v>
      </c>
      <c r="M456">
        <v>343</v>
      </c>
      <c r="N456" s="1" t="s">
        <v>300</v>
      </c>
      <c r="P456" s="1" t="s">
        <v>38</v>
      </c>
      <c r="R456" s="1" t="s">
        <v>38</v>
      </c>
      <c r="S456">
        <v>47.564869000000002</v>
      </c>
      <c r="T456">
        <v>7.615259</v>
      </c>
      <c r="U456" s="1" t="s">
        <v>53</v>
      </c>
      <c r="V456">
        <v>12</v>
      </c>
      <c r="W456">
        <v>29</v>
      </c>
      <c r="X456">
        <v>1</v>
      </c>
      <c r="Y456">
        <v>275.39999999999998</v>
      </c>
      <c r="Z456">
        <v>6.7039999999999997</v>
      </c>
    </row>
    <row r="457" spans="1:26">
      <c r="A457" s="2">
        <v>43917</v>
      </c>
      <c r="B457" s="4">
        <v>0.125</v>
      </c>
      <c r="C457" s="1" t="s">
        <v>55</v>
      </c>
      <c r="D457">
        <v>900</v>
      </c>
      <c r="E457">
        <v>60</v>
      </c>
      <c r="F457">
        <v>0</v>
      </c>
      <c r="J457">
        <v>1</v>
      </c>
      <c r="L457" s="1" t="s">
        <v>301</v>
      </c>
      <c r="N457" s="1" t="s">
        <v>38</v>
      </c>
      <c r="P457" s="1" t="s">
        <v>38</v>
      </c>
      <c r="R457" s="1" t="s">
        <v>38</v>
      </c>
      <c r="S457">
        <v>47.166666999999997</v>
      </c>
      <c r="T457">
        <v>9.509722</v>
      </c>
      <c r="U457" s="1" t="s">
        <v>56</v>
      </c>
      <c r="V457">
        <v>0</v>
      </c>
      <c r="W457">
        <v>4</v>
      </c>
      <c r="X457">
        <v>0</v>
      </c>
      <c r="Y457">
        <v>155.44</v>
      </c>
    </row>
    <row r="458" spans="1:26">
      <c r="A458" s="2">
        <v>43917</v>
      </c>
      <c r="B458" s="4">
        <v>0.125</v>
      </c>
      <c r="C458" s="1" t="s">
        <v>58</v>
      </c>
      <c r="D458">
        <v>30</v>
      </c>
      <c r="E458">
        <v>369</v>
      </c>
      <c r="F458">
        <v>6</v>
      </c>
      <c r="G458">
        <v>50</v>
      </c>
      <c r="H458">
        <v>8</v>
      </c>
      <c r="K458">
        <v>15</v>
      </c>
      <c r="L458" s="1" t="s">
        <v>60</v>
      </c>
      <c r="N458" s="1" t="s">
        <v>38</v>
      </c>
      <c r="P458" s="1" t="s">
        <v>38</v>
      </c>
      <c r="R458" s="1" t="s">
        <v>38</v>
      </c>
      <c r="S458">
        <v>46.718390999999997</v>
      </c>
      <c r="T458">
        <v>7.0740080000000001</v>
      </c>
      <c r="U458" s="1" t="s">
        <v>59</v>
      </c>
      <c r="V458">
        <v>10</v>
      </c>
      <c r="W458">
        <v>60</v>
      </c>
      <c r="X458">
        <v>4</v>
      </c>
      <c r="Y458">
        <v>117.11</v>
      </c>
      <c r="Z458">
        <v>4.76</v>
      </c>
    </row>
    <row r="459" spans="1:26">
      <c r="A459" s="2">
        <v>43917</v>
      </c>
      <c r="B459" s="4">
        <v>0.5</v>
      </c>
      <c r="C459" s="1" t="s">
        <v>61</v>
      </c>
      <c r="D459">
        <v>9704</v>
      </c>
      <c r="E459">
        <v>2234</v>
      </c>
      <c r="F459">
        <v>41</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193</v>
      </c>
      <c r="X459">
        <v>7</v>
      </c>
      <c r="Y459">
        <v>451.13</v>
      </c>
      <c r="Z459">
        <v>6.0579999999999998</v>
      </c>
    </row>
    <row r="460" spans="1:26">
      <c r="A460" s="2">
        <v>43917</v>
      </c>
      <c r="B460" s="4">
        <v>0.5625</v>
      </c>
      <c r="C460" s="1" t="s">
        <v>64</v>
      </c>
      <c r="E460">
        <v>44</v>
      </c>
      <c r="F460">
        <v>1</v>
      </c>
      <c r="G460">
        <v>3</v>
      </c>
      <c r="L460" s="1" t="s">
        <v>66</v>
      </c>
      <c r="N460" s="1" t="s">
        <v>38</v>
      </c>
      <c r="P460" s="1" t="s">
        <v>38</v>
      </c>
      <c r="R460" s="1" t="s">
        <v>38</v>
      </c>
      <c r="S460">
        <v>46.931042000000005</v>
      </c>
      <c r="T460">
        <v>9.0657510000000006</v>
      </c>
      <c r="U460" s="1" t="s">
        <v>65</v>
      </c>
      <c r="V460">
        <v>8</v>
      </c>
      <c r="W460">
        <v>1</v>
      </c>
      <c r="X460">
        <v>0</v>
      </c>
      <c r="Y460">
        <v>109.18</v>
      </c>
    </row>
    <row r="461" spans="1:26">
      <c r="A461" s="2">
        <v>43917</v>
      </c>
      <c r="B461" s="4">
        <v>0.125</v>
      </c>
      <c r="C461" s="1" t="s">
        <v>67</v>
      </c>
      <c r="E461">
        <v>409</v>
      </c>
      <c r="F461">
        <v>7</v>
      </c>
      <c r="G461">
        <v>52</v>
      </c>
      <c r="K461">
        <v>9</v>
      </c>
      <c r="L461" s="1" t="s">
        <v>69</v>
      </c>
      <c r="N461" s="1" t="s">
        <v>38</v>
      </c>
      <c r="P461" s="1" t="s">
        <v>38</v>
      </c>
      <c r="R461" s="1" t="s">
        <v>38</v>
      </c>
      <c r="S461">
        <v>46.656247999999998</v>
      </c>
      <c r="T461">
        <v>9.6281979999999994</v>
      </c>
      <c r="U461" s="1" t="s">
        <v>68</v>
      </c>
      <c r="V461">
        <v>1</v>
      </c>
      <c r="W461">
        <v>36</v>
      </c>
      <c r="X461">
        <v>0</v>
      </c>
      <c r="Y461">
        <v>206.67</v>
      </c>
      <c r="Z461">
        <v>4.548</v>
      </c>
    </row>
    <row r="462" spans="1:26">
      <c r="A462" s="2">
        <v>43917</v>
      </c>
      <c r="B462" s="4">
        <v>0.66666666666666663</v>
      </c>
      <c r="C462" s="1" t="s">
        <v>70</v>
      </c>
      <c r="E462">
        <v>114</v>
      </c>
      <c r="F462">
        <v>3</v>
      </c>
      <c r="G462">
        <v>25</v>
      </c>
      <c r="H462">
        <v>6</v>
      </c>
      <c r="L462" s="1" t="s">
        <v>302</v>
      </c>
      <c r="N462" s="1" t="s">
        <v>38</v>
      </c>
      <c r="P462" s="1" t="s">
        <v>38</v>
      </c>
      <c r="R462" s="1" t="s">
        <v>38</v>
      </c>
      <c r="S462">
        <v>47.350743999999999</v>
      </c>
      <c r="T462">
        <v>7.1561070000000004</v>
      </c>
      <c r="U462" s="1" t="s">
        <v>71</v>
      </c>
      <c r="V462">
        <v>26</v>
      </c>
      <c r="W462">
        <v>14</v>
      </c>
      <c r="X462">
        <v>0</v>
      </c>
      <c r="Y462">
        <v>155.53</v>
      </c>
    </row>
    <row r="463" spans="1:26">
      <c r="A463" s="2">
        <v>43917</v>
      </c>
      <c r="B463" s="4">
        <v>0.45833333333333331</v>
      </c>
      <c r="C463" s="1" t="s">
        <v>72</v>
      </c>
      <c r="E463">
        <v>287</v>
      </c>
      <c r="F463">
        <v>0</v>
      </c>
      <c r="K463">
        <v>3</v>
      </c>
      <c r="L463" s="1" t="s">
        <v>74</v>
      </c>
      <c r="N463" s="1" t="s">
        <v>38</v>
      </c>
      <c r="P463" s="1" t="s">
        <v>38</v>
      </c>
      <c r="R463" s="1" t="s">
        <v>38</v>
      </c>
      <c r="S463">
        <v>47.067762999999999</v>
      </c>
      <c r="T463">
        <v>8.1102000000000007</v>
      </c>
      <c r="U463" s="1" t="s">
        <v>73</v>
      </c>
      <c r="V463">
        <v>3</v>
      </c>
      <c r="W463">
        <v>34</v>
      </c>
      <c r="X463">
        <v>0</v>
      </c>
      <c r="Y463">
        <v>70.599999999999994</v>
      </c>
      <c r="Z463">
        <v>0.73799999999999999</v>
      </c>
    </row>
    <row r="464" spans="1:26">
      <c r="A464" s="2">
        <v>43917</v>
      </c>
      <c r="B464" s="4">
        <v>0.58333333333333337</v>
      </c>
      <c r="C464" s="1" t="s">
        <v>75</v>
      </c>
      <c r="E464">
        <v>316</v>
      </c>
      <c r="F464">
        <v>3</v>
      </c>
      <c r="G464">
        <v>45</v>
      </c>
      <c r="H464">
        <v>9</v>
      </c>
      <c r="I464">
        <v>7</v>
      </c>
      <c r="K464">
        <v>13</v>
      </c>
      <c r="L464" s="1" t="s">
        <v>77</v>
      </c>
      <c r="N464" s="1" t="s">
        <v>38</v>
      </c>
      <c r="P464" s="1" t="s">
        <v>38</v>
      </c>
      <c r="R464" s="1" t="s">
        <v>38</v>
      </c>
      <c r="S464">
        <v>46.995533999999999</v>
      </c>
      <c r="T464">
        <v>6.7801260000000001</v>
      </c>
      <c r="U464" s="1" t="s">
        <v>76</v>
      </c>
      <c r="V464">
        <v>24</v>
      </c>
      <c r="W464">
        <v>17</v>
      </c>
      <c r="X464">
        <v>1</v>
      </c>
      <c r="Y464">
        <v>177.53</v>
      </c>
      <c r="Z464">
        <v>7.3029999999999999</v>
      </c>
    </row>
    <row r="465" spans="1:26">
      <c r="A465" s="2">
        <v>43917</v>
      </c>
      <c r="B465" s="4">
        <v>0.63541666666666663</v>
      </c>
      <c r="C465" s="1" t="s">
        <v>78</v>
      </c>
      <c r="E465">
        <v>54</v>
      </c>
      <c r="F465">
        <v>0</v>
      </c>
      <c r="L465" s="1" t="s">
        <v>80</v>
      </c>
      <c r="N465" s="1" t="s">
        <v>38</v>
      </c>
      <c r="P465" s="1" t="s">
        <v>38</v>
      </c>
      <c r="R465" s="1" t="s">
        <v>38</v>
      </c>
      <c r="S465">
        <v>46.926755</v>
      </c>
      <c r="T465">
        <v>8.4053020000000007</v>
      </c>
      <c r="U465" s="1" t="s">
        <v>79</v>
      </c>
      <c r="V465">
        <v>7</v>
      </c>
      <c r="W465">
        <v>6</v>
      </c>
      <c r="X465">
        <v>0</v>
      </c>
      <c r="Y465">
        <v>125.58</v>
      </c>
    </row>
    <row r="466" spans="1:26">
      <c r="A466" s="2">
        <v>43917</v>
      </c>
      <c r="B466" s="4">
        <v>0.125</v>
      </c>
      <c r="C466" s="1" t="s">
        <v>81</v>
      </c>
      <c r="D466">
        <v>6</v>
      </c>
      <c r="E466">
        <v>37</v>
      </c>
      <c r="F466">
        <v>0</v>
      </c>
      <c r="L466" s="1" t="s">
        <v>83</v>
      </c>
      <c r="N466" s="1" t="s">
        <v>38</v>
      </c>
      <c r="P466" s="1" t="s">
        <v>38</v>
      </c>
      <c r="R466" s="1" t="s">
        <v>38</v>
      </c>
      <c r="S466">
        <v>46.804527</v>
      </c>
      <c r="T466">
        <v>8.1443170000000009</v>
      </c>
      <c r="U466" s="1" t="s">
        <v>82</v>
      </c>
      <c r="V466">
        <v>6</v>
      </c>
      <c r="W466">
        <v>7</v>
      </c>
      <c r="X466">
        <v>0</v>
      </c>
      <c r="Y466">
        <v>98.4</v>
      </c>
    </row>
    <row r="467" spans="1:26">
      <c r="A467" s="2">
        <v>43917</v>
      </c>
      <c r="B467" s="4">
        <v>0.3125</v>
      </c>
      <c r="C467" s="1" t="s">
        <v>87</v>
      </c>
      <c r="E467">
        <v>36</v>
      </c>
      <c r="F467">
        <v>0</v>
      </c>
      <c r="L467" s="1" t="s">
        <v>89</v>
      </c>
      <c r="N467" s="1" t="s">
        <v>38</v>
      </c>
      <c r="P467" s="1" t="s">
        <v>38</v>
      </c>
      <c r="R467" s="1" t="s">
        <v>38</v>
      </c>
      <c r="S467">
        <v>47.713569999999997</v>
      </c>
      <c r="T467">
        <v>8.5916700000000006</v>
      </c>
      <c r="U467" s="1" t="s">
        <v>88</v>
      </c>
      <c r="V467">
        <v>14</v>
      </c>
      <c r="W467">
        <v>1</v>
      </c>
      <c r="X467">
        <v>0</v>
      </c>
      <c r="Y467">
        <v>44.23</v>
      </c>
    </row>
    <row r="468" spans="1:26">
      <c r="A468" s="2">
        <v>43917</v>
      </c>
      <c r="B468" s="4">
        <v>0.125</v>
      </c>
      <c r="C468" s="1" t="s">
        <v>90</v>
      </c>
      <c r="E468">
        <v>157</v>
      </c>
      <c r="F468">
        <v>0</v>
      </c>
      <c r="K468">
        <v>1</v>
      </c>
      <c r="L468" s="1" t="s">
        <v>92</v>
      </c>
      <c r="N468" s="1" t="s">
        <v>38</v>
      </c>
      <c r="P468" s="1" t="s">
        <v>38</v>
      </c>
      <c r="R468" s="1" t="s">
        <v>38</v>
      </c>
      <c r="S468">
        <v>47.304135000000002</v>
      </c>
      <c r="T468">
        <v>7.6393880000000003</v>
      </c>
      <c r="U468" s="1" t="s">
        <v>91</v>
      </c>
      <c r="V468">
        <v>11</v>
      </c>
      <c r="W468">
        <v>16</v>
      </c>
      <c r="X468">
        <v>0</v>
      </c>
      <c r="Y468">
        <v>57.85</v>
      </c>
      <c r="Z468">
        <v>0.36799999999999999</v>
      </c>
    </row>
    <row r="469" spans="1:26">
      <c r="A469" s="2">
        <v>43917</v>
      </c>
      <c r="B469" s="4">
        <v>0.125</v>
      </c>
      <c r="C469" s="1" t="s">
        <v>93</v>
      </c>
      <c r="D469">
        <v>10</v>
      </c>
      <c r="E469">
        <v>119</v>
      </c>
      <c r="F469">
        <v>0</v>
      </c>
      <c r="G469">
        <v>1</v>
      </c>
      <c r="J469">
        <v>32</v>
      </c>
      <c r="K469">
        <v>1</v>
      </c>
      <c r="L469" s="1" t="s">
        <v>289</v>
      </c>
      <c r="N469" s="1" t="s">
        <v>38</v>
      </c>
      <c r="P469" s="1" t="s">
        <v>38</v>
      </c>
      <c r="R469" s="1" t="s">
        <v>38</v>
      </c>
      <c r="S469">
        <v>47.061787000000002</v>
      </c>
      <c r="T469">
        <v>8.7565849999999994</v>
      </c>
      <c r="U469" s="1" t="s">
        <v>94</v>
      </c>
      <c r="V469">
        <v>5</v>
      </c>
      <c r="W469">
        <v>20</v>
      </c>
      <c r="X469">
        <v>0</v>
      </c>
      <c r="Y469">
        <v>75.650000000000006</v>
      </c>
      <c r="Z469">
        <v>0.63600000000000001</v>
      </c>
    </row>
    <row r="470" spans="1:26">
      <c r="A470" s="2">
        <v>43917</v>
      </c>
      <c r="B470" s="4">
        <v>0.125</v>
      </c>
      <c r="C470" s="1" t="s">
        <v>96</v>
      </c>
      <c r="D470">
        <v>276</v>
      </c>
      <c r="E470">
        <v>117</v>
      </c>
      <c r="F470">
        <v>0</v>
      </c>
      <c r="K470">
        <v>2</v>
      </c>
      <c r="L470" s="1" t="s">
        <v>303</v>
      </c>
      <c r="N470" s="1" t="s">
        <v>38</v>
      </c>
      <c r="P470" s="1" t="s">
        <v>38</v>
      </c>
      <c r="R470" s="1" t="s">
        <v>38</v>
      </c>
      <c r="S470">
        <v>47.568714999999997</v>
      </c>
      <c r="T470">
        <v>9.0919570000000007</v>
      </c>
      <c r="U470" s="1" t="s">
        <v>97</v>
      </c>
      <c r="V470">
        <v>1</v>
      </c>
      <c r="W470">
        <v>7</v>
      </c>
      <c r="X470">
        <v>1</v>
      </c>
      <c r="Y470">
        <v>42.73</v>
      </c>
      <c r="Z470">
        <v>0.73</v>
      </c>
    </row>
    <row r="471" spans="1:26">
      <c r="A471" s="2">
        <v>43917</v>
      </c>
      <c r="B471" s="4">
        <v>0.33333333333333331</v>
      </c>
      <c r="C471" s="1" t="s">
        <v>99</v>
      </c>
      <c r="E471">
        <v>1688</v>
      </c>
      <c r="F471">
        <v>28</v>
      </c>
      <c r="G471">
        <v>386</v>
      </c>
      <c r="H471">
        <v>61</v>
      </c>
      <c r="I471">
        <v>51</v>
      </c>
      <c r="K471">
        <v>76</v>
      </c>
      <c r="L471" s="1" t="s">
        <v>304</v>
      </c>
      <c r="N471" s="1" t="s">
        <v>38</v>
      </c>
      <c r="P471" s="1" t="s">
        <v>305</v>
      </c>
      <c r="R471" s="1" t="s">
        <v>38</v>
      </c>
      <c r="S471">
        <v>46.295617</v>
      </c>
      <c r="T471">
        <v>8.8089239999999993</v>
      </c>
      <c r="U471" s="1" t="s">
        <v>100</v>
      </c>
      <c r="V471">
        <v>21</v>
      </c>
      <c r="W471">
        <v>287</v>
      </c>
      <c r="X471">
        <v>9</v>
      </c>
      <c r="Y471">
        <v>477.24</v>
      </c>
      <c r="Z471">
        <v>21.486999999999998</v>
      </c>
    </row>
    <row r="472" spans="1:26">
      <c r="A472" s="2">
        <v>43917</v>
      </c>
      <c r="B472" s="4">
        <v>0.125</v>
      </c>
      <c r="C472" s="1" t="s">
        <v>102</v>
      </c>
      <c r="D472">
        <v>85</v>
      </c>
      <c r="E472">
        <v>40</v>
      </c>
      <c r="F472">
        <v>3</v>
      </c>
      <c r="G472">
        <v>7</v>
      </c>
      <c r="J472">
        <v>3</v>
      </c>
      <c r="L472" s="1" t="s">
        <v>258</v>
      </c>
      <c r="N472" s="1" t="s">
        <v>38</v>
      </c>
      <c r="P472" s="1" t="s">
        <v>38</v>
      </c>
      <c r="R472" s="1" t="s">
        <v>38</v>
      </c>
      <c r="S472">
        <v>46.771849000000003</v>
      </c>
      <c r="T472">
        <v>8.6285860000000003</v>
      </c>
      <c r="U472" s="1" t="s">
        <v>103</v>
      </c>
      <c r="V472">
        <v>4</v>
      </c>
      <c r="W472">
        <v>2</v>
      </c>
      <c r="X472">
        <v>0</v>
      </c>
      <c r="Y472">
        <v>110.19</v>
      </c>
    </row>
    <row r="473" spans="1:26">
      <c r="A473" s="2">
        <v>43917</v>
      </c>
      <c r="B473" s="4">
        <v>0.125</v>
      </c>
      <c r="C473" s="1" t="s">
        <v>105</v>
      </c>
      <c r="E473">
        <v>2745</v>
      </c>
      <c r="F473">
        <v>34</v>
      </c>
      <c r="G473">
        <v>362</v>
      </c>
      <c r="H473">
        <v>63</v>
      </c>
      <c r="J473">
        <v>174</v>
      </c>
      <c r="K473">
        <v>48</v>
      </c>
      <c r="L473" s="1" t="s">
        <v>107</v>
      </c>
      <c r="N473" s="1" t="s">
        <v>38</v>
      </c>
      <c r="P473" s="1" t="s">
        <v>38</v>
      </c>
      <c r="R473" s="1" t="s">
        <v>38</v>
      </c>
      <c r="S473">
        <v>46.570090999999998</v>
      </c>
      <c r="T473">
        <v>6.5578090000000007</v>
      </c>
      <c r="U473" s="1" t="s">
        <v>106</v>
      </c>
      <c r="V473">
        <v>22</v>
      </c>
      <c r="W473">
        <v>213</v>
      </c>
      <c r="X473">
        <v>1</v>
      </c>
      <c r="Y473">
        <v>346.11</v>
      </c>
      <c r="Z473">
        <v>6.0519999999999996</v>
      </c>
    </row>
    <row r="474" spans="1:26">
      <c r="A474" s="2">
        <v>43917</v>
      </c>
      <c r="B474" s="4">
        <v>0.625</v>
      </c>
      <c r="C474" s="1" t="s">
        <v>108</v>
      </c>
      <c r="E474">
        <v>808</v>
      </c>
      <c r="F474">
        <v>8</v>
      </c>
      <c r="G474">
        <v>104</v>
      </c>
      <c r="H474">
        <v>15</v>
      </c>
      <c r="I474">
        <v>14</v>
      </c>
      <c r="J474">
        <v>3</v>
      </c>
      <c r="K474">
        <v>20</v>
      </c>
      <c r="L474" s="1" t="s">
        <v>306</v>
      </c>
      <c r="N474" s="1" t="s">
        <v>38</v>
      </c>
      <c r="P474" s="1" t="s">
        <v>38</v>
      </c>
      <c r="R474" s="1" t="s">
        <v>38</v>
      </c>
      <c r="S474">
        <v>46.209567</v>
      </c>
      <c r="T474">
        <v>7.6046589999999998</v>
      </c>
      <c r="U474" s="1" t="s">
        <v>109</v>
      </c>
      <c r="V474">
        <v>23</v>
      </c>
      <c r="W474">
        <v>93</v>
      </c>
      <c r="X474">
        <v>5</v>
      </c>
      <c r="Y474">
        <v>236.6</v>
      </c>
      <c r="Z474">
        <v>5.8570000000000002</v>
      </c>
    </row>
    <row r="475" spans="1:26">
      <c r="A475" s="2">
        <v>43917</v>
      </c>
      <c r="B475" s="4">
        <v>0.75</v>
      </c>
      <c r="C475" s="1" t="s">
        <v>111</v>
      </c>
      <c r="E475">
        <v>101</v>
      </c>
      <c r="F475">
        <v>0</v>
      </c>
      <c r="G475">
        <v>1</v>
      </c>
      <c r="J475">
        <v>18</v>
      </c>
      <c r="K475">
        <v>1</v>
      </c>
      <c r="L475" s="1" t="s">
        <v>113</v>
      </c>
      <c r="N475" s="1" t="s">
        <v>38</v>
      </c>
      <c r="P475" s="1" t="s">
        <v>38</v>
      </c>
      <c r="R475" s="1" t="s">
        <v>38</v>
      </c>
      <c r="S475">
        <v>47.157296000000002</v>
      </c>
      <c r="T475">
        <v>8.5372939999999993</v>
      </c>
      <c r="U475" s="1" t="s">
        <v>112</v>
      </c>
      <c r="V475">
        <v>9</v>
      </c>
      <c r="W475">
        <v>14</v>
      </c>
      <c r="X475">
        <v>0</v>
      </c>
      <c r="Y475">
        <v>80.540000000000006</v>
      </c>
      <c r="Z475">
        <v>0.79700000000000004</v>
      </c>
    </row>
    <row r="476" spans="1:26">
      <c r="A476" s="2">
        <v>43917</v>
      </c>
      <c r="B476" s="4">
        <v>0.60416666666666663</v>
      </c>
      <c r="C476" s="1" t="s">
        <v>114</v>
      </c>
      <c r="E476">
        <v>1630</v>
      </c>
      <c r="F476">
        <v>15</v>
      </c>
      <c r="G476">
        <v>171</v>
      </c>
      <c r="I476">
        <v>38</v>
      </c>
      <c r="K476">
        <v>15</v>
      </c>
      <c r="L476" s="1" t="s">
        <v>116</v>
      </c>
      <c r="N476" s="1" t="s">
        <v>38</v>
      </c>
      <c r="P476" s="1" t="s">
        <v>38</v>
      </c>
      <c r="R476" s="1" t="s">
        <v>38</v>
      </c>
      <c r="S476">
        <v>47.412750000000003</v>
      </c>
      <c r="T476">
        <v>8.6550799999999999</v>
      </c>
      <c r="U476" s="1" t="s">
        <v>115</v>
      </c>
      <c r="V476">
        <v>1</v>
      </c>
      <c r="W476">
        <v>127</v>
      </c>
      <c r="X476">
        <v>2</v>
      </c>
      <c r="Y476">
        <v>108.36</v>
      </c>
      <c r="Z476">
        <v>0.997</v>
      </c>
    </row>
    <row r="477" spans="1:26">
      <c r="A477" s="2">
        <v>43918</v>
      </c>
      <c r="B477" s="4">
        <v>0.75</v>
      </c>
      <c r="C477" s="1" t="s">
        <v>40</v>
      </c>
      <c r="E477">
        <v>13</v>
      </c>
      <c r="F477">
        <v>0</v>
      </c>
      <c r="G477">
        <v>1</v>
      </c>
      <c r="L477" s="1" t="s">
        <v>42</v>
      </c>
      <c r="N477" s="1" t="s">
        <v>38</v>
      </c>
      <c r="P477" s="1" t="s">
        <v>38</v>
      </c>
      <c r="R477" s="1" t="s">
        <v>38</v>
      </c>
      <c r="S477">
        <v>47.317264000000002</v>
      </c>
      <c r="T477">
        <v>9.4167539999999992</v>
      </c>
      <c r="U477" s="1" t="s">
        <v>41</v>
      </c>
      <c r="V477">
        <v>16</v>
      </c>
      <c r="W477">
        <v>1</v>
      </c>
      <c r="X477">
        <v>0</v>
      </c>
      <c r="Y477">
        <v>80.75</v>
      </c>
    </row>
    <row r="478" spans="1:26">
      <c r="A478" s="2">
        <v>43918</v>
      </c>
      <c r="B478" s="4">
        <v>0.33333333333333331</v>
      </c>
      <c r="C478" s="1" t="s">
        <v>43</v>
      </c>
      <c r="E478">
        <v>45</v>
      </c>
      <c r="F478">
        <v>0</v>
      </c>
      <c r="G478">
        <v>6</v>
      </c>
      <c r="K478">
        <v>2</v>
      </c>
      <c r="L478" s="1" t="s">
        <v>45</v>
      </c>
      <c r="N478" s="1" t="s">
        <v>38</v>
      </c>
      <c r="P478" s="1" t="s">
        <v>38</v>
      </c>
      <c r="R478" s="1" t="s">
        <v>38</v>
      </c>
      <c r="S478">
        <v>47.416351999999996</v>
      </c>
      <c r="T478">
        <v>9.3679100000000002</v>
      </c>
      <c r="U478" s="1" t="s">
        <v>44</v>
      </c>
      <c r="V478">
        <v>15</v>
      </c>
      <c r="W478">
        <v>1</v>
      </c>
      <c r="X478">
        <v>0</v>
      </c>
      <c r="Y478">
        <v>81.52</v>
      </c>
      <c r="Z478">
        <v>3.6230000000000002</v>
      </c>
    </row>
    <row r="479" spans="1:26">
      <c r="A479" s="2">
        <v>43918</v>
      </c>
      <c r="B479" s="4">
        <v>0.125</v>
      </c>
      <c r="C479" s="1" t="s">
        <v>46</v>
      </c>
      <c r="E479">
        <v>767</v>
      </c>
      <c r="F479">
        <v>0</v>
      </c>
      <c r="K479">
        <v>9</v>
      </c>
      <c r="L479" s="1" t="s">
        <v>48</v>
      </c>
      <c r="N479" s="1" t="s">
        <v>38</v>
      </c>
      <c r="P479" s="1" t="s">
        <v>38</v>
      </c>
      <c r="R479" s="1" t="s">
        <v>38</v>
      </c>
      <c r="S479">
        <v>46.823608</v>
      </c>
      <c r="T479">
        <v>7.6366670000000001</v>
      </c>
      <c r="U479" s="1" t="s">
        <v>47</v>
      </c>
      <c r="V479">
        <v>2</v>
      </c>
      <c r="W479">
        <v>49</v>
      </c>
      <c r="X479">
        <v>1</v>
      </c>
      <c r="Y479">
        <v>74.39</v>
      </c>
      <c r="Z479">
        <v>0.873</v>
      </c>
    </row>
    <row r="480" spans="1:26">
      <c r="A480" s="2">
        <v>43918</v>
      </c>
      <c r="B480" s="4">
        <v>0.125</v>
      </c>
      <c r="C480" s="1" t="s">
        <v>49</v>
      </c>
      <c r="E480">
        <v>502</v>
      </c>
      <c r="F480">
        <v>-4</v>
      </c>
      <c r="G480">
        <v>75</v>
      </c>
      <c r="H480">
        <v>14</v>
      </c>
      <c r="I480">
        <v>13</v>
      </c>
      <c r="J480">
        <v>100</v>
      </c>
      <c r="K480">
        <v>6</v>
      </c>
      <c r="L480" s="1" t="s">
        <v>51</v>
      </c>
      <c r="N480" s="1" t="s">
        <v>38</v>
      </c>
      <c r="P480" s="1" t="s">
        <v>38</v>
      </c>
      <c r="R480" s="1" t="s">
        <v>38</v>
      </c>
      <c r="S480">
        <v>47.45176</v>
      </c>
      <c r="T480">
        <v>7.7024140000000001</v>
      </c>
      <c r="U480" s="1" t="s">
        <v>50</v>
      </c>
      <c r="V480">
        <v>13</v>
      </c>
      <c r="W480">
        <v>36</v>
      </c>
      <c r="X480">
        <v>1</v>
      </c>
      <c r="Y480">
        <v>174.91</v>
      </c>
      <c r="Z480">
        <v>2.0910000000000002</v>
      </c>
    </row>
    <row r="481" spans="1:26">
      <c r="A481" s="2">
        <v>43918</v>
      </c>
      <c r="B481" s="4">
        <v>0.41666666666666669</v>
      </c>
      <c r="C481" s="1" t="s">
        <v>52</v>
      </c>
      <c r="D481">
        <v>235</v>
      </c>
      <c r="E481">
        <v>573</v>
      </c>
      <c r="F481">
        <v>3</v>
      </c>
      <c r="G481">
        <v>79</v>
      </c>
      <c r="H481">
        <v>11</v>
      </c>
      <c r="J481">
        <v>211</v>
      </c>
      <c r="K481">
        <v>13</v>
      </c>
      <c r="L481" s="1" t="s">
        <v>307</v>
      </c>
      <c r="M481">
        <v>365</v>
      </c>
      <c r="N481" s="1" t="s">
        <v>294</v>
      </c>
      <c r="P481" s="1" t="s">
        <v>38</v>
      </c>
      <c r="R481" s="1" t="s">
        <v>38</v>
      </c>
      <c r="S481">
        <v>47.564869000000002</v>
      </c>
      <c r="T481">
        <v>7.615259</v>
      </c>
      <c r="U481" s="1" t="s">
        <v>53</v>
      </c>
      <c r="V481">
        <v>12</v>
      </c>
      <c r="W481">
        <v>39</v>
      </c>
      <c r="X481">
        <v>0</v>
      </c>
      <c r="Y481">
        <v>295.51</v>
      </c>
      <c r="Z481">
        <v>6.7039999999999997</v>
      </c>
    </row>
    <row r="482" spans="1:26">
      <c r="A482" s="2">
        <v>43918</v>
      </c>
      <c r="B482" s="4">
        <v>0.125</v>
      </c>
      <c r="C482" s="1" t="s">
        <v>55</v>
      </c>
      <c r="D482">
        <v>900</v>
      </c>
      <c r="E482">
        <v>61</v>
      </c>
      <c r="F482">
        <v>0</v>
      </c>
      <c r="J482">
        <v>1</v>
      </c>
      <c r="L482" s="1" t="s">
        <v>308</v>
      </c>
      <c r="N482" s="1" t="s">
        <v>38</v>
      </c>
      <c r="P482" s="1" t="s">
        <v>38</v>
      </c>
      <c r="R482" s="1" t="s">
        <v>38</v>
      </c>
      <c r="S482">
        <v>47.166666999999997</v>
      </c>
      <c r="T482">
        <v>9.509722</v>
      </c>
      <c r="U482" s="1" t="s">
        <v>56</v>
      </c>
      <c r="V482">
        <v>0</v>
      </c>
      <c r="W482">
        <v>1</v>
      </c>
      <c r="X482">
        <v>0</v>
      </c>
      <c r="Y482">
        <v>158.03</v>
      </c>
    </row>
    <row r="483" spans="1:26">
      <c r="A483" s="2">
        <v>43918</v>
      </c>
      <c r="B483" s="4">
        <v>0.125</v>
      </c>
      <c r="C483" s="1" t="s">
        <v>58</v>
      </c>
      <c r="D483">
        <v>30</v>
      </c>
      <c r="E483">
        <v>421</v>
      </c>
      <c r="F483">
        <v>17</v>
      </c>
      <c r="G483">
        <v>67</v>
      </c>
      <c r="H483">
        <v>12</v>
      </c>
      <c r="K483">
        <v>15</v>
      </c>
      <c r="L483" s="1" t="s">
        <v>60</v>
      </c>
      <c r="N483" s="1" t="s">
        <v>38</v>
      </c>
      <c r="P483" s="1" t="s">
        <v>38</v>
      </c>
      <c r="R483" s="1" t="s">
        <v>38</v>
      </c>
      <c r="S483">
        <v>46.718390999999997</v>
      </c>
      <c r="T483">
        <v>7.0740080000000001</v>
      </c>
      <c r="U483" s="1" t="s">
        <v>59</v>
      </c>
      <c r="V483">
        <v>10</v>
      </c>
      <c r="W483">
        <v>52</v>
      </c>
      <c r="X483">
        <v>0</v>
      </c>
      <c r="Y483">
        <v>133.61000000000001</v>
      </c>
      <c r="Z483">
        <v>4.76</v>
      </c>
    </row>
    <row r="484" spans="1:26">
      <c r="A484" s="2">
        <v>43918</v>
      </c>
      <c r="B484" s="4">
        <v>0.5</v>
      </c>
      <c r="C484" s="1" t="s">
        <v>61</v>
      </c>
      <c r="D484">
        <v>10307</v>
      </c>
      <c r="E484">
        <v>2433</v>
      </c>
      <c r="F484">
        <v>26</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199</v>
      </c>
      <c r="X484">
        <v>7</v>
      </c>
      <c r="Y484">
        <v>491.32</v>
      </c>
      <c r="Z484">
        <v>7.4720000000000004</v>
      </c>
    </row>
    <row r="485" spans="1:26">
      <c r="A485" s="2">
        <v>43918</v>
      </c>
      <c r="B485" s="4">
        <v>0.5625</v>
      </c>
      <c r="C485" s="1" t="s">
        <v>64</v>
      </c>
      <c r="E485">
        <v>47</v>
      </c>
      <c r="F485">
        <v>0</v>
      </c>
      <c r="G485">
        <v>3</v>
      </c>
      <c r="K485">
        <v>1</v>
      </c>
      <c r="L485" s="1" t="s">
        <v>66</v>
      </c>
      <c r="N485" s="1" t="s">
        <v>38</v>
      </c>
      <c r="P485" s="1" t="s">
        <v>38</v>
      </c>
      <c r="R485" s="1" t="s">
        <v>38</v>
      </c>
      <c r="S485">
        <v>46.931042000000005</v>
      </c>
      <c r="T485">
        <v>9.0657510000000006</v>
      </c>
      <c r="U485" s="1" t="s">
        <v>65</v>
      </c>
      <c r="V485">
        <v>8</v>
      </c>
      <c r="W485">
        <v>3</v>
      </c>
      <c r="X485">
        <v>0</v>
      </c>
      <c r="Y485">
        <v>116.63</v>
      </c>
      <c r="Z485">
        <v>2.4809999999999999</v>
      </c>
    </row>
    <row r="486" spans="1:26">
      <c r="A486" s="2">
        <v>43918</v>
      </c>
      <c r="B486" s="4">
        <v>0.66666666666666663</v>
      </c>
      <c r="C486" s="1" t="s">
        <v>70</v>
      </c>
      <c r="E486">
        <v>119</v>
      </c>
      <c r="F486">
        <v>2</v>
      </c>
      <c r="G486">
        <v>27</v>
      </c>
      <c r="H486">
        <v>5</v>
      </c>
      <c r="L486" s="1" t="s">
        <v>302</v>
      </c>
      <c r="N486" s="1" t="s">
        <v>38</v>
      </c>
      <c r="P486" s="1" t="s">
        <v>38</v>
      </c>
      <c r="R486" s="1" t="s">
        <v>38</v>
      </c>
      <c r="S486">
        <v>47.350743999999999</v>
      </c>
      <c r="T486">
        <v>7.1561070000000004</v>
      </c>
      <c r="U486" s="1" t="s">
        <v>71</v>
      </c>
      <c r="V486">
        <v>26</v>
      </c>
      <c r="W486">
        <v>5</v>
      </c>
      <c r="X486">
        <v>0</v>
      </c>
      <c r="Y486">
        <v>162.35</v>
      </c>
    </row>
    <row r="487" spans="1:26">
      <c r="A487" s="2">
        <v>43918</v>
      </c>
      <c r="B487" s="4">
        <v>0.45833333333333331</v>
      </c>
      <c r="C487" s="1" t="s">
        <v>72</v>
      </c>
      <c r="E487">
        <v>317</v>
      </c>
      <c r="F487">
        <v>0</v>
      </c>
      <c r="K487">
        <v>4</v>
      </c>
      <c r="L487" s="1" t="s">
        <v>74</v>
      </c>
      <c r="N487" s="1" t="s">
        <v>38</v>
      </c>
      <c r="P487" s="1" t="s">
        <v>38</v>
      </c>
      <c r="R487" s="1" t="s">
        <v>38</v>
      </c>
      <c r="S487">
        <v>47.067762999999999</v>
      </c>
      <c r="T487">
        <v>8.1102000000000007</v>
      </c>
      <c r="U487" s="1" t="s">
        <v>73</v>
      </c>
      <c r="V487">
        <v>3</v>
      </c>
      <c r="W487">
        <v>30</v>
      </c>
      <c r="X487">
        <v>1</v>
      </c>
      <c r="Y487">
        <v>77.98</v>
      </c>
      <c r="Z487">
        <v>0.98399999999999999</v>
      </c>
    </row>
    <row r="488" spans="1:26">
      <c r="A488" s="2">
        <v>43918</v>
      </c>
      <c r="B488" s="4">
        <v>0.58333333333333337</v>
      </c>
      <c r="C488" s="1" t="s">
        <v>75</v>
      </c>
      <c r="E488">
        <v>337</v>
      </c>
      <c r="F488">
        <v>5</v>
      </c>
      <c r="G488">
        <v>50</v>
      </c>
      <c r="H488">
        <v>11</v>
      </c>
      <c r="I488">
        <v>8</v>
      </c>
      <c r="K488">
        <v>15</v>
      </c>
      <c r="L488" s="1" t="s">
        <v>77</v>
      </c>
      <c r="N488" s="1" t="s">
        <v>38</v>
      </c>
      <c r="P488" s="1" t="s">
        <v>38</v>
      </c>
      <c r="R488" s="1" t="s">
        <v>38</v>
      </c>
      <c r="S488">
        <v>46.995533999999999</v>
      </c>
      <c r="T488">
        <v>6.7801260000000001</v>
      </c>
      <c r="U488" s="1" t="s">
        <v>76</v>
      </c>
      <c r="V488">
        <v>24</v>
      </c>
      <c r="W488">
        <v>21</v>
      </c>
      <c r="X488">
        <v>2</v>
      </c>
      <c r="Y488">
        <v>189.33</v>
      </c>
      <c r="Z488">
        <v>8.4269999999999996</v>
      </c>
    </row>
    <row r="489" spans="1:26">
      <c r="A489" s="2">
        <v>43918</v>
      </c>
      <c r="B489" s="4">
        <v>0.64583333333333337</v>
      </c>
      <c r="C489" s="1" t="s">
        <v>78</v>
      </c>
      <c r="E489">
        <v>55</v>
      </c>
      <c r="F489">
        <v>0</v>
      </c>
      <c r="L489" s="1" t="s">
        <v>80</v>
      </c>
      <c r="N489" s="1" t="s">
        <v>38</v>
      </c>
      <c r="P489" s="1" t="s">
        <v>38</v>
      </c>
      <c r="R489" s="1" t="s">
        <v>38</v>
      </c>
      <c r="S489">
        <v>46.926755</v>
      </c>
      <c r="T489">
        <v>8.4053020000000007</v>
      </c>
      <c r="U489" s="1" t="s">
        <v>79</v>
      </c>
      <c r="V489">
        <v>7</v>
      </c>
      <c r="W489">
        <v>1</v>
      </c>
      <c r="X489">
        <v>0</v>
      </c>
      <c r="Y489">
        <v>127.91</v>
      </c>
    </row>
    <row r="490" spans="1:26">
      <c r="A490" s="2">
        <v>43918</v>
      </c>
      <c r="B490" s="4">
        <v>0.125</v>
      </c>
      <c r="C490" s="1" t="s">
        <v>84</v>
      </c>
      <c r="E490">
        <v>339</v>
      </c>
      <c r="F490">
        <v>0</v>
      </c>
      <c r="K490">
        <v>5</v>
      </c>
      <c r="L490" s="1" t="s">
        <v>86</v>
      </c>
      <c r="N490" s="1" t="s">
        <v>38</v>
      </c>
      <c r="P490" s="1" t="s">
        <v>38</v>
      </c>
      <c r="R490" s="1" t="s">
        <v>38</v>
      </c>
      <c r="S490">
        <v>47.183199999999999</v>
      </c>
      <c r="T490">
        <v>9.2747440000000001</v>
      </c>
      <c r="U490" s="1" t="s">
        <v>85</v>
      </c>
      <c r="V490">
        <v>17</v>
      </c>
      <c r="W490">
        <v>33</v>
      </c>
      <c r="X490">
        <v>3</v>
      </c>
      <c r="Y490">
        <v>67.17</v>
      </c>
      <c r="Z490">
        <v>0.99099999999999999</v>
      </c>
    </row>
    <row r="491" spans="1:26">
      <c r="A491" s="2">
        <v>43918</v>
      </c>
      <c r="B491" s="4">
        <v>0.3125</v>
      </c>
      <c r="C491" s="1" t="s">
        <v>87</v>
      </c>
      <c r="E491">
        <v>37</v>
      </c>
      <c r="F491">
        <v>0</v>
      </c>
      <c r="L491" s="1" t="s">
        <v>89</v>
      </c>
      <c r="N491" s="1" t="s">
        <v>38</v>
      </c>
      <c r="P491" s="1" t="s">
        <v>38</v>
      </c>
      <c r="R491" s="1" t="s">
        <v>38</v>
      </c>
      <c r="S491">
        <v>47.713569999999997</v>
      </c>
      <c r="T491">
        <v>8.5916700000000006</v>
      </c>
      <c r="U491" s="1" t="s">
        <v>88</v>
      </c>
      <c r="V491">
        <v>14</v>
      </c>
      <c r="W491">
        <v>1</v>
      </c>
      <c r="X491">
        <v>0</v>
      </c>
      <c r="Y491">
        <v>45.45</v>
      </c>
    </row>
    <row r="492" spans="1:26">
      <c r="A492" s="2">
        <v>43918</v>
      </c>
      <c r="B492" s="4">
        <v>0.125</v>
      </c>
      <c r="C492" s="1" t="s">
        <v>90</v>
      </c>
      <c r="E492">
        <v>173</v>
      </c>
      <c r="F492">
        <v>0</v>
      </c>
      <c r="K492">
        <v>1</v>
      </c>
      <c r="L492" s="1" t="s">
        <v>92</v>
      </c>
      <c r="N492" s="1" t="s">
        <v>38</v>
      </c>
      <c r="P492" s="1" t="s">
        <v>38</v>
      </c>
      <c r="R492" s="1" t="s">
        <v>38</v>
      </c>
      <c r="S492">
        <v>47.304135000000002</v>
      </c>
      <c r="T492">
        <v>7.6393880000000003</v>
      </c>
      <c r="U492" s="1" t="s">
        <v>91</v>
      </c>
      <c r="V492">
        <v>11</v>
      </c>
      <c r="W492">
        <v>16</v>
      </c>
      <c r="X492">
        <v>0</v>
      </c>
      <c r="Y492">
        <v>63.74</v>
      </c>
      <c r="Z492">
        <v>0.36799999999999999</v>
      </c>
    </row>
    <row r="493" spans="1:26">
      <c r="A493" s="2">
        <v>43918</v>
      </c>
      <c r="B493" s="4">
        <v>0.125</v>
      </c>
      <c r="C493" s="1" t="s">
        <v>93</v>
      </c>
      <c r="D493">
        <v>10</v>
      </c>
      <c r="E493">
        <v>122</v>
      </c>
      <c r="F493">
        <v>0</v>
      </c>
      <c r="G493">
        <v>1</v>
      </c>
      <c r="J493">
        <v>33</v>
      </c>
      <c r="K493">
        <v>2</v>
      </c>
      <c r="L493" s="1" t="s">
        <v>289</v>
      </c>
      <c r="N493" s="1" t="s">
        <v>38</v>
      </c>
      <c r="P493" s="1" t="s">
        <v>38</v>
      </c>
      <c r="R493" s="1" t="s">
        <v>38</v>
      </c>
      <c r="S493">
        <v>47.061787000000002</v>
      </c>
      <c r="T493">
        <v>8.7565849999999994</v>
      </c>
      <c r="U493" s="1" t="s">
        <v>94</v>
      </c>
      <c r="V493">
        <v>5</v>
      </c>
      <c r="W493">
        <v>3</v>
      </c>
      <c r="X493">
        <v>1</v>
      </c>
      <c r="Y493">
        <v>77.56</v>
      </c>
      <c r="Z493">
        <v>1.2709999999999999</v>
      </c>
    </row>
    <row r="494" spans="1:26">
      <c r="A494" s="2">
        <v>43918</v>
      </c>
      <c r="B494" s="4">
        <v>0.125</v>
      </c>
      <c r="C494" s="1" t="s">
        <v>96</v>
      </c>
      <c r="D494">
        <v>276</v>
      </c>
      <c r="E494">
        <v>134</v>
      </c>
      <c r="F494">
        <v>0</v>
      </c>
      <c r="K494">
        <v>2</v>
      </c>
      <c r="L494" s="1" t="s">
        <v>98</v>
      </c>
      <c r="N494" s="1" t="s">
        <v>38</v>
      </c>
      <c r="P494" s="1" t="s">
        <v>38</v>
      </c>
      <c r="R494" s="1" t="s">
        <v>38</v>
      </c>
      <c r="S494">
        <v>47.568714999999997</v>
      </c>
      <c r="T494">
        <v>9.0919570000000007</v>
      </c>
      <c r="U494" s="1" t="s">
        <v>97</v>
      </c>
      <c r="V494">
        <v>1</v>
      </c>
      <c r="W494">
        <v>17</v>
      </c>
      <c r="X494">
        <v>0</v>
      </c>
      <c r="Y494">
        <v>48.94</v>
      </c>
      <c r="Z494">
        <v>0.73</v>
      </c>
    </row>
    <row r="495" spans="1:26">
      <c r="A495" s="2">
        <v>43918</v>
      </c>
      <c r="B495" s="4">
        <v>0.33333333333333331</v>
      </c>
      <c r="C495" s="1" t="s">
        <v>99</v>
      </c>
      <c r="E495">
        <v>1727</v>
      </c>
      <c r="F495">
        <v>-1</v>
      </c>
      <c r="G495">
        <v>385</v>
      </c>
      <c r="H495">
        <v>69</v>
      </c>
      <c r="I495">
        <v>60</v>
      </c>
      <c r="K495">
        <v>87</v>
      </c>
      <c r="L495" s="1" t="s">
        <v>309</v>
      </c>
      <c r="N495" s="1" t="s">
        <v>38</v>
      </c>
      <c r="P495" s="1" t="s">
        <v>310</v>
      </c>
      <c r="R495" s="1" t="s">
        <v>38</v>
      </c>
      <c r="S495">
        <v>46.295617</v>
      </c>
      <c r="T495">
        <v>8.8089239999999993</v>
      </c>
      <c r="U495" s="1" t="s">
        <v>100</v>
      </c>
      <c r="V495">
        <v>21</v>
      </c>
      <c r="W495">
        <v>39</v>
      </c>
      <c r="X495">
        <v>11</v>
      </c>
      <c r="Y495">
        <v>488.27</v>
      </c>
      <c r="Z495">
        <v>24.597000000000001</v>
      </c>
    </row>
    <row r="496" spans="1:26">
      <c r="A496" s="2">
        <v>43918</v>
      </c>
      <c r="B496" s="4">
        <v>0.125</v>
      </c>
      <c r="C496" s="1" t="s">
        <v>102</v>
      </c>
      <c r="D496">
        <v>85</v>
      </c>
      <c r="E496">
        <v>48</v>
      </c>
      <c r="F496">
        <v>0</v>
      </c>
      <c r="G496">
        <v>7</v>
      </c>
      <c r="J496">
        <v>3</v>
      </c>
      <c r="L496" s="1" t="s">
        <v>258</v>
      </c>
      <c r="N496" s="1" t="s">
        <v>38</v>
      </c>
      <c r="P496" s="1" t="s">
        <v>38</v>
      </c>
      <c r="R496" s="1" t="s">
        <v>38</v>
      </c>
      <c r="S496">
        <v>46.771849000000003</v>
      </c>
      <c r="T496">
        <v>8.6285860000000003</v>
      </c>
      <c r="U496" s="1" t="s">
        <v>103</v>
      </c>
      <c r="V496">
        <v>4</v>
      </c>
      <c r="W496">
        <v>8</v>
      </c>
      <c r="X496">
        <v>0</v>
      </c>
      <c r="Y496">
        <v>132.22999999999999</v>
      </c>
    </row>
    <row r="497" spans="1:26">
      <c r="A497" s="2">
        <v>43918</v>
      </c>
      <c r="B497" s="4">
        <v>0.125</v>
      </c>
      <c r="C497" s="1" t="s">
        <v>105</v>
      </c>
      <c r="E497">
        <v>2936</v>
      </c>
      <c r="F497">
        <v>9</v>
      </c>
      <c r="G497">
        <v>371</v>
      </c>
      <c r="H497">
        <v>65</v>
      </c>
      <c r="J497">
        <v>187</v>
      </c>
      <c r="K497">
        <v>55</v>
      </c>
      <c r="L497" s="1" t="s">
        <v>107</v>
      </c>
      <c r="N497" s="1" t="s">
        <v>38</v>
      </c>
      <c r="P497" s="1" t="s">
        <v>38</v>
      </c>
      <c r="R497" s="1" t="s">
        <v>38</v>
      </c>
      <c r="S497">
        <v>46.570090999999998</v>
      </c>
      <c r="T497">
        <v>6.5578090000000007</v>
      </c>
      <c r="U497" s="1" t="s">
        <v>106</v>
      </c>
      <c r="V497">
        <v>22</v>
      </c>
      <c r="W497">
        <v>191</v>
      </c>
      <c r="X497">
        <v>7</v>
      </c>
      <c r="Y497">
        <v>370.19</v>
      </c>
      <c r="Z497">
        <v>6.9349999999999996</v>
      </c>
    </row>
    <row r="498" spans="1:26">
      <c r="A498" s="2">
        <v>43918</v>
      </c>
      <c r="B498" s="4">
        <v>0.625</v>
      </c>
      <c r="C498" s="1" t="s">
        <v>108</v>
      </c>
      <c r="E498">
        <v>902</v>
      </c>
      <c r="F498">
        <v>6</v>
      </c>
      <c r="G498">
        <v>110</v>
      </c>
      <c r="H498">
        <v>19</v>
      </c>
      <c r="I498">
        <v>15</v>
      </c>
      <c r="J498">
        <v>3</v>
      </c>
      <c r="K498">
        <v>21</v>
      </c>
      <c r="L498" s="1" t="s">
        <v>311</v>
      </c>
      <c r="N498" s="1" t="s">
        <v>38</v>
      </c>
      <c r="P498" s="1" t="s">
        <v>38</v>
      </c>
      <c r="R498" s="1" t="s">
        <v>38</v>
      </c>
      <c r="S498">
        <v>46.209567</v>
      </c>
      <c r="T498">
        <v>7.6046589999999998</v>
      </c>
      <c r="U498" s="1" t="s">
        <v>109</v>
      </c>
      <c r="V498">
        <v>23</v>
      </c>
      <c r="W498">
        <v>94</v>
      </c>
      <c r="X498">
        <v>1</v>
      </c>
      <c r="Y498">
        <v>264.13</v>
      </c>
      <c r="Z498">
        <v>6.149</v>
      </c>
    </row>
    <row r="499" spans="1:26">
      <c r="A499" s="2">
        <v>43918</v>
      </c>
      <c r="B499" s="4">
        <v>0.60416666666666663</v>
      </c>
      <c r="C499" s="1" t="s">
        <v>114</v>
      </c>
      <c r="E499">
        <v>1704</v>
      </c>
      <c r="F499">
        <v>16</v>
      </c>
      <c r="G499">
        <v>187</v>
      </c>
      <c r="I499">
        <v>42</v>
      </c>
      <c r="K499">
        <v>19</v>
      </c>
      <c r="L499" s="1" t="s">
        <v>116</v>
      </c>
      <c r="N499" s="1" t="s">
        <v>38</v>
      </c>
      <c r="P499" s="1" t="s">
        <v>38</v>
      </c>
      <c r="R499" s="1" t="s">
        <v>38</v>
      </c>
      <c r="S499">
        <v>47.412750000000003</v>
      </c>
      <c r="T499">
        <v>8.6550799999999999</v>
      </c>
      <c r="U499" s="1" t="s">
        <v>115</v>
      </c>
      <c r="V499">
        <v>1</v>
      </c>
      <c r="W499">
        <v>74</v>
      </c>
      <c r="X499">
        <v>4</v>
      </c>
      <c r="Y499">
        <v>113.28</v>
      </c>
      <c r="Z499">
        <v>1.2629999999999999</v>
      </c>
    </row>
    <row r="500" spans="1:26">
      <c r="A500" s="2">
        <v>43919</v>
      </c>
      <c r="B500" s="4">
        <v>0.33333333333333331</v>
      </c>
      <c r="C500" s="1" t="s">
        <v>43</v>
      </c>
      <c r="E500">
        <v>48</v>
      </c>
      <c r="F500">
        <v>0</v>
      </c>
      <c r="G500">
        <v>6</v>
      </c>
      <c r="K500">
        <v>2</v>
      </c>
      <c r="L500" s="1" t="s">
        <v>45</v>
      </c>
      <c r="N500" s="1" t="s">
        <v>38</v>
      </c>
      <c r="P500" s="1" t="s">
        <v>38</v>
      </c>
      <c r="R500" s="1" t="s">
        <v>38</v>
      </c>
      <c r="S500">
        <v>47.416351999999996</v>
      </c>
      <c r="T500">
        <v>9.3679100000000002</v>
      </c>
      <c r="U500" s="1" t="s">
        <v>44</v>
      </c>
      <c r="V500">
        <v>15</v>
      </c>
      <c r="W500">
        <v>3</v>
      </c>
      <c r="X500">
        <v>0</v>
      </c>
      <c r="Y500">
        <v>86.96</v>
      </c>
      <c r="Z500">
        <v>3.6230000000000002</v>
      </c>
    </row>
    <row r="501" spans="1:26">
      <c r="A501" s="2">
        <v>43919</v>
      </c>
      <c r="B501" s="4">
        <v>0.125</v>
      </c>
      <c r="C501" s="1" t="s">
        <v>46</v>
      </c>
      <c r="E501">
        <v>798</v>
      </c>
      <c r="F501">
        <v>0</v>
      </c>
      <c r="K501">
        <v>10</v>
      </c>
      <c r="L501" s="1" t="s">
        <v>48</v>
      </c>
      <c r="N501" s="1" t="s">
        <v>38</v>
      </c>
      <c r="P501" s="1" t="s">
        <v>38</v>
      </c>
      <c r="R501" s="1" t="s">
        <v>38</v>
      </c>
      <c r="S501">
        <v>46.823608</v>
      </c>
      <c r="T501">
        <v>7.6366670000000001</v>
      </c>
      <c r="U501" s="1" t="s">
        <v>47</v>
      </c>
      <c r="V501">
        <v>2</v>
      </c>
      <c r="W501">
        <v>31</v>
      </c>
      <c r="X501">
        <v>1</v>
      </c>
      <c r="Y501">
        <v>77.39</v>
      </c>
      <c r="Z501">
        <v>0.97</v>
      </c>
    </row>
    <row r="502" spans="1:26">
      <c r="A502" s="2">
        <v>43919</v>
      </c>
      <c r="B502" s="4">
        <v>0.125</v>
      </c>
      <c r="C502" s="1" t="s">
        <v>49</v>
      </c>
      <c r="E502">
        <v>511</v>
      </c>
      <c r="F502">
        <v>24</v>
      </c>
      <c r="G502">
        <v>99</v>
      </c>
      <c r="H502">
        <v>15</v>
      </c>
      <c r="I502">
        <v>14</v>
      </c>
      <c r="J502">
        <v>115</v>
      </c>
      <c r="K502">
        <v>6</v>
      </c>
      <c r="L502" s="1" t="s">
        <v>51</v>
      </c>
      <c r="N502" s="1" t="s">
        <v>38</v>
      </c>
      <c r="P502" s="1" t="s">
        <v>38</v>
      </c>
      <c r="R502" s="1" t="s">
        <v>38</v>
      </c>
      <c r="S502">
        <v>47.45176</v>
      </c>
      <c r="T502">
        <v>7.7024140000000001</v>
      </c>
      <c r="U502" s="1" t="s">
        <v>50</v>
      </c>
      <c r="V502">
        <v>13</v>
      </c>
      <c r="W502">
        <v>9</v>
      </c>
      <c r="X502">
        <v>0</v>
      </c>
      <c r="Y502">
        <v>178.05</v>
      </c>
      <c r="Z502">
        <v>2.0910000000000002</v>
      </c>
    </row>
    <row r="503" spans="1:26">
      <c r="A503" s="2">
        <v>43919</v>
      </c>
      <c r="B503" s="4">
        <v>0.41666666666666669</v>
      </c>
      <c r="C503" s="1" t="s">
        <v>52</v>
      </c>
      <c r="D503">
        <v>235</v>
      </c>
      <c r="E503">
        <v>609</v>
      </c>
      <c r="F503">
        <v>8</v>
      </c>
      <c r="G503">
        <v>87</v>
      </c>
      <c r="H503">
        <v>12</v>
      </c>
      <c r="J503">
        <v>228</v>
      </c>
      <c r="K503">
        <v>15</v>
      </c>
      <c r="L503" s="1" t="s">
        <v>312</v>
      </c>
      <c r="M503">
        <v>373</v>
      </c>
      <c r="N503" s="1" t="s">
        <v>313</v>
      </c>
      <c r="P503" s="1" t="s">
        <v>38</v>
      </c>
      <c r="R503" s="1" t="s">
        <v>38</v>
      </c>
      <c r="S503">
        <v>47.564869000000002</v>
      </c>
      <c r="T503">
        <v>7.615259</v>
      </c>
      <c r="U503" s="1" t="s">
        <v>53</v>
      </c>
      <c r="V503">
        <v>12</v>
      </c>
      <c r="W503">
        <v>36</v>
      </c>
      <c r="X503">
        <v>2</v>
      </c>
      <c r="Y503">
        <v>314.08</v>
      </c>
      <c r="Z503">
        <v>7.7359999999999998</v>
      </c>
    </row>
    <row r="504" spans="1:26">
      <c r="A504" s="2">
        <v>43919</v>
      </c>
      <c r="B504" s="4">
        <v>0.125</v>
      </c>
      <c r="C504" s="1" t="s">
        <v>55</v>
      </c>
      <c r="D504">
        <v>900</v>
      </c>
      <c r="E504">
        <v>62</v>
      </c>
      <c r="F504">
        <v>0</v>
      </c>
      <c r="J504">
        <v>1</v>
      </c>
      <c r="L504" s="1" t="s">
        <v>314</v>
      </c>
      <c r="N504" s="1" t="s">
        <v>38</v>
      </c>
      <c r="P504" s="1" t="s">
        <v>38</v>
      </c>
      <c r="R504" s="1" t="s">
        <v>38</v>
      </c>
      <c r="S504">
        <v>47.166666999999997</v>
      </c>
      <c r="T504">
        <v>9.509722</v>
      </c>
      <c r="U504" s="1" t="s">
        <v>56</v>
      </c>
      <c r="V504">
        <v>0</v>
      </c>
      <c r="W504">
        <v>1</v>
      </c>
      <c r="X504">
        <v>0</v>
      </c>
      <c r="Y504">
        <v>160.62</v>
      </c>
    </row>
    <row r="505" spans="1:26">
      <c r="A505" s="2">
        <v>43919</v>
      </c>
      <c r="B505" s="4">
        <v>0.125</v>
      </c>
      <c r="C505" s="1" t="s">
        <v>58</v>
      </c>
      <c r="D505">
        <v>30</v>
      </c>
      <c r="E505">
        <v>442</v>
      </c>
      <c r="F505">
        <v>9</v>
      </c>
      <c r="G505">
        <v>76</v>
      </c>
      <c r="H505">
        <v>13</v>
      </c>
      <c r="K505">
        <v>16</v>
      </c>
      <c r="L505" s="1" t="s">
        <v>60</v>
      </c>
      <c r="N505" s="1" t="s">
        <v>38</v>
      </c>
      <c r="P505" s="1" t="s">
        <v>38</v>
      </c>
      <c r="R505" s="1" t="s">
        <v>38</v>
      </c>
      <c r="S505">
        <v>46.718390999999997</v>
      </c>
      <c r="T505">
        <v>7.0740080000000001</v>
      </c>
      <c r="U505" s="1" t="s">
        <v>59</v>
      </c>
      <c r="V505">
        <v>10</v>
      </c>
      <c r="W505">
        <v>21</v>
      </c>
      <c r="X505">
        <v>1</v>
      </c>
      <c r="Y505">
        <v>140.27000000000001</v>
      </c>
      <c r="Z505">
        <v>5.0780000000000003</v>
      </c>
    </row>
    <row r="506" spans="1:26">
      <c r="A506" s="2">
        <v>43919</v>
      </c>
      <c r="B506" s="4">
        <v>0.5</v>
      </c>
      <c r="C506" s="1" t="s">
        <v>61</v>
      </c>
      <c r="D506">
        <v>10629</v>
      </c>
      <c r="E506">
        <v>2550</v>
      </c>
      <c r="F506">
        <v>26</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117</v>
      </c>
      <c r="X506">
        <v>7</v>
      </c>
      <c r="Y506">
        <v>514.94000000000005</v>
      </c>
      <c r="Z506">
        <v>8.8849999999999998</v>
      </c>
    </row>
    <row r="507" spans="1:26">
      <c r="A507" s="2">
        <v>43919</v>
      </c>
      <c r="B507" s="4">
        <v>0.66666666666666663</v>
      </c>
      <c r="C507" s="1" t="s">
        <v>70</v>
      </c>
      <c r="E507">
        <v>127</v>
      </c>
      <c r="F507">
        <v>1</v>
      </c>
      <c r="G507">
        <v>28</v>
      </c>
      <c r="H507">
        <v>5</v>
      </c>
      <c r="L507" s="1" t="s">
        <v>302</v>
      </c>
      <c r="N507" s="1" t="s">
        <v>38</v>
      </c>
      <c r="P507" s="1" t="s">
        <v>38</v>
      </c>
      <c r="R507" s="1" t="s">
        <v>38</v>
      </c>
      <c r="S507">
        <v>47.350743999999999</v>
      </c>
      <c r="T507">
        <v>7.1561070000000004</v>
      </c>
      <c r="U507" s="1" t="s">
        <v>71</v>
      </c>
      <c r="V507">
        <v>26</v>
      </c>
      <c r="W507">
        <v>8</v>
      </c>
      <c r="X507">
        <v>0</v>
      </c>
      <c r="Y507">
        <v>173.26</v>
      </c>
    </row>
    <row r="508" spans="1:26">
      <c r="A508" s="2">
        <v>43919</v>
      </c>
      <c r="B508" s="4">
        <v>0.45833333333333331</v>
      </c>
      <c r="C508" s="1" t="s">
        <v>72</v>
      </c>
      <c r="E508">
        <v>339</v>
      </c>
      <c r="F508">
        <v>0</v>
      </c>
      <c r="K508">
        <v>5</v>
      </c>
      <c r="L508" s="1" t="s">
        <v>74</v>
      </c>
      <c r="N508" s="1" t="s">
        <v>38</v>
      </c>
      <c r="P508" s="1" t="s">
        <v>38</v>
      </c>
      <c r="R508" s="1" t="s">
        <v>38</v>
      </c>
      <c r="S508">
        <v>47.067762999999999</v>
      </c>
      <c r="T508">
        <v>8.1102000000000007</v>
      </c>
      <c r="U508" s="1" t="s">
        <v>73</v>
      </c>
      <c r="V508">
        <v>3</v>
      </c>
      <c r="W508">
        <v>22</v>
      </c>
      <c r="X508">
        <v>1</v>
      </c>
      <c r="Y508">
        <v>83.39</v>
      </c>
      <c r="Z508">
        <v>1.23</v>
      </c>
    </row>
    <row r="509" spans="1:26">
      <c r="A509" s="2">
        <v>43919</v>
      </c>
      <c r="B509" s="4">
        <v>0.58333333333333337</v>
      </c>
      <c r="C509" s="1" t="s">
        <v>75</v>
      </c>
      <c r="E509">
        <v>346</v>
      </c>
      <c r="F509">
        <v>10</v>
      </c>
      <c r="G509">
        <v>60</v>
      </c>
      <c r="H509">
        <v>16</v>
      </c>
      <c r="I509">
        <v>6</v>
      </c>
      <c r="K509">
        <v>18</v>
      </c>
      <c r="L509" s="1" t="s">
        <v>77</v>
      </c>
      <c r="N509" s="1" t="s">
        <v>38</v>
      </c>
      <c r="P509" s="1" t="s">
        <v>38</v>
      </c>
      <c r="R509" s="1" t="s">
        <v>38</v>
      </c>
      <c r="S509">
        <v>46.995533999999999</v>
      </c>
      <c r="T509">
        <v>6.7801260000000001</v>
      </c>
      <c r="U509" s="1" t="s">
        <v>76</v>
      </c>
      <c r="V509">
        <v>24</v>
      </c>
      <c r="W509">
        <v>9</v>
      </c>
      <c r="X509">
        <v>3</v>
      </c>
      <c r="Y509">
        <v>194.38</v>
      </c>
      <c r="Z509">
        <v>10.112</v>
      </c>
    </row>
    <row r="510" spans="1:26">
      <c r="A510" s="2">
        <v>43919</v>
      </c>
      <c r="B510" s="4">
        <v>0.67708333333333337</v>
      </c>
      <c r="C510" s="1" t="s">
        <v>78</v>
      </c>
      <c r="E510">
        <v>59</v>
      </c>
      <c r="F510">
        <v>0</v>
      </c>
      <c r="L510" s="1" t="s">
        <v>80</v>
      </c>
      <c r="N510" s="1" t="s">
        <v>38</v>
      </c>
      <c r="P510" s="1" t="s">
        <v>38</v>
      </c>
      <c r="R510" s="1" t="s">
        <v>38</v>
      </c>
      <c r="S510">
        <v>46.926755</v>
      </c>
      <c r="T510">
        <v>8.4053020000000007</v>
      </c>
      <c r="U510" s="1" t="s">
        <v>79</v>
      </c>
      <c r="V510">
        <v>7</v>
      </c>
      <c r="W510">
        <v>4</v>
      </c>
      <c r="X510">
        <v>0</v>
      </c>
      <c r="Y510">
        <v>137.21</v>
      </c>
    </row>
    <row r="511" spans="1:26">
      <c r="A511" s="2">
        <v>43919</v>
      </c>
      <c r="B511" s="4">
        <v>0.125</v>
      </c>
      <c r="C511" s="1" t="s">
        <v>84</v>
      </c>
      <c r="E511">
        <v>365</v>
      </c>
      <c r="F511">
        <v>0</v>
      </c>
      <c r="K511">
        <v>5</v>
      </c>
      <c r="L511" s="1" t="s">
        <v>86</v>
      </c>
      <c r="N511" s="1" t="s">
        <v>38</v>
      </c>
      <c r="P511" s="1" t="s">
        <v>38</v>
      </c>
      <c r="R511" s="1" t="s">
        <v>38</v>
      </c>
      <c r="S511">
        <v>47.183199999999999</v>
      </c>
      <c r="T511">
        <v>9.2747440000000001</v>
      </c>
      <c r="U511" s="1" t="s">
        <v>85</v>
      </c>
      <c r="V511">
        <v>17</v>
      </c>
      <c r="W511">
        <v>26</v>
      </c>
      <c r="X511">
        <v>0</v>
      </c>
      <c r="Y511">
        <v>72.319999999999993</v>
      </c>
      <c r="Z511">
        <v>0.99099999999999999</v>
      </c>
    </row>
    <row r="512" spans="1:26">
      <c r="A512" s="2">
        <v>43919</v>
      </c>
      <c r="B512" s="4">
        <v>0.33333333333333331</v>
      </c>
      <c r="C512" s="1" t="s">
        <v>87</v>
      </c>
      <c r="E512">
        <v>40</v>
      </c>
      <c r="F512">
        <v>0</v>
      </c>
      <c r="L512" s="1" t="s">
        <v>89</v>
      </c>
      <c r="N512" s="1" t="s">
        <v>38</v>
      </c>
      <c r="P512" s="1" t="s">
        <v>38</v>
      </c>
      <c r="R512" s="1" t="s">
        <v>38</v>
      </c>
      <c r="S512">
        <v>47.713569999999997</v>
      </c>
      <c r="T512">
        <v>8.5916700000000006</v>
      </c>
      <c r="U512" s="1" t="s">
        <v>88</v>
      </c>
      <c r="V512">
        <v>14</v>
      </c>
      <c r="W512">
        <v>3</v>
      </c>
      <c r="X512">
        <v>0</v>
      </c>
      <c r="Y512">
        <v>49.14</v>
      </c>
    </row>
    <row r="513" spans="1:26">
      <c r="A513" s="2">
        <v>43919</v>
      </c>
      <c r="B513" s="4">
        <v>0.125</v>
      </c>
      <c r="C513" s="1" t="s">
        <v>90</v>
      </c>
      <c r="E513">
        <v>190</v>
      </c>
      <c r="F513">
        <v>0</v>
      </c>
      <c r="K513">
        <v>2</v>
      </c>
      <c r="L513" s="1" t="s">
        <v>92</v>
      </c>
      <c r="N513" s="1" t="s">
        <v>38</v>
      </c>
      <c r="P513" s="1" t="s">
        <v>38</v>
      </c>
      <c r="R513" s="1" t="s">
        <v>38</v>
      </c>
      <c r="S513">
        <v>47.304135000000002</v>
      </c>
      <c r="T513">
        <v>7.6393880000000003</v>
      </c>
      <c r="U513" s="1" t="s">
        <v>91</v>
      </c>
      <c r="V513">
        <v>11</v>
      </c>
      <c r="W513">
        <v>17</v>
      </c>
      <c r="X513">
        <v>1</v>
      </c>
      <c r="Y513">
        <v>70.010000000000005</v>
      </c>
      <c r="Z513">
        <v>0.73699999999999999</v>
      </c>
    </row>
    <row r="514" spans="1:26">
      <c r="A514" s="2">
        <v>43919</v>
      </c>
      <c r="B514" s="4">
        <v>0.125</v>
      </c>
      <c r="C514" s="1" t="s">
        <v>93</v>
      </c>
      <c r="D514">
        <v>10</v>
      </c>
      <c r="E514">
        <v>128</v>
      </c>
      <c r="F514">
        <v>0</v>
      </c>
      <c r="G514">
        <v>1</v>
      </c>
      <c r="J514">
        <v>33</v>
      </c>
      <c r="K514">
        <v>2</v>
      </c>
      <c r="L514" s="1" t="s">
        <v>289</v>
      </c>
      <c r="N514" s="1" t="s">
        <v>38</v>
      </c>
      <c r="P514" s="1" t="s">
        <v>38</v>
      </c>
      <c r="R514" s="1" t="s">
        <v>38</v>
      </c>
      <c r="S514">
        <v>47.061787000000002</v>
      </c>
      <c r="T514">
        <v>8.7565849999999994</v>
      </c>
      <c r="U514" s="1" t="s">
        <v>94</v>
      </c>
      <c r="V514">
        <v>5</v>
      </c>
      <c r="W514">
        <v>6</v>
      </c>
      <c r="X514">
        <v>0</v>
      </c>
      <c r="Y514">
        <v>81.37</v>
      </c>
      <c r="Z514">
        <v>1.2709999999999999</v>
      </c>
    </row>
    <row r="515" spans="1:26">
      <c r="A515" s="2">
        <v>43919</v>
      </c>
      <c r="B515" s="4">
        <v>0.125</v>
      </c>
      <c r="C515" s="1" t="s">
        <v>96</v>
      </c>
      <c r="D515">
        <v>276</v>
      </c>
      <c r="E515">
        <v>138</v>
      </c>
      <c r="F515">
        <v>0</v>
      </c>
      <c r="K515">
        <v>2</v>
      </c>
      <c r="L515" s="1" t="s">
        <v>98</v>
      </c>
      <c r="N515" s="1" t="s">
        <v>38</v>
      </c>
      <c r="P515" s="1" t="s">
        <v>38</v>
      </c>
      <c r="R515" s="1" t="s">
        <v>38</v>
      </c>
      <c r="S515">
        <v>47.568714999999997</v>
      </c>
      <c r="T515">
        <v>9.0919570000000007</v>
      </c>
      <c r="U515" s="1" t="s">
        <v>97</v>
      </c>
      <c r="V515">
        <v>1</v>
      </c>
      <c r="W515">
        <v>4</v>
      </c>
      <c r="X515">
        <v>0</v>
      </c>
      <c r="Y515">
        <v>50.4</v>
      </c>
      <c r="Z515">
        <v>0.73</v>
      </c>
    </row>
    <row r="516" spans="1:26">
      <c r="A516" s="2">
        <v>43919</v>
      </c>
      <c r="B516" s="4">
        <v>0.33333333333333331</v>
      </c>
      <c r="C516" s="1" t="s">
        <v>99</v>
      </c>
      <c r="E516">
        <v>1837</v>
      </c>
      <c r="F516">
        <v>17</v>
      </c>
      <c r="G516">
        <v>402</v>
      </c>
      <c r="H516">
        <v>69</v>
      </c>
      <c r="I516">
        <v>59</v>
      </c>
      <c r="K516">
        <v>93</v>
      </c>
      <c r="L516" s="1" t="s">
        <v>315</v>
      </c>
      <c r="N516" s="1" t="s">
        <v>38</v>
      </c>
      <c r="P516" s="1" t="s">
        <v>316</v>
      </c>
      <c r="R516" s="1" t="s">
        <v>38</v>
      </c>
      <c r="S516">
        <v>46.295617</v>
      </c>
      <c r="T516">
        <v>8.8089239999999993</v>
      </c>
      <c r="U516" s="1" t="s">
        <v>100</v>
      </c>
      <c r="V516">
        <v>21</v>
      </c>
      <c r="W516">
        <v>110</v>
      </c>
      <c r="X516">
        <v>6</v>
      </c>
      <c r="Y516">
        <v>519.37</v>
      </c>
      <c r="Z516">
        <v>26.292999999999999</v>
      </c>
    </row>
    <row r="517" spans="1:26">
      <c r="A517" s="2">
        <v>43919</v>
      </c>
      <c r="B517" s="4">
        <v>0.125</v>
      </c>
      <c r="C517" s="1" t="s">
        <v>102</v>
      </c>
      <c r="D517">
        <v>85</v>
      </c>
      <c r="E517">
        <v>50</v>
      </c>
      <c r="F517">
        <v>0</v>
      </c>
      <c r="G517">
        <v>7</v>
      </c>
      <c r="J517">
        <v>3</v>
      </c>
      <c r="L517" s="1" t="s">
        <v>258</v>
      </c>
      <c r="N517" s="1" t="s">
        <v>38</v>
      </c>
      <c r="P517" s="1" t="s">
        <v>38</v>
      </c>
      <c r="R517" s="1" t="s">
        <v>38</v>
      </c>
      <c r="S517">
        <v>46.771849000000003</v>
      </c>
      <c r="T517">
        <v>8.6285860000000003</v>
      </c>
      <c r="U517" s="1" t="s">
        <v>103</v>
      </c>
      <c r="V517">
        <v>4</v>
      </c>
      <c r="W517">
        <v>2</v>
      </c>
      <c r="X517">
        <v>0</v>
      </c>
      <c r="Y517">
        <v>137.74</v>
      </c>
    </row>
    <row r="518" spans="1:26">
      <c r="A518" s="2">
        <v>43919</v>
      </c>
      <c r="B518" s="4">
        <v>0.125</v>
      </c>
      <c r="C518" s="1" t="s">
        <v>105</v>
      </c>
      <c r="E518">
        <v>3168</v>
      </c>
      <c r="F518">
        <v>5</v>
      </c>
      <c r="G518">
        <v>376</v>
      </c>
      <c r="H518">
        <v>68</v>
      </c>
      <c r="J518">
        <v>203</v>
      </c>
      <c r="K518">
        <v>66</v>
      </c>
      <c r="L518" s="1" t="s">
        <v>107</v>
      </c>
      <c r="N518" s="1" t="s">
        <v>38</v>
      </c>
      <c r="P518" s="1" t="s">
        <v>38</v>
      </c>
      <c r="R518" s="1" t="s">
        <v>38</v>
      </c>
      <c r="S518">
        <v>46.570090999999998</v>
      </c>
      <c r="T518">
        <v>6.5578090000000007</v>
      </c>
      <c r="U518" s="1" t="s">
        <v>106</v>
      </c>
      <c r="V518">
        <v>22</v>
      </c>
      <c r="W518">
        <v>232</v>
      </c>
      <c r="X518">
        <v>11</v>
      </c>
      <c r="Y518">
        <v>399.45</v>
      </c>
      <c r="Z518">
        <v>8.3219999999999992</v>
      </c>
    </row>
    <row r="519" spans="1:26">
      <c r="A519" s="2">
        <v>43919</v>
      </c>
      <c r="B519" s="4">
        <v>0.625</v>
      </c>
      <c r="C519" s="1" t="s">
        <v>108</v>
      </c>
      <c r="E519">
        <v>964</v>
      </c>
      <c r="F519">
        <v>2</v>
      </c>
      <c r="G519">
        <v>112</v>
      </c>
      <c r="H519">
        <v>23</v>
      </c>
      <c r="I519">
        <v>14</v>
      </c>
      <c r="J519">
        <v>3</v>
      </c>
      <c r="K519">
        <v>21</v>
      </c>
      <c r="L519" s="1" t="s">
        <v>317</v>
      </c>
      <c r="N519" s="1" t="s">
        <v>38</v>
      </c>
      <c r="P519" s="1" t="s">
        <v>38</v>
      </c>
      <c r="R519" s="1" t="s">
        <v>38</v>
      </c>
      <c r="S519">
        <v>46.209567</v>
      </c>
      <c r="T519">
        <v>7.6046589999999998</v>
      </c>
      <c r="U519" s="1" t="s">
        <v>109</v>
      </c>
      <c r="V519">
        <v>23</v>
      </c>
      <c r="W519">
        <v>62</v>
      </c>
      <c r="X519">
        <v>0</v>
      </c>
      <c r="Y519">
        <v>282.27999999999997</v>
      </c>
      <c r="Z519">
        <v>6.149</v>
      </c>
    </row>
    <row r="520" spans="1:26">
      <c r="A520" s="2">
        <v>43919</v>
      </c>
      <c r="B520" s="4">
        <v>0.60416666666666663</v>
      </c>
      <c r="C520" s="1" t="s">
        <v>114</v>
      </c>
      <c r="E520">
        <v>1736</v>
      </c>
      <c r="F520">
        <v>7</v>
      </c>
      <c r="G520">
        <v>194</v>
      </c>
      <c r="I520">
        <v>46</v>
      </c>
      <c r="K520">
        <v>22</v>
      </c>
      <c r="L520" s="1" t="s">
        <v>116</v>
      </c>
      <c r="N520" s="1" t="s">
        <v>38</v>
      </c>
      <c r="P520" s="1" t="s">
        <v>38</v>
      </c>
      <c r="R520" s="1" t="s">
        <v>38</v>
      </c>
      <c r="S520">
        <v>47.412750000000003</v>
      </c>
      <c r="T520">
        <v>8.6550799999999999</v>
      </c>
      <c r="U520" s="1" t="s">
        <v>115</v>
      </c>
      <c r="V520">
        <v>1</v>
      </c>
      <c r="W520">
        <v>32</v>
      </c>
      <c r="X520">
        <v>3</v>
      </c>
      <c r="Y520">
        <v>115.4</v>
      </c>
      <c r="Z520">
        <v>1.462</v>
      </c>
    </row>
    <row r="521" spans="1:26">
      <c r="A521" s="2">
        <v>43920</v>
      </c>
      <c r="B521" s="4">
        <v>0.625</v>
      </c>
      <c r="C521" s="1" t="s">
        <v>36</v>
      </c>
      <c r="E521">
        <v>481</v>
      </c>
      <c r="F521">
        <v>44</v>
      </c>
      <c r="G521">
        <v>94</v>
      </c>
      <c r="H521">
        <v>25</v>
      </c>
      <c r="I521">
        <v>23</v>
      </c>
      <c r="J521">
        <v>4</v>
      </c>
      <c r="K521">
        <v>8</v>
      </c>
      <c r="L521" s="1" t="s">
        <v>318</v>
      </c>
      <c r="N521" s="1" t="s">
        <v>38</v>
      </c>
      <c r="P521" s="1" t="s">
        <v>38</v>
      </c>
      <c r="R521" s="1" t="s">
        <v>38</v>
      </c>
      <c r="S521">
        <v>47.409660000000002</v>
      </c>
      <c r="T521">
        <v>8.1568799999999992</v>
      </c>
      <c r="U521" s="1" t="s">
        <v>37</v>
      </c>
      <c r="V521">
        <v>1</v>
      </c>
      <c r="W521">
        <v>117</v>
      </c>
      <c r="X521">
        <v>5</v>
      </c>
      <c r="Y521">
        <v>71.680000000000007</v>
      </c>
      <c r="Z521">
        <v>1.1919999999999999</v>
      </c>
    </row>
    <row r="522" spans="1:26">
      <c r="A522" s="2">
        <v>43920</v>
      </c>
      <c r="B522" s="4">
        <v>0.5</v>
      </c>
      <c r="C522" s="1" t="s">
        <v>40</v>
      </c>
      <c r="E522">
        <v>14</v>
      </c>
      <c r="F522">
        <v>0</v>
      </c>
      <c r="G522">
        <v>1</v>
      </c>
      <c r="L522" s="1" t="s">
        <v>42</v>
      </c>
      <c r="N522" s="1" t="s">
        <v>38</v>
      </c>
      <c r="P522" s="1" t="s">
        <v>38</v>
      </c>
      <c r="R522" s="1" t="s">
        <v>38</v>
      </c>
      <c r="S522">
        <v>47.317264000000002</v>
      </c>
      <c r="T522">
        <v>9.4167539999999992</v>
      </c>
      <c r="U522" s="1" t="s">
        <v>41</v>
      </c>
      <c r="V522">
        <v>16</v>
      </c>
      <c r="W522">
        <v>1</v>
      </c>
      <c r="X522">
        <v>0</v>
      </c>
      <c r="Y522">
        <v>86.96</v>
      </c>
    </row>
    <row r="523" spans="1:26">
      <c r="A523" s="2">
        <v>43920</v>
      </c>
      <c r="B523" s="4">
        <v>0.75</v>
      </c>
      <c r="C523" s="1" t="s">
        <v>43</v>
      </c>
      <c r="E523">
        <v>50</v>
      </c>
      <c r="F523">
        <v>0</v>
      </c>
      <c r="G523">
        <v>6</v>
      </c>
      <c r="K523">
        <v>2</v>
      </c>
      <c r="L523" s="1" t="s">
        <v>45</v>
      </c>
      <c r="N523" s="1" t="s">
        <v>38</v>
      </c>
      <c r="P523" s="1" t="s">
        <v>38</v>
      </c>
      <c r="R523" s="1" t="s">
        <v>38</v>
      </c>
      <c r="S523">
        <v>47.416351999999996</v>
      </c>
      <c r="T523">
        <v>9.3679100000000002</v>
      </c>
      <c r="U523" s="1" t="s">
        <v>44</v>
      </c>
      <c r="V523">
        <v>15</v>
      </c>
      <c r="W523">
        <v>2</v>
      </c>
      <c r="X523">
        <v>0</v>
      </c>
      <c r="Y523">
        <v>90.58</v>
      </c>
      <c r="Z523">
        <v>3.6230000000000002</v>
      </c>
    </row>
    <row r="524" spans="1:26">
      <c r="A524" s="2">
        <v>43920</v>
      </c>
      <c r="B524" s="4">
        <v>0.29166666666666669</v>
      </c>
      <c r="C524" s="1" t="s">
        <v>46</v>
      </c>
      <c r="E524">
        <v>826</v>
      </c>
      <c r="F524">
        <v>0</v>
      </c>
      <c r="G524">
        <v>112</v>
      </c>
      <c r="H524">
        <v>21</v>
      </c>
      <c r="I524">
        <v>17</v>
      </c>
      <c r="K524">
        <v>13</v>
      </c>
      <c r="L524" s="1" t="s">
        <v>48</v>
      </c>
      <c r="N524" s="1" t="s">
        <v>38</v>
      </c>
      <c r="P524" s="1" t="s">
        <v>38</v>
      </c>
      <c r="R524" s="1" t="s">
        <v>38</v>
      </c>
      <c r="S524">
        <v>46.823608</v>
      </c>
      <c r="T524">
        <v>7.6366670000000001</v>
      </c>
      <c r="U524" s="1" t="s">
        <v>47</v>
      </c>
      <c r="V524">
        <v>2</v>
      </c>
      <c r="W524">
        <v>28</v>
      </c>
      <c r="X524">
        <v>3</v>
      </c>
      <c r="Y524">
        <v>80.11</v>
      </c>
      <c r="Z524">
        <v>1.2609999999999999</v>
      </c>
    </row>
    <row r="525" spans="1:26">
      <c r="A525" s="2">
        <v>43920</v>
      </c>
      <c r="B525" s="4">
        <v>0.125</v>
      </c>
      <c r="C525" s="1" t="s">
        <v>49</v>
      </c>
      <c r="E525">
        <v>539</v>
      </c>
      <c r="F525">
        <v>-13</v>
      </c>
      <c r="G525">
        <v>86</v>
      </c>
      <c r="H525">
        <v>17</v>
      </c>
      <c r="I525">
        <v>16</v>
      </c>
      <c r="J525">
        <v>158</v>
      </c>
      <c r="K525">
        <v>7</v>
      </c>
      <c r="L525" s="1" t="s">
        <v>51</v>
      </c>
      <c r="N525" s="1" t="s">
        <v>38</v>
      </c>
      <c r="P525" s="1" t="s">
        <v>38</v>
      </c>
      <c r="R525" s="1" t="s">
        <v>38</v>
      </c>
      <c r="S525">
        <v>47.45176</v>
      </c>
      <c r="T525">
        <v>7.7024140000000001</v>
      </c>
      <c r="U525" s="1" t="s">
        <v>50</v>
      </c>
      <c r="V525">
        <v>13</v>
      </c>
      <c r="W525">
        <v>28</v>
      </c>
      <c r="X525">
        <v>1</v>
      </c>
      <c r="Y525">
        <v>187.8</v>
      </c>
      <c r="Z525">
        <v>2.4390000000000001</v>
      </c>
    </row>
    <row r="526" spans="1:26">
      <c r="A526" s="2">
        <v>43920</v>
      </c>
      <c r="B526" s="4">
        <v>0.41666666666666669</v>
      </c>
      <c r="C526" s="1" t="s">
        <v>52</v>
      </c>
      <c r="D526">
        <v>235</v>
      </c>
      <c r="E526">
        <v>621</v>
      </c>
      <c r="F526">
        <v>3</v>
      </c>
      <c r="G526">
        <v>90</v>
      </c>
      <c r="H526">
        <v>12</v>
      </c>
      <c r="J526">
        <v>263</v>
      </c>
      <c r="K526">
        <v>15</v>
      </c>
      <c r="L526" s="1" t="s">
        <v>319</v>
      </c>
      <c r="M526">
        <v>376</v>
      </c>
      <c r="N526" s="1" t="s">
        <v>294</v>
      </c>
      <c r="P526" s="1" t="s">
        <v>38</v>
      </c>
      <c r="R526" s="1" t="s">
        <v>38</v>
      </c>
      <c r="S526">
        <v>47.564869000000002</v>
      </c>
      <c r="T526">
        <v>7.615259</v>
      </c>
      <c r="U526" s="1" t="s">
        <v>53</v>
      </c>
      <c r="V526">
        <v>12</v>
      </c>
      <c r="W526">
        <v>12</v>
      </c>
      <c r="X526">
        <v>0</v>
      </c>
      <c r="Y526">
        <v>320.27</v>
      </c>
      <c r="Z526">
        <v>7.7359999999999998</v>
      </c>
    </row>
    <row r="527" spans="1:26">
      <c r="A527" s="2">
        <v>43920</v>
      </c>
      <c r="B527" s="4">
        <v>0.125</v>
      </c>
      <c r="C527" s="1" t="s">
        <v>55</v>
      </c>
      <c r="D527">
        <v>900</v>
      </c>
      <c r="E527">
        <v>64</v>
      </c>
      <c r="F527">
        <v>0</v>
      </c>
      <c r="J527">
        <v>1</v>
      </c>
      <c r="L527" s="1" t="s">
        <v>320</v>
      </c>
      <c r="N527" s="1" t="s">
        <v>38</v>
      </c>
      <c r="P527" s="1" t="s">
        <v>38</v>
      </c>
      <c r="R527" s="1" t="s">
        <v>38</v>
      </c>
      <c r="S527">
        <v>47.166666999999997</v>
      </c>
      <c r="T527">
        <v>9.509722</v>
      </c>
      <c r="U527" s="1" t="s">
        <v>56</v>
      </c>
      <c r="V527">
        <v>0</v>
      </c>
      <c r="W527">
        <v>2</v>
      </c>
      <c r="X527">
        <v>0</v>
      </c>
      <c r="Y527">
        <v>165.8</v>
      </c>
    </row>
    <row r="528" spans="1:26">
      <c r="A528" s="2">
        <v>43920</v>
      </c>
      <c r="B528" s="4">
        <v>0.125</v>
      </c>
      <c r="C528" s="1" t="s">
        <v>58</v>
      </c>
      <c r="D528">
        <v>30</v>
      </c>
      <c r="E528">
        <v>477</v>
      </c>
      <c r="F528">
        <v>1</v>
      </c>
      <c r="G528">
        <v>77</v>
      </c>
      <c r="H528">
        <v>16</v>
      </c>
      <c r="K528">
        <v>17</v>
      </c>
      <c r="L528" s="1" t="s">
        <v>60</v>
      </c>
      <c r="N528" s="1" t="s">
        <v>38</v>
      </c>
      <c r="P528" s="1" t="s">
        <v>38</v>
      </c>
      <c r="R528" s="1" t="s">
        <v>38</v>
      </c>
      <c r="S528">
        <v>46.718390999999997</v>
      </c>
      <c r="T528">
        <v>7.0740080000000001</v>
      </c>
      <c r="U528" s="1" t="s">
        <v>59</v>
      </c>
      <c r="V528">
        <v>10</v>
      </c>
      <c r="W528">
        <v>35</v>
      </c>
      <c r="X528">
        <v>1</v>
      </c>
      <c r="Y528">
        <v>151.38</v>
      </c>
      <c r="Z528">
        <v>5.3949999999999996</v>
      </c>
    </row>
    <row r="529" spans="1:26">
      <c r="A529" s="2">
        <v>43920</v>
      </c>
      <c r="B529" s="4">
        <v>0.5</v>
      </c>
      <c r="C529" s="1" t="s">
        <v>61</v>
      </c>
      <c r="D529">
        <v>11307</v>
      </c>
      <c r="E529">
        <v>2764</v>
      </c>
      <c r="F529">
        <v>17</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214</v>
      </c>
      <c r="X529">
        <v>9</v>
      </c>
      <c r="Y529">
        <v>558.16</v>
      </c>
      <c r="Z529">
        <v>10.702999999999999</v>
      </c>
    </row>
    <row r="530" spans="1:26">
      <c r="A530" s="2">
        <v>43920</v>
      </c>
      <c r="B530" s="4">
        <v>0.5625</v>
      </c>
      <c r="C530" s="1" t="s">
        <v>64</v>
      </c>
      <c r="E530">
        <v>50</v>
      </c>
      <c r="F530">
        <v>-2</v>
      </c>
      <c r="G530">
        <v>1</v>
      </c>
      <c r="K530">
        <v>1</v>
      </c>
      <c r="L530" s="1" t="s">
        <v>66</v>
      </c>
      <c r="N530" s="1" t="s">
        <v>38</v>
      </c>
      <c r="P530" s="1" t="s">
        <v>38</v>
      </c>
      <c r="R530" s="1" t="s">
        <v>38</v>
      </c>
      <c r="S530">
        <v>46.931042000000005</v>
      </c>
      <c r="T530">
        <v>9.0657510000000006</v>
      </c>
      <c r="U530" s="1" t="s">
        <v>65</v>
      </c>
      <c r="V530">
        <v>8</v>
      </c>
      <c r="W530">
        <v>3</v>
      </c>
      <c r="X530">
        <v>0</v>
      </c>
      <c r="Y530">
        <v>124.07</v>
      </c>
      <c r="Z530">
        <v>2.4809999999999999</v>
      </c>
    </row>
    <row r="531" spans="1:26">
      <c r="A531" s="2">
        <v>43920</v>
      </c>
      <c r="B531" s="4">
        <v>0.125</v>
      </c>
      <c r="C531" s="1" t="s">
        <v>67</v>
      </c>
      <c r="E531">
        <v>497</v>
      </c>
      <c r="F531">
        <v>11</v>
      </c>
      <c r="G531">
        <v>63</v>
      </c>
      <c r="K531">
        <v>12</v>
      </c>
      <c r="L531" s="1" t="s">
        <v>69</v>
      </c>
      <c r="N531" s="1" t="s">
        <v>38</v>
      </c>
      <c r="P531" s="1" t="s">
        <v>38</v>
      </c>
      <c r="R531" s="1" t="s">
        <v>38</v>
      </c>
      <c r="S531">
        <v>46.656247999999998</v>
      </c>
      <c r="T531">
        <v>9.6281979999999994</v>
      </c>
      <c r="U531" s="1" t="s">
        <v>68</v>
      </c>
      <c r="V531">
        <v>1</v>
      </c>
      <c r="W531">
        <v>88</v>
      </c>
      <c r="X531">
        <v>3</v>
      </c>
      <c r="Y531">
        <v>251.14</v>
      </c>
      <c r="Z531">
        <v>6.0640000000000001</v>
      </c>
    </row>
    <row r="532" spans="1:26">
      <c r="A532" s="2">
        <v>43920</v>
      </c>
      <c r="B532" s="4">
        <v>0.66666666666666663</v>
      </c>
      <c r="C532" s="1" t="s">
        <v>70</v>
      </c>
      <c r="E532">
        <v>128</v>
      </c>
      <c r="F532">
        <v>0</v>
      </c>
      <c r="G532">
        <v>28</v>
      </c>
      <c r="H532">
        <v>5</v>
      </c>
      <c r="L532" s="1" t="s">
        <v>302</v>
      </c>
      <c r="N532" s="1" t="s">
        <v>38</v>
      </c>
      <c r="P532" s="1" t="s">
        <v>38</v>
      </c>
      <c r="R532" s="1" t="s">
        <v>38</v>
      </c>
      <c r="S532">
        <v>47.350743999999999</v>
      </c>
      <c r="T532">
        <v>7.1561070000000004</v>
      </c>
      <c r="U532" s="1" t="s">
        <v>71</v>
      </c>
      <c r="V532">
        <v>26</v>
      </c>
      <c r="W532">
        <v>1</v>
      </c>
      <c r="X532">
        <v>0</v>
      </c>
      <c r="Y532">
        <v>174.62</v>
      </c>
    </row>
    <row r="533" spans="1:26">
      <c r="A533" s="2">
        <v>43920</v>
      </c>
      <c r="B533" s="4">
        <v>0.45833333333333331</v>
      </c>
      <c r="C533" s="1" t="s">
        <v>72</v>
      </c>
      <c r="E533">
        <v>351</v>
      </c>
      <c r="F533">
        <v>0</v>
      </c>
      <c r="K533">
        <v>6</v>
      </c>
      <c r="L533" s="1" t="s">
        <v>74</v>
      </c>
      <c r="N533" s="1" t="s">
        <v>38</v>
      </c>
      <c r="P533" s="1" t="s">
        <v>38</v>
      </c>
      <c r="R533" s="1" t="s">
        <v>38</v>
      </c>
      <c r="S533">
        <v>47.067762999999999</v>
      </c>
      <c r="T533">
        <v>8.1102000000000007</v>
      </c>
      <c r="U533" s="1" t="s">
        <v>73</v>
      </c>
      <c r="V533">
        <v>3</v>
      </c>
      <c r="W533">
        <v>12</v>
      </c>
      <c r="X533">
        <v>1</v>
      </c>
      <c r="Y533">
        <v>86.35</v>
      </c>
      <c r="Z533">
        <v>1.476</v>
      </c>
    </row>
    <row r="534" spans="1:26">
      <c r="A534" s="2">
        <v>43920</v>
      </c>
      <c r="B534" s="4">
        <v>0.58333333333333337</v>
      </c>
      <c r="C534" s="1" t="s">
        <v>75</v>
      </c>
      <c r="E534">
        <v>378</v>
      </c>
      <c r="F534">
        <v>-3</v>
      </c>
      <c r="G534">
        <v>57</v>
      </c>
      <c r="H534">
        <v>12</v>
      </c>
      <c r="I534">
        <v>6</v>
      </c>
      <c r="K534">
        <v>21</v>
      </c>
      <c r="L534" s="1" t="s">
        <v>77</v>
      </c>
      <c r="N534" s="1" t="s">
        <v>38</v>
      </c>
      <c r="P534" s="1" t="s">
        <v>38</v>
      </c>
      <c r="R534" s="1" t="s">
        <v>38</v>
      </c>
      <c r="S534">
        <v>46.995533999999999</v>
      </c>
      <c r="T534">
        <v>6.7801260000000001</v>
      </c>
      <c r="U534" s="1" t="s">
        <v>76</v>
      </c>
      <c r="V534">
        <v>24</v>
      </c>
      <c r="W534">
        <v>32</v>
      </c>
      <c r="X534">
        <v>3</v>
      </c>
      <c r="Y534">
        <v>212.36</v>
      </c>
      <c r="Z534">
        <v>11.798</v>
      </c>
    </row>
    <row r="535" spans="1:26">
      <c r="A535" s="2">
        <v>43920</v>
      </c>
      <c r="B535" s="4">
        <v>0.71875</v>
      </c>
      <c r="C535" s="1" t="s">
        <v>78</v>
      </c>
      <c r="E535">
        <v>63</v>
      </c>
      <c r="F535">
        <v>0</v>
      </c>
      <c r="L535" s="1" t="s">
        <v>80</v>
      </c>
      <c r="N535" s="1" t="s">
        <v>38</v>
      </c>
      <c r="P535" s="1" t="s">
        <v>38</v>
      </c>
      <c r="R535" s="1" t="s">
        <v>38</v>
      </c>
      <c r="S535">
        <v>46.926755</v>
      </c>
      <c r="T535">
        <v>8.4053020000000007</v>
      </c>
      <c r="U535" s="1" t="s">
        <v>79</v>
      </c>
      <c r="V535">
        <v>7</v>
      </c>
      <c r="W535">
        <v>4</v>
      </c>
      <c r="X535">
        <v>0</v>
      </c>
      <c r="Y535">
        <v>146.51</v>
      </c>
    </row>
    <row r="536" spans="1:26">
      <c r="A536" s="2">
        <v>43920</v>
      </c>
      <c r="B536" s="4">
        <v>0.125</v>
      </c>
      <c r="C536" s="1" t="s">
        <v>81</v>
      </c>
      <c r="D536">
        <v>6</v>
      </c>
      <c r="E536">
        <v>46</v>
      </c>
      <c r="F536">
        <v>0</v>
      </c>
      <c r="L536" s="1" t="s">
        <v>83</v>
      </c>
      <c r="N536" s="1" t="s">
        <v>38</v>
      </c>
      <c r="P536" s="1" t="s">
        <v>38</v>
      </c>
      <c r="R536" s="1" t="s">
        <v>38</v>
      </c>
      <c r="S536">
        <v>46.804527</v>
      </c>
      <c r="T536">
        <v>8.1443170000000009</v>
      </c>
      <c r="U536" s="1" t="s">
        <v>82</v>
      </c>
      <c r="V536">
        <v>6</v>
      </c>
      <c r="W536">
        <v>9</v>
      </c>
      <c r="X536">
        <v>0</v>
      </c>
      <c r="Y536">
        <v>122.34</v>
      </c>
    </row>
    <row r="537" spans="1:26">
      <c r="A537" s="2">
        <v>43920</v>
      </c>
      <c r="B537" s="4">
        <v>0.125</v>
      </c>
      <c r="C537" s="1" t="s">
        <v>84</v>
      </c>
      <c r="E537">
        <v>389</v>
      </c>
      <c r="F537">
        <v>0</v>
      </c>
      <c r="K537">
        <v>5</v>
      </c>
      <c r="L537" s="1" t="s">
        <v>86</v>
      </c>
      <c r="N537" s="1" t="s">
        <v>38</v>
      </c>
      <c r="P537" s="1" t="s">
        <v>38</v>
      </c>
      <c r="R537" s="1" t="s">
        <v>38</v>
      </c>
      <c r="S537">
        <v>47.183199999999999</v>
      </c>
      <c r="T537">
        <v>9.2747440000000001</v>
      </c>
      <c r="U537" s="1" t="s">
        <v>85</v>
      </c>
      <c r="V537">
        <v>17</v>
      </c>
      <c r="W537">
        <v>24</v>
      </c>
      <c r="X537">
        <v>0</v>
      </c>
      <c r="Y537">
        <v>77.08</v>
      </c>
      <c r="Z537">
        <v>0.99099999999999999</v>
      </c>
    </row>
    <row r="538" spans="1:26">
      <c r="A538" s="2">
        <v>43920</v>
      </c>
      <c r="B538" s="4">
        <v>0.29166666666666669</v>
      </c>
      <c r="C538" s="1" t="s">
        <v>87</v>
      </c>
      <c r="E538">
        <v>41</v>
      </c>
      <c r="F538">
        <v>0</v>
      </c>
      <c r="L538" s="1" t="s">
        <v>89</v>
      </c>
      <c r="N538" s="1" t="s">
        <v>38</v>
      </c>
      <c r="P538" s="1" t="s">
        <v>38</v>
      </c>
      <c r="R538" s="1" t="s">
        <v>38</v>
      </c>
      <c r="S538">
        <v>47.713569999999997</v>
      </c>
      <c r="T538">
        <v>8.5916700000000006</v>
      </c>
      <c r="U538" s="1" t="s">
        <v>88</v>
      </c>
      <c r="V538">
        <v>14</v>
      </c>
      <c r="W538">
        <v>1</v>
      </c>
      <c r="X538">
        <v>0</v>
      </c>
      <c r="Y538">
        <v>50.37</v>
      </c>
    </row>
    <row r="539" spans="1:26">
      <c r="A539" s="2">
        <v>43920</v>
      </c>
      <c r="B539" s="4">
        <v>0.125</v>
      </c>
      <c r="C539" s="1" t="s">
        <v>93</v>
      </c>
      <c r="D539">
        <v>10</v>
      </c>
      <c r="E539">
        <v>135</v>
      </c>
      <c r="F539">
        <v>0</v>
      </c>
      <c r="G539">
        <v>1</v>
      </c>
      <c r="J539">
        <v>33</v>
      </c>
      <c r="K539">
        <v>2</v>
      </c>
      <c r="L539" s="1" t="s">
        <v>289</v>
      </c>
      <c r="N539" s="1" t="s">
        <v>38</v>
      </c>
      <c r="P539" s="1" t="s">
        <v>38</v>
      </c>
      <c r="R539" s="1" t="s">
        <v>38</v>
      </c>
      <c r="S539">
        <v>47.061787000000002</v>
      </c>
      <c r="T539">
        <v>8.7565849999999994</v>
      </c>
      <c r="U539" s="1" t="s">
        <v>94</v>
      </c>
      <c r="V539">
        <v>5</v>
      </c>
      <c r="W539">
        <v>7</v>
      </c>
      <c r="X539">
        <v>0</v>
      </c>
      <c r="Y539">
        <v>85.82</v>
      </c>
      <c r="Z539">
        <v>1.2709999999999999</v>
      </c>
    </row>
    <row r="540" spans="1:26">
      <c r="A540" s="2">
        <v>43920</v>
      </c>
      <c r="B540" s="4">
        <v>0.125</v>
      </c>
      <c r="C540" s="1" t="s">
        <v>96</v>
      </c>
      <c r="D540">
        <v>276</v>
      </c>
      <c r="E540">
        <v>148</v>
      </c>
      <c r="F540">
        <v>0</v>
      </c>
      <c r="K540">
        <v>2</v>
      </c>
      <c r="L540" s="1" t="s">
        <v>98</v>
      </c>
      <c r="N540" s="1" t="s">
        <v>38</v>
      </c>
      <c r="P540" s="1" t="s">
        <v>38</v>
      </c>
      <c r="R540" s="1" t="s">
        <v>38</v>
      </c>
      <c r="S540">
        <v>47.568714999999997</v>
      </c>
      <c r="T540">
        <v>9.0919570000000007</v>
      </c>
      <c r="U540" s="1" t="s">
        <v>97</v>
      </c>
      <c r="V540">
        <v>1</v>
      </c>
      <c r="W540">
        <v>10</v>
      </c>
      <c r="X540">
        <v>0</v>
      </c>
      <c r="Y540">
        <v>54.05</v>
      </c>
      <c r="Z540">
        <v>0.73</v>
      </c>
    </row>
    <row r="541" spans="1:26">
      <c r="A541" s="2">
        <v>43920</v>
      </c>
      <c r="B541" s="4">
        <v>0.33333333333333331</v>
      </c>
      <c r="C541" s="1" t="s">
        <v>99</v>
      </c>
      <c r="E541">
        <v>1962</v>
      </c>
      <c r="F541">
        <v>13</v>
      </c>
      <c r="G541">
        <v>415</v>
      </c>
      <c r="H541">
        <v>75</v>
      </c>
      <c r="I541">
        <v>61</v>
      </c>
      <c r="K541">
        <v>105</v>
      </c>
      <c r="L541" s="1" t="s">
        <v>321</v>
      </c>
      <c r="N541" s="1" t="s">
        <v>38</v>
      </c>
      <c r="P541" s="1" t="s">
        <v>322</v>
      </c>
      <c r="R541" s="1" t="s">
        <v>38</v>
      </c>
      <c r="S541">
        <v>46.295617</v>
      </c>
      <c r="T541">
        <v>8.8089239999999993</v>
      </c>
      <c r="U541" s="1" t="s">
        <v>100</v>
      </c>
      <c r="V541">
        <v>21</v>
      </c>
      <c r="W541">
        <v>125</v>
      </c>
      <c r="X541">
        <v>12</v>
      </c>
      <c r="Y541">
        <v>554.71</v>
      </c>
      <c r="Z541">
        <v>29.686</v>
      </c>
    </row>
    <row r="542" spans="1:26">
      <c r="A542" s="2">
        <v>43920</v>
      </c>
      <c r="B542" s="4">
        <v>0.125</v>
      </c>
      <c r="C542" s="1" t="s">
        <v>102</v>
      </c>
      <c r="D542">
        <v>85</v>
      </c>
      <c r="E542">
        <v>53</v>
      </c>
      <c r="F542">
        <v>0</v>
      </c>
      <c r="G542">
        <v>7</v>
      </c>
      <c r="J542">
        <v>9</v>
      </c>
      <c r="L542" s="1" t="s">
        <v>258</v>
      </c>
      <c r="N542" s="1" t="s">
        <v>38</v>
      </c>
      <c r="P542" s="1" t="s">
        <v>38</v>
      </c>
      <c r="R542" s="1" t="s">
        <v>38</v>
      </c>
      <c r="S542">
        <v>46.771849000000003</v>
      </c>
      <c r="T542">
        <v>8.6285860000000003</v>
      </c>
      <c r="U542" s="1" t="s">
        <v>103</v>
      </c>
      <c r="V542">
        <v>4</v>
      </c>
      <c r="W542">
        <v>3</v>
      </c>
      <c r="X542">
        <v>0</v>
      </c>
      <c r="Y542">
        <v>146.01</v>
      </c>
    </row>
    <row r="543" spans="1:26">
      <c r="A543" s="2">
        <v>43920</v>
      </c>
      <c r="B543" s="4">
        <v>0.125</v>
      </c>
      <c r="C543" s="1" t="s">
        <v>105</v>
      </c>
      <c r="E543">
        <v>3272</v>
      </c>
      <c r="F543">
        <v>4</v>
      </c>
      <c r="G543">
        <v>380</v>
      </c>
      <c r="H543">
        <v>73</v>
      </c>
      <c r="J543">
        <v>223</v>
      </c>
      <c r="K543">
        <v>77</v>
      </c>
      <c r="L543" s="1" t="s">
        <v>107</v>
      </c>
      <c r="N543" s="1" t="s">
        <v>38</v>
      </c>
      <c r="P543" s="1" t="s">
        <v>38</v>
      </c>
      <c r="R543" s="1" t="s">
        <v>38</v>
      </c>
      <c r="S543">
        <v>46.570090999999998</v>
      </c>
      <c r="T543">
        <v>6.5578090000000007</v>
      </c>
      <c r="U543" s="1" t="s">
        <v>106</v>
      </c>
      <c r="V543">
        <v>22</v>
      </c>
      <c r="W543">
        <v>104</v>
      </c>
      <c r="X543">
        <v>11</v>
      </c>
      <c r="Y543">
        <v>412.56</v>
      </c>
      <c r="Z543">
        <v>9.7089999999999996</v>
      </c>
    </row>
    <row r="544" spans="1:26">
      <c r="A544" s="2">
        <v>43920</v>
      </c>
      <c r="B544" s="4">
        <v>0.625</v>
      </c>
      <c r="C544" s="1" t="s">
        <v>108</v>
      </c>
      <c r="E544">
        <v>1000</v>
      </c>
      <c r="F544">
        <v>10</v>
      </c>
      <c r="G544">
        <v>122</v>
      </c>
      <c r="H544">
        <v>21</v>
      </c>
      <c r="I544">
        <v>16</v>
      </c>
      <c r="J544">
        <v>3</v>
      </c>
      <c r="K544">
        <v>26</v>
      </c>
      <c r="L544" s="1" t="s">
        <v>323</v>
      </c>
      <c r="N544" s="1" t="s">
        <v>38</v>
      </c>
      <c r="P544" s="1" t="s">
        <v>38</v>
      </c>
      <c r="R544" s="1" t="s">
        <v>38</v>
      </c>
      <c r="S544">
        <v>46.209567</v>
      </c>
      <c r="T544">
        <v>7.6046589999999998</v>
      </c>
      <c r="U544" s="1" t="s">
        <v>109</v>
      </c>
      <c r="V544">
        <v>23</v>
      </c>
      <c r="W544">
        <v>36</v>
      </c>
      <c r="X544">
        <v>5</v>
      </c>
      <c r="Y544">
        <v>292.83</v>
      </c>
      <c r="Z544">
        <v>7.6130000000000004</v>
      </c>
    </row>
    <row r="545" spans="1:26">
      <c r="A545" s="2">
        <v>43920</v>
      </c>
      <c r="B545" s="4">
        <v>0.33333333333333331</v>
      </c>
      <c r="C545" s="1" t="s">
        <v>111</v>
      </c>
      <c r="E545">
        <v>112</v>
      </c>
      <c r="F545">
        <v>0</v>
      </c>
      <c r="G545">
        <v>1</v>
      </c>
      <c r="J545">
        <v>29</v>
      </c>
      <c r="K545">
        <v>1</v>
      </c>
      <c r="L545" s="1" t="s">
        <v>113</v>
      </c>
      <c r="N545" s="1" t="s">
        <v>38</v>
      </c>
      <c r="P545" s="1" t="s">
        <v>38</v>
      </c>
      <c r="R545" s="1" t="s">
        <v>38</v>
      </c>
      <c r="S545">
        <v>47.157296000000002</v>
      </c>
      <c r="T545">
        <v>8.5372939999999993</v>
      </c>
      <c r="U545" s="1" t="s">
        <v>112</v>
      </c>
      <c r="V545">
        <v>9</v>
      </c>
      <c r="W545">
        <v>11</v>
      </c>
      <c r="X545">
        <v>0</v>
      </c>
      <c r="Y545">
        <v>89.31</v>
      </c>
      <c r="Z545">
        <v>0.79700000000000004</v>
      </c>
    </row>
    <row r="546" spans="1:26">
      <c r="A546" s="2">
        <v>43920</v>
      </c>
      <c r="B546" s="4">
        <v>0.60416666666666663</v>
      </c>
      <c r="C546" s="1" t="s">
        <v>114</v>
      </c>
      <c r="E546">
        <v>1862</v>
      </c>
      <c r="F546">
        <v>3</v>
      </c>
      <c r="G546">
        <v>197</v>
      </c>
      <c r="I546">
        <v>46</v>
      </c>
      <c r="K546">
        <v>24</v>
      </c>
      <c r="L546" s="1" t="s">
        <v>116</v>
      </c>
      <c r="N546" s="1" t="s">
        <v>38</v>
      </c>
      <c r="P546" s="1" t="s">
        <v>38</v>
      </c>
      <c r="R546" s="1" t="s">
        <v>38</v>
      </c>
      <c r="S546">
        <v>47.412750000000003</v>
      </c>
      <c r="T546">
        <v>8.6550799999999999</v>
      </c>
      <c r="U546" s="1" t="s">
        <v>115</v>
      </c>
      <c r="V546">
        <v>1</v>
      </c>
      <c r="W546">
        <v>126</v>
      </c>
      <c r="X546">
        <v>2</v>
      </c>
      <c r="Y546">
        <v>123.78</v>
      </c>
      <c r="Z546">
        <v>1.595</v>
      </c>
    </row>
    <row r="547" spans="1:26">
      <c r="A547" s="2">
        <v>43921</v>
      </c>
      <c r="B547" s="4">
        <v>0.625</v>
      </c>
      <c r="C547" s="1" t="s">
        <v>36</v>
      </c>
      <c r="E547">
        <v>499</v>
      </c>
      <c r="F547">
        <v>-9</v>
      </c>
      <c r="G547">
        <v>85</v>
      </c>
      <c r="H547">
        <v>25</v>
      </c>
      <c r="I547">
        <v>25</v>
      </c>
      <c r="J547">
        <v>4</v>
      </c>
      <c r="K547">
        <v>11</v>
      </c>
      <c r="L547" s="1" t="s">
        <v>324</v>
      </c>
      <c r="N547" s="1" t="s">
        <v>38</v>
      </c>
      <c r="P547" s="1" t="s">
        <v>38</v>
      </c>
      <c r="R547" s="1" t="s">
        <v>38</v>
      </c>
      <c r="S547">
        <v>47.409660000000002</v>
      </c>
      <c r="T547">
        <v>8.1568799999999992</v>
      </c>
      <c r="U547" s="1" t="s">
        <v>37</v>
      </c>
      <c r="V547">
        <v>1</v>
      </c>
      <c r="W547">
        <v>18</v>
      </c>
      <c r="X547">
        <v>3</v>
      </c>
      <c r="Y547">
        <v>74.37</v>
      </c>
      <c r="Z547">
        <v>1.639</v>
      </c>
    </row>
    <row r="548" spans="1:26">
      <c r="A548" s="2">
        <v>43921</v>
      </c>
      <c r="B548" s="4">
        <v>0.5</v>
      </c>
      <c r="C548" s="1" t="s">
        <v>40</v>
      </c>
      <c r="E548">
        <v>14</v>
      </c>
      <c r="F548">
        <v>0</v>
      </c>
      <c r="G548">
        <v>1</v>
      </c>
      <c r="L548" s="1" t="s">
        <v>42</v>
      </c>
      <c r="N548" s="1" t="s">
        <v>38</v>
      </c>
      <c r="P548" s="1" t="s">
        <v>38</v>
      </c>
      <c r="R548" s="1" t="s">
        <v>38</v>
      </c>
      <c r="S548">
        <v>47.317264000000002</v>
      </c>
      <c r="T548">
        <v>9.4167539999999992</v>
      </c>
      <c r="U548" s="1" t="s">
        <v>41</v>
      </c>
      <c r="V548">
        <v>16</v>
      </c>
      <c r="W548">
        <v>0</v>
      </c>
      <c r="X548">
        <v>0</v>
      </c>
      <c r="Y548">
        <v>86.96</v>
      </c>
    </row>
    <row r="549" spans="1:26">
      <c r="A549" s="2">
        <v>43921</v>
      </c>
      <c r="B549" s="4">
        <v>0.66666666666666663</v>
      </c>
      <c r="C549" s="1" t="s">
        <v>43</v>
      </c>
      <c r="E549">
        <v>58</v>
      </c>
      <c r="F549">
        <v>0</v>
      </c>
      <c r="G549">
        <v>6</v>
      </c>
      <c r="K549">
        <v>2</v>
      </c>
      <c r="L549" s="1" t="s">
        <v>45</v>
      </c>
      <c r="N549" s="1" t="s">
        <v>38</v>
      </c>
      <c r="P549" s="1" t="s">
        <v>38</v>
      </c>
      <c r="R549" s="1" t="s">
        <v>38</v>
      </c>
      <c r="S549">
        <v>47.416351999999996</v>
      </c>
      <c r="T549">
        <v>9.3679100000000002</v>
      </c>
      <c r="U549" s="1" t="s">
        <v>44</v>
      </c>
      <c r="V549">
        <v>15</v>
      </c>
      <c r="W549">
        <v>8</v>
      </c>
      <c r="X549">
        <v>0</v>
      </c>
      <c r="Y549">
        <v>105.07</v>
      </c>
      <c r="Z549">
        <v>3.6230000000000002</v>
      </c>
    </row>
    <row r="550" spans="1:26">
      <c r="A550" s="2">
        <v>43921</v>
      </c>
      <c r="B550" s="4">
        <v>0.33333333333333331</v>
      </c>
      <c r="C550" s="1" t="s">
        <v>46</v>
      </c>
      <c r="E550">
        <v>856</v>
      </c>
      <c r="F550">
        <v>-1</v>
      </c>
      <c r="G550">
        <v>111</v>
      </c>
      <c r="H550">
        <v>23</v>
      </c>
      <c r="I550">
        <v>18</v>
      </c>
      <c r="K550">
        <v>16</v>
      </c>
      <c r="L550" s="1" t="s">
        <v>48</v>
      </c>
      <c r="N550" s="1" t="s">
        <v>38</v>
      </c>
      <c r="P550" s="1" t="s">
        <v>38</v>
      </c>
      <c r="R550" s="1" t="s">
        <v>38</v>
      </c>
      <c r="S550">
        <v>46.823608</v>
      </c>
      <c r="T550">
        <v>7.6366670000000001</v>
      </c>
      <c r="U550" s="1" t="s">
        <v>47</v>
      </c>
      <c r="V550">
        <v>2</v>
      </c>
      <c r="W550">
        <v>30</v>
      </c>
      <c r="X550">
        <v>3</v>
      </c>
      <c r="Y550">
        <v>83.02</v>
      </c>
      <c r="Z550">
        <v>1.552</v>
      </c>
    </row>
    <row r="551" spans="1:26">
      <c r="A551" s="2">
        <v>43921</v>
      </c>
      <c r="B551" s="4">
        <v>0.125</v>
      </c>
      <c r="C551" s="1" t="s">
        <v>49</v>
      </c>
      <c r="E551">
        <v>561</v>
      </c>
      <c r="F551">
        <v>2</v>
      </c>
      <c r="G551">
        <v>88</v>
      </c>
      <c r="H551">
        <v>18</v>
      </c>
      <c r="I551">
        <v>16</v>
      </c>
      <c r="J551">
        <v>242</v>
      </c>
      <c r="K551">
        <v>10</v>
      </c>
      <c r="L551" s="1" t="s">
        <v>51</v>
      </c>
      <c r="N551" s="1" t="s">
        <v>38</v>
      </c>
      <c r="P551" s="1" t="s">
        <v>38</v>
      </c>
      <c r="R551" s="1" t="s">
        <v>38</v>
      </c>
      <c r="S551">
        <v>47.45176</v>
      </c>
      <c r="T551">
        <v>7.7024140000000001</v>
      </c>
      <c r="U551" s="1" t="s">
        <v>50</v>
      </c>
      <c r="V551">
        <v>13</v>
      </c>
      <c r="W551">
        <v>22</v>
      </c>
      <c r="X551">
        <v>3</v>
      </c>
      <c r="Y551">
        <v>195.47</v>
      </c>
      <c r="Z551">
        <v>3.484</v>
      </c>
    </row>
    <row r="552" spans="1:26">
      <c r="A552" s="2">
        <v>43921</v>
      </c>
      <c r="B552" s="4">
        <v>0.41666666666666669</v>
      </c>
      <c r="C552" s="1" t="s">
        <v>52</v>
      </c>
      <c r="D552">
        <v>235</v>
      </c>
      <c r="E552">
        <v>657</v>
      </c>
      <c r="F552">
        <v>15</v>
      </c>
      <c r="G552">
        <v>105</v>
      </c>
      <c r="H552">
        <v>15</v>
      </c>
      <c r="J552">
        <v>292</v>
      </c>
      <c r="K552">
        <v>16</v>
      </c>
      <c r="L552" s="1" t="s">
        <v>325</v>
      </c>
      <c r="M552">
        <v>381</v>
      </c>
      <c r="N552" s="1" t="s">
        <v>326</v>
      </c>
      <c r="P552" s="1" t="s">
        <v>38</v>
      </c>
      <c r="R552" s="1" t="s">
        <v>38</v>
      </c>
      <c r="S552">
        <v>47.564869000000002</v>
      </c>
      <c r="T552">
        <v>7.615259</v>
      </c>
      <c r="U552" s="1" t="s">
        <v>53</v>
      </c>
      <c r="V552">
        <v>12</v>
      </c>
      <c r="W552">
        <v>36</v>
      </c>
      <c r="X552">
        <v>1</v>
      </c>
      <c r="Y552">
        <v>338.83</v>
      </c>
      <c r="Z552">
        <v>8.2520000000000007</v>
      </c>
    </row>
    <row r="553" spans="1:26">
      <c r="A553" s="2">
        <v>43921</v>
      </c>
      <c r="B553" s="4">
        <v>0.125</v>
      </c>
      <c r="C553" s="1" t="s">
        <v>55</v>
      </c>
      <c r="D553">
        <v>900</v>
      </c>
      <c r="E553">
        <v>68</v>
      </c>
      <c r="F553">
        <v>0</v>
      </c>
      <c r="J553">
        <v>1</v>
      </c>
      <c r="L553" s="1" t="s">
        <v>327</v>
      </c>
      <c r="N553" s="1" t="s">
        <v>38</v>
      </c>
      <c r="P553" s="1" t="s">
        <v>38</v>
      </c>
      <c r="R553" s="1" t="s">
        <v>38</v>
      </c>
      <c r="S553">
        <v>47.166666999999997</v>
      </c>
      <c r="T553">
        <v>9.509722</v>
      </c>
      <c r="U553" s="1" t="s">
        <v>56</v>
      </c>
      <c r="V553">
        <v>0</v>
      </c>
      <c r="W553">
        <v>4</v>
      </c>
      <c r="X553">
        <v>0</v>
      </c>
      <c r="Y553">
        <v>176.17</v>
      </c>
    </row>
    <row r="554" spans="1:26">
      <c r="A554" s="2">
        <v>43921</v>
      </c>
      <c r="B554" s="4">
        <v>0.125</v>
      </c>
      <c r="C554" s="1" t="s">
        <v>58</v>
      </c>
      <c r="D554">
        <v>30</v>
      </c>
      <c r="E554">
        <v>491</v>
      </c>
      <c r="F554">
        <v>0</v>
      </c>
      <c r="G554">
        <v>77</v>
      </c>
      <c r="H554">
        <v>20</v>
      </c>
      <c r="K554">
        <v>20</v>
      </c>
      <c r="L554" s="1" t="s">
        <v>60</v>
      </c>
      <c r="N554" s="1" t="s">
        <v>38</v>
      </c>
      <c r="P554" s="1" t="s">
        <v>38</v>
      </c>
      <c r="R554" s="1" t="s">
        <v>38</v>
      </c>
      <c r="S554">
        <v>46.718390999999997</v>
      </c>
      <c r="T554">
        <v>7.0740080000000001</v>
      </c>
      <c r="U554" s="1" t="s">
        <v>59</v>
      </c>
      <c r="V554">
        <v>10</v>
      </c>
      <c r="W554">
        <v>14</v>
      </c>
      <c r="X554">
        <v>3</v>
      </c>
      <c r="Y554">
        <v>155.82</v>
      </c>
      <c r="Z554">
        <v>6.3470000000000004</v>
      </c>
    </row>
    <row r="555" spans="1:26">
      <c r="A555" s="2">
        <v>43921</v>
      </c>
      <c r="B555" s="4">
        <v>0.5</v>
      </c>
      <c r="C555" s="1" t="s">
        <v>61</v>
      </c>
      <c r="D555">
        <v>12061</v>
      </c>
      <c r="E555">
        <v>2994</v>
      </c>
      <c r="F555">
        <v>23</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230</v>
      </c>
      <c r="X555">
        <v>8</v>
      </c>
      <c r="Y555">
        <v>604.6</v>
      </c>
      <c r="Z555">
        <v>12.318</v>
      </c>
    </row>
    <row r="556" spans="1:26">
      <c r="A556" s="2">
        <v>43921</v>
      </c>
      <c r="B556" s="4">
        <v>0.5625</v>
      </c>
      <c r="C556" s="1" t="s">
        <v>64</v>
      </c>
      <c r="E556">
        <v>53</v>
      </c>
      <c r="F556">
        <v>4</v>
      </c>
      <c r="G556">
        <v>5</v>
      </c>
      <c r="K556">
        <v>2</v>
      </c>
      <c r="L556" s="1" t="s">
        <v>66</v>
      </c>
      <c r="N556" s="1" t="s">
        <v>38</v>
      </c>
      <c r="P556" s="1" t="s">
        <v>38</v>
      </c>
      <c r="R556" s="1" t="s">
        <v>38</v>
      </c>
      <c r="S556">
        <v>46.931042000000005</v>
      </c>
      <c r="T556">
        <v>9.0657510000000006</v>
      </c>
      <c r="U556" s="1" t="s">
        <v>65</v>
      </c>
      <c r="V556">
        <v>8</v>
      </c>
      <c r="W556">
        <v>3</v>
      </c>
      <c r="X556">
        <v>1</v>
      </c>
      <c r="Y556">
        <v>131.51</v>
      </c>
      <c r="Z556">
        <v>4.9630000000000001</v>
      </c>
    </row>
    <row r="557" spans="1:26">
      <c r="A557" s="2">
        <v>43921</v>
      </c>
      <c r="B557" s="4">
        <v>0.125</v>
      </c>
      <c r="C557" s="1" t="s">
        <v>67</v>
      </c>
      <c r="E557">
        <v>513</v>
      </c>
      <c r="F557">
        <v>-5</v>
      </c>
      <c r="G557">
        <v>58</v>
      </c>
      <c r="K557">
        <v>19</v>
      </c>
      <c r="L557" s="1" t="s">
        <v>69</v>
      </c>
      <c r="N557" s="1" t="s">
        <v>38</v>
      </c>
      <c r="P557" s="1" t="s">
        <v>38</v>
      </c>
      <c r="R557" s="1" t="s">
        <v>38</v>
      </c>
      <c r="S557">
        <v>46.656247999999998</v>
      </c>
      <c r="T557">
        <v>9.6281979999999994</v>
      </c>
      <c r="U557" s="1" t="s">
        <v>68</v>
      </c>
      <c r="V557">
        <v>1</v>
      </c>
      <c r="W557">
        <v>16</v>
      </c>
      <c r="X557">
        <v>7</v>
      </c>
      <c r="Y557">
        <v>259.22000000000003</v>
      </c>
      <c r="Z557">
        <v>9.6010000000000009</v>
      </c>
    </row>
    <row r="558" spans="1:26">
      <c r="A558" s="2">
        <v>43921</v>
      </c>
      <c r="B558" s="4">
        <v>0.66666666666666663</v>
      </c>
      <c r="C558" s="1" t="s">
        <v>70</v>
      </c>
      <c r="E558">
        <v>140</v>
      </c>
      <c r="F558">
        <v>1</v>
      </c>
      <c r="G558">
        <v>29</v>
      </c>
      <c r="H558">
        <v>5</v>
      </c>
      <c r="L558" s="1" t="s">
        <v>302</v>
      </c>
      <c r="N558" s="1" t="s">
        <v>38</v>
      </c>
      <c r="P558" s="1" t="s">
        <v>38</v>
      </c>
      <c r="R558" s="1" t="s">
        <v>38</v>
      </c>
      <c r="S558">
        <v>47.350743999999999</v>
      </c>
      <c r="T558">
        <v>7.1561070000000004</v>
      </c>
      <c r="U558" s="1" t="s">
        <v>71</v>
      </c>
      <c r="V558">
        <v>26</v>
      </c>
      <c r="W558">
        <v>12</v>
      </c>
      <c r="X558">
        <v>0</v>
      </c>
      <c r="Y558">
        <v>191</v>
      </c>
    </row>
    <row r="559" spans="1:26">
      <c r="A559" s="2">
        <v>43921</v>
      </c>
      <c r="B559" s="4">
        <v>0.45833333333333331</v>
      </c>
      <c r="C559" s="1" t="s">
        <v>72</v>
      </c>
      <c r="E559">
        <v>375</v>
      </c>
      <c r="F559">
        <v>0</v>
      </c>
      <c r="K559">
        <v>7</v>
      </c>
      <c r="L559" s="1" t="s">
        <v>74</v>
      </c>
      <c r="N559" s="1" t="s">
        <v>38</v>
      </c>
      <c r="P559" s="1" t="s">
        <v>38</v>
      </c>
      <c r="R559" s="1" t="s">
        <v>38</v>
      </c>
      <c r="S559">
        <v>47.067762999999999</v>
      </c>
      <c r="T559">
        <v>8.1102000000000007</v>
      </c>
      <c r="U559" s="1" t="s">
        <v>73</v>
      </c>
      <c r="V559">
        <v>3</v>
      </c>
      <c r="W559">
        <v>24</v>
      </c>
      <c r="X559">
        <v>1</v>
      </c>
      <c r="Y559">
        <v>92.25</v>
      </c>
      <c r="Z559">
        <v>1.722</v>
      </c>
    </row>
    <row r="560" spans="1:26">
      <c r="A560" s="2">
        <v>43921</v>
      </c>
      <c r="B560" s="4">
        <v>0.66666666666666663</v>
      </c>
      <c r="C560" s="1" t="s">
        <v>75</v>
      </c>
      <c r="E560">
        <v>402</v>
      </c>
      <c r="F560">
        <v>2</v>
      </c>
      <c r="G560">
        <v>59</v>
      </c>
      <c r="H560">
        <v>14</v>
      </c>
      <c r="I560">
        <v>8</v>
      </c>
      <c r="K560">
        <v>23</v>
      </c>
      <c r="L560" s="1" t="s">
        <v>77</v>
      </c>
      <c r="N560" s="1" t="s">
        <v>38</v>
      </c>
      <c r="P560" s="1" t="s">
        <v>38</v>
      </c>
      <c r="R560" s="1" t="s">
        <v>38</v>
      </c>
      <c r="S560">
        <v>46.995533999999999</v>
      </c>
      <c r="T560">
        <v>6.7801260000000001</v>
      </c>
      <c r="U560" s="1" t="s">
        <v>76</v>
      </c>
      <c r="V560">
        <v>24</v>
      </c>
      <c r="W560">
        <v>24</v>
      </c>
      <c r="X560">
        <v>2</v>
      </c>
      <c r="Y560">
        <v>225.84</v>
      </c>
      <c r="Z560">
        <v>12.920999999999999</v>
      </c>
    </row>
    <row r="561" spans="1:26">
      <c r="A561" s="2">
        <v>43921</v>
      </c>
      <c r="B561" s="4">
        <v>0.64583333333333337</v>
      </c>
      <c r="C561" s="1" t="s">
        <v>78</v>
      </c>
      <c r="E561">
        <v>70</v>
      </c>
      <c r="F561">
        <v>0</v>
      </c>
      <c r="L561" s="1" t="s">
        <v>80</v>
      </c>
      <c r="N561" s="1" t="s">
        <v>38</v>
      </c>
      <c r="P561" s="1" t="s">
        <v>38</v>
      </c>
      <c r="R561" s="1" t="s">
        <v>38</v>
      </c>
      <c r="S561">
        <v>46.926755</v>
      </c>
      <c r="T561">
        <v>8.4053020000000007</v>
      </c>
      <c r="U561" s="1" t="s">
        <v>79</v>
      </c>
      <c r="V561">
        <v>7</v>
      </c>
      <c r="W561">
        <v>7</v>
      </c>
      <c r="X561">
        <v>0</v>
      </c>
      <c r="Y561">
        <v>162.79</v>
      </c>
    </row>
    <row r="562" spans="1:26">
      <c r="A562" s="2">
        <v>43921</v>
      </c>
      <c r="B562" s="4">
        <v>0.125</v>
      </c>
      <c r="C562" s="1" t="s">
        <v>81</v>
      </c>
      <c r="D562">
        <v>6</v>
      </c>
      <c r="E562">
        <v>46</v>
      </c>
      <c r="F562">
        <v>0</v>
      </c>
      <c r="L562" s="1" t="s">
        <v>83</v>
      </c>
      <c r="N562" s="1" t="s">
        <v>38</v>
      </c>
      <c r="P562" s="1" t="s">
        <v>38</v>
      </c>
      <c r="R562" s="1" t="s">
        <v>38</v>
      </c>
      <c r="S562">
        <v>46.804527</v>
      </c>
      <c r="T562">
        <v>8.1443170000000009</v>
      </c>
      <c r="U562" s="1" t="s">
        <v>82</v>
      </c>
      <c r="V562">
        <v>6</v>
      </c>
      <c r="W562">
        <v>0</v>
      </c>
      <c r="X562">
        <v>0</v>
      </c>
      <c r="Y562">
        <v>122.34</v>
      </c>
    </row>
    <row r="563" spans="1:26">
      <c r="A563" s="2">
        <v>43921</v>
      </c>
      <c r="B563" s="4">
        <v>0.125</v>
      </c>
      <c r="C563" s="1" t="s">
        <v>84</v>
      </c>
      <c r="E563">
        <v>414</v>
      </c>
      <c r="F563">
        <v>0</v>
      </c>
      <c r="K563">
        <v>7</v>
      </c>
      <c r="L563" s="1" t="s">
        <v>86</v>
      </c>
      <c r="N563" s="1" t="s">
        <v>38</v>
      </c>
      <c r="P563" s="1" t="s">
        <v>38</v>
      </c>
      <c r="R563" s="1" t="s">
        <v>38</v>
      </c>
      <c r="S563">
        <v>47.183199999999999</v>
      </c>
      <c r="T563">
        <v>9.2747440000000001</v>
      </c>
      <c r="U563" s="1" t="s">
        <v>85</v>
      </c>
      <c r="V563">
        <v>17</v>
      </c>
      <c r="W563">
        <v>25</v>
      </c>
      <c r="X563">
        <v>2</v>
      </c>
      <c r="Y563">
        <v>82.03</v>
      </c>
      <c r="Z563">
        <v>1.387</v>
      </c>
    </row>
    <row r="564" spans="1:26">
      <c r="A564" s="2">
        <v>43921</v>
      </c>
      <c r="B564" s="4">
        <v>0.3125</v>
      </c>
      <c r="C564" s="1" t="s">
        <v>87</v>
      </c>
      <c r="E564">
        <v>42</v>
      </c>
      <c r="F564">
        <v>0</v>
      </c>
      <c r="L564" s="1" t="s">
        <v>89</v>
      </c>
      <c r="N564" s="1" t="s">
        <v>38</v>
      </c>
      <c r="P564" s="1" t="s">
        <v>38</v>
      </c>
      <c r="R564" s="1" t="s">
        <v>38</v>
      </c>
      <c r="S564">
        <v>47.713569999999997</v>
      </c>
      <c r="T564">
        <v>8.5916700000000006</v>
      </c>
      <c r="U564" s="1" t="s">
        <v>88</v>
      </c>
      <c r="V564">
        <v>14</v>
      </c>
      <c r="W564">
        <v>1</v>
      </c>
      <c r="X564">
        <v>0</v>
      </c>
      <c r="Y564">
        <v>51.6</v>
      </c>
    </row>
    <row r="565" spans="1:26">
      <c r="A565" s="2">
        <v>43921</v>
      </c>
      <c r="B565" s="4">
        <v>0.125</v>
      </c>
      <c r="C565" s="1" t="s">
        <v>90</v>
      </c>
      <c r="E565">
        <v>196</v>
      </c>
      <c r="F565">
        <v>0</v>
      </c>
      <c r="K565">
        <v>2</v>
      </c>
      <c r="L565" s="1" t="s">
        <v>92</v>
      </c>
      <c r="N565" s="1" t="s">
        <v>38</v>
      </c>
      <c r="P565" s="1" t="s">
        <v>38</v>
      </c>
      <c r="R565" s="1" t="s">
        <v>38</v>
      </c>
      <c r="S565">
        <v>47.304135000000002</v>
      </c>
      <c r="T565">
        <v>7.6393880000000003</v>
      </c>
      <c r="U565" s="1" t="s">
        <v>91</v>
      </c>
      <c r="V565">
        <v>11</v>
      </c>
      <c r="W565">
        <v>6</v>
      </c>
      <c r="X565">
        <v>0</v>
      </c>
      <c r="Y565">
        <v>72.22</v>
      </c>
      <c r="Z565">
        <v>0.73699999999999999</v>
      </c>
    </row>
    <row r="566" spans="1:26">
      <c r="A566" s="2">
        <v>43921</v>
      </c>
      <c r="B566" s="4">
        <v>0.125</v>
      </c>
      <c r="C566" s="1" t="s">
        <v>93</v>
      </c>
      <c r="D566">
        <v>10</v>
      </c>
      <c r="E566">
        <v>141</v>
      </c>
      <c r="F566">
        <v>0</v>
      </c>
      <c r="G566">
        <v>1</v>
      </c>
      <c r="J566">
        <v>48</v>
      </c>
      <c r="K566">
        <v>4</v>
      </c>
      <c r="L566" s="1" t="s">
        <v>289</v>
      </c>
      <c r="N566" s="1" t="s">
        <v>38</v>
      </c>
      <c r="P566" s="1" t="s">
        <v>38</v>
      </c>
      <c r="R566" s="1" t="s">
        <v>38</v>
      </c>
      <c r="S566">
        <v>47.061787000000002</v>
      </c>
      <c r="T566">
        <v>8.7565849999999994</v>
      </c>
      <c r="U566" s="1" t="s">
        <v>94</v>
      </c>
      <c r="V566">
        <v>5</v>
      </c>
      <c r="W566">
        <v>6</v>
      </c>
      <c r="X566">
        <v>2</v>
      </c>
      <c r="Y566">
        <v>89.64</v>
      </c>
      <c r="Z566">
        <v>2.5430000000000001</v>
      </c>
    </row>
    <row r="567" spans="1:26">
      <c r="A567" s="2">
        <v>43921</v>
      </c>
      <c r="B567" s="4">
        <v>0.125</v>
      </c>
      <c r="C567" s="1" t="s">
        <v>96</v>
      </c>
      <c r="D567">
        <v>276</v>
      </c>
      <c r="E567">
        <v>154</v>
      </c>
      <c r="F567">
        <v>0</v>
      </c>
      <c r="K567">
        <v>3</v>
      </c>
      <c r="L567" s="1" t="s">
        <v>98</v>
      </c>
      <c r="N567" s="1" t="s">
        <v>38</v>
      </c>
      <c r="P567" s="1" t="s">
        <v>38</v>
      </c>
      <c r="R567" s="1" t="s">
        <v>38</v>
      </c>
      <c r="S567">
        <v>47.568714999999997</v>
      </c>
      <c r="T567">
        <v>9.0919570000000007</v>
      </c>
      <c r="U567" s="1" t="s">
        <v>97</v>
      </c>
      <c r="V567">
        <v>1</v>
      </c>
      <c r="W567">
        <v>6</v>
      </c>
      <c r="X567">
        <v>1</v>
      </c>
      <c r="Y567">
        <v>56.25</v>
      </c>
      <c r="Z567">
        <v>1.0960000000000001</v>
      </c>
    </row>
    <row r="568" spans="1:26">
      <c r="A568" s="2">
        <v>43921</v>
      </c>
      <c r="B568" s="4">
        <v>0.33333333333333331</v>
      </c>
      <c r="C568" s="1" t="s">
        <v>99</v>
      </c>
      <c r="E568">
        <v>2091</v>
      </c>
      <c r="F568">
        <v>-14</v>
      </c>
      <c r="G568">
        <v>401</v>
      </c>
      <c r="H568">
        <v>74</v>
      </c>
      <c r="I568">
        <v>67</v>
      </c>
      <c r="J568">
        <v>202</v>
      </c>
      <c r="K568">
        <v>120</v>
      </c>
      <c r="L568" s="1" t="s">
        <v>328</v>
      </c>
      <c r="N568" s="1" t="s">
        <v>38</v>
      </c>
      <c r="P568" s="1" t="s">
        <v>329</v>
      </c>
      <c r="R568" s="1" t="s">
        <v>38</v>
      </c>
      <c r="S568">
        <v>46.295617</v>
      </c>
      <c r="T568">
        <v>8.8089239999999993</v>
      </c>
      <c r="U568" s="1" t="s">
        <v>100</v>
      </c>
      <c r="V568">
        <v>21</v>
      </c>
      <c r="W568">
        <v>129</v>
      </c>
      <c r="X568">
        <v>15</v>
      </c>
      <c r="Y568">
        <v>591.17999999999995</v>
      </c>
      <c r="Z568">
        <v>33.927</v>
      </c>
    </row>
    <row r="569" spans="1:26">
      <c r="A569" s="2">
        <v>43921</v>
      </c>
      <c r="B569" s="4">
        <v>0.125</v>
      </c>
      <c r="C569" s="1" t="s">
        <v>102</v>
      </c>
      <c r="D569">
        <v>85</v>
      </c>
      <c r="E569">
        <v>57</v>
      </c>
      <c r="F569">
        <v>2</v>
      </c>
      <c r="G569">
        <v>9</v>
      </c>
      <c r="J569">
        <v>11</v>
      </c>
      <c r="L569" s="1" t="s">
        <v>258</v>
      </c>
      <c r="N569" s="1" t="s">
        <v>38</v>
      </c>
      <c r="P569" s="1" t="s">
        <v>38</v>
      </c>
      <c r="R569" s="1" t="s">
        <v>38</v>
      </c>
      <c r="S569">
        <v>46.771849000000003</v>
      </c>
      <c r="T569">
        <v>8.6285860000000003</v>
      </c>
      <c r="U569" s="1" t="s">
        <v>103</v>
      </c>
      <c r="V569">
        <v>4</v>
      </c>
      <c r="W569">
        <v>4</v>
      </c>
      <c r="X569">
        <v>0</v>
      </c>
      <c r="Y569">
        <v>157.02000000000001</v>
      </c>
    </row>
    <row r="570" spans="1:26">
      <c r="A570" s="2">
        <v>43921</v>
      </c>
      <c r="B570" s="4">
        <v>0.125</v>
      </c>
      <c r="C570" s="1" t="s">
        <v>105</v>
      </c>
      <c r="E570">
        <v>3465</v>
      </c>
      <c r="F570">
        <v>10</v>
      </c>
      <c r="G570">
        <v>390</v>
      </c>
      <c r="H570">
        <v>77</v>
      </c>
      <c r="J570">
        <v>225</v>
      </c>
      <c r="K570">
        <v>84</v>
      </c>
      <c r="L570" s="1" t="s">
        <v>107</v>
      </c>
      <c r="N570" s="1" t="s">
        <v>38</v>
      </c>
      <c r="P570" s="1" t="s">
        <v>38</v>
      </c>
      <c r="R570" s="1" t="s">
        <v>38</v>
      </c>
      <c r="S570">
        <v>46.570090999999998</v>
      </c>
      <c r="T570">
        <v>6.5578090000000007</v>
      </c>
      <c r="U570" s="1" t="s">
        <v>106</v>
      </c>
      <c r="V570">
        <v>22</v>
      </c>
      <c r="W570">
        <v>193</v>
      </c>
      <c r="X570">
        <v>7</v>
      </c>
      <c r="Y570">
        <v>436.89</v>
      </c>
      <c r="Z570">
        <v>10.590999999999999</v>
      </c>
    </row>
    <row r="571" spans="1:26">
      <c r="A571" s="2">
        <v>43921</v>
      </c>
      <c r="B571" s="4">
        <v>0.625</v>
      </c>
      <c r="C571" s="1" t="s">
        <v>108</v>
      </c>
      <c r="E571">
        <v>1085</v>
      </c>
      <c r="F571">
        <v>14</v>
      </c>
      <c r="G571">
        <v>136</v>
      </c>
      <c r="H571">
        <v>23</v>
      </c>
      <c r="I571">
        <v>18</v>
      </c>
      <c r="J571">
        <v>3</v>
      </c>
      <c r="K571">
        <v>35</v>
      </c>
      <c r="L571" s="1" t="s">
        <v>330</v>
      </c>
      <c r="N571" s="1" t="s">
        <v>38</v>
      </c>
      <c r="P571" s="1" t="s">
        <v>38</v>
      </c>
      <c r="R571" s="1" t="s">
        <v>38</v>
      </c>
      <c r="S571">
        <v>46.209567</v>
      </c>
      <c r="T571">
        <v>7.6046589999999998</v>
      </c>
      <c r="U571" s="1" t="s">
        <v>109</v>
      </c>
      <c r="V571">
        <v>23</v>
      </c>
      <c r="W571">
        <v>85</v>
      </c>
      <c r="X571">
        <v>9</v>
      </c>
      <c r="Y571">
        <v>317.72000000000003</v>
      </c>
      <c r="Z571">
        <v>10.249000000000001</v>
      </c>
    </row>
    <row r="572" spans="1:26">
      <c r="A572" s="2">
        <v>43921</v>
      </c>
      <c r="B572" s="4">
        <v>0.33333333333333331</v>
      </c>
      <c r="C572" s="1" t="s">
        <v>111</v>
      </c>
      <c r="E572">
        <v>114</v>
      </c>
      <c r="F572">
        <v>0</v>
      </c>
      <c r="G572">
        <v>1</v>
      </c>
      <c r="J572">
        <v>39</v>
      </c>
      <c r="K572">
        <v>1</v>
      </c>
      <c r="L572" s="1" t="s">
        <v>113</v>
      </c>
      <c r="N572" s="1" t="s">
        <v>38</v>
      </c>
      <c r="P572" s="1" t="s">
        <v>38</v>
      </c>
      <c r="R572" s="1" t="s">
        <v>38</v>
      </c>
      <c r="S572">
        <v>47.157296000000002</v>
      </c>
      <c r="T572">
        <v>8.5372939999999993</v>
      </c>
      <c r="U572" s="1" t="s">
        <v>112</v>
      </c>
      <c r="V572">
        <v>9</v>
      </c>
      <c r="W572">
        <v>2</v>
      </c>
      <c r="X572">
        <v>0</v>
      </c>
      <c r="Y572">
        <v>90.91</v>
      </c>
      <c r="Z572">
        <v>0.79700000000000004</v>
      </c>
    </row>
    <row r="573" spans="1:26">
      <c r="A573" s="2">
        <v>43921</v>
      </c>
      <c r="B573" s="4">
        <v>0.60416666666666663</v>
      </c>
      <c r="C573" s="1" t="s">
        <v>114</v>
      </c>
      <c r="E573">
        <v>1954</v>
      </c>
      <c r="F573">
        <v>-1</v>
      </c>
      <c r="G573">
        <v>196</v>
      </c>
      <c r="I573">
        <v>50</v>
      </c>
      <c r="K573">
        <v>27</v>
      </c>
      <c r="L573" s="1" t="s">
        <v>116</v>
      </c>
      <c r="N573" s="1" t="s">
        <v>38</v>
      </c>
      <c r="P573" s="1" t="s">
        <v>38</v>
      </c>
      <c r="R573" s="1" t="s">
        <v>38</v>
      </c>
      <c r="S573">
        <v>47.412750000000003</v>
      </c>
      <c r="T573">
        <v>8.6550799999999999</v>
      </c>
      <c r="U573" s="1" t="s">
        <v>115</v>
      </c>
      <c r="V573">
        <v>1</v>
      </c>
      <c r="W573">
        <v>92</v>
      </c>
      <c r="X573">
        <v>3</v>
      </c>
      <c r="Y573">
        <v>129.88999999999999</v>
      </c>
      <c r="Z573">
        <v>1.7949999999999999</v>
      </c>
    </row>
    <row r="574" spans="1:26">
      <c r="A574" s="2">
        <v>43922</v>
      </c>
      <c r="B574" s="4">
        <v>0.625</v>
      </c>
      <c r="C574" s="1" t="s">
        <v>36</v>
      </c>
      <c r="E574">
        <v>549</v>
      </c>
      <c r="F574">
        <v>9</v>
      </c>
      <c r="G574">
        <v>94</v>
      </c>
      <c r="H574">
        <v>27</v>
      </c>
      <c r="I574">
        <v>27</v>
      </c>
      <c r="J574">
        <v>4</v>
      </c>
      <c r="K574">
        <v>11</v>
      </c>
      <c r="L574" s="1" t="s">
        <v>331</v>
      </c>
      <c r="N574" s="1" t="s">
        <v>38</v>
      </c>
      <c r="P574" s="1" t="s">
        <v>38</v>
      </c>
      <c r="R574" s="1" t="s">
        <v>38</v>
      </c>
      <c r="S574">
        <v>47.409660000000002</v>
      </c>
      <c r="T574">
        <v>8.1568799999999992</v>
      </c>
      <c r="U574" s="1" t="s">
        <v>37</v>
      </c>
      <c r="V574">
        <v>1</v>
      </c>
      <c r="W574">
        <v>50</v>
      </c>
      <c r="X574">
        <v>0</v>
      </c>
      <c r="Y574">
        <v>81.819999999999993</v>
      </c>
      <c r="Z574">
        <v>1.639</v>
      </c>
    </row>
    <row r="575" spans="1:26">
      <c r="A575" s="2">
        <v>43922</v>
      </c>
      <c r="B575" s="4">
        <v>0.70833333333333337</v>
      </c>
      <c r="C575" s="1" t="s">
        <v>43</v>
      </c>
      <c r="E575">
        <v>61</v>
      </c>
      <c r="F575">
        <v>0</v>
      </c>
      <c r="G575">
        <v>6</v>
      </c>
      <c r="K575">
        <v>3</v>
      </c>
      <c r="L575" s="1" t="s">
        <v>45</v>
      </c>
      <c r="N575" s="1" t="s">
        <v>38</v>
      </c>
      <c r="P575" s="1" t="s">
        <v>38</v>
      </c>
      <c r="R575" s="1" t="s">
        <v>38</v>
      </c>
      <c r="S575">
        <v>47.416351999999996</v>
      </c>
      <c r="T575">
        <v>9.3679100000000002</v>
      </c>
      <c r="U575" s="1" t="s">
        <v>44</v>
      </c>
      <c r="V575">
        <v>15</v>
      </c>
      <c r="W575">
        <v>3</v>
      </c>
      <c r="X575">
        <v>1</v>
      </c>
      <c r="Y575">
        <v>110.51</v>
      </c>
      <c r="Z575">
        <v>5.4349999999999996</v>
      </c>
    </row>
    <row r="576" spans="1:26">
      <c r="A576" s="2">
        <v>43922</v>
      </c>
      <c r="B576" s="4">
        <v>0.33333333333333331</v>
      </c>
      <c r="C576" s="1" t="s">
        <v>46</v>
      </c>
      <c r="E576">
        <v>909</v>
      </c>
      <c r="F576">
        <v>4</v>
      </c>
      <c r="G576">
        <v>115</v>
      </c>
      <c r="H576">
        <v>26</v>
      </c>
      <c r="I576">
        <v>21</v>
      </c>
      <c r="K576">
        <v>20</v>
      </c>
      <c r="L576" s="1" t="s">
        <v>48</v>
      </c>
      <c r="N576" s="1" t="s">
        <v>38</v>
      </c>
      <c r="P576" s="1" t="s">
        <v>38</v>
      </c>
      <c r="R576" s="1" t="s">
        <v>38</v>
      </c>
      <c r="S576">
        <v>46.823608</v>
      </c>
      <c r="T576">
        <v>7.6366670000000001</v>
      </c>
      <c r="U576" s="1" t="s">
        <v>47</v>
      </c>
      <c r="V576">
        <v>2</v>
      </c>
      <c r="W576">
        <v>53</v>
      </c>
      <c r="X576">
        <v>4</v>
      </c>
      <c r="Y576">
        <v>88.16</v>
      </c>
      <c r="Z576">
        <v>1.94</v>
      </c>
    </row>
    <row r="577" spans="1:26">
      <c r="A577" s="2">
        <v>43922</v>
      </c>
      <c r="B577" s="4">
        <v>0.125</v>
      </c>
      <c r="C577" s="1" t="s">
        <v>49</v>
      </c>
      <c r="E577">
        <v>588</v>
      </c>
      <c r="F577">
        <v>-2</v>
      </c>
      <c r="G577">
        <v>86</v>
      </c>
      <c r="H577">
        <v>17</v>
      </c>
      <c r="I577">
        <v>17</v>
      </c>
      <c r="J577">
        <v>249</v>
      </c>
      <c r="K577">
        <v>11</v>
      </c>
      <c r="L577" s="1" t="s">
        <v>51</v>
      </c>
      <c r="N577" s="1" t="s">
        <v>38</v>
      </c>
      <c r="P577" s="1" t="s">
        <v>38</v>
      </c>
      <c r="R577" s="1" t="s">
        <v>38</v>
      </c>
      <c r="S577">
        <v>47.45176</v>
      </c>
      <c r="T577">
        <v>7.7024140000000001</v>
      </c>
      <c r="U577" s="1" t="s">
        <v>50</v>
      </c>
      <c r="V577">
        <v>13</v>
      </c>
      <c r="W577">
        <v>27</v>
      </c>
      <c r="X577">
        <v>1</v>
      </c>
      <c r="Y577">
        <v>204.88</v>
      </c>
      <c r="Z577">
        <v>3.8330000000000002</v>
      </c>
    </row>
    <row r="578" spans="1:26">
      <c r="A578" s="2">
        <v>43922</v>
      </c>
      <c r="B578" s="4">
        <v>0.41666666666666669</v>
      </c>
      <c r="C578" s="1" t="s">
        <v>52</v>
      </c>
      <c r="D578">
        <v>235</v>
      </c>
      <c r="E578">
        <v>691</v>
      </c>
      <c r="F578">
        <v>3</v>
      </c>
      <c r="G578">
        <v>108</v>
      </c>
      <c r="H578">
        <v>16</v>
      </c>
      <c r="J578">
        <v>323</v>
      </c>
      <c r="K578">
        <v>18</v>
      </c>
      <c r="L578" s="1" t="s">
        <v>332</v>
      </c>
      <c r="M578">
        <v>404</v>
      </c>
      <c r="N578" s="1" t="s">
        <v>294</v>
      </c>
      <c r="P578" s="1" t="s">
        <v>38</v>
      </c>
      <c r="R578" s="1" t="s">
        <v>38</v>
      </c>
      <c r="S578">
        <v>47.564869000000002</v>
      </c>
      <c r="T578">
        <v>7.615259</v>
      </c>
      <c r="U578" s="1" t="s">
        <v>53</v>
      </c>
      <c r="V578">
        <v>12</v>
      </c>
      <c r="W578">
        <v>34</v>
      </c>
      <c r="X578">
        <v>2</v>
      </c>
      <c r="Y578">
        <v>356.37</v>
      </c>
      <c r="Z578">
        <v>9.2829999999999995</v>
      </c>
    </row>
    <row r="579" spans="1:26">
      <c r="A579" s="2">
        <v>43922</v>
      </c>
      <c r="B579" s="4">
        <v>0.125</v>
      </c>
      <c r="C579" s="1" t="s">
        <v>55</v>
      </c>
      <c r="D579">
        <v>900</v>
      </c>
      <c r="E579">
        <v>72</v>
      </c>
      <c r="F579">
        <v>0</v>
      </c>
      <c r="J579">
        <v>1</v>
      </c>
      <c r="L579" s="1" t="s">
        <v>333</v>
      </c>
      <c r="N579" s="1" t="s">
        <v>38</v>
      </c>
      <c r="P579" s="1" t="s">
        <v>38</v>
      </c>
      <c r="R579" s="1" t="s">
        <v>38</v>
      </c>
      <c r="S579">
        <v>47.166666999999997</v>
      </c>
      <c r="T579">
        <v>9.509722</v>
      </c>
      <c r="U579" s="1" t="s">
        <v>56</v>
      </c>
      <c r="V579">
        <v>0</v>
      </c>
      <c r="W579">
        <v>4</v>
      </c>
      <c r="X579">
        <v>0</v>
      </c>
      <c r="Y579">
        <v>186.53</v>
      </c>
    </row>
    <row r="580" spans="1:26">
      <c r="A580" s="2">
        <v>43922</v>
      </c>
      <c r="B580" s="4">
        <v>0.125</v>
      </c>
      <c r="C580" s="1" t="s">
        <v>58</v>
      </c>
      <c r="D580">
        <v>30</v>
      </c>
      <c r="E580">
        <v>525</v>
      </c>
      <c r="F580">
        <v>4</v>
      </c>
      <c r="G580">
        <v>81</v>
      </c>
      <c r="H580">
        <v>23</v>
      </c>
      <c r="K580">
        <v>23</v>
      </c>
      <c r="L580" s="1" t="s">
        <v>60</v>
      </c>
      <c r="N580" s="1" t="s">
        <v>38</v>
      </c>
      <c r="P580" s="1" t="s">
        <v>38</v>
      </c>
      <c r="R580" s="1" t="s">
        <v>38</v>
      </c>
      <c r="S580">
        <v>46.718390999999997</v>
      </c>
      <c r="T580">
        <v>7.0740080000000001</v>
      </c>
      <c r="U580" s="1" t="s">
        <v>59</v>
      </c>
      <c r="V580">
        <v>10</v>
      </c>
      <c r="W580">
        <v>34</v>
      </c>
      <c r="X580">
        <v>3</v>
      </c>
      <c r="Y580">
        <v>166.61</v>
      </c>
      <c r="Z580">
        <v>7.2990000000000004</v>
      </c>
    </row>
    <row r="581" spans="1:26">
      <c r="A581" s="2">
        <v>43922</v>
      </c>
      <c r="B581" s="4">
        <v>0.5</v>
      </c>
      <c r="C581" s="1" t="s">
        <v>61</v>
      </c>
      <c r="D581">
        <v>12714</v>
      </c>
      <c r="E581">
        <v>3161</v>
      </c>
      <c r="F581">
        <v>1</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167</v>
      </c>
      <c r="X581">
        <v>7</v>
      </c>
      <c r="Y581">
        <v>638.33000000000004</v>
      </c>
      <c r="Z581">
        <v>13.731999999999999</v>
      </c>
    </row>
    <row r="582" spans="1:26">
      <c r="A582" s="2">
        <v>43922</v>
      </c>
      <c r="B582" s="4">
        <v>0.5625</v>
      </c>
      <c r="C582" s="1" t="s">
        <v>64</v>
      </c>
      <c r="E582">
        <v>56</v>
      </c>
      <c r="F582">
        <v>0</v>
      </c>
      <c r="G582">
        <v>5</v>
      </c>
      <c r="K582">
        <v>2</v>
      </c>
      <c r="L582" s="1" t="s">
        <v>66</v>
      </c>
      <c r="N582" s="1" t="s">
        <v>38</v>
      </c>
      <c r="P582" s="1" t="s">
        <v>38</v>
      </c>
      <c r="R582" s="1" t="s">
        <v>38</v>
      </c>
      <c r="S582">
        <v>46.931042000000005</v>
      </c>
      <c r="T582">
        <v>9.0657510000000006</v>
      </c>
      <c r="U582" s="1" t="s">
        <v>65</v>
      </c>
      <c r="V582">
        <v>8</v>
      </c>
      <c r="W582">
        <v>3</v>
      </c>
      <c r="X582">
        <v>0</v>
      </c>
      <c r="Y582">
        <v>138.96</v>
      </c>
      <c r="Z582">
        <v>4.9630000000000001</v>
      </c>
    </row>
    <row r="583" spans="1:26">
      <c r="A583" s="2">
        <v>43922</v>
      </c>
      <c r="B583" s="4">
        <v>0.125</v>
      </c>
      <c r="C583" s="1" t="s">
        <v>67</v>
      </c>
      <c r="E583">
        <v>521</v>
      </c>
      <c r="F583">
        <v>0</v>
      </c>
      <c r="G583">
        <v>58</v>
      </c>
      <c r="K583">
        <v>21</v>
      </c>
      <c r="L583" s="1" t="s">
        <v>69</v>
      </c>
      <c r="N583" s="1" t="s">
        <v>38</v>
      </c>
      <c r="P583" s="1" t="s">
        <v>38</v>
      </c>
      <c r="R583" s="1" t="s">
        <v>38</v>
      </c>
      <c r="S583">
        <v>46.656247999999998</v>
      </c>
      <c r="T583">
        <v>9.6281979999999994</v>
      </c>
      <c r="U583" s="1" t="s">
        <v>68</v>
      </c>
      <c r="V583">
        <v>1</v>
      </c>
      <c r="W583">
        <v>8</v>
      </c>
      <c r="X583">
        <v>2</v>
      </c>
      <c r="Y583">
        <v>263.26</v>
      </c>
      <c r="Z583">
        <v>10.611000000000001</v>
      </c>
    </row>
    <row r="584" spans="1:26">
      <c r="A584" s="2">
        <v>43922</v>
      </c>
      <c r="B584" s="4">
        <v>0.66666666666666663</v>
      </c>
      <c r="C584" s="1" t="s">
        <v>70</v>
      </c>
      <c r="E584">
        <v>145</v>
      </c>
      <c r="F584">
        <v>0</v>
      </c>
      <c r="G584">
        <v>29</v>
      </c>
      <c r="H584">
        <v>5</v>
      </c>
      <c r="L584" s="1" t="s">
        <v>302</v>
      </c>
      <c r="N584" s="1" t="s">
        <v>38</v>
      </c>
      <c r="P584" s="1" t="s">
        <v>38</v>
      </c>
      <c r="R584" s="1" t="s">
        <v>38</v>
      </c>
      <c r="S584">
        <v>47.350743999999999</v>
      </c>
      <c r="T584">
        <v>7.1561070000000004</v>
      </c>
      <c r="U584" s="1" t="s">
        <v>71</v>
      </c>
      <c r="V584">
        <v>26</v>
      </c>
      <c r="W584">
        <v>5</v>
      </c>
      <c r="X584">
        <v>0</v>
      </c>
      <c r="Y584">
        <v>197.82</v>
      </c>
    </row>
    <row r="585" spans="1:26">
      <c r="A585" s="2">
        <v>43922</v>
      </c>
      <c r="B585" s="4">
        <v>0.45833333333333331</v>
      </c>
      <c r="C585" s="1" t="s">
        <v>72</v>
      </c>
      <c r="E585">
        <v>401</v>
      </c>
      <c r="F585">
        <v>0</v>
      </c>
      <c r="G585">
        <v>57</v>
      </c>
      <c r="H585">
        <v>12</v>
      </c>
      <c r="K585">
        <v>7</v>
      </c>
      <c r="L585" s="1" t="s">
        <v>74</v>
      </c>
      <c r="N585" s="1" t="s">
        <v>38</v>
      </c>
      <c r="P585" s="1" t="s">
        <v>38</v>
      </c>
      <c r="R585" s="1" t="s">
        <v>38</v>
      </c>
      <c r="S585">
        <v>47.067762999999999</v>
      </c>
      <c r="T585">
        <v>8.1102000000000007</v>
      </c>
      <c r="U585" s="1" t="s">
        <v>73</v>
      </c>
      <c r="V585">
        <v>3</v>
      </c>
      <c r="W585">
        <v>26</v>
      </c>
      <c r="X585">
        <v>0</v>
      </c>
      <c r="Y585">
        <v>98.65</v>
      </c>
      <c r="Z585">
        <v>1.722</v>
      </c>
    </row>
    <row r="586" spans="1:26">
      <c r="A586" s="2">
        <v>43922</v>
      </c>
      <c r="B586" s="4">
        <v>0.25</v>
      </c>
      <c r="C586" s="1" t="s">
        <v>75</v>
      </c>
      <c r="E586">
        <v>420</v>
      </c>
      <c r="F586">
        <v>7</v>
      </c>
      <c r="G586">
        <v>66</v>
      </c>
      <c r="H586">
        <v>14</v>
      </c>
      <c r="I586">
        <v>8</v>
      </c>
      <c r="K586">
        <v>25</v>
      </c>
      <c r="L586" s="1" t="s">
        <v>77</v>
      </c>
      <c r="N586" s="1" t="s">
        <v>38</v>
      </c>
      <c r="P586" s="1" t="s">
        <v>38</v>
      </c>
      <c r="R586" s="1" t="s">
        <v>38</v>
      </c>
      <c r="S586">
        <v>46.995533999999999</v>
      </c>
      <c r="T586">
        <v>6.7801260000000001</v>
      </c>
      <c r="U586" s="1" t="s">
        <v>76</v>
      </c>
      <c r="V586">
        <v>24</v>
      </c>
      <c r="W586">
        <v>18</v>
      </c>
      <c r="X586">
        <v>2</v>
      </c>
      <c r="Y586">
        <v>235.96</v>
      </c>
      <c r="Z586">
        <v>14.045</v>
      </c>
    </row>
    <row r="587" spans="1:26">
      <c r="A587" s="2">
        <v>43922</v>
      </c>
      <c r="B587" s="4">
        <v>0.76041666666666663</v>
      </c>
      <c r="C587" s="1" t="s">
        <v>78</v>
      </c>
      <c r="E587">
        <v>70</v>
      </c>
      <c r="F587">
        <v>0</v>
      </c>
      <c r="L587" s="1" t="s">
        <v>80</v>
      </c>
      <c r="N587" s="1" t="s">
        <v>38</v>
      </c>
      <c r="P587" s="1" t="s">
        <v>38</v>
      </c>
      <c r="R587" s="1" t="s">
        <v>38</v>
      </c>
      <c r="S587">
        <v>46.926755</v>
      </c>
      <c r="T587">
        <v>8.4053020000000007</v>
      </c>
      <c r="U587" s="1" t="s">
        <v>79</v>
      </c>
      <c r="V587">
        <v>7</v>
      </c>
      <c r="W587">
        <v>0</v>
      </c>
      <c r="X587">
        <v>0</v>
      </c>
      <c r="Y587">
        <v>162.79</v>
      </c>
    </row>
    <row r="588" spans="1:26">
      <c r="A588" s="2">
        <v>43922</v>
      </c>
      <c r="B588" s="4">
        <v>0.125</v>
      </c>
      <c r="C588" s="1" t="s">
        <v>81</v>
      </c>
      <c r="D588">
        <v>6</v>
      </c>
      <c r="E588">
        <v>48</v>
      </c>
      <c r="F588">
        <v>0</v>
      </c>
      <c r="L588" s="1" t="s">
        <v>83</v>
      </c>
      <c r="N588" s="1" t="s">
        <v>38</v>
      </c>
      <c r="P588" s="1" t="s">
        <v>38</v>
      </c>
      <c r="R588" s="1" t="s">
        <v>38</v>
      </c>
      <c r="S588">
        <v>46.804527</v>
      </c>
      <c r="T588">
        <v>8.1443170000000009</v>
      </c>
      <c r="U588" s="1" t="s">
        <v>82</v>
      </c>
      <c r="V588">
        <v>6</v>
      </c>
      <c r="W588">
        <v>2</v>
      </c>
      <c r="X588">
        <v>0</v>
      </c>
      <c r="Y588">
        <v>127.66</v>
      </c>
    </row>
    <row r="589" spans="1:26">
      <c r="A589" s="2">
        <v>43922</v>
      </c>
      <c r="B589" s="4">
        <v>0.125</v>
      </c>
      <c r="C589" s="1" t="s">
        <v>84</v>
      </c>
      <c r="E589">
        <v>414</v>
      </c>
      <c r="F589">
        <v>0</v>
      </c>
      <c r="K589">
        <v>7</v>
      </c>
      <c r="L589" s="1" t="s">
        <v>86</v>
      </c>
      <c r="N589" s="1" t="s">
        <v>38</v>
      </c>
      <c r="P589" s="1" t="s">
        <v>38</v>
      </c>
      <c r="R589" s="1" t="s">
        <v>38</v>
      </c>
      <c r="S589">
        <v>47.183199999999999</v>
      </c>
      <c r="T589">
        <v>9.2747440000000001</v>
      </c>
      <c r="U589" s="1" t="s">
        <v>85</v>
      </c>
      <c r="V589">
        <v>17</v>
      </c>
      <c r="W589">
        <v>0</v>
      </c>
      <c r="X589">
        <v>0</v>
      </c>
      <c r="Y589">
        <v>82.03</v>
      </c>
      <c r="Z589">
        <v>1.387</v>
      </c>
    </row>
    <row r="590" spans="1:26">
      <c r="A590" s="2">
        <v>43922</v>
      </c>
      <c r="B590" s="4">
        <v>0.75</v>
      </c>
      <c r="C590" s="1" t="s">
        <v>87</v>
      </c>
      <c r="E590">
        <v>44</v>
      </c>
      <c r="F590">
        <v>0</v>
      </c>
      <c r="K590">
        <v>1</v>
      </c>
      <c r="L590" s="1" t="s">
        <v>89</v>
      </c>
      <c r="N590" s="1" t="s">
        <v>38</v>
      </c>
      <c r="P590" s="1" t="s">
        <v>38</v>
      </c>
      <c r="R590" s="1" t="s">
        <v>38</v>
      </c>
      <c r="S590">
        <v>47.713569999999997</v>
      </c>
      <c r="T590">
        <v>8.5916700000000006</v>
      </c>
      <c r="U590" s="1" t="s">
        <v>88</v>
      </c>
      <c r="V590">
        <v>14</v>
      </c>
      <c r="W590">
        <v>2</v>
      </c>
      <c r="X590">
        <v>0</v>
      </c>
      <c r="Y590">
        <v>54.05</v>
      </c>
      <c r="Z590">
        <v>1.2290000000000001</v>
      </c>
    </row>
    <row r="591" spans="1:26">
      <c r="A591" s="2">
        <v>43922</v>
      </c>
      <c r="B591" s="4">
        <v>0.125</v>
      </c>
      <c r="C591" s="1" t="s">
        <v>90</v>
      </c>
      <c r="E591">
        <v>216</v>
      </c>
      <c r="F591">
        <v>0</v>
      </c>
      <c r="K591">
        <v>3</v>
      </c>
      <c r="L591" s="1" t="s">
        <v>92</v>
      </c>
      <c r="N591" s="1" t="s">
        <v>38</v>
      </c>
      <c r="P591" s="1" t="s">
        <v>38</v>
      </c>
      <c r="R591" s="1" t="s">
        <v>38</v>
      </c>
      <c r="S591">
        <v>47.304135000000002</v>
      </c>
      <c r="T591">
        <v>7.6393880000000003</v>
      </c>
      <c r="U591" s="1" t="s">
        <v>91</v>
      </c>
      <c r="V591">
        <v>11</v>
      </c>
      <c r="W591">
        <v>20</v>
      </c>
      <c r="X591">
        <v>1</v>
      </c>
      <c r="Y591">
        <v>79.59</v>
      </c>
      <c r="Z591">
        <v>1.105</v>
      </c>
    </row>
    <row r="592" spans="1:26">
      <c r="A592" s="2">
        <v>43922</v>
      </c>
      <c r="B592" s="4">
        <v>0.125</v>
      </c>
      <c r="C592" s="1" t="s">
        <v>93</v>
      </c>
      <c r="D592">
        <v>10</v>
      </c>
      <c r="E592">
        <v>146</v>
      </c>
      <c r="F592">
        <v>0</v>
      </c>
      <c r="G592">
        <v>1</v>
      </c>
      <c r="J592">
        <v>65</v>
      </c>
      <c r="K592">
        <v>4</v>
      </c>
      <c r="L592" s="1" t="s">
        <v>289</v>
      </c>
      <c r="N592" s="1" t="s">
        <v>38</v>
      </c>
      <c r="P592" s="1" t="s">
        <v>38</v>
      </c>
      <c r="R592" s="1" t="s">
        <v>38</v>
      </c>
      <c r="S592">
        <v>47.061787000000002</v>
      </c>
      <c r="T592">
        <v>8.7565849999999994</v>
      </c>
      <c r="U592" s="1" t="s">
        <v>94</v>
      </c>
      <c r="V592">
        <v>5</v>
      </c>
      <c r="W592">
        <v>5</v>
      </c>
      <c r="X592">
        <v>0</v>
      </c>
      <c r="Y592">
        <v>92.82</v>
      </c>
      <c r="Z592">
        <v>2.5430000000000001</v>
      </c>
    </row>
    <row r="593" spans="1:26">
      <c r="A593" s="2">
        <v>43922</v>
      </c>
      <c r="B593" s="4">
        <v>0.125</v>
      </c>
      <c r="C593" s="1" t="s">
        <v>96</v>
      </c>
      <c r="D593">
        <v>276</v>
      </c>
      <c r="E593">
        <v>166</v>
      </c>
      <c r="F593">
        <v>0</v>
      </c>
      <c r="K593">
        <v>4</v>
      </c>
      <c r="L593" s="1" t="s">
        <v>98</v>
      </c>
      <c r="N593" s="1" t="s">
        <v>38</v>
      </c>
      <c r="P593" s="1" t="s">
        <v>38</v>
      </c>
      <c r="R593" s="1" t="s">
        <v>38</v>
      </c>
      <c r="S593">
        <v>47.568714999999997</v>
      </c>
      <c r="T593">
        <v>9.0919570000000007</v>
      </c>
      <c r="U593" s="1" t="s">
        <v>97</v>
      </c>
      <c r="V593">
        <v>1</v>
      </c>
      <c r="W593">
        <v>12</v>
      </c>
      <c r="X593">
        <v>1</v>
      </c>
      <c r="Y593">
        <v>60.63</v>
      </c>
      <c r="Z593">
        <v>1.4610000000000001</v>
      </c>
    </row>
    <row r="594" spans="1:26">
      <c r="A594" s="2">
        <v>43922</v>
      </c>
      <c r="B594" s="4">
        <v>0.33333333333333331</v>
      </c>
      <c r="C594" s="1" t="s">
        <v>99</v>
      </c>
      <c r="E594">
        <v>2195</v>
      </c>
      <c r="F594">
        <v>-5</v>
      </c>
      <c r="G594">
        <v>396</v>
      </c>
      <c r="H594">
        <v>76</v>
      </c>
      <c r="I594">
        <v>72</v>
      </c>
      <c r="J594">
        <v>229</v>
      </c>
      <c r="K594">
        <v>132</v>
      </c>
      <c r="L594" s="1" t="s">
        <v>334</v>
      </c>
      <c r="N594" s="1" t="s">
        <v>38</v>
      </c>
      <c r="P594" s="1" t="s">
        <v>335</v>
      </c>
      <c r="R594" s="1" t="s">
        <v>38</v>
      </c>
      <c r="S594">
        <v>46.295617</v>
      </c>
      <c r="T594">
        <v>8.8089239999999993</v>
      </c>
      <c r="U594" s="1" t="s">
        <v>100</v>
      </c>
      <c r="V594">
        <v>21</v>
      </c>
      <c r="W594">
        <v>104</v>
      </c>
      <c r="X594">
        <v>12</v>
      </c>
      <c r="Y594">
        <v>620.58000000000004</v>
      </c>
      <c r="Z594">
        <v>37.32</v>
      </c>
    </row>
    <row r="595" spans="1:26">
      <c r="A595" s="2">
        <v>43922</v>
      </c>
      <c r="B595" s="4">
        <v>0.125</v>
      </c>
      <c r="C595" s="1" t="s">
        <v>102</v>
      </c>
      <c r="D595">
        <v>85</v>
      </c>
      <c r="E595">
        <v>59</v>
      </c>
      <c r="F595">
        <v>1</v>
      </c>
      <c r="G595">
        <v>10</v>
      </c>
      <c r="J595">
        <v>13</v>
      </c>
      <c r="K595">
        <v>1</v>
      </c>
      <c r="L595" s="1" t="s">
        <v>258</v>
      </c>
      <c r="N595" s="1" t="s">
        <v>38</v>
      </c>
      <c r="P595" s="1" t="s">
        <v>38</v>
      </c>
      <c r="R595" s="1" t="s">
        <v>38</v>
      </c>
      <c r="S595">
        <v>46.771849000000003</v>
      </c>
      <c r="T595">
        <v>8.6285860000000003</v>
      </c>
      <c r="U595" s="1" t="s">
        <v>103</v>
      </c>
      <c r="V595">
        <v>4</v>
      </c>
      <c r="W595">
        <v>2</v>
      </c>
      <c r="X595">
        <v>0</v>
      </c>
      <c r="Y595">
        <v>162.53</v>
      </c>
      <c r="Z595">
        <v>2.7549999999999999</v>
      </c>
    </row>
    <row r="596" spans="1:26">
      <c r="A596" s="2">
        <v>43922</v>
      </c>
      <c r="B596" s="4">
        <v>0.125</v>
      </c>
      <c r="C596" s="1" t="s">
        <v>105</v>
      </c>
      <c r="E596">
        <v>3639</v>
      </c>
      <c r="F596">
        <v>9</v>
      </c>
      <c r="G596">
        <v>399</v>
      </c>
      <c r="H596">
        <v>80</v>
      </c>
      <c r="J596">
        <v>225</v>
      </c>
      <c r="K596">
        <v>92</v>
      </c>
      <c r="L596" s="1" t="s">
        <v>107</v>
      </c>
      <c r="N596" s="1" t="s">
        <v>38</v>
      </c>
      <c r="P596" s="1" t="s">
        <v>38</v>
      </c>
      <c r="R596" s="1" t="s">
        <v>38</v>
      </c>
      <c r="S596">
        <v>46.570090999999998</v>
      </c>
      <c r="T596">
        <v>6.5578090000000007</v>
      </c>
      <c r="U596" s="1" t="s">
        <v>106</v>
      </c>
      <c r="V596">
        <v>22</v>
      </c>
      <c r="W596">
        <v>174</v>
      </c>
      <c r="X596">
        <v>8</v>
      </c>
      <c r="Y596">
        <v>458.83</v>
      </c>
      <c r="Z596">
        <v>11.6</v>
      </c>
    </row>
    <row r="597" spans="1:26">
      <c r="A597" s="2">
        <v>43922</v>
      </c>
      <c r="B597" s="4">
        <v>0.625</v>
      </c>
      <c r="C597" s="1" t="s">
        <v>108</v>
      </c>
      <c r="E597">
        <v>1145</v>
      </c>
      <c r="F597">
        <v>3</v>
      </c>
      <c r="G597">
        <v>139</v>
      </c>
      <c r="H597">
        <v>23</v>
      </c>
      <c r="I597">
        <v>18</v>
      </c>
      <c r="J597">
        <v>70</v>
      </c>
      <c r="K597">
        <v>37</v>
      </c>
      <c r="L597" s="1" t="s">
        <v>336</v>
      </c>
      <c r="N597" s="1" t="s">
        <v>38</v>
      </c>
      <c r="P597" s="1" t="s">
        <v>38</v>
      </c>
      <c r="R597" s="1" t="s">
        <v>38</v>
      </c>
      <c r="S597">
        <v>46.209567</v>
      </c>
      <c r="T597">
        <v>7.6046589999999998</v>
      </c>
      <c r="U597" s="1" t="s">
        <v>109</v>
      </c>
      <c r="V597">
        <v>23</v>
      </c>
      <c r="W597">
        <v>60</v>
      </c>
      <c r="X597">
        <v>2</v>
      </c>
      <c r="Y597">
        <v>335.29</v>
      </c>
      <c r="Z597">
        <v>10.835000000000001</v>
      </c>
    </row>
    <row r="598" spans="1:26">
      <c r="A598" s="2">
        <v>43922</v>
      </c>
      <c r="B598" s="4">
        <v>0.33333333333333331</v>
      </c>
      <c r="C598" s="1" t="s">
        <v>111</v>
      </c>
      <c r="E598">
        <v>125</v>
      </c>
      <c r="F598">
        <v>0</v>
      </c>
      <c r="G598">
        <v>1</v>
      </c>
      <c r="J598">
        <v>40</v>
      </c>
      <c r="K598">
        <v>1</v>
      </c>
      <c r="L598" s="1" t="s">
        <v>113</v>
      </c>
      <c r="N598" s="1" t="s">
        <v>38</v>
      </c>
      <c r="P598" s="1" t="s">
        <v>38</v>
      </c>
      <c r="R598" s="1" t="s">
        <v>38</v>
      </c>
      <c r="S598">
        <v>47.157296000000002</v>
      </c>
      <c r="T598">
        <v>8.5372939999999993</v>
      </c>
      <c r="U598" s="1" t="s">
        <v>112</v>
      </c>
      <c r="V598">
        <v>9</v>
      </c>
      <c r="W598">
        <v>11</v>
      </c>
      <c r="X598">
        <v>0</v>
      </c>
      <c r="Y598">
        <v>99.68</v>
      </c>
      <c r="Z598">
        <v>0.79700000000000004</v>
      </c>
    </row>
    <row r="599" spans="1:26">
      <c r="A599" s="2">
        <v>43922</v>
      </c>
      <c r="B599" s="4">
        <v>0.60416666666666663</v>
      </c>
      <c r="C599" s="1" t="s">
        <v>114</v>
      </c>
      <c r="E599">
        <v>2143</v>
      </c>
      <c r="F599">
        <v>7</v>
      </c>
      <c r="G599">
        <v>203</v>
      </c>
      <c r="I599">
        <v>54</v>
      </c>
      <c r="K599">
        <v>36</v>
      </c>
      <c r="L599" s="1" t="s">
        <v>116</v>
      </c>
      <c r="N599" s="1" t="s">
        <v>38</v>
      </c>
      <c r="P599" s="1" t="s">
        <v>38</v>
      </c>
      <c r="R599" s="1" t="s">
        <v>38</v>
      </c>
      <c r="S599">
        <v>47.412750000000003</v>
      </c>
      <c r="T599">
        <v>8.6550799999999999</v>
      </c>
      <c r="U599" s="1" t="s">
        <v>115</v>
      </c>
      <c r="V599">
        <v>1</v>
      </c>
      <c r="W599">
        <v>189</v>
      </c>
      <c r="X599">
        <v>9</v>
      </c>
      <c r="Y599">
        <v>142.46</v>
      </c>
      <c r="Z599">
        <v>2.3929999999999998</v>
      </c>
    </row>
    <row r="600" spans="1:26">
      <c r="A600" s="2">
        <v>43923</v>
      </c>
      <c r="B600" s="4">
        <v>0.625</v>
      </c>
      <c r="C600" s="1" t="s">
        <v>36</v>
      </c>
      <c r="E600">
        <v>592</v>
      </c>
      <c r="F600">
        <v>0</v>
      </c>
      <c r="G600">
        <v>94</v>
      </c>
      <c r="H600">
        <v>27</v>
      </c>
      <c r="I600">
        <v>27</v>
      </c>
      <c r="J600">
        <v>4</v>
      </c>
      <c r="K600">
        <v>12</v>
      </c>
      <c r="L600" s="1" t="s">
        <v>337</v>
      </c>
      <c r="N600" s="1" t="s">
        <v>38</v>
      </c>
      <c r="P600" s="1" t="s">
        <v>38</v>
      </c>
      <c r="R600" s="1" t="s">
        <v>38</v>
      </c>
      <c r="S600">
        <v>47.409660000000002</v>
      </c>
      <c r="T600">
        <v>8.1568799999999992</v>
      </c>
      <c r="U600" s="1" t="s">
        <v>37</v>
      </c>
      <c r="V600">
        <v>1</v>
      </c>
      <c r="W600">
        <v>43</v>
      </c>
      <c r="X600">
        <v>1</v>
      </c>
      <c r="Y600">
        <v>88.23</v>
      </c>
      <c r="Z600">
        <v>1.788</v>
      </c>
    </row>
    <row r="601" spans="1:26">
      <c r="A601" s="2">
        <v>43923</v>
      </c>
      <c r="B601" s="4">
        <v>0.70833333333333337</v>
      </c>
      <c r="C601" s="1" t="s">
        <v>40</v>
      </c>
      <c r="E601">
        <v>20</v>
      </c>
      <c r="F601">
        <v>0</v>
      </c>
      <c r="G601">
        <v>1</v>
      </c>
      <c r="L601" s="1" t="s">
        <v>42</v>
      </c>
      <c r="N601" s="1" t="s">
        <v>38</v>
      </c>
      <c r="P601" s="1" t="s">
        <v>38</v>
      </c>
      <c r="R601" s="1" t="s">
        <v>38</v>
      </c>
      <c r="S601">
        <v>47.317264000000002</v>
      </c>
      <c r="T601">
        <v>9.4167539999999992</v>
      </c>
      <c r="U601" s="1" t="s">
        <v>41</v>
      </c>
      <c r="V601">
        <v>16</v>
      </c>
      <c r="W601">
        <v>6</v>
      </c>
      <c r="X601">
        <v>0</v>
      </c>
      <c r="Y601">
        <v>124.22</v>
      </c>
    </row>
    <row r="602" spans="1:26">
      <c r="A602" s="2">
        <v>43923</v>
      </c>
      <c r="B602" s="4">
        <v>0.5</v>
      </c>
      <c r="C602" s="1" t="s">
        <v>43</v>
      </c>
      <c r="E602">
        <v>64</v>
      </c>
      <c r="F602">
        <v>0</v>
      </c>
      <c r="G602">
        <v>6</v>
      </c>
      <c r="K602">
        <v>3</v>
      </c>
      <c r="L602" s="1" t="s">
        <v>45</v>
      </c>
      <c r="N602" s="1" t="s">
        <v>38</v>
      </c>
      <c r="P602" s="1" t="s">
        <v>38</v>
      </c>
      <c r="R602" s="1" t="s">
        <v>38</v>
      </c>
      <c r="S602">
        <v>47.416351999999996</v>
      </c>
      <c r="T602">
        <v>9.3679100000000002</v>
      </c>
      <c r="U602" s="1" t="s">
        <v>44</v>
      </c>
      <c r="V602">
        <v>15</v>
      </c>
      <c r="W602">
        <v>3</v>
      </c>
      <c r="X602">
        <v>0</v>
      </c>
      <c r="Y602">
        <v>115.94</v>
      </c>
      <c r="Z602">
        <v>5.4349999999999996</v>
      </c>
    </row>
    <row r="603" spans="1:26">
      <c r="A603" s="2">
        <v>43923</v>
      </c>
      <c r="B603" s="4">
        <v>0.33333333333333331</v>
      </c>
      <c r="C603" s="1" t="s">
        <v>46</v>
      </c>
      <c r="E603">
        <v>1003</v>
      </c>
      <c r="F603">
        <v>-11</v>
      </c>
      <c r="G603">
        <v>104</v>
      </c>
      <c r="H603">
        <v>24</v>
      </c>
      <c r="I603">
        <v>20</v>
      </c>
      <c r="K603">
        <v>23</v>
      </c>
      <c r="L603" s="1" t="s">
        <v>48</v>
      </c>
      <c r="N603" s="1" t="s">
        <v>38</v>
      </c>
      <c r="P603" s="1" t="s">
        <v>38</v>
      </c>
      <c r="R603" s="1" t="s">
        <v>38</v>
      </c>
      <c r="S603">
        <v>46.823608</v>
      </c>
      <c r="T603">
        <v>7.6366670000000001</v>
      </c>
      <c r="U603" s="1" t="s">
        <v>47</v>
      </c>
      <c r="V603">
        <v>2</v>
      </c>
      <c r="W603">
        <v>94</v>
      </c>
      <c r="X603">
        <v>3</v>
      </c>
      <c r="Y603">
        <v>97.27</v>
      </c>
      <c r="Z603">
        <v>2.2309999999999999</v>
      </c>
    </row>
    <row r="604" spans="1:26">
      <c r="A604" s="2">
        <v>43923</v>
      </c>
      <c r="B604" s="4">
        <v>0.125</v>
      </c>
      <c r="C604" s="1" t="s">
        <v>49</v>
      </c>
      <c r="E604">
        <v>610</v>
      </c>
      <c r="F604">
        <v>-5</v>
      </c>
      <c r="G604">
        <v>81</v>
      </c>
      <c r="H604">
        <v>18</v>
      </c>
      <c r="I604">
        <v>18</v>
      </c>
      <c r="J604">
        <v>262</v>
      </c>
      <c r="K604">
        <v>12</v>
      </c>
      <c r="L604" s="1" t="s">
        <v>51</v>
      </c>
      <c r="N604" s="1" t="s">
        <v>38</v>
      </c>
      <c r="P604" s="1" t="s">
        <v>38</v>
      </c>
      <c r="R604" s="1" t="s">
        <v>38</v>
      </c>
      <c r="S604">
        <v>47.45176</v>
      </c>
      <c r="T604">
        <v>7.7024140000000001</v>
      </c>
      <c r="U604" s="1" t="s">
        <v>50</v>
      </c>
      <c r="V604">
        <v>13</v>
      </c>
      <c r="W604">
        <v>22</v>
      </c>
      <c r="X604">
        <v>1</v>
      </c>
      <c r="Y604">
        <v>212.54</v>
      </c>
      <c r="Z604">
        <v>4.181</v>
      </c>
    </row>
    <row r="605" spans="1:26">
      <c r="A605" s="2">
        <v>43923</v>
      </c>
      <c r="B605" s="4">
        <v>0.41666666666666669</v>
      </c>
      <c r="C605" s="1" t="s">
        <v>52</v>
      </c>
      <c r="D605">
        <v>235</v>
      </c>
      <c r="E605">
        <v>718</v>
      </c>
      <c r="F605">
        <v>11</v>
      </c>
      <c r="G605">
        <v>119</v>
      </c>
      <c r="H605">
        <v>17</v>
      </c>
      <c r="J605">
        <v>350</v>
      </c>
      <c r="K605">
        <v>19</v>
      </c>
      <c r="L605" s="1" t="s">
        <v>338</v>
      </c>
      <c r="M605">
        <v>409</v>
      </c>
      <c r="N605" s="1" t="s">
        <v>339</v>
      </c>
      <c r="P605" s="1" t="s">
        <v>38</v>
      </c>
      <c r="R605" s="1" t="s">
        <v>38</v>
      </c>
      <c r="S605">
        <v>47.564869000000002</v>
      </c>
      <c r="T605">
        <v>7.615259</v>
      </c>
      <c r="U605" s="1" t="s">
        <v>53</v>
      </c>
      <c r="V605">
        <v>12</v>
      </c>
      <c r="W605">
        <v>27</v>
      </c>
      <c r="X605">
        <v>1</v>
      </c>
      <c r="Y605">
        <v>370.29</v>
      </c>
      <c r="Z605">
        <v>9.7989999999999995</v>
      </c>
    </row>
    <row r="606" spans="1:26">
      <c r="A606" s="2">
        <v>43923</v>
      </c>
      <c r="B606" s="4">
        <v>0.125</v>
      </c>
      <c r="C606" s="1" t="s">
        <v>55</v>
      </c>
      <c r="D606">
        <v>900</v>
      </c>
      <c r="E606">
        <v>75</v>
      </c>
      <c r="F606">
        <v>0</v>
      </c>
      <c r="J606">
        <v>1</v>
      </c>
      <c r="L606" s="1" t="s">
        <v>340</v>
      </c>
      <c r="N606" s="1" t="s">
        <v>38</v>
      </c>
      <c r="P606" s="1" t="s">
        <v>38</v>
      </c>
      <c r="R606" s="1" t="s">
        <v>38</v>
      </c>
      <c r="S606">
        <v>47.166666999999997</v>
      </c>
      <c r="T606">
        <v>9.509722</v>
      </c>
      <c r="U606" s="1" t="s">
        <v>56</v>
      </c>
      <c r="V606">
        <v>0</v>
      </c>
      <c r="W606">
        <v>3</v>
      </c>
      <c r="X606">
        <v>0</v>
      </c>
      <c r="Y606">
        <v>194.3</v>
      </c>
    </row>
    <row r="607" spans="1:26">
      <c r="A607" s="2">
        <v>43923</v>
      </c>
      <c r="B607" s="4">
        <v>0.125</v>
      </c>
      <c r="C607" s="1" t="s">
        <v>58</v>
      </c>
      <c r="D607">
        <v>30</v>
      </c>
      <c r="E607">
        <v>550</v>
      </c>
      <c r="F607">
        <v>-1</v>
      </c>
      <c r="G607">
        <v>80</v>
      </c>
      <c r="H607">
        <v>23</v>
      </c>
      <c r="K607">
        <v>26</v>
      </c>
      <c r="L607" s="1" t="s">
        <v>60</v>
      </c>
      <c r="N607" s="1" t="s">
        <v>38</v>
      </c>
      <c r="P607" s="1" t="s">
        <v>38</v>
      </c>
      <c r="R607" s="1" t="s">
        <v>38</v>
      </c>
      <c r="S607">
        <v>46.718390999999997</v>
      </c>
      <c r="T607">
        <v>7.0740080000000001</v>
      </c>
      <c r="U607" s="1" t="s">
        <v>59</v>
      </c>
      <c r="V607">
        <v>10</v>
      </c>
      <c r="W607">
        <v>25</v>
      </c>
      <c r="X607">
        <v>3</v>
      </c>
      <c r="Y607">
        <v>174.55</v>
      </c>
      <c r="Z607">
        <v>8.2509999999999994</v>
      </c>
    </row>
    <row r="608" spans="1:26">
      <c r="A608" s="2">
        <v>43923</v>
      </c>
      <c r="B608" s="4">
        <v>0.5</v>
      </c>
      <c r="C608" s="1" t="s">
        <v>61</v>
      </c>
      <c r="D608">
        <v>13647</v>
      </c>
      <c r="E608">
        <v>3369</v>
      </c>
      <c r="F608">
        <v>18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208</v>
      </c>
      <c r="X608">
        <v>8</v>
      </c>
      <c r="Y608">
        <v>680.33</v>
      </c>
      <c r="Z608">
        <v>15.347</v>
      </c>
    </row>
    <row r="609" spans="1:26">
      <c r="A609" s="2">
        <v>43923</v>
      </c>
      <c r="B609" s="4">
        <v>0.54166666666666663</v>
      </c>
      <c r="C609" s="1" t="s">
        <v>64</v>
      </c>
      <c r="E609">
        <v>58</v>
      </c>
      <c r="F609">
        <v>0</v>
      </c>
      <c r="G609">
        <v>5</v>
      </c>
      <c r="K609">
        <v>2</v>
      </c>
      <c r="L609" s="1" t="s">
        <v>66</v>
      </c>
      <c r="N609" s="1" t="s">
        <v>38</v>
      </c>
      <c r="P609" s="1" t="s">
        <v>38</v>
      </c>
      <c r="R609" s="1" t="s">
        <v>38</v>
      </c>
      <c r="S609">
        <v>46.931042000000005</v>
      </c>
      <c r="T609">
        <v>9.0657510000000006</v>
      </c>
      <c r="U609" s="1" t="s">
        <v>65</v>
      </c>
      <c r="V609">
        <v>8</v>
      </c>
      <c r="W609">
        <v>2</v>
      </c>
      <c r="X609">
        <v>0</v>
      </c>
      <c r="Y609">
        <v>143.91999999999999</v>
      </c>
      <c r="Z609">
        <v>4.9630000000000001</v>
      </c>
    </row>
    <row r="610" spans="1:26">
      <c r="A610" s="2">
        <v>43923</v>
      </c>
      <c r="B610" s="4">
        <v>0.125</v>
      </c>
      <c r="C610" s="1" t="s">
        <v>67</v>
      </c>
      <c r="E610">
        <v>569</v>
      </c>
      <c r="F610">
        <v>1</v>
      </c>
      <c r="G610">
        <v>59</v>
      </c>
      <c r="K610">
        <v>23</v>
      </c>
      <c r="L610" s="1" t="s">
        <v>69</v>
      </c>
      <c r="N610" s="1" t="s">
        <v>38</v>
      </c>
      <c r="P610" s="1" t="s">
        <v>38</v>
      </c>
      <c r="R610" s="1" t="s">
        <v>38</v>
      </c>
      <c r="S610">
        <v>46.656247999999998</v>
      </c>
      <c r="T610">
        <v>9.6281979999999994</v>
      </c>
      <c r="U610" s="1" t="s">
        <v>68</v>
      </c>
      <c r="V610">
        <v>1</v>
      </c>
      <c r="W610">
        <v>48</v>
      </c>
      <c r="X610">
        <v>2</v>
      </c>
      <c r="Y610">
        <v>287.52</v>
      </c>
      <c r="Z610">
        <v>11.622</v>
      </c>
    </row>
    <row r="611" spans="1:26">
      <c r="A611" s="2">
        <v>43923</v>
      </c>
      <c r="B611" s="4">
        <v>0.66666666666666663</v>
      </c>
      <c r="C611" s="1" t="s">
        <v>70</v>
      </c>
      <c r="E611">
        <v>149</v>
      </c>
      <c r="F611">
        <v>0</v>
      </c>
      <c r="G611">
        <v>29</v>
      </c>
      <c r="H611">
        <v>3</v>
      </c>
      <c r="L611" s="1" t="s">
        <v>302</v>
      </c>
      <c r="N611" s="1" t="s">
        <v>38</v>
      </c>
      <c r="P611" s="1" t="s">
        <v>38</v>
      </c>
      <c r="R611" s="1" t="s">
        <v>38</v>
      </c>
      <c r="S611">
        <v>47.350743999999999</v>
      </c>
      <c r="T611">
        <v>7.1561070000000004</v>
      </c>
      <c r="U611" s="1" t="s">
        <v>71</v>
      </c>
      <c r="V611">
        <v>26</v>
      </c>
      <c r="W611">
        <v>4</v>
      </c>
      <c r="X611">
        <v>0</v>
      </c>
      <c r="Y611">
        <v>203.27</v>
      </c>
    </row>
    <row r="612" spans="1:26">
      <c r="A612" s="2">
        <v>43923</v>
      </c>
      <c r="B612" s="4">
        <v>0.45833333333333331</v>
      </c>
      <c r="C612" s="1" t="s">
        <v>72</v>
      </c>
      <c r="E612">
        <v>422</v>
      </c>
      <c r="F612">
        <v>9</v>
      </c>
      <c r="G612">
        <v>66</v>
      </c>
      <c r="H612">
        <v>11</v>
      </c>
      <c r="K612">
        <v>7</v>
      </c>
      <c r="L612" s="1" t="s">
        <v>74</v>
      </c>
      <c r="N612" s="1" t="s">
        <v>38</v>
      </c>
      <c r="P612" s="1" t="s">
        <v>38</v>
      </c>
      <c r="R612" s="1" t="s">
        <v>38</v>
      </c>
      <c r="S612">
        <v>47.067762999999999</v>
      </c>
      <c r="T612">
        <v>8.1102000000000007</v>
      </c>
      <c r="U612" s="1" t="s">
        <v>73</v>
      </c>
      <c r="V612">
        <v>3</v>
      </c>
      <c r="W612">
        <v>21</v>
      </c>
      <c r="X612">
        <v>0</v>
      </c>
      <c r="Y612">
        <v>103.81</v>
      </c>
      <c r="Z612">
        <v>1.722</v>
      </c>
    </row>
    <row r="613" spans="1:26">
      <c r="A613" s="2">
        <v>43923</v>
      </c>
      <c r="B613" s="4">
        <v>0.5</v>
      </c>
      <c r="C613" s="1" t="s">
        <v>75</v>
      </c>
      <c r="E613">
        <v>430</v>
      </c>
      <c r="F613">
        <v>-5</v>
      </c>
      <c r="G613">
        <v>61</v>
      </c>
      <c r="H613">
        <v>12</v>
      </c>
      <c r="I613">
        <v>10</v>
      </c>
      <c r="K613">
        <v>28</v>
      </c>
      <c r="L613" s="1" t="s">
        <v>77</v>
      </c>
      <c r="N613" s="1" t="s">
        <v>38</v>
      </c>
      <c r="P613" s="1" t="s">
        <v>38</v>
      </c>
      <c r="R613" s="1" t="s">
        <v>38</v>
      </c>
      <c r="S613">
        <v>46.995533999999999</v>
      </c>
      <c r="T613">
        <v>6.7801260000000001</v>
      </c>
      <c r="U613" s="1" t="s">
        <v>76</v>
      </c>
      <c r="V613">
        <v>24</v>
      </c>
      <c r="W613">
        <v>10</v>
      </c>
      <c r="X613">
        <v>3</v>
      </c>
      <c r="Y613">
        <v>241.57</v>
      </c>
      <c r="Z613">
        <v>15.73</v>
      </c>
    </row>
    <row r="614" spans="1:26">
      <c r="A614" s="2">
        <v>43923</v>
      </c>
      <c r="B614" s="4">
        <v>0.66666666666666663</v>
      </c>
      <c r="C614" s="1" t="s">
        <v>78</v>
      </c>
      <c r="E614">
        <v>76</v>
      </c>
      <c r="F614">
        <v>0</v>
      </c>
      <c r="L614" s="1" t="s">
        <v>80</v>
      </c>
      <c r="N614" s="1" t="s">
        <v>38</v>
      </c>
      <c r="P614" s="1" t="s">
        <v>38</v>
      </c>
      <c r="R614" s="1" t="s">
        <v>38</v>
      </c>
      <c r="S614">
        <v>46.926755</v>
      </c>
      <c r="T614">
        <v>8.4053020000000007</v>
      </c>
      <c r="U614" s="1" t="s">
        <v>79</v>
      </c>
      <c r="V614">
        <v>7</v>
      </c>
      <c r="W614">
        <v>6</v>
      </c>
      <c r="X614">
        <v>0</v>
      </c>
      <c r="Y614">
        <v>176.74</v>
      </c>
    </row>
    <row r="615" spans="1:26">
      <c r="A615" s="2">
        <v>43923</v>
      </c>
      <c r="B615" s="4">
        <v>0.125</v>
      </c>
      <c r="C615" s="1" t="s">
        <v>81</v>
      </c>
      <c r="D615">
        <v>6</v>
      </c>
      <c r="E615">
        <v>51</v>
      </c>
      <c r="F615">
        <v>0</v>
      </c>
      <c r="L615" s="1" t="s">
        <v>83</v>
      </c>
      <c r="N615" s="1" t="s">
        <v>38</v>
      </c>
      <c r="P615" s="1" t="s">
        <v>38</v>
      </c>
      <c r="R615" s="1" t="s">
        <v>38</v>
      </c>
      <c r="S615">
        <v>46.804527</v>
      </c>
      <c r="T615">
        <v>8.1443170000000009</v>
      </c>
      <c r="U615" s="1" t="s">
        <v>82</v>
      </c>
      <c r="V615">
        <v>6</v>
      </c>
      <c r="W615">
        <v>3</v>
      </c>
      <c r="X615">
        <v>0</v>
      </c>
      <c r="Y615">
        <v>135.63999999999999</v>
      </c>
    </row>
    <row r="616" spans="1:26">
      <c r="A616" s="2">
        <v>43923</v>
      </c>
      <c r="B616" s="4">
        <v>0.125</v>
      </c>
      <c r="C616" s="1" t="s">
        <v>84</v>
      </c>
      <c r="E616">
        <v>480</v>
      </c>
      <c r="F616">
        <v>0</v>
      </c>
      <c r="G616">
        <v>64</v>
      </c>
      <c r="H616">
        <v>11</v>
      </c>
      <c r="J616">
        <v>49</v>
      </c>
      <c r="K616">
        <v>8</v>
      </c>
      <c r="L616" s="1" t="s">
        <v>86</v>
      </c>
      <c r="N616" s="1" t="s">
        <v>38</v>
      </c>
      <c r="P616" s="1" t="s">
        <v>38</v>
      </c>
      <c r="R616" s="1" t="s">
        <v>38</v>
      </c>
      <c r="S616">
        <v>47.183199999999999</v>
      </c>
      <c r="T616">
        <v>9.2747440000000001</v>
      </c>
      <c r="U616" s="1" t="s">
        <v>85</v>
      </c>
      <c r="V616">
        <v>17</v>
      </c>
      <c r="W616">
        <v>66</v>
      </c>
      <c r="X616">
        <v>1</v>
      </c>
      <c r="Y616">
        <v>95.11</v>
      </c>
      <c r="Z616">
        <v>1.585</v>
      </c>
    </row>
    <row r="617" spans="1:26">
      <c r="A617" s="2">
        <v>43923</v>
      </c>
      <c r="B617" s="4">
        <v>0.33333333333333331</v>
      </c>
      <c r="C617" s="1" t="s">
        <v>87</v>
      </c>
      <c r="E617">
        <v>47</v>
      </c>
      <c r="F617">
        <v>0</v>
      </c>
      <c r="G617">
        <v>18</v>
      </c>
      <c r="H617">
        <v>3</v>
      </c>
      <c r="K617">
        <v>1</v>
      </c>
      <c r="L617" s="1" t="s">
        <v>89</v>
      </c>
      <c r="N617" s="1" t="s">
        <v>38</v>
      </c>
      <c r="P617" s="1" t="s">
        <v>38</v>
      </c>
      <c r="R617" s="1" t="s">
        <v>38</v>
      </c>
      <c r="S617">
        <v>47.713569999999997</v>
      </c>
      <c r="T617">
        <v>8.5916700000000006</v>
      </c>
      <c r="U617" s="1" t="s">
        <v>88</v>
      </c>
      <c r="V617">
        <v>14</v>
      </c>
      <c r="W617">
        <v>3</v>
      </c>
      <c r="X617">
        <v>0</v>
      </c>
      <c r="Y617">
        <v>57.74</v>
      </c>
      <c r="Z617">
        <v>1.2290000000000001</v>
      </c>
    </row>
    <row r="618" spans="1:26">
      <c r="A618" s="2">
        <v>43923</v>
      </c>
      <c r="B618" s="4">
        <v>0.125</v>
      </c>
      <c r="C618" s="1" t="s">
        <v>90</v>
      </c>
      <c r="E618">
        <v>227</v>
      </c>
      <c r="F618">
        <v>0</v>
      </c>
      <c r="G618">
        <v>14</v>
      </c>
      <c r="K618">
        <v>3</v>
      </c>
      <c r="L618" s="1" t="s">
        <v>92</v>
      </c>
      <c r="N618" s="1" t="s">
        <v>38</v>
      </c>
      <c r="P618" s="1" t="s">
        <v>38</v>
      </c>
      <c r="R618" s="1" t="s">
        <v>38</v>
      </c>
      <c r="S618">
        <v>47.304135000000002</v>
      </c>
      <c r="T618">
        <v>7.6393880000000003</v>
      </c>
      <c r="U618" s="1" t="s">
        <v>91</v>
      </c>
      <c r="V618">
        <v>11</v>
      </c>
      <c r="W618">
        <v>11</v>
      </c>
      <c r="X618">
        <v>0</v>
      </c>
      <c r="Y618">
        <v>83.64</v>
      </c>
      <c r="Z618">
        <v>1.105</v>
      </c>
    </row>
    <row r="619" spans="1:26">
      <c r="A619" s="2">
        <v>43923</v>
      </c>
      <c r="B619" s="4">
        <v>0.125</v>
      </c>
      <c r="C619" s="1" t="s">
        <v>93</v>
      </c>
      <c r="D619">
        <v>10</v>
      </c>
      <c r="E619">
        <v>155</v>
      </c>
      <c r="F619">
        <v>0</v>
      </c>
      <c r="G619">
        <v>1</v>
      </c>
      <c r="J619">
        <v>65</v>
      </c>
      <c r="K619">
        <v>4</v>
      </c>
      <c r="L619" s="1" t="s">
        <v>289</v>
      </c>
      <c r="N619" s="1" t="s">
        <v>38</v>
      </c>
      <c r="P619" s="1" t="s">
        <v>38</v>
      </c>
      <c r="R619" s="1" t="s">
        <v>38</v>
      </c>
      <c r="S619">
        <v>47.061787000000002</v>
      </c>
      <c r="T619">
        <v>8.7565849999999994</v>
      </c>
      <c r="U619" s="1" t="s">
        <v>94</v>
      </c>
      <c r="V619">
        <v>5</v>
      </c>
      <c r="W619">
        <v>9</v>
      </c>
      <c r="X619">
        <v>0</v>
      </c>
      <c r="Y619">
        <v>98.54</v>
      </c>
      <c r="Z619">
        <v>2.5430000000000001</v>
      </c>
    </row>
    <row r="620" spans="1:26">
      <c r="A620" s="2">
        <v>43923</v>
      </c>
      <c r="B620" s="4">
        <v>0.125</v>
      </c>
      <c r="C620" s="1" t="s">
        <v>96</v>
      </c>
      <c r="D620">
        <v>276</v>
      </c>
      <c r="E620">
        <v>179</v>
      </c>
      <c r="F620">
        <v>0</v>
      </c>
      <c r="K620">
        <v>4</v>
      </c>
      <c r="L620" s="1" t="s">
        <v>98</v>
      </c>
      <c r="N620" s="1" t="s">
        <v>38</v>
      </c>
      <c r="P620" s="1" t="s">
        <v>38</v>
      </c>
      <c r="R620" s="1" t="s">
        <v>38</v>
      </c>
      <c r="S620">
        <v>47.568714999999997</v>
      </c>
      <c r="T620">
        <v>9.0919570000000007</v>
      </c>
      <c r="U620" s="1" t="s">
        <v>97</v>
      </c>
      <c r="V620">
        <v>1</v>
      </c>
      <c r="W620">
        <v>13</v>
      </c>
      <c r="X620">
        <v>0</v>
      </c>
      <c r="Y620">
        <v>65.38</v>
      </c>
      <c r="Z620">
        <v>1.4610000000000001</v>
      </c>
    </row>
    <row r="621" spans="1:26">
      <c r="A621" s="2">
        <v>43923</v>
      </c>
      <c r="B621" s="4">
        <v>0.33333333333333331</v>
      </c>
      <c r="C621" s="1" t="s">
        <v>99</v>
      </c>
      <c r="E621">
        <v>2271</v>
      </c>
      <c r="F621">
        <v>-22</v>
      </c>
      <c r="G621">
        <v>374</v>
      </c>
      <c r="H621">
        <v>75</v>
      </c>
      <c r="I621">
        <v>73</v>
      </c>
      <c r="J621">
        <v>263</v>
      </c>
      <c r="K621">
        <v>141</v>
      </c>
      <c r="L621" s="1" t="s">
        <v>341</v>
      </c>
      <c r="N621" s="1" t="s">
        <v>38</v>
      </c>
      <c r="P621" s="1" t="s">
        <v>342</v>
      </c>
      <c r="R621" s="1" t="s">
        <v>38</v>
      </c>
      <c r="S621">
        <v>46.295617</v>
      </c>
      <c r="T621">
        <v>8.8089239999999993</v>
      </c>
      <c r="U621" s="1" t="s">
        <v>100</v>
      </c>
      <c r="V621">
        <v>21</v>
      </c>
      <c r="W621">
        <v>76</v>
      </c>
      <c r="X621">
        <v>9</v>
      </c>
      <c r="Y621">
        <v>642.07000000000005</v>
      </c>
      <c r="Z621">
        <v>39.863999999999997</v>
      </c>
    </row>
    <row r="622" spans="1:26">
      <c r="A622" s="2">
        <v>43923</v>
      </c>
      <c r="B622" s="4">
        <v>0.58333333333333337</v>
      </c>
      <c r="C622" s="1" t="s">
        <v>102</v>
      </c>
      <c r="D622">
        <v>85</v>
      </c>
      <c r="E622">
        <v>60</v>
      </c>
      <c r="F622">
        <v>-6</v>
      </c>
      <c r="G622">
        <v>4</v>
      </c>
      <c r="J622">
        <v>13</v>
      </c>
      <c r="K622">
        <v>1</v>
      </c>
      <c r="L622" s="1" t="s">
        <v>258</v>
      </c>
      <c r="N622" s="1" t="s">
        <v>38</v>
      </c>
      <c r="P622" s="1" t="s">
        <v>38</v>
      </c>
      <c r="R622" s="1" t="s">
        <v>38</v>
      </c>
      <c r="S622">
        <v>46.771849000000003</v>
      </c>
      <c r="T622">
        <v>8.6285860000000003</v>
      </c>
      <c r="U622" s="1" t="s">
        <v>103</v>
      </c>
      <c r="V622">
        <v>4</v>
      </c>
      <c r="W622">
        <v>1</v>
      </c>
      <c r="X622">
        <v>0</v>
      </c>
      <c r="Y622">
        <v>165.29</v>
      </c>
      <c r="Z622">
        <v>2.7549999999999999</v>
      </c>
    </row>
    <row r="623" spans="1:26">
      <c r="A623" s="2">
        <v>43923</v>
      </c>
      <c r="B623" s="4">
        <v>0.125</v>
      </c>
      <c r="C623" s="1" t="s">
        <v>105</v>
      </c>
      <c r="E623">
        <v>3796</v>
      </c>
      <c r="F623">
        <v>-9</v>
      </c>
      <c r="G623">
        <v>390</v>
      </c>
      <c r="H623">
        <v>81</v>
      </c>
      <c r="J623">
        <v>225</v>
      </c>
      <c r="K623">
        <v>107</v>
      </c>
      <c r="L623" s="1" t="s">
        <v>107</v>
      </c>
      <c r="N623" s="1" t="s">
        <v>38</v>
      </c>
      <c r="P623" s="1" t="s">
        <v>38</v>
      </c>
      <c r="R623" s="1" t="s">
        <v>38</v>
      </c>
      <c r="S623">
        <v>46.570090999999998</v>
      </c>
      <c r="T623">
        <v>6.5578090000000007</v>
      </c>
      <c r="U623" s="1" t="s">
        <v>106</v>
      </c>
      <c r="V623">
        <v>22</v>
      </c>
      <c r="W623">
        <v>157</v>
      </c>
      <c r="X623">
        <v>15</v>
      </c>
      <c r="Y623">
        <v>478.63</v>
      </c>
      <c r="Z623">
        <v>13.491</v>
      </c>
    </row>
    <row r="624" spans="1:26">
      <c r="A624" s="2">
        <v>43923</v>
      </c>
      <c r="B624" s="4">
        <v>0.625</v>
      </c>
      <c r="C624" s="1" t="s">
        <v>108</v>
      </c>
      <c r="E624">
        <v>1218</v>
      </c>
      <c r="F624">
        <v>-4</v>
      </c>
      <c r="G624">
        <v>135</v>
      </c>
      <c r="H624">
        <v>23</v>
      </c>
      <c r="I624">
        <v>21</v>
      </c>
      <c r="J624">
        <v>88</v>
      </c>
      <c r="K624">
        <v>40</v>
      </c>
      <c r="L624" s="1" t="s">
        <v>343</v>
      </c>
      <c r="N624" s="1" t="s">
        <v>38</v>
      </c>
      <c r="P624" s="1" t="s">
        <v>38</v>
      </c>
      <c r="R624" s="1" t="s">
        <v>38</v>
      </c>
      <c r="S624">
        <v>46.209567</v>
      </c>
      <c r="T624">
        <v>7.6046589999999998</v>
      </c>
      <c r="U624" s="1" t="s">
        <v>109</v>
      </c>
      <c r="V624">
        <v>23</v>
      </c>
      <c r="W624">
        <v>73</v>
      </c>
      <c r="X624">
        <v>3</v>
      </c>
      <c r="Y624">
        <v>356.66</v>
      </c>
      <c r="Z624">
        <v>11.712999999999999</v>
      </c>
    </row>
    <row r="625" spans="1:26">
      <c r="A625" s="2">
        <v>43923</v>
      </c>
      <c r="B625" s="4">
        <v>0.33333333333333331</v>
      </c>
      <c r="C625" s="1" t="s">
        <v>111</v>
      </c>
      <c r="E625">
        <v>131</v>
      </c>
      <c r="F625">
        <v>0</v>
      </c>
      <c r="G625">
        <v>1</v>
      </c>
      <c r="J625">
        <v>41</v>
      </c>
      <c r="K625">
        <v>1</v>
      </c>
      <c r="L625" s="1" t="s">
        <v>113</v>
      </c>
      <c r="N625" s="1" t="s">
        <v>38</v>
      </c>
      <c r="P625" s="1" t="s">
        <v>38</v>
      </c>
      <c r="R625" s="1" t="s">
        <v>38</v>
      </c>
      <c r="S625">
        <v>47.157296000000002</v>
      </c>
      <c r="T625">
        <v>8.5372939999999993</v>
      </c>
      <c r="U625" s="1" t="s">
        <v>112</v>
      </c>
      <c r="V625">
        <v>9</v>
      </c>
      <c r="W625">
        <v>6</v>
      </c>
      <c r="X625">
        <v>0</v>
      </c>
      <c r="Y625">
        <v>104.47</v>
      </c>
      <c r="Z625">
        <v>0.79700000000000004</v>
      </c>
    </row>
    <row r="626" spans="1:26">
      <c r="A626" s="2">
        <v>43923</v>
      </c>
      <c r="B626" s="4">
        <v>0.60416666666666663</v>
      </c>
      <c r="C626" s="1" t="s">
        <v>114</v>
      </c>
      <c r="E626">
        <v>2307</v>
      </c>
      <c r="F626">
        <v>-3</v>
      </c>
      <c r="G626">
        <v>200</v>
      </c>
      <c r="I626">
        <v>53</v>
      </c>
      <c r="K626">
        <v>39</v>
      </c>
      <c r="L626" s="1" t="s">
        <v>116</v>
      </c>
      <c r="N626" s="1" t="s">
        <v>38</v>
      </c>
      <c r="P626" s="1" t="s">
        <v>38</v>
      </c>
      <c r="R626" s="1" t="s">
        <v>38</v>
      </c>
      <c r="S626">
        <v>47.412750000000003</v>
      </c>
      <c r="T626">
        <v>8.6550799999999999</v>
      </c>
      <c r="U626" s="1" t="s">
        <v>115</v>
      </c>
      <c r="V626">
        <v>1</v>
      </c>
      <c r="W626">
        <v>164</v>
      </c>
      <c r="X626">
        <v>3</v>
      </c>
      <c r="Y626">
        <v>153.36000000000001</v>
      </c>
      <c r="Z626">
        <v>2.593</v>
      </c>
    </row>
    <row r="627" spans="1:26">
      <c r="A627" s="2">
        <v>43924</v>
      </c>
      <c r="B627" s="4">
        <v>0.625</v>
      </c>
      <c r="C627" s="1" t="s">
        <v>36</v>
      </c>
      <c r="E627">
        <v>626</v>
      </c>
      <c r="F627">
        <v>6</v>
      </c>
      <c r="G627">
        <v>100</v>
      </c>
      <c r="H627">
        <v>27</v>
      </c>
      <c r="I627">
        <v>26</v>
      </c>
      <c r="J627">
        <v>4</v>
      </c>
      <c r="K627">
        <v>12</v>
      </c>
      <c r="L627" s="1" t="s">
        <v>344</v>
      </c>
      <c r="N627" s="1" t="s">
        <v>38</v>
      </c>
      <c r="P627" s="1" t="s">
        <v>38</v>
      </c>
      <c r="R627" s="1" t="s">
        <v>38</v>
      </c>
      <c r="S627">
        <v>47.409660000000002</v>
      </c>
      <c r="T627">
        <v>8.1568799999999992</v>
      </c>
      <c r="U627" s="1" t="s">
        <v>37</v>
      </c>
      <c r="V627">
        <v>1</v>
      </c>
      <c r="W627">
        <v>34</v>
      </c>
      <c r="X627">
        <v>0</v>
      </c>
      <c r="Y627">
        <v>93.29</v>
      </c>
      <c r="Z627">
        <v>1.788</v>
      </c>
    </row>
    <row r="628" spans="1:26">
      <c r="A628" s="2">
        <v>43924</v>
      </c>
      <c r="B628" s="4">
        <v>0.45833333333333331</v>
      </c>
      <c r="C628" s="1" t="s">
        <v>40</v>
      </c>
      <c r="E628">
        <v>20</v>
      </c>
      <c r="F628">
        <v>0</v>
      </c>
      <c r="G628">
        <v>1</v>
      </c>
      <c r="L628" s="1" t="s">
        <v>42</v>
      </c>
      <c r="N628" s="1" t="s">
        <v>38</v>
      </c>
      <c r="P628" s="1" t="s">
        <v>38</v>
      </c>
      <c r="R628" s="1" t="s">
        <v>38</v>
      </c>
      <c r="S628">
        <v>47.317264000000002</v>
      </c>
      <c r="T628">
        <v>9.4167539999999992</v>
      </c>
      <c r="U628" s="1" t="s">
        <v>41</v>
      </c>
      <c r="V628">
        <v>16</v>
      </c>
      <c r="W628">
        <v>0</v>
      </c>
      <c r="X628">
        <v>0</v>
      </c>
      <c r="Y628">
        <v>124.22</v>
      </c>
    </row>
    <row r="629" spans="1:26">
      <c r="A629" s="2">
        <v>43924</v>
      </c>
      <c r="B629" s="4">
        <v>0.33333333333333331</v>
      </c>
      <c r="C629" s="1" t="s">
        <v>43</v>
      </c>
      <c r="E629">
        <v>65</v>
      </c>
      <c r="F629">
        <v>0</v>
      </c>
      <c r="G629">
        <v>6</v>
      </c>
      <c r="K629">
        <v>3</v>
      </c>
      <c r="L629" s="1" t="s">
        <v>45</v>
      </c>
      <c r="N629" s="1" t="s">
        <v>38</v>
      </c>
      <c r="P629" s="1" t="s">
        <v>38</v>
      </c>
      <c r="R629" s="1" t="s">
        <v>38</v>
      </c>
      <c r="S629">
        <v>47.416351999999996</v>
      </c>
      <c r="T629">
        <v>9.3679100000000002</v>
      </c>
      <c r="U629" s="1" t="s">
        <v>44</v>
      </c>
      <c r="V629">
        <v>15</v>
      </c>
      <c r="W629">
        <v>1</v>
      </c>
      <c r="X629">
        <v>0</v>
      </c>
      <c r="Y629">
        <v>117.75</v>
      </c>
      <c r="Z629">
        <v>5.4349999999999996</v>
      </c>
    </row>
    <row r="630" spans="1:26">
      <c r="A630" s="2">
        <v>43924</v>
      </c>
      <c r="B630" s="4">
        <v>0.33333333333333331</v>
      </c>
      <c r="C630" s="1" t="s">
        <v>46</v>
      </c>
      <c r="E630">
        <v>1073</v>
      </c>
      <c r="F630">
        <v>5</v>
      </c>
      <c r="G630">
        <v>109</v>
      </c>
      <c r="H630">
        <v>30</v>
      </c>
      <c r="I630">
        <v>26</v>
      </c>
      <c r="K630">
        <v>26</v>
      </c>
      <c r="L630" s="1" t="s">
        <v>48</v>
      </c>
      <c r="N630" s="1" t="s">
        <v>38</v>
      </c>
      <c r="P630" s="1" t="s">
        <v>38</v>
      </c>
      <c r="R630" s="1" t="s">
        <v>38</v>
      </c>
      <c r="S630">
        <v>46.823608</v>
      </c>
      <c r="T630">
        <v>7.6366670000000001</v>
      </c>
      <c r="U630" s="1" t="s">
        <v>47</v>
      </c>
      <c r="V630">
        <v>2</v>
      </c>
      <c r="W630">
        <v>70</v>
      </c>
      <c r="X630">
        <v>3</v>
      </c>
      <c r="Y630">
        <v>104.06</v>
      </c>
      <c r="Z630">
        <v>2.5219999999999998</v>
      </c>
    </row>
    <row r="631" spans="1:26">
      <c r="A631" s="2">
        <v>43924</v>
      </c>
      <c r="B631" s="4">
        <v>0.125</v>
      </c>
      <c r="C631" s="1" t="s">
        <v>49</v>
      </c>
      <c r="E631">
        <v>625</v>
      </c>
      <c r="F631">
        <v>1</v>
      </c>
      <c r="G631">
        <v>82</v>
      </c>
      <c r="H631">
        <v>18</v>
      </c>
      <c r="I631">
        <v>18</v>
      </c>
      <c r="J631">
        <v>266</v>
      </c>
      <c r="K631">
        <v>14</v>
      </c>
      <c r="L631" s="1" t="s">
        <v>51</v>
      </c>
      <c r="N631" s="1" t="s">
        <v>38</v>
      </c>
      <c r="P631" s="1" t="s">
        <v>38</v>
      </c>
      <c r="R631" s="1" t="s">
        <v>38</v>
      </c>
      <c r="S631">
        <v>47.45176</v>
      </c>
      <c r="T631">
        <v>7.7024140000000001</v>
      </c>
      <c r="U631" s="1" t="s">
        <v>50</v>
      </c>
      <c r="V631">
        <v>13</v>
      </c>
      <c r="W631">
        <v>15</v>
      </c>
      <c r="X631">
        <v>2</v>
      </c>
      <c r="Y631">
        <v>217.77</v>
      </c>
      <c r="Z631">
        <v>4.8780000000000001</v>
      </c>
    </row>
    <row r="632" spans="1:26">
      <c r="A632" s="2">
        <v>43924</v>
      </c>
      <c r="B632" s="4">
        <v>0.35416666666666669</v>
      </c>
      <c r="C632" s="1" t="s">
        <v>52</v>
      </c>
      <c r="D632">
        <v>235</v>
      </c>
      <c r="E632">
        <v>758</v>
      </c>
      <c r="F632">
        <v>-4</v>
      </c>
      <c r="G632">
        <v>115</v>
      </c>
      <c r="H632">
        <v>17</v>
      </c>
      <c r="J632">
        <v>397</v>
      </c>
      <c r="K632">
        <v>21</v>
      </c>
      <c r="L632" s="1" t="s">
        <v>345</v>
      </c>
      <c r="M632">
        <v>420</v>
      </c>
      <c r="N632" s="1" t="s">
        <v>313</v>
      </c>
      <c r="P632" s="1" t="s">
        <v>38</v>
      </c>
      <c r="R632" s="1" t="s">
        <v>38</v>
      </c>
      <c r="S632">
        <v>47.564869000000002</v>
      </c>
      <c r="T632">
        <v>7.615259</v>
      </c>
      <c r="U632" s="1" t="s">
        <v>53</v>
      </c>
      <c r="V632">
        <v>12</v>
      </c>
      <c r="W632">
        <v>40</v>
      </c>
      <c r="X632">
        <v>2</v>
      </c>
      <c r="Y632">
        <v>390.92</v>
      </c>
      <c r="Z632">
        <v>10.83</v>
      </c>
    </row>
    <row r="633" spans="1:26">
      <c r="A633" s="2">
        <v>43924</v>
      </c>
      <c r="B633" s="4">
        <v>0.125</v>
      </c>
      <c r="C633" s="1" t="s">
        <v>55</v>
      </c>
      <c r="D633">
        <v>900</v>
      </c>
      <c r="E633">
        <v>76</v>
      </c>
      <c r="F633">
        <v>0</v>
      </c>
      <c r="J633">
        <v>1</v>
      </c>
      <c r="L633" s="1" t="s">
        <v>340</v>
      </c>
      <c r="N633" s="1" t="s">
        <v>38</v>
      </c>
      <c r="P633" s="1" t="s">
        <v>38</v>
      </c>
      <c r="R633" s="1" t="s">
        <v>38</v>
      </c>
      <c r="S633">
        <v>47.166666999999997</v>
      </c>
      <c r="T633">
        <v>9.509722</v>
      </c>
      <c r="U633" s="1" t="s">
        <v>56</v>
      </c>
      <c r="V633">
        <v>0</v>
      </c>
      <c r="W633">
        <v>1</v>
      </c>
      <c r="X633">
        <v>0</v>
      </c>
      <c r="Y633">
        <v>196.89</v>
      </c>
    </row>
    <row r="634" spans="1:26">
      <c r="A634" s="2">
        <v>43924</v>
      </c>
      <c r="B634" s="4">
        <v>0.125</v>
      </c>
      <c r="C634" s="1" t="s">
        <v>58</v>
      </c>
      <c r="D634">
        <v>30</v>
      </c>
      <c r="E634">
        <v>588</v>
      </c>
      <c r="F634">
        <v>-3</v>
      </c>
      <c r="G634">
        <v>77</v>
      </c>
      <c r="H634">
        <v>21</v>
      </c>
      <c r="J634">
        <v>46</v>
      </c>
      <c r="K634">
        <v>31</v>
      </c>
      <c r="L634" s="1" t="s">
        <v>60</v>
      </c>
      <c r="N634" s="1" t="s">
        <v>38</v>
      </c>
      <c r="P634" s="1" t="s">
        <v>38</v>
      </c>
      <c r="R634" s="1" t="s">
        <v>38</v>
      </c>
      <c r="S634">
        <v>46.718390999999997</v>
      </c>
      <c r="T634">
        <v>7.0740080000000001</v>
      </c>
      <c r="U634" s="1" t="s">
        <v>59</v>
      </c>
      <c r="V634">
        <v>10</v>
      </c>
      <c r="W634">
        <v>38</v>
      </c>
      <c r="X634">
        <v>5</v>
      </c>
      <c r="Y634">
        <v>186.61</v>
      </c>
      <c r="Z634">
        <v>9.8379999999999992</v>
      </c>
    </row>
    <row r="635" spans="1:26">
      <c r="A635" s="2">
        <v>43924</v>
      </c>
      <c r="B635" s="4">
        <v>0.5</v>
      </c>
      <c r="C635" s="1" t="s">
        <v>61</v>
      </c>
      <c r="D635">
        <v>14464</v>
      </c>
      <c r="E635">
        <v>3561</v>
      </c>
      <c r="F635">
        <v>0</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192</v>
      </c>
      <c r="X635">
        <v>4</v>
      </c>
      <c r="Y635">
        <v>719.1</v>
      </c>
      <c r="Z635">
        <v>16.155000000000001</v>
      </c>
    </row>
    <row r="636" spans="1:26">
      <c r="A636" s="2">
        <v>43924</v>
      </c>
      <c r="B636" s="4">
        <v>0.5625</v>
      </c>
      <c r="C636" s="1" t="s">
        <v>64</v>
      </c>
      <c r="E636">
        <v>59</v>
      </c>
      <c r="F636">
        <v>0</v>
      </c>
      <c r="G636">
        <v>5</v>
      </c>
      <c r="K636">
        <v>2</v>
      </c>
      <c r="L636" s="1" t="s">
        <v>66</v>
      </c>
      <c r="N636" s="1" t="s">
        <v>38</v>
      </c>
      <c r="P636" s="1" t="s">
        <v>38</v>
      </c>
      <c r="R636" s="1" t="s">
        <v>38</v>
      </c>
      <c r="S636">
        <v>46.931042000000005</v>
      </c>
      <c r="T636">
        <v>9.0657510000000006</v>
      </c>
      <c r="U636" s="1" t="s">
        <v>65</v>
      </c>
      <c r="V636">
        <v>8</v>
      </c>
      <c r="W636">
        <v>1</v>
      </c>
      <c r="X636">
        <v>0</v>
      </c>
      <c r="Y636">
        <v>146.4</v>
      </c>
      <c r="Z636">
        <v>4.9630000000000001</v>
      </c>
    </row>
    <row r="637" spans="1:26">
      <c r="A637" s="2">
        <v>43924</v>
      </c>
      <c r="B637" s="4">
        <v>0.125</v>
      </c>
      <c r="C637" s="1" t="s">
        <v>67</v>
      </c>
      <c r="E637">
        <v>598</v>
      </c>
      <c r="F637">
        <v>1</v>
      </c>
      <c r="G637">
        <v>60</v>
      </c>
      <c r="K637">
        <v>27</v>
      </c>
      <c r="L637" s="1" t="s">
        <v>69</v>
      </c>
      <c r="N637" s="1" t="s">
        <v>38</v>
      </c>
      <c r="P637" s="1" t="s">
        <v>38</v>
      </c>
      <c r="R637" s="1" t="s">
        <v>38</v>
      </c>
      <c r="S637">
        <v>46.656247999999998</v>
      </c>
      <c r="T637">
        <v>9.6281979999999994</v>
      </c>
      <c r="U637" s="1" t="s">
        <v>68</v>
      </c>
      <c r="V637">
        <v>1</v>
      </c>
      <c r="W637">
        <v>29</v>
      </c>
      <c r="X637">
        <v>4</v>
      </c>
      <c r="Y637">
        <v>302.17</v>
      </c>
      <c r="Z637">
        <v>13.643000000000001</v>
      </c>
    </row>
    <row r="638" spans="1:26">
      <c r="A638" s="2">
        <v>43924</v>
      </c>
      <c r="B638" s="4">
        <v>0.66666666666666663</v>
      </c>
      <c r="C638" s="1" t="s">
        <v>70</v>
      </c>
      <c r="E638">
        <v>149</v>
      </c>
      <c r="F638">
        <v>-1</v>
      </c>
      <c r="G638">
        <v>28</v>
      </c>
      <c r="H638">
        <v>3</v>
      </c>
      <c r="L638" s="1" t="s">
        <v>302</v>
      </c>
      <c r="N638" s="1" t="s">
        <v>38</v>
      </c>
      <c r="P638" s="1" t="s">
        <v>38</v>
      </c>
      <c r="R638" s="1" t="s">
        <v>38</v>
      </c>
      <c r="S638">
        <v>47.350743999999999</v>
      </c>
      <c r="T638">
        <v>7.1561070000000004</v>
      </c>
      <c r="U638" s="1" t="s">
        <v>71</v>
      </c>
      <c r="V638">
        <v>26</v>
      </c>
      <c r="W638">
        <v>0</v>
      </c>
      <c r="X638">
        <v>0</v>
      </c>
      <c r="Y638">
        <v>203.27</v>
      </c>
    </row>
    <row r="639" spans="1:26">
      <c r="A639" s="2">
        <v>43924</v>
      </c>
      <c r="B639" s="4">
        <v>0.45833333333333331</v>
      </c>
      <c r="C639" s="1" t="s">
        <v>72</v>
      </c>
      <c r="E639">
        <v>449</v>
      </c>
      <c r="F639">
        <v>-17</v>
      </c>
      <c r="G639">
        <v>49</v>
      </c>
      <c r="H639">
        <v>12</v>
      </c>
      <c r="K639">
        <v>7</v>
      </c>
      <c r="L639" s="1" t="s">
        <v>74</v>
      </c>
      <c r="N639" s="1" t="s">
        <v>38</v>
      </c>
      <c r="P639" s="1" t="s">
        <v>38</v>
      </c>
      <c r="R639" s="1" t="s">
        <v>38</v>
      </c>
      <c r="S639">
        <v>47.067762999999999</v>
      </c>
      <c r="T639">
        <v>8.1102000000000007</v>
      </c>
      <c r="U639" s="1" t="s">
        <v>73</v>
      </c>
      <c r="V639">
        <v>3</v>
      </c>
      <c r="W639">
        <v>27</v>
      </c>
      <c r="X639">
        <v>0</v>
      </c>
      <c r="Y639">
        <v>110.46</v>
      </c>
      <c r="Z639">
        <v>1.722</v>
      </c>
    </row>
    <row r="640" spans="1:26">
      <c r="A640" s="2">
        <v>43924</v>
      </c>
      <c r="B640" s="4">
        <v>0.66666666666666663</v>
      </c>
      <c r="C640" s="1" t="s">
        <v>75</v>
      </c>
      <c r="E640">
        <v>444</v>
      </c>
      <c r="F640">
        <v>0</v>
      </c>
      <c r="G640">
        <v>61</v>
      </c>
      <c r="H640">
        <v>11</v>
      </c>
      <c r="I640">
        <v>9</v>
      </c>
      <c r="K640">
        <v>29</v>
      </c>
      <c r="L640" s="1" t="s">
        <v>77</v>
      </c>
      <c r="N640" s="1" t="s">
        <v>38</v>
      </c>
      <c r="P640" s="1" t="s">
        <v>38</v>
      </c>
      <c r="R640" s="1" t="s">
        <v>38</v>
      </c>
      <c r="S640">
        <v>46.995533999999999</v>
      </c>
      <c r="T640">
        <v>6.7801260000000001</v>
      </c>
      <c r="U640" s="1" t="s">
        <v>76</v>
      </c>
      <c r="V640">
        <v>24</v>
      </c>
      <c r="W640">
        <v>14</v>
      </c>
      <c r="X640">
        <v>1</v>
      </c>
      <c r="Y640">
        <v>249.44</v>
      </c>
      <c r="Z640">
        <v>16.292000000000002</v>
      </c>
    </row>
    <row r="641" spans="1:26">
      <c r="A641" s="2">
        <v>43924</v>
      </c>
      <c r="B641" s="4">
        <v>0.65972222222222221</v>
      </c>
      <c r="C641" s="1" t="s">
        <v>78</v>
      </c>
      <c r="E641">
        <v>79</v>
      </c>
      <c r="F641">
        <v>0</v>
      </c>
      <c r="L641" s="1" t="s">
        <v>80</v>
      </c>
      <c r="N641" s="1" t="s">
        <v>38</v>
      </c>
      <c r="P641" s="1" t="s">
        <v>38</v>
      </c>
      <c r="R641" s="1" t="s">
        <v>38</v>
      </c>
      <c r="S641">
        <v>46.926755</v>
      </c>
      <c r="T641">
        <v>8.4053020000000007</v>
      </c>
      <c r="U641" s="1" t="s">
        <v>79</v>
      </c>
      <c r="V641">
        <v>7</v>
      </c>
      <c r="W641">
        <v>3</v>
      </c>
      <c r="X641">
        <v>0</v>
      </c>
      <c r="Y641">
        <v>183.72</v>
      </c>
    </row>
    <row r="642" spans="1:26">
      <c r="A642" s="2">
        <v>43924</v>
      </c>
      <c r="B642" s="4">
        <v>0.125</v>
      </c>
      <c r="C642" s="1" t="s">
        <v>81</v>
      </c>
      <c r="D642">
        <v>6</v>
      </c>
      <c r="E642">
        <v>56</v>
      </c>
      <c r="F642">
        <v>0</v>
      </c>
      <c r="L642" s="1" t="s">
        <v>83</v>
      </c>
      <c r="N642" s="1" t="s">
        <v>38</v>
      </c>
      <c r="P642" s="1" t="s">
        <v>38</v>
      </c>
      <c r="R642" s="1" t="s">
        <v>38</v>
      </c>
      <c r="S642">
        <v>46.804527</v>
      </c>
      <c r="T642">
        <v>8.1443170000000009</v>
      </c>
      <c r="U642" s="1" t="s">
        <v>82</v>
      </c>
      <c r="V642">
        <v>6</v>
      </c>
      <c r="W642">
        <v>5</v>
      </c>
      <c r="X642">
        <v>0</v>
      </c>
      <c r="Y642">
        <v>148.94</v>
      </c>
    </row>
    <row r="643" spans="1:26">
      <c r="A643" s="2">
        <v>43924</v>
      </c>
      <c r="B643" s="4">
        <v>0.125</v>
      </c>
      <c r="C643" s="1" t="s">
        <v>84</v>
      </c>
      <c r="E643">
        <v>480</v>
      </c>
      <c r="F643">
        <v>11</v>
      </c>
      <c r="G643">
        <v>75</v>
      </c>
      <c r="H643">
        <v>12</v>
      </c>
      <c r="J643">
        <v>50</v>
      </c>
      <c r="K643">
        <v>8</v>
      </c>
      <c r="L643" s="1" t="s">
        <v>86</v>
      </c>
      <c r="N643" s="1" t="s">
        <v>38</v>
      </c>
      <c r="P643" s="1" t="s">
        <v>38</v>
      </c>
      <c r="R643" s="1" t="s">
        <v>38</v>
      </c>
      <c r="S643">
        <v>47.183199999999999</v>
      </c>
      <c r="T643">
        <v>9.2747440000000001</v>
      </c>
      <c r="U643" s="1" t="s">
        <v>85</v>
      </c>
      <c r="V643">
        <v>17</v>
      </c>
      <c r="W643">
        <v>0</v>
      </c>
      <c r="X643">
        <v>0</v>
      </c>
      <c r="Y643">
        <v>95.11</v>
      </c>
      <c r="Z643">
        <v>1.585</v>
      </c>
    </row>
    <row r="644" spans="1:26">
      <c r="A644" s="2">
        <v>43924</v>
      </c>
      <c r="B644" s="4">
        <v>0.125</v>
      </c>
      <c r="C644" s="1" t="s">
        <v>87</v>
      </c>
      <c r="E644">
        <v>47</v>
      </c>
      <c r="F644">
        <v>-12</v>
      </c>
      <c r="G644">
        <v>6</v>
      </c>
      <c r="H644">
        <v>3</v>
      </c>
      <c r="K644">
        <v>1</v>
      </c>
      <c r="L644" s="1" t="s">
        <v>89</v>
      </c>
      <c r="N644" s="1" t="s">
        <v>38</v>
      </c>
      <c r="P644" s="1" t="s">
        <v>38</v>
      </c>
      <c r="R644" s="1" t="s">
        <v>38</v>
      </c>
      <c r="S644">
        <v>47.713569999999997</v>
      </c>
      <c r="T644">
        <v>8.5916700000000006</v>
      </c>
      <c r="U644" s="1" t="s">
        <v>88</v>
      </c>
      <c r="V644">
        <v>14</v>
      </c>
      <c r="W644">
        <v>0</v>
      </c>
      <c r="X644">
        <v>0</v>
      </c>
      <c r="Y644">
        <v>57.74</v>
      </c>
      <c r="Z644">
        <v>1.2290000000000001</v>
      </c>
    </row>
    <row r="645" spans="1:26">
      <c r="A645" s="2">
        <v>43924</v>
      </c>
      <c r="B645" s="4">
        <v>0.125</v>
      </c>
      <c r="C645" s="1" t="s">
        <v>90</v>
      </c>
      <c r="E645">
        <v>237</v>
      </c>
      <c r="F645">
        <v>3</v>
      </c>
      <c r="G645">
        <v>17</v>
      </c>
      <c r="K645">
        <v>3</v>
      </c>
      <c r="L645" s="1" t="s">
        <v>92</v>
      </c>
      <c r="N645" s="1" t="s">
        <v>38</v>
      </c>
      <c r="P645" s="1" t="s">
        <v>38</v>
      </c>
      <c r="R645" s="1" t="s">
        <v>38</v>
      </c>
      <c r="S645">
        <v>47.304135000000002</v>
      </c>
      <c r="T645">
        <v>7.6393880000000003</v>
      </c>
      <c r="U645" s="1" t="s">
        <v>91</v>
      </c>
      <c r="V645">
        <v>11</v>
      </c>
      <c r="W645">
        <v>10</v>
      </c>
      <c r="X645">
        <v>0</v>
      </c>
      <c r="Y645">
        <v>87.32</v>
      </c>
      <c r="Z645">
        <v>1.105</v>
      </c>
    </row>
    <row r="646" spans="1:26">
      <c r="A646" s="2">
        <v>43924</v>
      </c>
      <c r="B646" s="4">
        <v>0.125</v>
      </c>
      <c r="C646" s="1" t="s">
        <v>93</v>
      </c>
      <c r="D646">
        <v>10</v>
      </c>
      <c r="E646">
        <v>164</v>
      </c>
      <c r="F646">
        <v>0</v>
      </c>
      <c r="G646">
        <v>1</v>
      </c>
      <c r="J646">
        <v>75</v>
      </c>
      <c r="K646">
        <v>4</v>
      </c>
      <c r="L646" s="1" t="s">
        <v>289</v>
      </c>
      <c r="N646" s="1" t="s">
        <v>38</v>
      </c>
      <c r="P646" s="1" t="s">
        <v>38</v>
      </c>
      <c r="R646" s="1" t="s">
        <v>38</v>
      </c>
      <c r="S646">
        <v>47.061787000000002</v>
      </c>
      <c r="T646">
        <v>8.7565849999999994</v>
      </c>
      <c r="U646" s="1" t="s">
        <v>94</v>
      </c>
      <c r="V646">
        <v>5</v>
      </c>
      <c r="W646">
        <v>9</v>
      </c>
      <c r="X646">
        <v>0</v>
      </c>
      <c r="Y646">
        <v>104.26</v>
      </c>
      <c r="Z646">
        <v>2.5430000000000001</v>
      </c>
    </row>
    <row r="647" spans="1:26">
      <c r="A647" s="2">
        <v>43924</v>
      </c>
      <c r="B647" s="4">
        <v>0.125</v>
      </c>
      <c r="C647" s="1" t="s">
        <v>96</v>
      </c>
      <c r="D647">
        <v>276</v>
      </c>
      <c r="E647">
        <v>198</v>
      </c>
      <c r="F647">
        <v>0</v>
      </c>
      <c r="K647">
        <v>5</v>
      </c>
      <c r="L647" s="1" t="s">
        <v>98</v>
      </c>
      <c r="N647" s="1" t="s">
        <v>38</v>
      </c>
      <c r="P647" s="1" t="s">
        <v>38</v>
      </c>
      <c r="R647" s="1" t="s">
        <v>38</v>
      </c>
      <c r="S647">
        <v>47.568714999999997</v>
      </c>
      <c r="T647">
        <v>9.0919570000000007</v>
      </c>
      <c r="U647" s="1" t="s">
        <v>97</v>
      </c>
      <c r="V647">
        <v>1</v>
      </c>
      <c r="W647">
        <v>19</v>
      </c>
      <c r="X647">
        <v>1</v>
      </c>
      <c r="Y647">
        <v>72.319999999999993</v>
      </c>
      <c r="Z647">
        <v>1.8260000000000001</v>
      </c>
    </row>
    <row r="648" spans="1:26">
      <c r="A648" s="2">
        <v>43924</v>
      </c>
      <c r="B648" s="4">
        <v>0.33333333333333331</v>
      </c>
      <c r="C648" s="1" t="s">
        <v>99</v>
      </c>
      <c r="E648">
        <v>2377</v>
      </c>
      <c r="F648">
        <v>-4</v>
      </c>
      <c r="G648">
        <v>370</v>
      </c>
      <c r="H648">
        <v>75</v>
      </c>
      <c r="I648">
        <v>67</v>
      </c>
      <c r="J648">
        <v>287</v>
      </c>
      <c r="K648">
        <v>155</v>
      </c>
      <c r="L648" s="1" t="s">
        <v>346</v>
      </c>
      <c r="N648" s="1" t="s">
        <v>38</v>
      </c>
      <c r="P648" s="1" t="s">
        <v>329</v>
      </c>
      <c r="R648" s="1" t="s">
        <v>38</v>
      </c>
      <c r="S648">
        <v>46.295617</v>
      </c>
      <c r="T648">
        <v>8.8089239999999993</v>
      </c>
      <c r="U648" s="1" t="s">
        <v>100</v>
      </c>
      <c r="V648">
        <v>21</v>
      </c>
      <c r="W648">
        <v>106</v>
      </c>
      <c r="X648">
        <v>14</v>
      </c>
      <c r="Y648">
        <v>672.04</v>
      </c>
      <c r="Z648">
        <v>43.822000000000003</v>
      </c>
    </row>
    <row r="649" spans="1:26">
      <c r="A649" s="2">
        <v>43924</v>
      </c>
      <c r="B649" s="4">
        <v>0.58333333333333337</v>
      </c>
      <c r="C649" s="1" t="s">
        <v>102</v>
      </c>
      <c r="D649">
        <v>85</v>
      </c>
      <c r="E649">
        <v>62</v>
      </c>
      <c r="F649">
        <v>2</v>
      </c>
      <c r="G649">
        <v>6</v>
      </c>
      <c r="J649">
        <v>26</v>
      </c>
      <c r="K649">
        <v>1</v>
      </c>
      <c r="L649" s="1" t="s">
        <v>258</v>
      </c>
      <c r="N649" s="1" t="s">
        <v>38</v>
      </c>
      <c r="P649" s="1" t="s">
        <v>38</v>
      </c>
      <c r="R649" s="1" t="s">
        <v>38</v>
      </c>
      <c r="S649">
        <v>46.771849000000003</v>
      </c>
      <c r="T649">
        <v>8.6285860000000003</v>
      </c>
      <c r="U649" s="1" t="s">
        <v>103</v>
      </c>
      <c r="V649">
        <v>4</v>
      </c>
      <c r="W649">
        <v>2</v>
      </c>
      <c r="X649">
        <v>0</v>
      </c>
      <c r="Y649">
        <v>170.8</v>
      </c>
      <c r="Z649">
        <v>2.7549999999999999</v>
      </c>
    </row>
    <row r="650" spans="1:26">
      <c r="A650" s="2">
        <v>43924</v>
      </c>
      <c r="B650" s="4">
        <v>0.125</v>
      </c>
      <c r="C650" s="1" t="s">
        <v>105</v>
      </c>
      <c r="E650">
        <v>3915</v>
      </c>
      <c r="F650">
        <v>-8</v>
      </c>
      <c r="G650">
        <v>382</v>
      </c>
      <c r="H650">
        <v>79</v>
      </c>
      <c r="J650">
        <v>225</v>
      </c>
      <c r="K650">
        <v>123</v>
      </c>
      <c r="L650" s="1" t="s">
        <v>107</v>
      </c>
      <c r="N650" s="1" t="s">
        <v>38</v>
      </c>
      <c r="P650" s="1" t="s">
        <v>38</v>
      </c>
      <c r="R650" s="1" t="s">
        <v>38</v>
      </c>
      <c r="S650">
        <v>46.570090999999998</v>
      </c>
      <c r="T650">
        <v>6.5578090000000007</v>
      </c>
      <c r="U650" s="1" t="s">
        <v>106</v>
      </c>
      <c r="V650">
        <v>22</v>
      </c>
      <c r="W650">
        <v>119</v>
      </c>
      <c r="X650">
        <v>16</v>
      </c>
      <c r="Y650">
        <v>493.63</v>
      </c>
      <c r="Z650">
        <v>15.509</v>
      </c>
    </row>
    <row r="651" spans="1:26">
      <c r="A651" s="2">
        <v>43924</v>
      </c>
      <c r="B651" s="4">
        <v>0.625</v>
      </c>
      <c r="C651" s="1" t="s">
        <v>108</v>
      </c>
      <c r="E651">
        <v>1273</v>
      </c>
      <c r="F651">
        <v>9</v>
      </c>
      <c r="G651">
        <v>144</v>
      </c>
      <c r="H651">
        <v>27</v>
      </c>
      <c r="I651">
        <v>23</v>
      </c>
      <c r="J651">
        <v>91</v>
      </c>
      <c r="K651">
        <v>45</v>
      </c>
      <c r="L651" s="1" t="s">
        <v>347</v>
      </c>
      <c r="N651" s="1" t="s">
        <v>38</v>
      </c>
      <c r="P651" s="1" t="s">
        <v>38</v>
      </c>
      <c r="R651" s="1" t="s">
        <v>38</v>
      </c>
      <c r="S651">
        <v>46.209567</v>
      </c>
      <c r="T651">
        <v>7.6046589999999998</v>
      </c>
      <c r="U651" s="1" t="s">
        <v>109</v>
      </c>
      <c r="V651">
        <v>23</v>
      </c>
      <c r="W651">
        <v>55</v>
      </c>
      <c r="X651">
        <v>5</v>
      </c>
      <c r="Y651">
        <v>372.77</v>
      </c>
      <c r="Z651">
        <v>13.177</v>
      </c>
    </row>
    <row r="652" spans="1:26">
      <c r="A652" s="2">
        <v>43924</v>
      </c>
      <c r="B652" s="4">
        <v>0.66666666666666663</v>
      </c>
      <c r="C652" s="1" t="s">
        <v>111</v>
      </c>
      <c r="E652">
        <v>138</v>
      </c>
      <c r="F652">
        <v>0</v>
      </c>
      <c r="G652">
        <v>1</v>
      </c>
      <c r="J652">
        <v>44</v>
      </c>
      <c r="K652">
        <v>2</v>
      </c>
      <c r="L652" s="1" t="s">
        <v>113</v>
      </c>
      <c r="N652" s="1" t="s">
        <v>38</v>
      </c>
      <c r="P652" s="1" t="s">
        <v>38</v>
      </c>
      <c r="R652" s="1" t="s">
        <v>38</v>
      </c>
      <c r="S652">
        <v>47.157296000000002</v>
      </c>
      <c r="T652">
        <v>8.5372939999999993</v>
      </c>
      <c r="U652" s="1" t="s">
        <v>112</v>
      </c>
      <c r="V652">
        <v>9</v>
      </c>
      <c r="W652">
        <v>7</v>
      </c>
      <c r="X652">
        <v>1</v>
      </c>
      <c r="Y652">
        <v>110.05</v>
      </c>
      <c r="Z652">
        <v>1.595</v>
      </c>
    </row>
    <row r="653" spans="1:26">
      <c r="A653" s="2">
        <v>43924</v>
      </c>
      <c r="B653" s="4">
        <v>0.60416666666666663</v>
      </c>
      <c r="C653" s="1" t="s">
        <v>114</v>
      </c>
      <c r="E653">
        <v>2435</v>
      </c>
      <c r="F653">
        <v>7</v>
      </c>
      <c r="G653">
        <v>207</v>
      </c>
      <c r="I653">
        <v>57</v>
      </c>
      <c r="K653">
        <v>41</v>
      </c>
      <c r="L653" s="1" t="s">
        <v>116</v>
      </c>
      <c r="N653" s="1" t="s">
        <v>38</v>
      </c>
      <c r="P653" s="1" t="s">
        <v>38</v>
      </c>
      <c r="R653" s="1" t="s">
        <v>38</v>
      </c>
      <c r="S653">
        <v>47.412750000000003</v>
      </c>
      <c r="T653">
        <v>8.6550799999999999</v>
      </c>
      <c r="U653" s="1" t="s">
        <v>115</v>
      </c>
      <c r="V653">
        <v>1</v>
      </c>
      <c r="W653">
        <v>128</v>
      </c>
      <c r="X653">
        <v>2</v>
      </c>
      <c r="Y653">
        <v>161.87</v>
      </c>
      <c r="Z653">
        <v>2.726</v>
      </c>
    </row>
    <row r="654" spans="1:26">
      <c r="A654" s="2">
        <v>43925</v>
      </c>
      <c r="B654" s="4">
        <v>0.45833333333333331</v>
      </c>
      <c r="C654" s="1" t="s">
        <v>40</v>
      </c>
      <c r="E654">
        <v>21</v>
      </c>
      <c r="F654">
        <v>0</v>
      </c>
      <c r="G654">
        <v>1</v>
      </c>
      <c r="L654" s="1" t="s">
        <v>42</v>
      </c>
      <c r="N654" s="1" t="s">
        <v>38</v>
      </c>
      <c r="P654" s="1" t="s">
        <v>38</v>
      </c>
      <c r="R654" s="1" t="s">
        <v>38</v>
      </c>
      <c r="S654">
        <v>47.317264000000002</v>
      </c>
      <c r="T654">
        <v>9.4167539999999992</v>
      </c>
      <c r="U654" s="1" t="s">
        <v>41</v>
      </c>
      <c r="V654">
        <v>16</v>
      </c>
      <c r="W654">
        <v>1</v>
      </c>
      <c r="X654">
        <v>0</v>
      </c>
      <c r="Y654">
        <v>130.43</v>
      </c>
    </row>
    <row r="655" spans="1:26">
      <c r="A655" s="2">
        <v>43925</v>
      </c>
      <c r="B655" s="4">
        <v>0.54166666666666663</v>
      </c>
      <c r="C655" s="1" t="s">
        <v>43</v>
      </c>
      <c r="E655">
        <v>66</v>
      </c>
      <c r="F655">
        <v>0</v>
      </c>
      <c r="G655">
        <v>6</v>
      </c>
      <c r="K655">
        <v>3</v>
      </c>
      <c r="L655" s="1" t="s">
        <v>45</v>
      </c>
      <c r="N655" s="1" t="s">
        <v>38</v>
      </c>
      <c r="P655" s="1" t="s">
        <v>38</v>
      </c>
      <c r="R655" s="1" t="s">
        <v>38</v>
      </c>
      <c r="S655">
        <v>47.416351999999996</v>
      </c>
      <c r="T655">
        <v>9.3679100000000002</v>
      </c>
      <c r="U655" s="1" t="s">
        <v>44</v>
      </c>
      <c r="V655">
        <v>15</v>
      </c>
      <c r="W655">
        <v>1</v>
      </c>
      <c r="X655">
        <v>0</v>
      </c>
      <c r="Y655">
        <v>119.57</v>
      </c>
      <c r="Z655">
        <v>5.4349999999999996</v>
      </c>
    </row>
    <row r="656" spans="1:26">
      <c r="A656" s="2">
        <v>43925</v>
      </c>
      <c r="B656" s="4">
        <v>0.33333333333333331</v>
      </c>
      <c r="C656" s="1" t="s">
        <v>46</v>
      </c>
      <c r="E656">
        <v>1106</v>
      </c>
      <c r="F656">
        <v>4</v>
      </c>
      <c r="G656">
        <v>113</v>
      </c>
      <c r="H656">
        <v>35</v>
      </c>
      <c r="I656">
        <v>28</v>
      </c>
      <c r="K656">
        <v>28</v>
      </c>
      <c r="L656" s="1" t="s">
        <v>48</v>
      </c>
      <c r="N656" s="1" t="s">
        <v>38</v>
      </c>
      <c r="P656" s="1" t="s">
        <v>38</v>
      </c>
      <c r="R656" s="1" t="s">
        <v>38</v>
      </c>
      <c r="S656">
        <v>46.823608</v>
      </c>
      <c r="T656">
        <v>7.6366670000000001</v>
      </c>
      <c r="U656" s="1" t="s">
        <v>47</v>
      </c>
      <c r="V656">
        <v>2</v>
      </c>
      <c r="W656">
        <v>33</v>
      </c>
      <c r="X656">
        <v>2</v>
      </c>
      <c r="Y656">
        <v>107.26</v>
      </c>
      <c r="Z656">
        <v>2.7160000000000002</v>
      </c>
    </row>
    <row r="657" spans="1:26">
      <c r="A657" s="2">
        <v>43925</v>
      </c>
      <c r="B657" s="4">
        <v>0.125</v>
      </c>
      <c r="C657" s="1" t="s">
        <v>49</v>
      </c>
      <c r="E657">
        <v>656</v>
      </c>
      <c r="F657">
        <v>-9</v>
      </c>
      <c r="G657">
        <v>73</v>
      </c>
      <c r="H657">
        <v>19</v>
      </c>
      <c r="I657">
        <v>17</v>
      </c>
      <c r="J657">
        <v>298</v>
      </c>
      <c r="K657">
        <v>19</v>
      </c>
      <c r="L657" s="1" t="s">
        <v>51</v>
      </c>
      <c r="N657" s="1" t="s">
        <v>38</v>
      </c>
      <c r="P657" s="1" t="s">
        <v>38</v>
      </c>
      <c r="R657" s="1" t="s">
        <v>38</v>
      </c>
      <c r="S657">
        <v>47.45176</v>
      </c>
      <c r="T657">
        <v>7.7024140000000001</v>
      </c>
      <c r="U657" s="1" t="s">
        <v>50</v>
      </c>
      <c r="V657">
        <v>13</v>
      </c>
      <c r="W657">
        <v>31</v>
      </c>
      <c r="X657">
        <v>5</v>
      </c>
      <c r="Y657">
        <v>228.57</v>
      </c>
      <c r="Z657">
        <v>6.62</v>
      </c>
    </row>
    <row r="658" spans="1:26">
      <c r="A658" s="2">
        <v>43925</v>
      </c>
      <c r="B658" s="4">
        <v>0.42708333333333331</v>
      </c>
      <c r="C658" s="1" t="s">
        <v>52</v>
      </c>
      <c r="D658">
        <v>235</v>
      </c>
      <c r="E658">
        <v>771</v>
      </c>
      <c r="F658">
        <v>-3</v>
      </c>
      <c r="G658">
        <v>112</v>
      </c>
      <c r="H658">
        <v>16</v>
      </c>
      <c r="J658">
        <v>434</v>
      </c>
      <c r="K658">
        <v>24</v>
      </c>
      <c r="L658" s="1" t="s">
        <v>348</v>
      </c>
      <c r="M658">
        <v>425</v>
      </c>
      <c r="N658" s="1" t="s">
        <v>349</v>
      </c>
      <c r="P658" s="1" t="s">
        <v>38</v>
      </c>
      <c r="R658" s="1" t="s">
        <v>38</v>
      </c>
      <c r="S658">
        <v>47.564869000000002</v>
      </c>
      <c r="T658">
        <v>7.615259</v>
      </c>
      <c r="U658" s="1" t="s">
        <v>53</v>
      </c>
      <c r="V658">
        <v>12</v>
      </c>
      <c r="W658">
        <v>13</v>
      </c>
      <c r="X658">
        <v>3</v>
      </c>
      <c r="Y658">
        <v>397.63</v>
      </c>
      <c r="Z658">
        <v>12.378</v>
      </c>
    </row>
    <row r="659" spans="1:26">
      <c r="A659" s="2">
        <v>43925</v>
      </c>
      <c r="B659" s="4">
        <v>0.125</v>
      </c>
      <c r="C659" s="1" t="s">
        <v>55</v>
      </c>
      <c r="D659">
        <v>900</v>
      </c>
      <c r="E659">
        <v>77</v>
      </c>
      <c r="F659">
        <v>0</v>
      </c>
      <c r="J659">
        <v>1</v>
      </c>
      <c r="K659">
        <v>1</v>
      </c>
      <c r="L659" s="1" t="s">
        <v>350</v>
      </c>
      <c r="N659" s="1" t="s">
        <v>38</v>
      </c>
      <c r="P659" s="1" t="s">
        <v>38</v>
      </c>
      <c r="R659" s="1" t="s">
        <v>38</v>
      </c>
      <c r="S659">
        <v>47.166666999999997</v>
      </c>
      <c r="T659">
        <v>9.509722</v>
      </c>
      <c r="U659" s="1" t="s">
        <v>56</v>
      </c>
      <c r="V659">
        <v>0</v>
      </c>
      <c r="W659">
        <v>1</v>
      </c>
      <c r="X659">
        <v>0</v>
      </c>
      <c r="Y659">
        <v>199.48</v>
      </c>
      <c r="Z659">
        <v>2.5910000000000002</v>
      </c>
    </row>
    <row r="660" spans="1:26">
      <c r="A660" s="2">
        <v>43925</v>
      </c>
      <c r="B660" s="4">
        <v>0.125</v>
      </c>
      <c r="C660" s="1" t="s">
        <v>58</v>
      </c>
      <c r="D660">
        <v>30</v>
      </c>
      <c r="E660">
        <v>638</v>
      </c>
      <c r="F660">
        <v>12</v>
      </c>
      <c r="G660">
        <v>89</v>
      </c>
      <c r="H660">
        <v>21</v>
      </c>
      <c r="J660">
        <v>49</v>
      </c>
      <c r="K660">
        <v>37</v>
      </c>
      <c r="L660" s="1" t="s">
        <v>60</v>
      </c>
      <c r="N660" s="1" t="s">
        <v>38</v>
      </c>
      <c r="P660" s="1" t="s">
        <v>38</v>
      </c>
      <c r="R660" s="1" t="s">
        <v>38</v>
      </c>
      <c r="S660">
        <v>46.718390999999997</v>
      </c>
      <c r="T660">
        <v>7.0740080000000001</v>
      </c>
      <c r="U660" s="1" t="s">
        <v>59</v>
      </c>
      <c r="V660">
        <v>10</v>
      </c>
      <c r="W660">
        <v>50</v>
      </c>
      <c r="X660">
        <v>6</v>
      </c>
      <c r="Y660">
        <v>202.48</v>
      </c>
      <c r="Z660">
        <v>11.742000000000001</v>
      </c>
    </row>
    <row r="661" spans="1:26">
      <c r="A661" s="2">
        <v>43925</v>
      </c>
      <c r="B661" s="4">
        <v>0.5</v>
      </c>
      <c r="C661" s="1" t="s">
        <v>61</v>
      </c>
      <c r="D661">
        <v>15077</v>
      </c>
      <c r="E661">
        <v>3683</v>
      </c>
      <c r="F661">
        <v>-3</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122</v>
      </c>
      <c r="X661">
        <v>13</v>
      </c>
      <c r="Y661">
        <v>743.74</v>
      </c>
      <c r="Z661">
        <v>18.78</v>
      </c>
    </row>
    <row r="662" spans="1:26">
      <c r="A662" s="2">
        <v>43925</v>
      </c>
      <c r="B662" s="4">
        <v>0.66666666666666663</v>
      </c>
      <c r="C662" s="1" t="s">
        <v>70</v>
      </c>
      <c r="E662">
        <v>154</v>
      </c>
      <c r="F662">
        <v>-1</v>
      </c>
      <c r="G662">
        <v>27</v>
      </c>
      <c r="H662">
        <v>3</v>
      </c>
      <c r="L662" s="1" t="s">
        <v>302</v>
      </c>
      <c r="N662" s="1" t="s">
        <v>38</v>
      </c>
      <c r="P662" s="1" t="s">
        <v>38</v>
      </c>
      <c r="R662" s="1" t="s">
        <v>38</v>
      </c>
      <c r="S662">
        <v>47.350743999999999</v>
      </c>
      <c r="T662">
        <v>7.1561070000000004</v>
      </c>
      <c r="U662" s="1" t="s">
        <v>71</v>
      </c>
      <c r="V662">
        <v>26</v>
      </c>
      <c r="W662">
        <v>5</v>
      </c>
      <c r="X662">
        <v>0</v>
      </c>
      <c r="Y662">
        <v>210.1</v>
      </c>
    </row>
    <row r="663" spans="1:26">
      <c r="A663" s="2">
        <v>43925</v>
      </c>
      <c r="B663" s="4">
        <v>0.45833333333333331</v>
      </c>
      <c r="C663" s="1" t="s">
        <v>72</v>
      </c>
      <c r="E663">
        <v>469</v>
      </c>
      <c r="F663">
        <v>0</v>
      </c>
      <c r="G663">
        <v>49</v>
      </c>
      <c r="H663">
        <v>12</v>
      </c>
      <c r="K663">
        <v>7</v>
      </c>
      <c r="L663" s="1" t="s">
        <v>74</v>
      </c>
      <c r="N663" s="1" t="s">
        <v>38</v>
      </c>
      <c r="P663" s="1" t="s">
        <v>38</v>
      </c>
      <c r="R663" s="1" t="s">
        <v>38</v>
      </c>
      <c r="S663">
        <v>47.067762999999999</v>
      </c>
      <c r="T663">
        <v>8.1102000000000007</v>
      </c>
      <c r="U663" s="1" t="s">
        <v>73</v>
      </c>
      <c r="V663">
        <v>3</v>
      </c>
      <c r="W663">
        <v>20</v>
      </c>
      <c r="X663">
        <v>0</v>
      </c>
      <c r="Y663">
        <v>115.38</v>
      </c>
      <c r="Z663">
        <v>1.722</v>
      </c>
    </row>
    <row r="664" spans="1:26">
      <c r="A664" s="2">
        <v>43925</v>
      </c>
      <c r="B664" s="4">
        <v>0.66666666666666663</v>
      </c>
      <c r="C664" s="1" t="s">
        <v>75</v>
      </c>
      <c r="E664">
        <v>452</v>
      </c>
      <c r="F664">
        <v>-2</v>
      </c>
      <c r="G664">
        <v>59</v>
      </c>
      <c r="H664">
        <v>10</v>
      </c>
      <c r="I664">
        <v>9</v>
      </c>
      <c r="K664">
        <v>31</v>
      </c>
      <c r="L664" s="1" t="s">
        <v>77</v>
      </c>
      <c r="N664" s="1" t="s">
        <v>38</v>
      </c>
      <c r="P664" s="1" t="s">
        <v>38</v>
      </c>
      <c r="R664" s="1" t="s">
        <v>38</v>
      </c>
      <c r="S664">
        <v>46.995533999999999</v>
      </c>
      <c r="T664">
        <v>6.7801260000000001</v>
      </c>
      <c r="U664" s="1" t="s">
        <v>76</v>
      </c>
      <c r="V664">
        <v>24</v>
      </c>
      <c r="W664">
        <v>8</v>
      </c>
      <c r="X664">
        <v>2</v>
      </c>
      <c r="Y664">
        <v>253.93</v>
      </c>
      <c r="Z664">
        <v>17.416</v>
      </c>
    </row>
    <row r="665" spans="1:26">
      <c r="A665" s="2">
        <v>43925</v>
      </c>
      <c r="B665" s="4">
        <v>0.67708333333333337</v>
      </c>
      <c r="C665" s="1" t="s">
        <v>78</v>
      </c>
      <c r="E665">
        <v>80</v>
      </c>
      <c r="F665">
        <v>0</v>
      </c>
      <c r="K665">
        <v>0</v>
      </c>
      <c r="L665" s="1" t="s">
        <v>80</v>
      </c>
      <c r="N665" s="1" t="s">
        <v>38</v>
      </c>
      <c r="P665" s="1" t="s">
        <v>38</v>
      </c>
      <c r="R665" s="1" t="s">
        <v>38</v>
      </c>
      <c r="S665">
        <v>46.926755</v>
      </c>
      <c r="T665">
        <v>8.4053020000000007</v>
      </c>
      <c r="U665" s="1" t="s">
        <v>79</v>
      </c>
      <c r="V665">
        <v>7</v>
      </c>
      <c r="W665">
        <v>1</v>
      </c>
      <c r="X665">
        <v>0</v>
      </c>
      <c r="Y665">
        <v>186.05</v>
      </c>
      <c r="Z665">
        <v>0</v>
      </c>
    </row>
    <row r="666" spans="1:26">
      <c r="A666" s="2">
        <v>43925</v>
      </c>
      <c r="B666" s="4">
        <v>0.125</v>
      </c>
      <c r="C666" s="1" t="s">
        <v>84</v>
      </c>
      <c r="E666">
        <v>504</v>
      </c>
      <c r="F666">
        <v>4</v>
      </c>
      <c r="G666">
        <v>79</v>
      </c>
      <c r="H666">
        <v>13</v>
      </c>
      <c r="J666">
        <v>62</v>
      </c>
      <c r="K666">
        <v>9</v>
      </c>
      <c r="L666" s="1" t="s">
        <v>86</v>
      </c>
      <c r="N666" s="1" t="s">
        <v>38</v>
      </c>
      <c r="P666" s="1" t="s">
        <v>38</v>
      </c>
      <c r="R666" s="1" t="s">
        <v>38</v>
      </c>
      <c r="S666">
        <v>47.183199999999999</v>
      </c>
      <c r="T666">
        <v>9.2747440000000001</v>
      </c>
      <c r="U666" s="1" t="s">
        <v>85</v>
      </c>
      <c r="V666">
        <v>17</v>
      </c>
      <c r="W666">
        <v>24</v>
      </c>
      <c r="X666">
        <v>1</v>
      </c>
      <c r="Y666">
        <v>99.86</v>
      </c>
      <c r="Z666">
        <v>1.7829999999999999</v>
      </c>
    </row>
    <row r="667" spans="1:26">
      <c r="A667" s="2">
        <v>43925</v>
      </c>
      <c r="B667" s="4">
        <v>0.125</v>
      </c>
      <c r="C667" s="1" t="s">
        <v>87</v>
      </c>
      <c r="E667">
        <v>47</v>
      </c>
      <c r="F667">
        <v>6</v>
      </c>
      <c r="G667">
        <v>12</v>
      </c>
      <c r="H667">
        <v>3</v>
      </c>
      <c r="K667">
        <v>1</v>
      </c>
      <c r="L667" s="1" t="s">
        <v>89</v>
      </c>
      <c r="N667" s="1" t="s">
        <v>38</v>
      </c>
      <c r="P667" s="1" t="s">
        <v>38</v>
      </c>
      <c r="R667" s="1" t="s">
        <v>38</v>
      </c>
      <c r="S667">
        <v>47.713569999999997</v>
      </c>
      <c r="T667">
        <v>8.5916700000000006</v>
      </c>
      <c r="U667" s="1" t="s">
        <v>88</v>
      </c>
      <c r="V667">
        <v>14</v>
      </c>
      <c r="W667">
        <v>0</v>
      </c>
      <c r="X667">
        <v>0</v>
      </c>
      <c r="Y667">
        <v>57.74</v>
      </c>
      <c r="Z667">
        <v>1.2290000000000001</v>
      </c>
    </row>
    <row r="668" spans="1:26">
      <c r="A668" s="2">
        <v>43925</v>
      </c>
      <c r="B668" s="4">
        <v>0.125</v>
      </c>
      <c r="C668" s="1" t="s">
        <v>90</v>
      </c>
      <c r="E668">
        <v>250</v>
      </c>
      <c r="F668">
        <v>0</v>
      </c>
      <c r="G668">
        <v>17</v>
      </c>
      <c r="K668">
        <v>3</v>
      </c>
      <c r="L668" s="1" t="s">
        <v>92</v>
      </c>
      <c r="N668" s="1" t="s">
        <v>38</v>
      </c>
      <c r="P668" s="1" t="s">
        <v>38</v>
      </c>
      <c r="R668" s="1" t="s">
        <v>38</v>
      </c>
      <c r="S668">
        <v>47.304135000000002</v>
      </c>
      <c r="T668">
        <v>7.6393880000000003</v>
      </c>
      <c r="U668" s="1" t="s">
        <v>91</v>
      </c>
      <c r="V668">
        <v>11</v>
      </c>
      <c r="W668">
        <v>13</v>
      </c>
      <c r="X668">
        <v>0</v>
      </c>
      <c r="Y668">
        <v>92.11</v>
      </c>
      <c r="Z668">
        <v>1.105</v>
      </c>
    </row>
    <row r="669" spans="1:26">
      <c r="A669" s="2">
        <v>43925</v>
      </c>
      <c r="B669" s="4">
        <v>0.125</v>
      </c>
      <c r="C669" s="1" t="s">
        <v>93</v>
      </c>
      <c r="D669">
        <v>10</v>
      </c>
      <c r="E669">
        <v>168</v>
      </c>
      <c r="F669">
        <v>0</v>
      </c>
      <c r="G669">
        <v>1</v>
      </c>
      <c r="J669">
        <v>92</v>
      </c>
      <c r="K669">
        <v>5</v>
      </c>
      <c r="L669" s="1" t="s">
        <v>289</v>
      </c>
      <c r="N669" s="1" t="s">
        <v>38</v>
      </c>
      <c r="P669" s="1" t="s">
        <v>38</v>
      </c>
      <c r="R669" s="1" t="s">
        <v>38</v>
      </c>
      <c r="S669">
        <v>47.061787000000002</v>
      </c>
      <c r="T669">
        <v>8.7565849999999994</v>
      </c>
      <c r="U669" s="1" t="s">
        <v>94</v>
      </c>
      <c r="V669">
        <v>5</v>
      </c>
      <c r="W669">
        <v>4</v>
      </c>
      <c r="X669">
        <v>1</v>
      </c>
      <c r="Y669">
        <v>106.8</v>
      </c>
      <c r="Z669">
        <v>3.1789999999999998</v>
      </c>
    </row>
    <row r="670" spans="1:26">
      <c r="A670" s="2">
        <v>43925</v>
      </c>
      <c r="B670" s="4">
        <v>0.125</v>
      </c>
      <c r="C670" s="1" t="s">
        <v>96</v>
      </c>
      <c r="D670">
        <v>276</v>
      </c>
      <c r="E670">
        <v>208</v>
      </c>
      <c r="F670">
        <v>0</v>
      </c>
      <c r="K670">
        <v>5</v>
      </c>
      <c r="L670" s="1" t="s">
        <v>98</v>
      </c>
      <c r="N670" s="1" t="s">
        <v>38</v>
      </c>
      <c r="P670" s="1" t="s">
        <v>38</v>
      </c>
      <c r="R670" s="1" t="s">
        <v>38</v>
      </c>
      <c r="S670">
        <v>47.568714999999997</v>
      </c>
      <c r="T670">
        <v>9.0919570000000007</v>
      </c>
      <c r="U670" s="1" t="s">
        <v>97</v>
      </c>
      <c r="V670">
        <v>1</v>
      </c>
      <c r="W670">
        <v>10</v>
      </c>
      <c r="X670">
        <v>0</v>
      </c>
      <c r="Y670">
        <v>75.97</v>
      </c>
      <c r="Z670">
        <v>1.8260000000000001</v>
      </c>
    </row>
    <row r="671" spans="1:26">
      <c r="A671" s="2">
        <v>43925</v>
      </c>
      <c r="B671" s="4">
        <v>0.33333333333333331</v>
      </c>
      <c r="C671" s="1" t="s">
        <v>99</v>
      </c>
      <c r="E671">
        <v>2442</v>
      </c>
      <c r="F671">
        <v>-7</v>
      </c>
      <c r="G671">
        <v>363</v>
      </c>
      <c r="H671">
        <v>72</v>
      </c>
      <c r="I671">
        <v>67</v>
      </c>
      <c r="J671">
        <v>314</v>
      </c>
      <c r="K671">
        <v>165</v>
      </c>
      <c r="L671" s="1" t="s">
        <v>351</v>
      </c>
      <c r="N671" s="1" t="s">
        <v>38</v>
      </c>
      <c r="P671" s="1" t="s">
        <v>329</v>
      </c>
      <c r="R671" s="1" t="s">
        <v>38</v>
      </c>
      <c r="S671">
        <v>46.295617</v>
      </c>
      <c r="T671">
        <v>8.8089239999999993</v>
      </c>
      <c r="U671" s="1" t="s">
        <v>100</v>
      </c>
      <c r="V671">
        <v>21</v>
      </c>
      <c r="W671">
        <v>65</v>
      </c>
      <c r="X671">
        <v>10</v>
      </c>
      <c r="Y671">
        <v>690.42</v>
      </c>
      <c r="Z671">
        <v>46.65</v>
      </c>
    </row>
    <row r="672" spans="1:26">
      <c r="A672" s="2">
        <v>43925</v>
      </c>
      <c r="B672" s="4">
        <v>0.70833333333333337</v>
      </c>
      <c r="C672" s="1" t="s">
        <v>102</v>
      </c>
      <c r="D672">
        <v>85</v>
      </c>
      <c r="E672">
        <v>66</v>
      </c>
      <c r="F672">
        <v>0</v>
      </c>
      <c r="G672">
        <v>6</v>
      </c>
      <c r="J672">
        <v>26</v>
      </c>
      <c r="K672">
        <v>1</v>
      </c>
      <c r="L672" s="1" t="s">
        <v>258</v>
      </c>
      <c r="N672" s="1" t="s">
        <v>38</v>
      </c>
      <c r="P672" s="1" t="s">
        <v>38</v>
      </c>
      <c r="R672" s="1" t="s">
        <v>38</v>
      </c>
      <c r="S672">
        <v>46.771849000000003</v>
      </c>
      <c r="T672">
        <v>8.6285860000000003</v>
      </c>
      <c r="U672" s="1" t="s">
        <v>103</v>
      </c>
      <c r="V672">
        <v>4</v>
      </c>
      <c r="W672">
        <v>4</v>
      </c>
      <c r="X672">
        <v>0</v>
      </c>
      <c r="Y672">
        <v>181.82</v>
      </c>
      <c r="Z672">
        <v>2.7549999999999999</v>
      </c>
    </row>
    <row r="673" spans="1:26">
      <c r="A673" s="2">
        <v>43925</v>
      </c>
      <c r="B673" s="4">
        <v>0.125</v>
      </c>
      <c r="C673" s="1" t="s">
        <v>105</v>
      </c>
      <c r="E673">
        <v>4035</v>
      </c>
      <c r="F673">
        <v>2</v>
      </c>
      <c r="G673">
        <v>384</v>
      </c>
      <c r="H673">
        <v>81</v>
      </c>
      <c r="J673">
        <v>225</v>
      </c>
      <c r="K673">
        <v>138</v>
      </c>
      <c r="L673" s="1" t="s">
        <v>107</v>
      </c>
      <c r="N673" s="1" t="s">
        <v>38</v>
      </c>
      <c r="P673" s="1" t="s">
        <v>38</v>
      </c>
      <c r="R673" s="1" t="s">
        <v>38</v>
      </c>
      <c r="S673">
        <v>46.570090999999998</v>
      </c>
      <c r="T673">
        <v>6.5578090000000007</v>
      </c>
      <c r="U673" s="1" t="s">
        <v>106</v>
      </c>
      <c r="V673">
        <v>22</v>
      </c>
      <c r="W673">
        <v>120</v>
      </c>
      <c r="X673">
        <v>15</v>
      </c>
      <c r="Y673">
        <v>508.76</v>
      </c>
      <c r="Z673">
        <v>17.399999999999999</v>
      </c>
    </row>
    <row r="674" spans="1:26">
      <c r="A674" s="2">
        <v>43925</v>
      </c>
      <c r="B674" s="4">
        <v>0.625</v>
      </c>
      <c r="C674" s="1" t="s">
        <v>108</v>
      </c>
      <c r="E674">
        <v>1319</v>
      </c>
      <c r="F674">
        <v>-2</v>
      </c>
      <c r="G674">
        <v>142</v>
      </c>
      <c r="H674">
        <v>26</v>
      </c>
      <c r="I674">
        <v>21</v>
      </c>
      <c r="J674">
        <v>95</v>
      </c>
      <c r="K674">
        <v>51</v>
      </c>
      <c r="L674" s="1" t="s">
        <v>352</v>
      </c>
      <c r="N674" s="1" t="s">
        <v>38</v>
      </c>
      <c r="P674" s="1" t="s">
        <v>38</v>
      </c>
      <c r="R674" s="1" t="s">
        <v>38</v>
      </c>
      <c r="S674">
        <v>46.209567</v>
      </c>
      <c r="T674">
        <v>7.6046589999999998</v>
      </c>
      <c r="U674" s="1" t="s">
        <v>109</v>
      </c>
      <c r="V674">
        <v>23</v>
      </c>
      <c r="W674">
        <v>46</v>
      </c>
      <c r="X674">
        <v>6</v>
      </c>
      <c r="Y674">
        <v>386.24</v>
      </c>
      <c r="Z674">
        <v>14.933999999999999</v>
      </c>
    </row>
    <row r="675" spans="1:26">
      <c r="A675" s="2">
        <v>43925</v>
      </c>
      <c r="B675" s="4">
        <v>0.33333333333333331</v>
      </c>
      <c r="C675" s="1" t="s">
        <v>111</v>
      </c>
      <c r="E675">
        <v>146</v>
      </c>
      <c r="F675">
        <v>0</v>
      </c>
      <c r="G675">
        <v>1</v>
      </c>
      <c r="J675">
        <v>46</v>
      </c>
      <c r="K675">
        <v>2</v>
      </c>
      <c r="L675" s="1" t="s">
        <v>113</v>
      </c>
      <c r="N675" s="1" t="s">
        <v>38</v>
      </c>
      <c r="P675" s="1" t="s">
        <v>38</v>
      </c>
      <c r="R675" s="1" t="s">
        <v>38</v>
      </c>
      <c r="S675">
        <v>47.157296000000002</v>
      </c>
      <c r="T675">
        <v>8.5372939999999993</v>
      </c>
      <c r="U675" s="1" t="s">
        <v>112</v>
      </c>
      <c r="V675">
        <v>9</v>
      </c>
      <c r="W675">
        <v>8</v>
      </c>
      <c r="X675">
        <v>0</v>
      </c>
      <c r="Y675">
        <v>116.43</v>
      </c>
      <c r="Z675">
        <v>1.595</v>
      </c>
    </row>
    <row r="676" spans="1:26">
      <c r="A676" s="2">
        <v>43925</v>
      </c>
      <c r="B676" s="4">
        <v>0.60416666666666663</v>
      </c>
      <c r="C676" s="1" t="s">
        <v>114</v>
      </c>
      <c r="E676">
        <v>2468</v>
      </c>
      <c r="F676">
        <v>-13</v>
      </c>
      <c r="G676">
        <v>194</v>
      </c>
      <c r="I676">
        <v>59</v>
      </c>
      <c r="K676">
        <v>49</v>
      </c>
      <c r="L676" s="1" t="s">
        <v>116</v>
      </c>
      <c r="N676" s="1" t="s">
        <v>38</v>
      </c>
      <c r="P676" s="1" t="s">
        <v>38</v>
      </c>
      <c r="R676" s="1" t="s">
        <v>38</v>
      </c>
      <c r="S676">
        <v>47.412750000000003</v>
      </c>
      <c r="T676">
        <v>8.6550799999999999</v>
      </c>
      <c r="U676" s="1" t="s">
        <v>115</v>
      </c>
      <c r="V676">
        <v>1</v>
      </c>
      <c r="W676">
        <v>33</v>
      </c>
      <c r="X676">
        <v>8</v>
      </c>
      <c r="Y676">
        <v>164.06</v>
      </c>
      <c r="Z676">
        <v>3.2570000000000001</v>
      </c>
    </row>
    <row r="677" spans="1:26">
      <c r="A677" s="2">
        <v>43926</v>
      </c>
      <c r="B677" s="4">
        <v>0.54166666666666663</v>
      </c>
      <c r="C677" s="1" t="s">
        <v>43</v>
      </c>
      <c r="E677">
        <v>67</v>
      </c>
      <c r="F677">
        <v>0</v>
      </c>
      <c r="G677">
        <v>6</v>
      </c>
      <c r="K677">
        <v>3</v>
      </c>
      <c r="L677" s="1" t="s">
        <v>45</v>
      </c>
      <c r="N677" s="1" t="s">
        <v>38</v>
      </c>
      <c r="P677" s="1" t="s">
        <v>38</v>
      </c>
      <c r="R677" s="1" t="s">
        <v>38</v>
      </c>
      <c r="S677">
        <v>47.416351999999996</v>
      </c>
      <c r="T677">
        <v>9.3679100000000002</v>
      </c>
      <c r="U677" s="1" t="s">
        <v>44</v>
      </c>
      <c r="V677">
        <v>15</v>
      </c>
      <c r="W677">
        <v>1</v>
      </c>
      <c r="X677">
        <v>0</v>
      </c>
      <c r="Y677">
        <v>121.38</v>
      </c>
      <c r="Z677">
        <v>5.4349999999999996</v>
      </c>
    </row>
    <row r="678" spans="1:26">
      <c r="A678" s="2">
        <v>43926</v>
      </c>
      <c r="B678" s="4">
        <v>0.33333333333333331</v>
      </c>
      <c r="C678" s="1" t="s">
        <v>46</v>
      </c>
      <c r="E678">
        <v>1137</v>
      </c>
      <c r="F678">
        <v>-3</v>
      </c>
      <c r="G678">
        <v>110</v>
      </c>
      <c r="H678">
        <v>30</v>
      </c>
      <c r="I678">
        <v>25</v>
      </c>
      <c r="K678">
        <v>28</v>
      </c>
      <c r="L678" s="1" t="s">
        <v>48</v>
      </c>
      <c r="N678" s="1" t="s">
        <v>38</v>
      </c>
      <c r="P678" s="1" t="s">
        <v>38</v>
      </c>
      <c r="R678" s="1" t="s">
        <v>38</v>
      </c>
      <c r="S678">
        <v>46.823608</v>
      </c>
      <c r="T678">
        <v>7.6366670000000001</v>
      </c>
      <c r="U678" s="1" t="s">
        <v>47</v>
      </c>
      <c r="V678">
        <v>2</v>
      </c>
      <c r="W678">
        <v>31</v>
      </c>
      <c r="X678">
        <v>0</v>
      </c>
      <c r="Y678">
        <v>110.27</v>
      </c>
      <c r="Z678">
        <v>2.7160000000000002</v>
      </c>
    </row>
    <row r="679" spans="1:26">
      <c r="A679" s="2">
        <v>43926</v>
      </c>
      <c r="B679" s="4">
        <v>0.125</v>
      </c>
      <c r="C679" s="1" t="s">
        <v>49</v>
      </c>
      <c r="E679">
        <v>670</v>
      </c>
      <c r="F679">
        <v>0</v>
      </c>
      <c r="G679">
        <v>73</v>
      </c>
      <c r="H679">
        <v>19</v>
      </c>
      <c r="I679">
        <v>17</v>
      </c>
      <c r="J679">
        <v>369</v>
      </c>
      <c r="K679">
        <v>19</v>
      </c>
      <c r="L679" s="1" t="s">
        <v>51</v>
      </c>
      <c r="N679" s="1" t="s">
        <v>38</v>
      </c>
      <c r="P679" s="1" t="s">
        <v>38</v>
      </c>
      <c r="R679" s="1" t="s">
        <v>38</v>
      </c>
      <c r="S679">
        <v>47.45176</v>
      </c>
      <c r="T679">
        <v>7.7024140000000001</v>
      </c>
      <c r="U679" s="1" t="s">
        <v>50</v>
      </c>
      <c r="V679">
        <v>13</v>
      </c>
      <c r="W679">
        <v>14</v>
      </c>
      <c r="X679">
        <v>0</v>
      </c>
      <c r="Y679">
        <v>233.45</v>
      </c>
      <c r="Z679">
        <v>6.62</v>
      </c>
    </row>
    <row r="680" spans="1:26">
      <c r="A680" s="2">
        <v>43926</v>
      </c>
      <c r="B680" s="4">
        <v>0.42708333333333331</v>
      </c>
      <c r="C680" s="1" t="s">
        <v>52</v>
      </c>
      <c r="D680">
        <v>235</v>
      </c>
      <c r="E680">
        <v>794</v>
      </c>
      <c r="F680">
        <v>-6</v>
      </c>
      <c r="G680">
        <v>106</v>
      </c>
      <c r="H680">
        <v>15</v>
      </c>
      <c r="J680">
        <v>460</v>
      </c>
      <c r="K680">
        <v>26</v>
      </c>
      <c r="L680" s="1" t="s">
        <v>353</v>
      </c>
      <c r="M680">
        <v>436</v>
      </c>
      <c r="N680" s="1" t="s">
        <v>313</v>
      </c>
      <c r="P680" s="1" t="s">
        <v>38</v>
      </c>
      <c r="R680" s="1" t="s">
        <v>38</v>
      </c>
      <c r="S680">
        <v>47.564869000000002</v>
      </c>
      <c r="T680">
        <v>7.615259</v>
      </c>
      <c r="U680" s="1" t="s">
        <v>53</v>
      </c>
      <c r="V680">
        <v>12</v>
      </c>
      <c r="W680">
        <v>23</v>
      </c>
      <c r="X680">
        <v>2</v>
      </c>
      <c r="Y680">
        <v>409.49</v>
      </c>
      <c r="Z680">
        <v>13.409000000000001</v>
      </c>
    </row>
    <row r="681" spans="1:26">
      <c r="A681" s="2">
        <v>43926</v>
      </c>
      <c r="B681" s="4">
        <v>0.125</v>
      </c>
      <c r="C681" s="1" t="s">
        <v>55</v>
      </c>
      <c r="D681">
        <v>900</v>
      </c>
      <c r="E681">
        <v>77</v>
      </c>
      <c r="F681">
        <v>0</v>
      </c>
      <c r="J681">
        <v>1</v>
      </c>
      <c r="K681">
        <v>1</v>
      </c>
      <c r="L681" s="1" t="s">
        <v>57</v>
      </c>
      <c r="N681" s="1" t="s">
        <v>38</v>
      </c>
      <c r="P681" s="1" t="s">
        <v>38</v>
      </c>
      <c r="R681" s="1" t="s">
        <v>38</v>
      </c>
      <c r="S681">
        <v>47.166666999999997</v>
      </c>
      <c r="T681">
        <v>9.509722</v>
      </c>
      <c r="U681" s="1" t="s">
        <v>56</v>
      </c>
      <c r="V681">
        <v>0</v>
      </c>
      <c r="W681">
        <v>0</v>
      </c>
      <c r="X681">
        <v>0</v>
      </c>
      <c r="Y681">
        <v>199.48</v>
      </c>
      <c r="Z681">
        <v>2.5910000000000002</v>
      </c>
    </row>
    <row r="682" spans="1:26">
      <c r="A682" s="2">
        <v>43926</v>
      </c>
      <c r="B682" s="4">
        <v>0.125</v>
      </c>
      <c r="C682" s="1" t="s">
        <v>58</v>
      </c>
      <c r="D682">
        <v>30</v>
      </c>
      <c r="E682">
        <v>669</v>
      </c>
      <c r="F682">
        <v>-2</v>
      </c>
      <c r="G682">
        <v>87</v>
      </c>
      <c r="H682">
        <v>20</v>
      </c>
      <c r="J682">
        <v>55</v>
      </c>
      <c r="K682">
        <v>40</v>
      </c>
      <c r="L682" s="1" t="s">
        <v>60</v>
      </c>
      <c r="N682" s="1" t="s">
        <v>38</v>
      </c>
      <c r="P682" s="1" t="s">
        <v>38</v>
      </c>
      <c r="R682" s="1" t="s">
        <v>38</v>
      </c>
      <c r="S682">
        <v>46.718390999999997</v>
      </c>
      <c r="T682">
        <v>7.0740080000000001</v>
      </c>
      <c r="U682" s="1" t="s">
        <v>59</v>
      </c>
      <c r="V682">
        <v>10</v>
      </c>
      <c r="W682">
        <v>31</v>
      </c>
      <c r="X682">
        <v>3</v>
      </c>
      <c r="Y682">
        <v>212.31</v>
      </c>
      <c r="Z682">
        <v>12.694000000000001</v>
      </c>
    </row>
    <row r="683" spans="1:26">
      <c r="A683" s="2">
        <v>43926</v>
      </c>
      <c r="B683" s="4">
        <v>0.5</v>
      </c>
      <c r="C683" s="1" t="s">
        <v>61</v>
      </c>
      <c r="D683">
        <v>15407</v>
      </c>
      <c r="E683">
        <v>3750</v>
      </c>
      <c r="F683">
        <v>3</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67</v>
      </c>
      <c r="X683">
        <v>7</v>
      </c>
      <c r="Y683">
        <v>757.27</v>
      </c>
      <c r="Z683">
        <v>20.193999999999999</v>
      </c>
    </row>
    <row r="684" spans="1:26">
      <c r="A684" s="2">
        <v>43926</v>
      </c>
      <c r="B684" s="4">
        <v>0.125</v>
      </c>
      <c r="C684" s="1" t="s">
        <v>67</v>
      </c>
      <c r="E684">
        <v>646</v>
      </c>
      <c r="F684">
        <v>-11</v>
      </c>
      <c r="G684">
        <v>49</v>
      </c>
      <c r="K684">
        <v>30</v>
      </c>
      <c r="L684" s="1" t="s">
        <v>69</v>
      </c>
      <c r="N684" s="1" t="s">
        <v>38</v>
      </c>
      <c r="P684" s="1" t="s">
        <v>38</v>
      </c>
      <c r="R684" s="1" t="s">
        <v>38</v>
      </c>
      <c r="S684">
        <v>46.656247999999998</v>
      </c>
      <c r="T684">
        <v>9.6281979999999994</v>
      </c>
      <c r="U684" s="1" t="s">
        <v>68</v>
      </c>
      <c r="V684">
        <v>1</v>
      </c>
      <c r="W684">
        <v>48</v>
      </c>
      <c r="X684">
        <v>3</v>
      </c>
      <c r="Y684">
        <v>326.43</v>
      </c>
      <c r="Z684">
        <v>15.159000000000001</v>
      </c>
    </row>
    <row r="685" spans="1:26">
      <c r="A685" s="2">
        <v>43926</v>
      </c>
      <c r="B685" s="4">
        <v>0.66666666666666663</v>
      </c>
      <c r="C685" s="1" t="s">
        <v>70</v>
      </c>
      <c r="E685">
        <v>160</v>
      </c>
      <c r="F685">
        <v>2</v>
      </c>
      <c r="G685">
        <v>29</v>
      </c>
      <c r="H685">
        <v>4</v>
      </c>
      <c r="L685" s="1" t="s">
        <v>302</v>
      </c>
      <c r="N685" s="1" t="s">
        <v>38</v>
      </c>
      <c r="P685" s="1" t="s">
        <v>38</v>
      </c>
      <c r="R685" s="1" t="s">
        <v>38</v>
      </c>
      <c r="S685">
        <v>47.350743999999999</v>
      </c>
      <c r="T685">
        <v>7.1561070000000004</v>
      </c>
      <c r="U685" s="1" t="s">
        <v>71</v>
      </c>
      <c r="V685">
        <v>26</v>
      </c>
      <c r="W685">
        <v>6</v>
      </c>
      <c r="X685">
        <v>0</v>
      </c>
      <c r="Y685">
        <v>218.28</v>
      </c>
    </row>
    <row r="686" spans="1:26">
      <c r="A686" s="2">
        <v>43926</v>
      </c>
      <c r="B686" s="4">
        <v>0.45833333333333331</v>
      </c>
      <c r="C686" s="1" t="s">
        <v>72</v>
      </c>
      <c r="E686">
        <v>478</v>
      </c>
      <c r="F686">
        <v>0</v>
      </c>
      <c r="G686">
        <v>49</v>
      </c>
      <c r="H686">
        <v>12</v>
      </c>
      <c r="K686">
        <v>9</v>
      </c>
      <c r="L686" s="1" t="s">
        <v>74</v>
      </c>
      <c r="N686" s="1" t="s">
        <v>38</v>
      </c>
      <c r="P686" s="1" t="s">
        <v>38</v>
      </c>
      <c r="R686" s="1" t="s">
        <v>38</v>
      </c>
      <c r="S686">
        <v>47.067762999999999</v>
      </c>
      <c r="T686">
        <v>8.1102000000000007</v>
      </c>
      <c r="U686" s="1" t="s">
        <v>73</v>
      </c>
      <c r="V686">
        <v>3</v>
      </c>
      <c r="W686">
        <v>9</v>
      </c>
      <c r="X686">
        <v>2</v>
      </c>
      <c r="Y686">
        <v>117.59</v>
      </c>
      <c r="Z686">
        <v>2.214</v>
      </c>
    </row>
    <row r="687" spans="1:26">
      <c r="A687" s="2">
        <v>43926</v>
      </c>
      <c r="B687" s="4">
        <v>0.66666666666666663</v>
      </c>
      <c r="C687" s="1" t="s">
        <v>75</v>
      </c>
      <c r="E687">
        <v>464</v>
      </c>
      <c r="F687">
        <v>-1</v>
      </c>
      <c r="G687">
        <v>58</v>
      </c>
      <c r="H687">
        <v>12</v>
      </c>
      <c r="I687">
        <v>8</v>
      </c>
      <c r="K687">
        <v>31</v>
      </c>
      <c r="L687" s="1" t="s">
        <v>77</v>
      </c>
      <c r="N687" s="1" t="s">
        <v>38</v>
      </c>
      <c r="P687" s="1" t="s">
        <v>38</v>
      </c>
      <c r="R687" s="1" t="s">
        <v>38</v>
      </c>
      <c r="S687">
        <v>46.995533999999999</v>
      </c>
      <c r="T687">
        <v>6.7801260000000001</v>
      </c>
      <c r="U687" s="1" t="s">
        <v>76</v>
      </c>
      <c r="V687">
        <v>24</v>
      </c>
      <c r="W687">
        <v>12</v>
      </c>
      <c r="X687">
        <v>0</v>
      </c>
      <c r="Y687">
        <v>260.67</v>
      </c>
      <c r="Z687">
        <v>17.416</v>
      </c>
    </row>
    <row r="688" spans="1:26">
      <c r="A688" s="2">
        <v>43926</v>
      </c>
      <c r="B688" s="4">
        <v>0.66319444444444442</v>
      </c>
      <c r="C688" s="1" t="s">
        <v>78</v>
      </c>
      <c r="E688">
        <v>80</v>
      </c>
      <c r="F688">
        <v>0</v>
      </c>
      <c r="K688">
        <v>0</v>
      </c>
      <c r="L688" s="1" t="s">
        <v>80</v>
      </c>
      <c r="N688" s="1" t="s">
        <v>38</v>
      </c>
      <c r="P688" s="1" t="s">
        <v>38</v>
      </c>
      <c r="R688" s="1" t="s">
        <v>38</v>
      </c>
      <c r="S688">
        <v>46.926755</v>
      </c>
      <c r="T688">
        <v>8.4053020000000007</v>
      </c>
      <c r="U688" s="1" t="s">
        <v>79</v>
      </c>
      <c r="V688">
        <v>7</v>
      </c>
      <c r="W688">
        <v>0</v>
      </c>
      <c r="X688">
        <v>0</v>
      </c>
      <c r="Y688">
        <v>186.05</v>
      </c>
      <c r="Z688">
        <v>0</v>
      </c>
    </row>
    <row r="689" spans="1:26">
      <c r="A689" s="2">
        <v>43926</v>
      </c>
      <c r="B689" s="4">
        <v>0.125</v>
      </c>
      <c r="C689" s="1" t="s">
        <v>84</v>
      </c>
      <c r="E689">
        <v>515</v>
      </c>
      <c r="F689">
        <v>-9</v>
      </c>
      <c r="G689">
        <v>70</v>
      </c>
      <c r="H689">
        <v>13</v>
      </c>
      <c r="J689">
        <v>70</v>
      </c>
      <c r="K689">
        <v>9</v>
      </c>
      <c r="L689" s="1" t="s">
        <v>86</v>
      </c>
      <c r="N689" s="1" t="s">
        <v>38</v>
      </c>
      <c r="P689" s="1" t="s">
        <v>38</v>
      </c>
      <c r="R689" s="1" t="s">
        <v>38</v>
      </c>
      <c r="S689">
        <v>47.183199999999999</v>
      </c>
      <c r="T689">
        <v>9.2747440000000001</v>
      </c>
      <c r="U689" s="1" t="s">
        <v>85</v>
      </c>
      <c r="V689">
        <v>17</v>
      </c>
      <c r="W689">
        <v>11</v>
      </c>
      <c r="X689">
        <v>0</v>
      </c>
      <c r="Y689">
        <v>102.04</v>
      </c>
      <c r="Z689">
        <v>1.7829999999999999</v>
      </c>
    </row>
    <row r="690" spans="1:26">
      <c r="A690" s="2">
        <v>43926</v>
      </c>
      <c r="B690" s="4">
        <v>0.125</v>
      </c>
      <c r="C690" s="1" t="s">
        <v>87</v>
      </c>
      <c r="E690">
        <v>49</v>
      </c>
      <c r="F690">
        <v>0</v>
      </c>
      <c r="G690">
        <v>12</v>
      </c>
      <c r="H690">
        <v>3</v>
      </c>
      <c r="K690">
        <v>1</v>
      </c>
      <c r="L690" s="1" t="s">
        <v>89</v>
      </c>
      <c r="N690" s="1" t="s">
        <v>38</v>
      </c>
      <c r="P690" s="1" t="s">
        <v>38</v>
      </c>
      <c r="R690" s="1" t="s">
        <v>38</v>
      </c>
      <c r="S690">
        <v>47.713569999999997</v>
      </c>
      <c r="T690">
        <v>8.5916700000000006</v>
      </c>
      <c r="U690" s="1" t="s">
        <v>88</v>
      </c>
      <c r="V690">
        <v>14</v>
      </c>
      <c r="W690">
        <v>2</v>
      </c>
      <c r="X690">
        <v>0</v>
      </c>
      <c r="Y690">
        <v>60.2</v>
      </c>
      <c r="Z690">
        <v>1.2290000000000001</v>
      </c>
    </row>
    <row r="691" spans="1:26">
      <c r="A691" s="2">
        <v>43926</v>
      </c>
      <c r="B691" s="4">
        <v>0.125</v>
      </c>
      <c r="C691" s="1" t="s">
        <v>90</v>
      </c>
      <c r="E691">
        <v>258</v>
      </c>
      <c r="F691">
        <v>0</v>
      </c>
      <c r="G691">
        <v>16</v>
      </c>
      <c r="K691">
        <v>3</v>
      </c>
      <c r="L691" s="1" t="s">
        <v>92</v>
      </c>
      <c r="N691" s="1" t="s">
        <v>38</v>
      </c>
      <c r="P691" s="1" t="s">
        <v>38</v>
      </c>
      <c r="R691" s="1" t="s">
        <v>38</v>
      </c>
      <c r="S691">
        <v>47.304135000000002</v>
      </c>
      <c r="T691">
        <v>7.6393880000000003</v>
      </c>
      <c r="U691" s="1" t="s">
        <v>91</v>
      </c>
      <c r="V691">
        <v>11</v>
      </c>
      <c r="W691">
        <v>8</v>
      </c>
      <c r="X691">
        <v>0</v>
      </c>
      <c r="Y691">
        <v>95.06</v>
      </c>
      <c r="Z691">
        <v>1.105</v>
      </c>
    </row>
    <row r="692" spans="1:26">
      <c r="A692" s="2">
        <v>43926</v>
      </c>
      <c r="B692" s="4">
        <v>0.125</v>
      </c>
      <c r="C692" s="1" t="s">
        <v>93</v>
      </c>
      <c r="D692">
        <v>10</v>
      </c>
      <c r="E692">
        <v>170</v>
      </c>
      <c r="F692">
        <v>0</v>
      </c>
      <c r="G692">
        <v>1</v>
      </c>
      <c r="J692">
        <v>93</v>
      </c>
      <c r="K692">
        <v>5</v>
      </c>
      <c r="L692" s="1" t="s">
        <v>289</v>
      </c>
      <c r="N692" s="1" t="s">
        <v>38</v>
      </c>
      <c r="P692" s="1" t="s">
        <v>38</v>
      </c>
      <c r="R692" s="1" t="s">
        <v>38</v>
      </c>
      <c r="S692">
        <v>47.061787000000002</v>
      </c>
      <c r="T692">
        <v>8.7565849999999994</v>
      </c>
      <c r="U692" s="1" t="s">
        <v>94</v>
      </c>
      <c r="V692">
        <v>5</v>
      </c>
      <c r="W692">
        <v>2</v>
      </c>
      <c r="X692">
        <v>0</v>
      </c>
      <c r="Y692">
        <v>108.07</v>
      </c>
      <c r="Z692">
        <v>3.1789999999999998</v>
      </c>
    </row>
    <row r="693" spans="1:26">
      <c r="A693" s="2">
        <v>43926</v>
      </c>
      <c r="B693" s="4">
        <v>0.125</v>
      </c>
      <c r="C693" s="1" t="s">
        <v>96</v>
      </c>
      <c r="D693">
        <v>276</v>
      </c>
      <c r="E693">
        <v>213</v>
      </c>
      <c r="F693">
        <v>0</v>
      </c>
      <c r="K693">
        <v>7</v>
      </c>
      <c r="L693" s="1" t="s">
        <v>98</v>
      </c>
      <c r="N693" s="1" t="s">
        <v>38</v>
      </c>
      <c r="P693" s="1" t="s">
        <v>38</v>
      </c>
      <c r="R693" s="1" t="s">
        <v>38</v>
      </c>
      <c r="S693">
        <v>47.568714999999997</v>
      </c>
      <c r="T693">
        <v>9.0919570000000007</v>
      </c>
      <c r="U693" s="1" t="s">
        <v>97</v>
      </c>
      <c r="V693">
        <v>1</v>
      </c>
      <c r="W693">
        <v>5</v>
      </c>
      <c r="X693">
        <v>2</v>
      </c>
      <c r="Y693">
        <v>77.790000000000006</v>
      </c>
      <c r="Z693">
        <v>2.5569999999999999</v>
      </c>
    </row>
    <row r="694" spans="1:26">
      <c r="A694" s="2">
        <v>43926</v>
      </c>
      <c r="B694" s="4">
        <v>0.33333333333333331</v>
      </c>
      <c r="C694" s="1" t="s">
        <v>99</v>
      </c>
      <c r="E694">
        <v>2508</v>
      </c>
      <c r="F694">
        <v>-1</v>
      </c>
      <c r="G694">
        <v>362</v>
      </c>
      <c r="H694">
        <v>74</v>
      </c>
      <c r="I694">
        <v>61</v>
      </c>
      <c r="J694">
        <v>340</v>
      </c>
      <c r="K694">
        <v>177</v>
      </c>
      <c r="L694" s="1" t="s">
        <v>354</v>
      </c>
      <c r="N694" s="1" t="s">
        <v>38</v>
      </c>
      <c r="P694" s="1" t="s">
        <v>322</v>
      </c>
      <c r="R694" s="1" t="s">
        <v>38</v>
      </c>
      <c r="S694">
        <v>46.295617</v>
      </c>
      <c r="T694">
        <v>8.8089239999999993</v>
      </c>
      <c r="U694" s="1" t="s">
        <v>100</v>
      </c>
      <c r="V694">
        <v>21</v>
      </c>
      <c r="W694">
        <v>66</v>
      </c>
      <c r="X694">
        <v>12</v>
      </c>
      <c r="Y694">
        <v>709.08</v>
      </c>
      <c r="Z694">
        <v>50.042000000000002</v>
      </c>
    </row>
    <row r="695" spans="1:26">
      <c r="A695" s="2">
        <v>43926</v>
      </c>
      <c r="B695" s="4">
        <v>0.70833333333333337</v>
      </c>
      <c r="C695" s="1" t="s">
        <v>102</v>
      </c>
      <c r="D695">
        <v>85</v>
      </c>
      <c r="E695">
        <v>67</v>
      </c>
      <c r="F695">
        <v>-1</v>
      </c>
      <c r="G695">
        <v>5</v>
      </c>
      <c r="J695">
        <v>26</v>
      </c>
      <c r="K695">
        <v>2</v>
      </c>
      <c r="L695" s="1" t="s">
        <v>258</v>
      </c>
      <c r="N695" s="1" t="s">
        <v>38</v>
      </c>
      <c r="P695" s="1" t="s">
        <v>38</v>
      </c>
      <c r="R695" s="1" t="s">
        <v>38</v>
      </c>
      <c r="S695">
        <v>46.771849000000003</v>
      </c>
      <c r="T695">
        <v>8.6285860000000003</v>
      </c>
      <c r="U695" s="1" t="s">
        <v>103</v>
      </c>
      <c r="V695">
        <v>4</v>
      </c>
      <c r="W695">
        <v>1</v>
      </c>
      <c r="X695">
        <v>1</v>
      </c>
      <c r="Y695">
        <v>184.57</v>
      </c>
      <c r="Z695">
        <v>5.51</v>
      </c>
    </row>
    <row r="696" spans="1:26">
      <c r="A696" s="2">
        <v>43926</v>
      </c>
      <c r="B696" s="4">
        <v>0.125</v>
      </c>
      <c r="C696" s="1" t="s">
        <v>105</v>
      </c>
      <c r="E696">
        <v>4115</v>
      </c>
      <c r="F696">
        <v>11</v>
      </c>
      <c r="G696">
        <v>395</v>
      </c>
      <c r="H696">
        <v>79</v>
      </c>
      <c r="J696">
        <v>225</v>
      </c>
      <c r="K696">
        <v>147</v>
      </c>
      <c r="L696" s="1" t="s">
        <v>107</v>
      </c>
      <c r="N696" s="1" t="s">
        <v>38</v>
      </c>
      <c r="P696" s="1" t="s">
        <v>38</v>
      </c>
      <c r="R696" s="1" t="s">
        <v>38</v>
      </c>
      <c r="S696">
        <v>46.570090999999998</v>
      </c>
      <c r="T696">
        <v>6.5578090000000007</v>
      </c>
      <c r="U696" s="1" t="s">
        <v>106</v>
      </c>
      <c r="V696">
        <v>22</v>
      </c>
      <c r="W696">
        <v>80</v>
      </c>
      <c r="X696">
        <v>9</v>
      </c>
      <c r="Y696">
        <v>518.85</v>
      </c>
      <c r="Z696">
        <v>18.535</v>
      </c>
    </row>
    <row r="697" spans="1:26">
      <c r="A697" s="2">
        <v>43926</v>
      </c>
      <c r="B697" s="4">
        <v>0.625</v>
      </c>
      <c r="C697" s="1" t="s">
        <v>108</v>
      </c>
      <c r="E697">
        <v>1356</v>
      </c>
      <c r="F697">
        <v>9</v>
      </c>
      <c r="G697">
        <v>151</v>
      </c>
      <c r="H697">
        <v>26</v>
      </c>
      <c r="I697">
        <v>21</v>
      </c>
      <c r="J697">
        <v>95</v>
      </c>
      <c r="K697">
        <v>53</v>
      </c>
      <c r="L697" s="1" t="s">
        <v>355</v>
      </c>
      <c r="N697" s="1" t="s">
        <v>38</v>
      </c>
      <c r="P697" s="1" t="s">
        <v>38</v>
      </c>
      <c r="R697" s="1" t="s">
        <v>38</v>
      </c>
      <c r="S697">
        <v>46.209567</v>
      </c>
      <c r="T697">
        <v>7.6046589999999998</v>
      </c>
      <c r="U697" s="1" t="s">
        <v>109</v>
      </c>
      <c r="V697">
        <v>23</v>
      </c>
      <c r="W697">
        <v>37</v>
      </c>
      <c r="X697">
        <v>2</v>
      </c>
      <c r="Y697">
        <v>397.07</v>
      </c>
      <c r="Z697">
        <v>15.52</v>
      </c>
    </row>
    <row r="698" spans="1:26">
      <c r="A698" s="2">
        <v>43926</v>
      </c>
      <c r="B698" s="4">
        <v>0.60416666666666663</v>
      </c>
      <c r="C698" s="1" t="s">
        <v>114</v>
      </c>
      <c r="E698">
        <v>2498</v>
      </c>
      <c r="F698">
        <v>0</v>
      </c>
      <c r="G698">
        <v>194</v>
      </c>
      <c r="I698">
        <v>59</v>
      </c>
      <c r="K698">
        <v>53</v>
      </c>
      <c r="L698" s="1" t="s">
        <v>116</v>
      </c>
      <c r="N698" s="1" t="s">
        <v>38</v>
      </c>
      <c r="P698" s="1" t="s">
        <v>38</v>
      </c>
      <c r="R698" s="1" t="s">
        <v>38</v>
      </c>
      <c r="S698">
        <v>47.412750000000003</v>
      </c>
      <c r="T698">
        <v>8.6550799999999999</v>
      </c>
      <c r="U698" s="1" t="s">
        <v>115</v>
      </c>
      <c r="V698">
        <v>1</v>
      </c>
      <c r="W698">
        <v>30</v>
      </c>
      <c r="X698">
        <v>4</v>
      </c>
      <c r="Y698">
        <v>166.06</v>
      </c>
      <c r="Z698">
        <v>3.5230000000000001</v>
      </c>
    </row>
    <row r="699" spans="1:26">
      <c r="A699" s="2">
        <v>43927</v>
      </c>
      <c r="B699" s="4">
        <v>0.625</v>
      </c>
      <c r="C699" s="1" t="s">
        <v>36</v>
      </c>
      <c r="E699">
        <v>727</v>
      </c>
      <c r="F699">
        <v>-18</v>
      </c>
      <c r="G699">
        <v>82</v>
      </c>
      <c r="H699">
        <v>25</v>
      </c>
      <c r="I699">
        <v>24</v>
      </c>
      <c r="J699">
        <v>4</v>
      </c>
      <c r="K699">
        <v>13</v>
      </c>
      <c r="L699" s="1" t="s">
        <v>356</v>
      </c>
      <c r="N699" s="1" t="s">
        <v>38</v>
      </c>
      <c r="P699" s="1" t="s">
        <v>38</v>
      </c>
      <c r="R699" s="1" t="s">
        <v>38</v>
      </c>
      <c r="S699">
        <v>47.409660000000002</v>
      </c>
      <c r="T699">
        <v>8.1568799999999992</v>
      </c>
      <c r="U699" s="1" t="s">
        <v>37</v>
      </c>
      <c r="V699">
        <v>1</v>
      </c>
      <c r="W699">
        <v>101</v>
      </c>
      <c r="X699">
        <v>1</v>
      </c>
      <c r="Y699">
        <v>108.35</v>
      </c>
      <c r="Z699">
        <v>1.9370000000000001</v>
      </c>
    </row>
    <row r="700" spans="1:26">
      <c r="A700" s="2">
        <v>43927</v>
      </c>
      <c r="B700" s="4">
        <v>0.45833333333333331</v>
      </c>
      <c r="C700" s="1" t="s">
        <v>40</v>
      </c>
      <c r="E700">
        <v>21</v>
      </c>
      <c r="F700">
        <v>0</v>
      </c>
      <c r="G700">
        <v>1</v>
      </c>
      <c r="L700" s="1" t="s">
        <v>42</v>
      </c>
      <c r="N700" s="1" t="s">
        <v>38</v>
      </c>
      <c r="P700" s="1" t="s">
        <v>38</v>
      </c>
      <c r="R700" s="1" t="s">
        <v>38</v>
      </c>
      <c r="S700">
        <v>47.317264000000002</v>
      </c>
      <c r="T700">
        <v>9.4167539999999992</v>
      </c>
      <c r="U700" s="1" t="s">
        <v>41</v>
      </c>
      <c r="V700">
        <v>16</v>
      </c>
      <c r="W700">
        <v>0</v>
      </c>
      <c r="X700">
        <v>0</v>
      </c>
      <c r="Y700">
        <v>130.43</v>
      </c>
    </row>
    <row r="701" spans="1:26">
      <c r="A701" s="2">
        <v>43927</v>
      </c>
      <c r="B701" s="4">
        <v>0.33333333333333331</v>
      </c>
      <c r="C701" s="1" t="s">
        <v>43</v>
      </c>
      <c r="E701">
        <v>69</v>
      </c>
      <c r="F701">
        <v>0</v>
      </c>
      <c r="G701">
        <v>6</v>
      </c>
      <c r="K701">
        <v>3</v>
      </c>
      <c r="L701" s="1" t="s">
        <v>45</v>
      </c>
      <c r="N701" s="1" t="s">
        <v>38</v>
      </c>
      <c r="P701" s="1" t="s">
        <v>38</v>
      </c>
      <c r="R701" s="1" t="s">
        <v>38</v>
      </c>
      <c r="S701">
        <v>47.416351999999996</v>
      </c>
      <c r="T701">
        <v>9.3679100000000002</v>
      </c>
      <c r="U701" s="1" t="s">
        <v>44</v>
      </c>
      <c r="V701">
        <v>15</v>
      </c>
      <c r="W701">
        <v>2</v>
      </c>
      <c r="X701">
        <v>0</v>
      </c>
      <c r="Y701">
        <v>125</v>
      </c>
      <c r="Z701">
        <v>5.4349999999999996</v>
      </c>
    </row>
    <row r="702" spans="1:26">
      <c r="A702" s="2">
        <v>43927</v>
      </c>
      <c r="B702" s="4">
        <v>0.33333333333333331</v>
      </c>
      <c r="C702" s="1" t="s">
        <v>46</v>
      </c>
      <c r="E702">
        <v>1173</v>
      </c>
      <c r="F702">
        <v>7</v>
      </c>
      <c r="G702">
        <v>117</v>
      </c>
      <c r="H702">
        <v>35</v>
      </c>
      <c r="I702">
        <v>30</v>
      </c>
      <c r="K702">
        <v>31</v>
      </c>
      <c r="L702" s="1" t="s">
        <v>48</v>
      </c>
      <c r="N702" s="1" t="s">
        <v>38</v>
      </c>
      <c r="P702" s="1" t="s">
        <v>38</v>
      </c>
      <c r="R702" s="1" t="s">
        <v>38</v>
      </c>
      <c r="S702">
        <v>46.823608</v>
      </c>
      <c r="T702">
        <v>7.6366670000000001</v>
      </c>
      <c r="U702" s="1" t="s">
        <v>47</v>
      </c>
      <c r="V702">
        <v>2</v>
      </c>
      <c r="W702">
        <v>36</v>
      </c>
      <c r="X702">
        <v>3</v>
      </c>
      <c r="Y702">
        <v>113.76</v>
      </c>
      <c r="Z702">
        <v>3.0059999999999998</v>
      </c>
    </row>
    <row r="703" spans="1:26">
      <c r="A703" s="2">
        <v>43927</v>
      </c>
      <c r="B703" s="4">
        <v>0.125</v>
      </c>
      <c r="C703" s="1" t="s">
        <v>49</v>
      </c>
      <c r="E703">
        <v>682</v>
      </c>
      <c r="F703">
        <v>-6</v>
      </c>
      <c r="G703">
        <v>67</v>
      </c>
      <c r="H703">
        <v>17</v>
      </c>
      <c r="I703">
        <v>17</v>
      </c>
      <c r="J703">
        <v>412</v>
      </c>
      <c r="K703">
        <v>19</v>
      </c>
      <c r="L703" s="1" t="s">
        <v>51</v>
      </c>
      <c r="N703" s="1" t="s">
        <v>38</v>
      </c>
      <c r="P703" s="1" t="s">
        <v>38</v>
      </c>
      <c r="R703" s="1" t="s">
        <v>38</v>
      </c>
      <c r="S703">
        <v>47.45176</v>
      </c>
      <c r="T703">
        <v>7.7024140000000001</v>
      </c>
      <c r="U703" s="1" t="s">
        <v>50</v>
      </c>
      <c r="V703">
        <v>13</v>
      </c>
      <c r="W703">
        <v>12</v>
      </c>
      <c r="X703">
        <v>0</v>
      </c>
      <c r="Y703">
        <v>237.63</v>
      </c>
      <c r="Z703">
        <v>6.62</v>
      </c>
    </row>
    <row r="704" spans="1:26">
      <c r="A704" s="2">
        <v>43927</v>
      </c>
      <c r="B704" s="4">
        <v>0.40625</v>
      </c>
      <c r="C704" s="1" t="s">
        <v>52</v>
      </c>
      <c r="D704">
        <v>235</v>
      </c>
      <c r="E704">
        <v>803</v>
      </c>
      <c r="F704">
        <v>-7</v>
      </c>
      <c r="G704">
        <v>99</v>
      </c>
      <c r="H704">
        <v>13</v>
      </c>
      <c r="J704">
        <v>481</v>
      </c>
      <c r="K704">
        <v>26</v>
      </c>
      <c r="L704" s="1" t="s">
        <v>357</v>
      </c>
      <c r="M704">
        <v>438</v>
      </c>
      <c r="N704" s="1" t="s">
        <v>349</v>
      </c>
      <c r="P704" s="1" t="s">
        <v>38</v>
      </c>
      <c r="R704" s="1" t="s">
        <v>38</v>
      </c>
      <c r="S704">
        <v>47.564869000000002</v>
      </c>
      <c r="T704">
        <v>7.615259</v>
      </c>
      <c r="U704" s="1" t="s">
        <v>53</v>
      </c>
      <c r="V704">
        <v>12</v>
      </c>
      <c r="W704">
        <v>9</v>
      </c>
      <c r="X704">
        <v>0</v>
      </c>
      <c r="Y704">
        <v>414.13</v>
      </c>
      <c r="Z704">
        <v>13.409000000000001</v>
      </c>
    </row>
    <row r="705" spans="1:26">
      <c r="A705" s="2">
        <v>43927</v>
      </c>
      <c r="B705" s="4">
        <v>0.125</v>
      </c>
      <c r="C705" s="1" t="s">
        <v>58</v>
      </c>
      <c r="D705">
        <v>30</v>
      </c>
      <c r="E705">
        <v>689</v>
      </c>
      <c r="F705">
        <v>0</v>
      </c>
      <c r="G705">
        <v>87</v>
      </c>
      <c r="H705">
        <v>19</v>
      </c>
      <c r="J705">
        <v>56</v>
      </c>
      <c r="K705">
        <v>41</v>
      </c>
      <c r="L705" s="1" t="s">
        <v>60</v>
      </c>
      <c r="N705" s="1" t="s">
        <v>38</v>
      </c>
      <c r="P705" s="1" t="s">
        <v>38</v>
      </c>
      <c r="R705" s="1" t="s">
        <v>38</v>
      </c>
      <c r="S705">
        <v>46.718390999999997</v>
      </c>
      <c r="T705">
        <v>7.0740080000000001</v>
      </c>
      <c r="U705" s="1" t="s">
        <v>59</v>
      </c>
      <c r="V705">
        <v>10</v>
      </c>
      <c r="W705">
        <v>20</v>
      </c>
      <c r="X705">
        <v>1</v>
      </c>
      <c r="Y705">
        <v>218.66</v>
      </c>
      <c r="Z705">
        <v>13.012</v>
      </c>
    </row>
    <row r="706" spans="1:26">
      <c r="A706" s="2">
        <v>43927</v>
      </c>
      <c r="B706" s="4">
        <v>0.5</v>
      </c>
      <c r="C706" s="1" t="s">
        <v>61</v>
      </c>
      <c r="D706">
        <v>16001</v>
      </c>
      <c r="E706">
        <v>3862</v>
      </c>
      <c r="F706">
        <v>-6</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112</v>
      </c>
      <c r="X706">
        <v>11</v>
      </c>
      <c r="Y706">
        <v>779.89</v>
      </c>
      <c r="Z706">
        <v>22.414999999999999</v>
      </c>
    </row>
    <row r="707" spans="1:26">
      <c r="A707" s="2">
        <v>43927</v>
      </c>
      <c r="B707" s="4">
        <v>0.5625</v>
      </c>
      <c r="C707" s="1" t="s">
        <v>64</v>
      </c>
      <c r="E707">
        <v>63</v>
      </c>
      <c r="F707">
        <v>-3</v>
      </c>
      <c r="G707">
        <v>2</v>
      </c>
      <c r="K707">
        <v>2</v>
      </c>
      <c r="L707" s="1" t="s">
        <v>66</v>
      </c>
      <c r="N707" s="1" t="s">
        <v>38</v>
      </c>
      <c r="P707" s="1" t="s">
        <v>38</v>
      </c>
      <c r="R707" s="1" t="s">
        <v>38</v>
      </c>
      <c r="S707">
        <v>46.931042000000005</v>
      </c>
      <c r="T707">
        <v>9.0657510000000006</v>
      </c>
      <c r="U707" s="1" t="s">
        <v>65</v>
      </c>
      <c r="V707">
        <v>8</v>
      </c>
      <c r="W707">
        <v>4</v>
      </c>
      <c r="X707">
        <v>0</v>
      </c>
      <c r="Y707">
        <v>156.33000000000001</v>
      </c>
      <c r="Z707">
        <v>4.9630000000000001</v>
      </c>
    </row>
    <row r="708" spans="1:26">
      <c r="A708" s="2">
        <v>43927</v>
      </c>
      <c r="B708" s="4">
        <v>0.125</v>
      </c>
      <c r="C708" s="1" t="s">
        <v>67</v>
      </c>
      <c r="E708">
        <v>657</v>
      </c>
      <c r="F708">
        <v>3</v>
      </c>
      <c r="G708">
        <v>52</v>
      </c>
      <c r="K708">
        <v>31</v>
      </c>
      <c r="L708" s="1" t="s">
        <v>69</v>
      </c>
      <c r="N708" s="1" t="s">
        <v>38</v>
      </c>
      <c r="P708" s="1" t="s">
        <v>38</v>
      </c>
      <c r="R708" s="1" t="s">
        <v>38</v>
      </c>
      <c r="S708">
        <v>46.656247999999998</v>
      </c>
      <c r="T708">
        <v>9.6281979999999994</v>
      </c>
      <c r="U708" s="1" t="s">
        <v>68</v>
      </c>
      <c r="V708">
        <v>1</v>
      </c>
      <c r="W708">
        <v>11</v>
      </c>
      <c r="X708">
        <v>1</v>
      </c>
      <c r="Y708">
        <v>331.99</v>
      </c>
      <c r="Z708">
        <v>15.664</v>
      </c>
    </row>
    <row r="709" spans="1:26">
      <c r="A709" s="2">
        <v>43927</v>
      </c>
      <c r="B709" s="4">
        <v>0.66666666666666663</v>
      </c>
      <c r="C709" s="1" t="s">
        <v>70</v>
      </c>
      <c r="E709">
        <v>164</v>
      </c>
      <c r="F709">
        <v>-2</v>
      </c>
      <c r="G709">
        <v>27</v>
      </c>
      <c r="H709">
        <v>4</v>
      </c>
      <c r="L709" s="1" t="s">
        <v>302</v>
      </c>
      <c r="N709" s="1" t="s">
        <v>38</v>
      </c>
      <c r="P709" s="1" t="s">
        <v>38</v>
      </c>
      <c r="R709" s="1" t="s">
        <v>38</v>
      </c>
      <c r="S709">
        <v>47.350743999999999</v>
      </c>
      <c r="T709">
        <v>7.1561070000000004</v>
      </c>
      <c r="U709" s="1" t="s">
        <v>71</v>
      </c>
      <c r="V709">
        <v>26</v>
      </c>
      <c r="W709">
        <v>4</v>
      </c>
      <c r="X709">
        <v>0</v>
      </c>
      <c r="Y709">
        <v>223.74</v>
      </c>
    </row>
    <row r="710" spans="1:26">
      <c r="A710" s="2">
        <v>43927</v>
      </c>
      <c r="B710" s="4">
        <v>0.45833333333333331</v>
      </c>
      <c r="C710" s="1" t="s">
        <v>72</v>
      </c>
      <c r="E710">
        <v>497</v>
      </c>
      <c r="F710">
        <v>12</v>
      </c>
      <c r="G710">
        <v>61</v>
      </c>
      <c r="H710">
        <v>6</v>
      </c>
      <c r="K710">
        <v>9</v>
      </c>
      <c r="L710" s="1" t="s">
        <v>74</v>
      </c>
      <c r="N710" s="1" t="s">
        <v>38</v>
      </c>
      <c r="P710" s="1" t="s">
        <v>38</v>
      </c>
      <c r="R710" s="1" t="s">
        <v>38</v>
      </c>
      <c r="S710">
        <v>47.067762999999999</v>
      </c>
      <c r="T710">
        <v>8.1102000000000007</v>
      </c>
      <c r="U710" s="1" t="s">
        <v>73</v>
      </c>
      <c r="V710">
        <v>3</v>
      </c>
      <c r="W710">
        <v>19</v>
      </c>
      <c r="X710">
        <v>0</v>
      </c>
      <c r="Y710">
        <v>122.26</v>
      </c>
      <c r="Z710">
        <v>2.214</v>
      </c>
    </row>
    <row r="711" spans="1:26">
      <c r="A711" s="2">
        <v>43927</v>
      </c>
      <c r="B711" s="4">
        <v>0.66666666666666663</v>
      </c>
      <c r="C711" s="1" t="s">
        <v>75</v>
      </c>
      <c r="E711">
        <v>488</v>
      </c>
      <c r="F711">
        <v>1</v>
      </c>
      <c r="G711">
        <v>59</v>
      </c>
      <c r="H711">
        <v>10</v>
      </c>
      <c r="I711">
        <v>8</v>
      </c>
      <c r="K711">
        <v>34</v>
      </c>
      <c r="L711" s="1" t="s">
        <v>77</v>
      </c>
      <c r="N711" s="1" t="s">
        <v>38</v>
      </c>
      <c r="P711" s="1" t="s">
        <v>38</v>
      </c>
      <c r="R711" s="1" t="s">
        <v>38</v>
      </c>
      <c r="S711">
        <v>46.995533999999999</v>
      </c>
      <c r="T711">
        <v>6.7801260000000001</v>
      </c>
      <c r="U711" s="1" t="s">
        <v>76</v>
      </c>
      <c r="V711">
        <v>24</v>
      </c>
      <c r="W711">
        <v>24</v>
      </c>
      <c r="X711">
        <v>3</v>
      </c>
      <c r="Y711">
        <v>274.16000000000003</v>
      </c>
      <c r="Z711">
        <v>19.100999999999999</v>
      </c>
    </row>
    <row r="712" spans="1:26">
      <c r="A712" s="2">
        <v>43927</v>
      </c>
      <c r="B712" s="4">
        <v>0.63541666666666663</v>
      </c>
      <c r="C712" s="1" t="s">
        <v>78</v>
      </c>
      <c r="E712">
        <v>86</v>
      </c>
      <c r="F712">
        <v>0</v>
      </c>
      <c r="G712">
        <v>9</v>
      </c>
      <c r="H712">
        <v>2</v>
      </c>
      <c r="K712">
        <v>0</v>
      </c>
      <c r="L712" s="1" t="s">
        <v>80</v>
      </c>
      <c r="N712" s="1" t="s">
        <v>38</v>
      </c>
      <c r="P712" s="1" t="s">
        <v>38</v>
      </c>
      <c r="R712" s="1" t="s">
        <v>38</v>
      </c>
      <c r="S712">
        <v>46.926755</v>
      </c>
      <c r="T712">
        <v>8.4053020000000007</v>
      </c>
      <c r="U712" s="1" t="s">
        <v>79</v>
      </c>
      <c r="V712">
        <v>7</v>
      </c>
      <c r="W712">
        <v>6</v>
      </c>
      <c r="X712">
        <v>0</v>
      </c>
      <c r="Y712">
        <v>200</v>
      </c>
      <c r="Z712">
        <v>0</v>
      </c>
    </row>
    <row r="713" spans="1:26">
      <c r="A713" s="2">
        <v>43927</v>
      </c>
      <c r="B713" s="4">
        <v>0.625</v>
      </c>
      <c r="C713" s="1" t="s">
        <v>81</v>
      </c>
      <c r="D713">
        <v>6</v>
      </c>
      <c r="E713">
        <v>60</v>
      </c>
      <c r="F713">
        <v>0</v>
      </c>
      <c r="J713">
        <v>1</v>
      </c>
      <c r="K713">
        <v>0</v>
      </c>
      <c r="L713" s="1" t="s">
        <v>83</v>
      </c>
      <c r="N713" s="1" t="s">
        <v>38</v>
      </c>
      <c r="P713" s="1" t="s">
        <v>38</v>
      </c>
      <c r="R713" s="1" t="s">
        <v>38</v>
      </c>
      <c r="S713">
        <v>46.804527</v>
      </c>
      <c r="T713">
        <v>8.1443170000000009</v>
      </c>
      <c r="U713" s="1" t="s">
        <v>82</v>
      </c>
      <c r="V713">
        <v>6</v>
      </c>
      <c r="W713">
        <v>4</v>
      </c>
      <c r="X713">
        <v>0</v>
      </c>
      <c r="Y713">
        <v>159.57</v>
      </c>
      <c r="Z713">
        <v>0</v>
      </c>
    </row>
    <row r="714" spans="1:26">
      <c r="A714" s="2">
        <v>43927</v>
      </c>
      <c r="B714" s="4">
        <v>0.125</v>
      </c>
      <c r="C714" s="1" t="s">
        <v>84</v>
      </c>
      <c r="E714">
        <v>532</v>
      </c>
      <c r="F714">
        <v>0</v>
      </c>
      <c r="G714">
        <v>70</v>
      </c>
      <c r="H714">
        <v>12</v>
      </c>
      <c r="J714">
        <v>75</v>
      </c>
      <c r="K714">
        <v>11</v>
      </c>
      <c r="L714" s="1" t="s">
        <v>86</v>
      </c>
      <c r="N714" s="1" t="s">
        <v>38</v>
      </c>
      <c r="P714" s="1" t="s">
        <v>38</v>
      </c>
      <c r="R714" s="1" t="s">
        <v>38</v>
      </c>
      <c r="S714">
        <v>47.183199999999999</v>
      </c>
      <c r="T714">
        <v>9.2747440000000001</v>
      </c>
      <c r="U714" s="1" t="s">
        <v>85</v>
      </c>
      <c r="V714">
        <v>17</v>
      </c>
      <c r="W714">
        <v>17</v>
      </c>
      <c r="X714">
        <v>2</v>
      </c>
      <c r="Y714">
        <v>105.41</v>
      </c>
      <c r="Z714">
        <v>2.1800000000000002</v>
      </c>
    </row>
    <row r="715" spans="1:26">
      <c r="A715" s="2">
        <v>43927</v>
      </c>
      <c r="B715" s="4">
        <v>0.125</v>
      </c>
      <c r="C715" s="1" t="s">
        <v>87</v>
      </c>
      <c r="E715">
        <v>50</v>
      </c>
      <c r="F715">
        <v>3</v>
      </c>
      <c r="G715">
        <v>15</v>
      </c>
      <c r="H715">
        <v>3</v>
      </c>
      <c r="K715">
        <v>1</v>
      </c>
      <c r="L715" s="1" t="s">
        <v>89</v>
      </c>
      <c r="N715" s="1" t="s">
        <v>38</v>
      </c>
      <c r="P715" s="1" t="s">
        <v>38</v>
      </c>
      <c r="R715" s="1" t="s">
        <v>38</v>
      </c>
      <c r="S715">
        <v>47.713569999999997</v>
      </c>
      <c r="T715">
        <v>8.5916700000000006</v>
      </c>
      <c r="U715" s="1" t="s">
        <v>88</v>
      </c>
      <c r="V715">
        <v>14</v>
      </c>
      <c r="W715">
        <v>1</v>
      </c>
      <c r="X715">
        <v>0</v>
      </c>
      <c r="Y715">
        <v>61.43</v>
      </c>
      <c r="Z715">
        <v>1.2290000000000001</v>
      </c>
    </row>
    <row r="716" spans="1:26">
      <c r="A716" s="2">
        <v>43927</v>
      </c>
      <c r="B716" s="4">
        <v>0.125</v>
      </c>
      <c r="C716" s="1" t="s">
        <v>90</v>
      </c>
      <c r="E716">
        <v>261</v>
      </c>
      <c r="F716">
        <v>10</v>
      </c>
      <c r="G716">
        <v>26</v>
      </c>
      <c r="K716">
        <v>3</v>
      </c>
      <c r="L716" s="1" t="s">
        <v>92</v>
      </c>
      <c r="N716" s="1" t="s">
        <v>38</v>
      </c>
      <c r="P716" s="1" t="s">
        <v>38</v>
      </c>
      <c r="R716" s="1" t="s">
        <v>38</v>
      </c>
      <c r="S716">
        <v>47.304135000000002</v>
      </c>
      <c r="T716">
        <v>7.6393880000000003</v>
      </c>
      <c r="U716" s="1" t="s">
        <v>91</v>
      </c>
      <c r="V716">
        <v>11</v>
      </c>
      <c r="W716">
        <v>3</v>
      </c>
      <c r="X716">
        <v>0</v>
      </c>
      <c r="Y716">
        <v>96.17</v>
      </c>
      <c r="Z716">
        <v>1.105</v>
      </c>
    </row>
    <row r="717" spans="1:26">
      <c r="A717" s="2">
        <v>43927</v>
      </c>
      <c r="B717" s="4">
        <v>0.125</v>
      </c>
      <c r="C717" s="1" t="s">
        <v>93</v>
      </c>
      <c r="D717">
        <v>10</v>
      </c>
      <c r="E717">
        <v>178</v>
      </c>
      <c r="F717">
        <v>0</v>
      </c>
      <c r="G717">
        <v>1</v>
      </c>
      <c r="J717">
        <v>93</v>
      </c>
      <c r="K717">
        <v>6</v>
      </c>
      <c r="L717" s="1" t="s">
        <v>289</v>
      </c>
      <c r="N717" s="1" t="s">
        <v>38</v>
      </c>
      <c r="P717" s="1" t="s">
        <v>38</v>
      </c>
      <c r="R717" s="1" t="s">
        <v>38</v>
      </c>
      <c r="S717">
        <v>47.061787000000002</v>
      </c>
      <c r="T717">
        <v>8.7565849999999994</v>
      </c>
      <c r="U717" s="1" t="s">
        <v>94</v>
      </c>
      <c r="V717">
        <v>5</v>
      </c>
      <c r="W717">
        <v>8</v>
      </c>
      <c r="X717">
        <v>1</v>
      </c>
      <c r="Y717">
        <v>113.16</v>
      </c>
      <c r="Z717">
        <v>3.8140000000000001</v>
      </c>
    </row>
    <row r="718" spans="1:26">
      <c r="A718" s="2">
        <v>43927</v>
      </c>
      <c r="B718" s="4">
        <v>0.125</v>
      </c>
      <c r="C718" s="1" t="s">
        <v>96</v>
      </c>
      <c r="D718">
        <v>276</v>
      </c>
      <c r="E718">
        <v>219</v>
      </c>
      <c r="F718">
        <v>0</v>
      </c>
      <c r="G718">
        <v>34</v>
      </c>
      <c r="H718">
        <v>14</v>
      </c>
      <c r="K718">
        <v>7</v>
      </c>
      <c r="L718" s="1" t="s">
        <v>98</v>
      </c>
      <c r="N718" s="1" t="s">
        <v>38</v>
      </c>
      <c r="P718" s="1" t="s">
        <v>38</v>
      </c>
      <c r="R718" s="1" t="s">
        <v>38</v>
      </c>
      <c r="S718">
        <v>47.568714999999997</v>
      </c>
      <c r="T718">
        <v>9.0919570000000007</v>
      </c>
      <c r="U718" s="1" t="s">
        <v>97</v>
      </c>
      <c r="V718">
        <v>1</v>
      </c>
      <c r="W718">
        <v>6</v>
      </c>
      <c r="X718">
        <v>0</v>
      </c>
      <c r="Y718">
        <v>79.989999999999995</v>
      </c>
      <c r="Z718">
        <v>2.5569999999999999</v>
      </c>
    </row>
    <row r="719" spans="1:26">
      <c r="A719" s="2">
        <v>43927</v>
      </c>
      <c r="B719" s="4">
        <v>0.33333333333333331</v>
      </c>
      <c r="C719" s="1" t="s">
        <v>99</v>
      </c>
      <c r="E719">
        <v>2546</v>
      </c>
      <c r="F719">
        <v>-5</v>
      </c>
      <c r="G719">
        <v>357</v>
      </c>
      <c r="H719">
        <v>72</v>
      </c>
      <c r="I719">
        <v>62</v>
      </c>
      <c r="J719">
        <v>350</v>
      </c>
      <c r="K719">
        <v>189</v>
      </c>
      <c r="L719" s="1" t="s">
        <v>358</v>
      </c>
      <c r="N719" s="1" t="s">
        <v>38</v>
      </c>
      <c r="P719" s="1" t="s">
        <v>359</v>
      </c>
      <c r="R719" s="1" t="s">
        <v>38</v>
      </c>
      <c r="S719">
        <v>46.295617</v>
      </c>
      <c r="T719">
        <v>8.8089239999999993</v>
      </c>
      <c r="U719" s="1" t="s">
        <v>100</v>
      </c>
      <c r="V719">
        <v>21</v>
      </c>
      <c r="W719">
        <v>38</v>
      </c>
      <c r="X719">
        <v>12</v>
      </c>
      <c r="Y719">
        <v>719.82</v>
      </c>
      <c r="Z719">
        <v>53.435000000000002</v>
      </c>
    </row>
    <row r="720" spans="1:26">
      <c r="A720" s="2">
        <v>43927</v>
      </c>
      <c r="B720" s="4">
        <v>0.58333333333333337</v>
      </c>
      <c r="C720" s="1" t="s">
        <v>102</v>
      </c>
      <c r="D720">
        <v>85</v>
      </c>
      <c r="E720">
        <v>67</v>
      </c>
      <c r="F720">
        <v>4</v>
      </c>
      <c r="G720">
        <v>9</v>
      </c>
      <c r="J720">
        <v>34</v>
      </c>
      <c r="K720">
        <v>2</v>
      </c>
      <c r="L720" s="1" t="s">
        <v>258</v>
      </c>
      <c r="N720" s="1" t="s">
        <v>38</v>
      </c>
      <c r="P720" s="1" t="s">
        <v>38</v>
      </c>
      <c r="R720" s="1" t="s">
        <v>38</v>
      </c>
      <c r="S720">
        <v>46.771849000000003</v>
      </c>
      <c r="T720">
        <v>8.6285860000000003</v>
      </c>
      <c r="U720" s="1" t="s">
        <v>103</v>
      </c>
      <c r="V720">
        <v>4</v>
      </c>
      <c r="W720">
        <v>0</v>
      </c>
      <c r="X720">
        <v>0</v>
      </c>
      <c r="Y720">
        <v>184.57</v>
      </c>
      <c r="Z720">
        <v>5.51</v>
      </c>
    </row>
    <row r="721" spans="1:26">
      <c r="A721" s="2">
        <v>43927</v>
      </c>
      <c r="B721" s="4">
        <v>0.125</v>
      </c>
      <c r="C721" s="1" t="s">
        <v>105</v>
      </c>
      <c r="E721">
        <v>4155</v>
      </c>
      <c r="F721">
        <v>-14</v>
      </c>
      <c r="G721">
        <v>381</v>
      </c>
      <c r="H721">
        <v>77</v>
      </c>
      <c r="J721">
        <v>225</v>
      </c>
      <c r="K721">
        <v>160</v>
      </c>
      <c r="L721" s="1" t="s">
        <v>107</v>
      </c>
      <c r="N721" s="1" t="s">
        <v>38</v>
      </c>
      <c r="P721" s="1" t="s">
        <v>38</v>
      </c>
      <c r="R721" s="1" t="s">
        <v>38</v>
      </c>
      <c r="S721">
        <v>46.570090999999998</v>
      </c>
      <c r="T721">
        <v>6.5578090000000007</v>
      </c>
      <c r="U721" s="1" t="s">
        <v>106</v>
      </c>
      <c r="V721">
        <v>22</v>
      </c>
      <c r="W721">
        <v>40</v>
      </c>
      <c r="X721">
        <v>13</v>
      </c>
      <c r="Y721">
        <v>523.89</v>
      </c>
      <c r="Z721">
        <v>20.173999999999999</v>
      </c>
    </row>
    <row r="722" spans="1:26">
      <c r="A722" s="2">
        <v>43927</v>
      </c>
      <c r="B722" s="4">
        <v>0.625</v>
      </c>
      <c r="C722" s="1" t="s">
        <v>108</v>
      </c>
      <c r="E722">
        <v>1400</v>
      </c>
      <c r="F722">
        <v>-5</v>
      </c>
      <c r="G722">
        <v>146</v>
      </c>
      <c r="H722">
        <v>25</v>
      </c>
      <c r="I722">
        <v>20</v>
      </c>
      <c r="J722">
        <v>105</v>
      </c>
      <c r="K722">
        <v>56</v>
      </c>
      <c r="L722" s="1" t="s">
        <v>360</v>
      </c>
      <c r="N722" s="1" t="s">
        <v>38</v>
      </c>
      <c r="P722" s="1" t="s">
        <v>38</v>
      </c>
      <c r="R722" s="1" t="s">
        <v>38</v>
      </c>
      <c r="S722">
        <v>46.209567</v>
      </c>
      <c r="T722">
        <v>7.6046589999999998</v>
      </c>
      <c r="U722" s="1" t="s">
        <v>109</v>
      </c>
      <c r="V722">
        <v>23</v>
      </c>
      <c r="W722">
        <v>44</v>
      </c>
      <c r="X722">
        <v>3</v>
      </c>
      <c r="Y722">
        <v>409.96</v>
      </c>
      <c r="Z722">
        <v>16.398</v>
      </c>
    </row>
    <row r="723" spans="1:26">
      <c r="A723" s="2">
        <v>43927</v>
      </c>
      <c r="B723" s="4">
        <v>0.33333333333333331</v>
      </c>
      <c r="C723" s="1" t="s">
        <v>111</v>
      </c>
      <c r="E723">
        <v>152</v>
      </c>
      <c r="F723">
        <v>0</v>
      </c>
      <c r="G723">
        <v>1</v>
      </c>
      <c r="J723">
        <v>52</v>
      </c>
      <c r="K723">
        <v>3</v>
      </c>
      <c r="L723" s="1" t="s">
        <v>113</v>
      </c>
      <c r="N723" s="1" t="s">
        <v>38</v>
      </c>
      <c r="P723" s="1" t="s">
        <v>38</v>
      </c>
      <c r="R723" s="1" t="s">
        <v>38</v>
      </c>
      <c r="S723">
        <v>47.157296000000002</v>
      </c>
      <c r="T723">
        <v>8.5372939999999993</v>
      </c>
      <c r="U723" s="1" t="s">
        <v>112</v>
      </c>
      <c r="V723">
        <v>9</v>
      </c>
      <c r="W723">
        <v>6</v>
      </c>
      <c r="X723">
        <v>1</v>
      </c>
      <c r="Y723">
        <v>121.21</v>
      </c>
      <c r="Z723">
        <v>2.3919999999999999</v>
      </c>
    </row>
    <row r="724" spans="1:26">
      <c r="A724" s="2">
        <v>43927</v>
      </c>
      <c r="B724" s="4">
        <v>0.60416666666666663</v>
      </c>
      <c r="C724" s="1" t="s">
        <v>114</v>
      </c>
      <c r="E724">
        <v>2612</v>
      </c>
      <c r="F724">
        <v>4</v>
      </c>
      <c r="G724">
        <v>198</v>
      </c>
      <c r="I724">
        <v>58</v>
      </c>
      <c r="K724">
        <v>55</v>
      </c>
      <c r="L724" s="1" t="s">
        <v>116</v>
      </c>
      <c r="N724" s="1" t="s">
        <v>38</v>
      </c>
      <c r="P724" s="1" t="s">
        <v>38</v>
      </c>
      <c r="R724" s="1" t="s">
        <v>38</v>
      </c>
      <c r="S724">
        <v>47.412750000000003</v>
      </c>
      <c r="T724">
        <v>8.6550799999999999</v>
      </c>
      <c r="U724" s="1" t="s">
        <v>115</v>
      </c>
      <c r="V724">
        <v>1</v>
      </c>
      <c r="W724">
        <v>114</v>
      </c>
      <c r="X724">
        <v>2</v>
      </c>
      <c r="Y724">
        <v>173.64</v>
      </c>
      <c r="Z724">
        <v>3.6560000000000001</v>
      </c>
    </row>
    <row r="725" spans="1:26">
      <c r="A725" s="2">
        <v>43928</v>
      </c>
      <c r="B725" s="4">
        <v>0.61458333333333337</v>
      </c>
      <c r="C725" s="1" t="s">
        <v>36</v>
      </c>
      <c r="E725">
        <v>760</v>
      </c>
      <c r="F725">
        <v>2</v>
      </c>
      <c r="G725">
        <v>84</v>
      </c>
      <c r="H725">
        <v>25</v>
      </c>
      <c r="I725">
        <v>25</v>
      </c>
      <c r="J725">
        <v>170</v>
      </c>
      <c r="K725">
        <v>16</v>
      </c>
      <c r="L725" s="1" t="s">
        <v>361</v>
      </c>
      <c r="N725" s="1" t="s">
        <v>38</v>
      </c>
      <c r="P725" s="1" t="s">
        <v>38</v>
      </c>
      <c r="R725" s="1" t="s">
        <v>38</v>
      </c>
      <c r="S725">
        <v>47.409660000000002</v>
      </c>
      <c r="T725">
        <v>8.1568799999999992</v>
      </c>
      <c r="U725" s="1" t="s">
        <v>37</v>
      </c>
      <c r="V725">
        <v>1</v>
      </c>
      <c r="W725">
        <v>33</v>
      </c>
      <c r="X725">
        <v>3</v>
      </c>
      <c r="Y725">
        <v>113.26</v>
      </c>
      <c r="Z725">
        <v>2.3849999999999998</v>
      </c>
    </row>
    <row r="726" spans="1:26">
      <c r="A726" s="2">
        <v>43928</v>
      </c>
      <c r="B726" s="4">
        <v>0.45833333333333331</v>
      </c>
      <c r="C726" s="1" t="s">
        <v>40</v>
      </c>
      <c r="E726">
        <v>21</v>
      </c>
      <c r="F726">
        <v>0</v>
      </c>
      <c r="G726">
        <v>1</v>
      </c>
      <c r="L726" s="1" t="s">
        <v>42</v>
      </c>
      <c r="N726" s="1" t="s">
        <v>38</v>
      </c>
      <c r="P726" s="1" t="s">
        <v>38</v>
      </c>
      <c r="R726" s="1" t="s">
        <v>38</v>
      </c>
      <c r="S726">
        <v>47.317264000000002</v>
      </c>
      <c r="T726">
        <v>9.4167539999999992</v>
      </c>
      <c r="U726" s="1" t="s">
        <v>41</v>
      </c>
      <c r="V726">
        <v>16</v>
      </c>
      <c r="W726">
        <v>0</v>
      </c>
      <c r="X726">
        <v>0</v>
      </c>
      <c r="Y726">
        <v>130.43</v>
      </c>
    </row>
    <row r="727" spans="1:26">
      <c r="A727" s="2">
        <v>43928</v>
      </c>
      <c r="B727" s="4">
        <v>0.33333333333333331</v>
      </c>
      <c r="C727" s="1" t="s">
        <v>43</v>
      </c>
      <c r="E727">
        <v>69</v>
      </c>
      <c r="F727">
        <v>0</v>
      </c>
      <c r="G727">
        <v>6</v>
      </c>
      <c r="K727">
        <v>3</v>
      </c>
      <c r="L727" s="1" t="s">
        <v>45</v>
      </c>
      <c r="N727" s="1" t="s">
        <v>38</v>
      </c>
      <c r="P727" s="1" t="s">
        <v>38</v>
      </c>
      <c r="R727" s="1" t="s">
        <v>38</v>
      </c>
      <c r="S727">
        <v>47.416351999999996</v>
      </c>
      <c r="T727">
        <v>9.3679100000000002</v>
      </c>
      <c r="U727" s="1" t="s">
        <v>44</v>
      </c>
      <c r="V727">
        <v>15</v>
      </c>
      <c r="W727">
        <v>0</v>
      </c>
      <c r="X727">
        <v>0</v>
      </c>
      <c r="Y727">
        <v>125</v>
      </c>
      <c r="Z727">
        <v>5.4349999999999996</v>
      </c>
    </row>
    <row r="728" spans="1:26">
      <c r="A728" s="2">
        <v>43928</v>
      </c>
      <c r="B728" s="4">
        <v>0.33333333333333331</v>
      </c>
      <c r="C728" s="1" t="s">
        <v>46</v>
      </c>
      <c r="E728">
        <v>1228</v>
      </c>
      <c r="F728">
        <v>5</v>
      </c>
      <c r="G728">
        <v>122</v>
      </c>
      <c r="H728">
        <v>34</v>
      </c>
      <c r="I728">
        <v>26</v>
      </c>
      <c r="K728">
        <v>33</v>
      </c>
      <c r="L728" s="1" t="s">
        <v>48</v>
      </c>
      <c r="N728" s="1" t="s">
        <v>38</v>
      </c>
      <c r="P728" s="1" t="s">
        <v>38</v>
      </c>
      <c r="R728" s="1" t="s">
        <v>38</v>
      </c>
      <c r="S728">
        <v>46.823608</v>
      </c>
      <c r="T728">
        <v>7.6366670000000001</v>
      </c>
      <c r="U728" s="1" t="s">
        <v>47</v>
      </c>
      <c r="V728">
        <v>2</v>
      </c>
      <c r="W728">
        <v>55</v>
      </c>
      <c r="X728">
        <v>2</v>
      </c>
      <c r="Y728">
        <v>119.1</v>
      </c>
      <c r="Z728">
        <v>3.2</v>
      </c>
    </row>
    <row r="729" spans="1:26">
      <c r="A729" s="2">
        <v>43928</v>
      </c>
      <c r="B729" s="4">
        <v>0.125</v>
      </c>
      <c r="C729" s="1" t="s">
        <v>49</v>
      </c>
      <c r="E729">
        <v>690</v>
      </c>
      <c r="F729">
        <v>-1</v>
      </c>
      <c r="G729">
        <v>66</v>
      </c>
      <c r="H729">
        <v>18</v>
      </c>
      <c r="I729">
        <v>17</v>
      </c>
      <c r="J729">
        <v>452</v>
      </c>
      <c r="K729">
        <v>19</v>
      </c>
      <c r="L729" s="1" t="s">
        <v>51</v>
      </c>
      <c r="N729" s="1" t="s">
        <v>38</v>
      </c>
      <c r="P729" s="1" t="s">
        <v>38</v>
      </c>
      <c r="R729" s="1" t="s">
        <v>38</v>
      </c>
      <c r="S729">
        <v>47.45176</v>
      </c>
      <c r="T729">
        <v>7.7024140000000001</v>
      </c>
      <c r="U729" s="1" t="s">
        <v>50</v>
      </c>
      <c r="V729">
        <v>13</v>
      </c>
      <c r="W729">
        <v>8</v>
      </c>
      <c r="X729">
        <v>0</v>
      </c>
      <c r="Y729">
        <v>240.42</v>
      </c>
      <c r="Z729">
        <v>6.62</v>
      </c>
    </row>
    <row r="730" spans="1:26">
      <c r="A730" s="2">
        <v>43928</v>
      </c>
      <c r="B730" s="4">
        <v>0.39583333333333331</v>
      </c>
      <c r="C730" s="1" t="s">
        <v>52</v>
      </c>
      <c r="D730">
        <v>235</v>
      </c>
      <c r="E730">
        <v>813</v>
      </c>
      <c r="F730">
        <v>2</v>
      </c>
      <c r="G730">
        <v>101</v>
      </c>
      <c r="H730">
        <v>13</v>
      </c>
      <c r="J730">
        <v>508</v>
      </c>
      <c r="K730">
        <v>28</v>
      </c>
      <c r="L730" s="1" t="s">
        <v>362</v>
      </c>
      <c r="M730">
        <v>442</v>
      </c>
      <c r="N730" s="1" t="s">
        <v>363</v>
      </c>
      <c r="P730" s="1" t="s">
        <v>38</v>
      </c>
      <c r="R730" s="1" t="s">
        <v>38</v>
      </c>
      <c r="S730">
        <v>47.564869000000002</v>
      </c>
      <c r="T730">
        <v>7.615259</v>
      </c>
      <c r="U730" s="1" t="s">
        <v>53</v>
      </c>
      <c r="V730">
        <v>12</v>
      </c>
      <c r="W730">
        <v>10</v>
      </c>
      <c r="X730">
        <v>2</v>
      </c>
      <c r="Y730">
        <v>419.29</v>
      </c>
      <c r="Z730">
        <v>14.44</v>
      </c>
    </row>
    <row r="731" spans="1:26">
      <c r="A731" s="2">
        <v>43928</v>
      </c>
      <c r="B731" s="4">
        <v>0.125</v>
      </c>
      <c r="C731" s="1" t="s">
        <v>55</v>
      </c>
      <c r="D731">
        <v>900</v>
      </c>
      <c r="E731">
        <v>78</v>
      </c>
      <c r="F731">
        <v>0</v>
      </c>
      <c r="J731">
        <v>1</v>
      </c>
      <c r="K731">
        <v>1</v>
      </c>
      <c r="L731" s="1" t="s">
        <v>477</v>
      </c>
      <c r="N731" s="1" t="s">
        <v>38</v>
      </c>
      <c r="P731" s="1" t="s">
        <v>38</v>
      </c>
      <c r="R731" s="1" t="s">
        <v>38</v>
      </c>
      <c r="S731">
        <v>47.166666999999997</v>
      </c>
      <c r="T731">
        <v>9.509722</v>
      </c>
      <c r="U731" s="1" t="s">
        <v>56</v>
      </c>
      <c r="V731">
        <v>0</v>
      </c>
      <c r="W731">
        <v>1</v>
      </c>
      <c r="X731">
        <v>0</v>
      </c>
      <c r="Y731">
        <v>202.07</v>
      </c>
      <c r="Z731">
        <v>2.5910000000000002</v>
      </c>
    </row>
    <row r="732" spans="1:26">
      <c r="A732" s="2">
        <v>43928</v>
      </c>
      <c r="B732" s="4">
        <v>0.125</v>
      </c>
      <c r="C732" s="1" t="s">
        <v>58</v>
      </c>
      <c r="D732">
        <v>30</v>
      </c>
      <c r="E732">
        <v>729</v>
      </c>
      <c r="F732">
        <v>-9</v>
      </c>
      <c r="G732">
        <v>78</v>
      </c>
      <c r="H732">
        <v>22</v>
      </c>
      <c r="J732">
        <v>73</v>
      </c>
      <c r="K732">
        <v>44</v>
      </c>
      <c r="L732" s="1" t="s">
        <v>60</v>
      </c>
      <c r="N732" s="1" t="s">
        <v>38</v>
      </c>
      <c r="P732" s="1" t="s">
        <v>38</v>
      </c>
      <c r="R732" s="1" t="s">
        <v>38</v>
      </c>
      <c r="S732">
        <v>46.718390999999997</v>
      </c>
      <c r="T732">
        <v>7.0740080000000001</v>
      </c>
      <c r="U732" s="1" t="s">
        <v>59</v>
      </c>
      <c r="V732">
        <v>10</v>
      </c>
      <c r="W732">
        <v>40</v>
      </c>
      <c r="X732">
        <v>3</v>
      </c>
      <c r="Y732">
        <v>231.36</v>
      </c>
      <c r="Z732">
        <v>13.964</v>
      </c>
    </row>
    <row r="733" spans="1:26">
      <c r="A733" s="2">
        <v>43928</v>
      </c>
      <c r="B733" s="4">
        <v>0.5</v>
      </c>
      <c r="C733" s="1" t="s">
        <v>61</v>
      </c>
      <c r="D733">
        <v>16633</v>
      </c>
      <c r="E733">
        <v>3993</v>
      </c>
      <c r="F733">
        <v>-6</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131</v>
      </c>
      <c r="X733">
        <v>7</v>
      </c>
      <c r="Y733">
        <v>806.34</v>
      </c>
      <c r="Z733">
        <v>23.829000000000001</v>
      </c>
    </row>
    <row r="734" spans="1:26">
      <c r="A734" s="2">
        <v>43928</v>
      </c>
      <c r="B734" s="4">
        <v>0.54166666666666663</v>
      </c>
      <c r="C734" s="1" t="s">
        <v>64</v>
      </c>
      <c r="E734">
        <v>63</v>
      </c>
      <c r="F734">
        <v>0</v>
      </c>
      <c r="G734">
        <v>2</v>
      </c>
      <c r="K734">
        <v>2</v>
      </c>
      <c r="L734" s="1" t="s">
        <v>66</v>
      </c>
      <c r="N734" s="1" t="s">
        <v>38</v>
      </c>
      <c r="P734" s="1" t="s">
        <v>38</v>
      </c>
      <c r="R734" s="1" t="s">
        <v>38</v>
      </c>
      <c r="S734">
        <v>46.931042000000005</v>
      </c>
      <c r="T734">
        <v>9.0657510000000006</v>
      </c>
      <c r="U734" s="1" t="s">
        <v>65</v>
      </c>
      <c r="V734">
        <v>8</v>
      </c>
      <c r="W734">
        <v>0</v>
      </c>
      <c r="X734">
        <v>0</v>
      </c>
      <c r="Y734">
        <v>156.33000000000001</v>
      </c>
      <c r="Z734">
        <v>4.9630000000000001</v>
      </c>
    </row>
    <row r="735" spans="1:26">
      <c r="A735" s="2">
        <v>43928</v>
      </c>
      <c r="B735" s="4">
        <v>0.125</v>
      </c>
      <c r="C735" s="1" t="s">
        <v>67</v>
      </c>
      <c r="E735">
        <v>668</v>
      </c>
      <c r="F735">
        <v>-3</v>
      </c>
      <c r="G735">
        <v>49</v>
      </c>
      <c r="K735">
        <v>34</v>
      </c>
      <c r="L735" s="1" t="s">
        <v>69</v>
      </c>
      <c r="N735" s="1" t="s">
        <v>38</v>
      </c>
      <c r="P735" s="1" t="s">
        <v>38</v>
      </c>
      <c r="R735" s="1" t="s">
        <v>38</v>
      </c>
      <c r="S735">
        <v>46.656247999999998</v>
      </c>
      <c r="T735">
        <v>9.6281979999999994</v>
      </c>
      <c r="U735" s="1" t="s">
        <v>68</v>
      </c>
      <c r="V735">
        <v>1</v>
      </c>
      <c r="W735">
        <v>11</v>
      </c>
      <c r="X735">
        <v>3</v>
      </c>
      <c r="Y735">
        <v>337.54</v>
      </c>
      <c r="Z735">
        <v>17.18</v>
      </c>
    </row>
    <row r="736" spans="1:26">
      <c r="A736" s="2">
        <v>43928</v>
      </c>
      <c r="B736" s="4">
        <v>0.66666666666666663</v>
      </c>
      <c r="C736" s="1" t="s">
        <v>70</v>
      </c>
      <c r="E736">
        <v>171</v>
      </c>
      <c r="F736">
        <v>1</v>
      </c>
      <c r="G736">
        <v>28</v>
      </c>
      <c r="H736">
        <v>4</v>
      </c>
      <c r="L736" s="1" t="s">
        <v>302</v>
      </c>
      <c r="N736" s="1" t="s">
        <v>38</v>
      </c>
      <c r="P736" s="1" t="s">
        <v>38</v>
      </c>
      <c r="R736" s="1" t="s">
        <v>38</v>
      </c>
      <c r="S736">
        <v>47.350743999999999</v>
      </c>
      <c r="T736">
        <v>7.1561070000000004</v>
      </c>
      <c r="U736" s="1" t="s">
        <v>71</v>
      </c>
      <c r="V736">
        <v>26</v>
      </c>
      <c r="W736">
        <v>7</v>
      </c>
      <c r="X736">
        <v>0</v>
      </c>
      <c r="Y736">
        <v>233.29</v>
      </c>
    </row>
    <row r="737" spans="1:26">
      <c r="A737" s="2">
        <v>43928</v>
      </c>
      <c r="B737" s="4">
        <v>0.45833333333333331</v>
      </c>
      <c r="C737" s="1" t="s">
        <v>72</v>
      </c>
      <c r="E737">
        <v>509</v>
      </c>
      <c r="F737">
        <v>-4</v>
      </c>
      <c r="G737">
        <v>57</v>
      </c>
      <c r="H737">
        <v>6</v>
      </c>
      <c r="K737">
        <v>9</v>
      </c>
      <c r="L737" s="1" t="s">
        <v>74</v>
      </c>
      <c r="N737" s="1" t="s">
        <v>38</v>
      </c>
      <c r="P737" s="1" t="s">
        <v>38</v>
      </c>
      <c r="R737" s="1" t="s">
        <v>38</v>
      </c>
      <c r="S737">
        <v>47.067762999999999</v>
      </c>
      <c r="T737">
        <v>8.1102000000000007</v>
      </c>
      <c r="U737" s="1" t="s">
        <v>73</v>
      </c>
      <c r="V737">
        <v>3</v>
      </c>
      <c r="W737">
        <v>12</v>
      </c>
      <c r="X737">
        <v>0</v>
      </c>
      <c r="Y737">
        <v>125.22</v>
      </c>
      <c r="Z737">
        <v>2.214</v>
      </c>
    </row>
    <row r="738" spans="1:26">
      <c r="A738" s="2">
        <v>43928</v>
      </c>
      <c r="B738" s="4">
        <v>0.66666666666666663</v>
      </c>
      <c r="C738" s="1" t="s">
        <v>75</v>
      </c>
      <c r="E738">
        <v>513</v>
      </c>
      <c r="F738">
        <v>5</v>
      </c>
      <c r="G738">
        <v>64</v>
      </c>
      <c r="H738">
        <v>10</v>
      </c>
      <c r="I738">
        <v>5</v>
      </c>
      <c r="K738">
        <v>36</v>
      </c>
      <c r="L738" s="1" t="s">
        <v>77</v>
      </c>
      <c r="N738" s="1" t="s">
        <v>38</v>
      </c>
      <c r="P738" s="1" t="s">
        <v>38</v>
      </c>
      <c r="R738" s="1" t="s">
        <v>38</v>
      </c>
      <c r="S738">
        <v>46.995533999999999</v>
      </c>
      <c r="T738">
        <v>6.7801260000000001</v>
      </c>
      <c r="U738" s="1" t="s">
        <v>76</v>
      </c>
      <c r="V738">
        <v>24</v>
      </c>
      <c r="W738">
        <v>25</v>
      </c>
      <c r="X738">
        <v>2</v>
      </c>
      <c r="Y738">
        <v>288.2</v>
      </c>
      <c r="Z738">
        <v>20.225000000000001</v>
      </c>
    </row>
    <row r="739" spans="1:26">
      <c r="A739" s="2">
        <v>43928</v>
      </c>
      <c r="B739" s="4">
        <v>0.65625</v>
      </c>
      <c r="C739" s="1" t="s">
        <v>78</v>
      </c>
      <c r="E739">
        <v>87</v>
      </c>
      <c r="F739">
        <v>1</v>
      </c>
      <c r="G739">
        <v>10</v>
      </c>
      <c r="H739">
        <v>2</v>
      </c>
      <c r="K739">
        <v>0</v>
      </c>
      <c r="L739" s="1" t="s">
        <v>80</v>
      </c>
      <c r="N739" s="1" t="s">
        <v>38</v>
      </c>
      <c r="P739" s="1" t="s">
        <v>38</v>
      </c>
      <c r="R739" s="1" t="s">
        <v>38</v>
      </c>
      <c r="S739">
        <v>46.926755</v>
      </c>
      <c r="T739">
        <v>8.4053020000000007</v>
      </c>
      <c r="U739" s="1" t="s">
        <v>79</v>
      </c>
      <c r="V739">
        <v>7</v>
      </c>
      <c r="W739">
        <v>1</v>
      </c>
      <c r="X739">
        <v>0</v>
      </c>
      <c r="Y739">
        <v>202.33</v>
      </c>
      <c r="Z739">
        <v>0</v>
      </c>
    </row>
    <row r="740" spans="1:26">
      <c r="A740" s="2">
        <v>43928</v>
      </c>
      <c r="B740" s="4">
        <v>0.60416666666666663</v>
      </c>
      <c r="C740" s="1" t="s">
        <v>81</v>
      </c>
      <c r="D740">
        <v>6</v>
      </c>
      <c r="E740">
        <v>60</v>
      </c>
      <c r="F740">
        <v>0</v>
      </c>
      <c r="G740">
        <v>2</v>
      </c>
      <c r="J740">
        <v>1</v>
      </c>
      <c r="K740">
        <v>0</v>
      </c>
      <c r="L740" s="1" t="s">
        <v>83</v>
      </c>
      <c r="N740" s="1" t="s">
        <v>38</v>
      </c>
      <c r="P740" s="1" t="s">
        <v>38</v>
      </c>
      <c r="R740" s="1" t="s">
        <v>38</v>
      </c>
      <c r="S740">
        <v>46.804527</v>
      </c>
      <c r="T740">
        <v>8.1443170000000009</v>
      </c>
      <c r="U740" s="1" t="s">
        <v>82</v>
      </c>
      <c r="V740">
        <v>6</v>
      </c>
      <c r="W740">
        <v>0</v>
      </c>
      <c r="X740">
        <v>0</v>
      </c>
      <c r="Y740">
        <v>159.57</v>
      </c>
      <c r="Z740">
        <v>0</v>
      </c>
    </row>
    <row r="741" spans="1:26">
      <c r="A741" s="2">
        <v>43928</v>
      </c>
      <c r="B741" s="4">
        <v>0.125</v>
      </c>
      <c r="C741" s="1" t="s">
        <v>84</v>
      </c>
      <c r="E741">
        <v>557</v>
      </c>
      <c r="F741">
        <v>-5</v>
      </c>
      <c r="G741">
        <v>65</v>
      </c>
      <c r="H741">
        <v>9</v>
      </c>
      <c r="J741">
        <v>79</v>
      </c>
      <c r="K741">
        <v>13</v>
      </c>
      <c r="L741" s="1" t="s">
        <v>86</v>
      </c>
      <c r="N741" s="1" t="s">
        <v>38</v>
      </c>
      <c r="P741" s="1" t="s">
        <v>38</v>
      </c>
      <c r="R741" s="1" t="s">
        <v>38</v>
      </c>
      <c r="S741">
        <v>47.183199999999999</v>
      </c>
      <c r="T741">
        <v>9.2747440000000001</v>
      </c>
      <c r="U741" s="1" t="s">
        <v>85</v>
      </c>
      <c r="V741">
        <v>17</v>
      </c>
      <c r="W741">
        <v>25</v>
      </c>
      <c r="X741">
        <v>2</v>
      </c>
      <c r="Y741">
        <v>110.36</v>
      </c>
      <c r="Z741">
        <v>2.5760000000000001</v>
      </c>
    </row>
    <row r="742" spans="1:26">
      <c r="A742" s="2">
        <v>43928</v>
      </c>
      <c r="B742" s="4">
        <v>0.125</v>
      </c>
      <c r="C742" s="1" t="s">
        <v>87</v>
      </c>
      <c r="E742">
        <v>50</v>
      </c>
      <c r="F742">
        <v>-3</v>
      </c>
      <c r="G742">
        <v>12</v>
      </c>
      <c r="H742">
        <v>3</v>
      </c>
      <c r="K742">
        <v>1</v>
      </c>
      <c r="L742" s="1" t="s">
        <v>89</v>
      </c>
      <c r="N742" s="1" t="s">
        <v>38</v>
      </c>
      <c r="P742" s="1" t="s">
        <v>38</v>
      </c>
      <c r="R742" s="1" t="s">
        <v>38</v>
      </c>
      <c r="S742">
        <v>47.713569999999997</v>
      </c>
      <c r="T742">
        <v>8.5916700000000006</v>
      </c>
      <c r="U742" s="1" t="s">
        <v>88</v>
      </c>
      <c r="V742">
        <v>14</v>
      </c>
      <c r="W742">
        <v>0</v>
      </c>
      <c r="X742">
        <v>0</v>
      </c>
      <c r="Y742">
        <v>61.43</v>
      </c>
      <c r="Z742">
        <v>1.2290000000000001</v>
      </c>
    </row>
    <row r="743" spans="1:26">
      <c r="A743" s="2">
        <v>43928</v>
      </c>
      <c r="B743" s="4">
        <v>0.125</v>
      </c>
      <c r="C743" s="1" t="s">
        <v>90</v>
      </c>
      <c r="E743">
        <v>264</v>
      </c>
      <c r="F743">
        <v>3</v>
      </c>
      <c r="G743">
        <v>29</v>
      </c>
      <c r="K743">
        <v>3</v>
      </c>
      <c r="L743" s="1" t="s">
        <v>92</v>
      </c>
      <c r="N743" s="1" t="s">
        <v>38</v>
      </c>
      <c r="P743" s="1" t="s">
        <v>38</v>
      </c>
      <c r="R743" s="1" t="s">
        <v>38</v>
      </c>
      <c r="S743">
        <v>47.304135000000002</v>
      </c>
      <c r="T743">
        <v>7.6393880000000003</v>
      </c>
      <c r="U743" s="1" t="s">
        <v>91</v>
      </c>
      <c r="V743">
        <v>11</v>
      </c>
      <c r="W743">
        <v>3</v>
      </c>
      <c r="X743">
        <v>0</v>
      </c>
      <c r="Y743">
        <v>97.27</v>
      </c>
      <c r="Z743">
        <v>1.105</v>
      </c>
    </row>
    <row r="744" spans="1:26">
      <c r="A744" s="2">
        <v>43928</v>
      </c>
      <c r="B744" s="4">
        <v>0.125</v>
      </c>
      <c r="C744" s="1" t="s">
        <v>93</v>
      </c>
      <c r="D744">
        <v>10</v>
      </c>
      <c r="E744">
        <v>185</v>
      </c>
      <c r="F744">
        <v>0</v>
      </c>
      <c r="G744">
        <v>1</v>
      </c>
      <c r="J744">
        <v>105</v>
      </c>
      <c r="K744">
        <v>7</v>
      </c>
      <c r="L744" s="1" t="s">
        <v>289</v>
      </c>
      <c r="N744" s="1" t="s">
        <v>38</v>
      </c>
      <c r="P744" s="1" t="s">
        <v>38</v>
      </c>
      <c r="R744" s="1" t="s">
        <v>38</v>
      </c>
      <c r="S744">
        <v>47.061787000000002</v>
      </c>
      <c r="T744">
        <v>8.7565849999999994</v>
      </c>
      <c r="U744" s="1" t="s">
        <v>94</v>
      </c>
      <c r="V744">
        <v>5</v>
      </c>
      <c r="W744">
        <v>7</v>
      </c>
      <c r="X744">
        <v>1</v>
      </c>
      <c r="Y744">
        <v>117.61</v>
      </c>
      <c r="Z744">
        <v>4.45</v>
      </c>
    </row>
    <row r="745" spans="1:26">
      <c r="A745" s="2">
        <v>43928</v>
      </c>
      <c r="B745" s="4">
        <v>0.125</v>
      </c>
      <c r="C745" s="1" t="s">
        <v>96</v>
      </c>
      <c r="D745">
        <v>276</v>
      </c>
      <c r="E745">
        <v>221</v>
      </c>
      <c r="F745">
        <v>-1</v>
      </c>
      <c r="G745">
        <v>33</v>
      </c>
      <c r="H745">
        <v>13</v>
      </c>
      <c r="K745">
        <v>8</v>
      </c>
      <c r="L745" s="1" t="s">
        <v>98</v>
      </c>
      <c r="N745" s="1" t="s">
        <v>38</v>
      </c>
      <c r="P745" s="1" t="s">
        <v>38</v>
      </c>
      <c r="R745" s="1" t="s">
        <v>38</v>
      </c>
      <c r="S745">
        <v>47.568714999999997</v>
      </c>
      <c r="T745">
        <v>9.0919570000000007</v>
      </c>
      <c r="U745" s="1" t="s">
        <v>97</v>
      </c>
      <c r="V745">
        <v>1</v>
      </c>
      <c r="W745">
        <v>2</v>
      </c>
      <c r="X745">
        <v>1</v>
      </c>
      <c r="Y745">
        <v>80.72</v>
      </c>
      <c r="Z745">
        <v>2.9220000000000002</v>
      </c>
    </row>
    <row r="746" spans="1:26">
      <c r="A746" s="2">
        <v>43928</v>
      </c>
      <c r="B746" s="4">
        <v>0.33333333333333331</v>
      </c>
      <c r="C746" s="1" t="s">
        <v>99</v>
      </c>
      <c r="E746">
        <v>2599</v>
      </c>
      <c r="F746">
        <v>0</v>
      </c>
      <c r="G746">
        <v>357</v>
      </c>
      <c r="H746">
        <v>72</v>
      </c>
      <c r="I746">
        <v>62</v>
      </c>
      <c r="J746">
        <v>350</v>
      </c>
      <c r="K746">
        <v>198</v>
      </c>
      <c r="L746" s="1" t="s">
        <v>364</v>
      </c>
      <c r="N746" s="1" t="s">
        <v>38</v>
      </c>
      <c r="P746" s="1" t="s">
        <v>38</v>
      </c>
      <c r="R746" s="1" t="s">
        <v>38</v>
      </c>
      <c r="S746">
        <v>46.295617</v>
      </c>
      <c r="T746">
        <v>8.8089239999999993</v>
      </c>
      <c r="U746" s="1" t="s">
        <v>100</v>
      </c>
      <c r="V746">
        <v>21</v>
      </c>
      <c r="W746">
        <v>53</v>
      </c>
      <c r="X746">
        <v>9</v>
      </c>
      <c r="Y746">
        <v>734.8</v>
      </c>
      <c r="Z746">
        <v>55.98</v>
      </c>
    </row>
    <row r="747" spans="1:26">
      <c r="A747" s="2">
        <v>43928</v>
      </c>
      <c r="B747" s="4">
        <v>0.58333333333333337</v>
      </c>
      <c r="C747" s="1" t="s">
        <v>102</v>
      </c>
      <c r="D747">
        <v>85</v>
      </c>
      <c r="E747">
        <v>68</v>
      </c>
      <c r="F747">
        <v>-2</v>
      </c>
      <c r="G747">
        <v>7</v>
      </c>
      <c r="J747">
        <v>42</v>
      </c>
      <c r="K747">
        <v>2</v>
      </c>
      <c r="L747" s="1" t="s">
        <v>258</v>
      </c>
      <c r="N747" s="1" t="s">
        <v>38</v>
      </c>
      <c r="P747" s="1" t="s">
        <v>38</v>
      </c>
      <c r="R747" s="1" t="s">
        <v>38</v>
      </c>
      <c r="S747">
        <v>46.771849000000003</v>
      </c>
      <c r="T747">
        <v>8.6285860000000003</v>
      </c>
      <c r="U747" s="1" t="s">
        <v>103</v>
      </c>
      <c r="V747">
        <v>4</v>
      </c>
      <c r="W747">
        <v>1</v>
      </c>
      <c r="X747">
        <v>0</v>
      </c>
      <c r="Y747">
        <v>187.33</v>
      </c>
      <c r="Z747">
        <v>5.51</v>
      </c>
    </row>
    <row r="748" spans="1:26">
      <c r="A748" s="2">
        <v>43928</v>
      </c>
      <c r="B748" s="4">
        <v>0.125</v>
      </c>
      <c r="C748" s="1" t="s">
        <v>105</v>
      </c>
      <c r="E748">
        <v>4235</v>
      </c>
      <c r="F748">
        <v>-24</v>
      </c>
      <c r="G748">
        <v>357</v>
      </c>
      <c r="H748">
        <v>78</v>
      </c>
      <c r="J748">
        <v>225</v>
      </c>
      <c r="K748">
        <v>172</v>
      </c>
      <c r="L748" s="1" t="s">
        <v>107</v>
      </c>
      <c r="N748" s="1" t="s">
        <v>38</v>
      </c>
      <c r="P748" s="1" t="s">
        <v>38</v>
      </c>
      <c r="R748" s="1" t="s">
        <v>38</v>
      </c>
      <c r="S748">
        <v>46.570090999999998</v>
      </c>
      <c r="T748">
        <v>6.5578090000000007</v>
      </c>
      <c r="U748" s="1" t="s">
        <v>106</v>
      </c>
      <c r="V748">
        <v>22</v>
      </c>
      <c r="W748">
        <v>80</v>
      </c>
      <c r="X748">
        <v>12</v>
      </c>
      <c r="Y748">
        <v>533.98</v>
      </c>
      <c r="Z748">
        <v>21.687000000000001</v>
      </c>
    </row>
    <row r="749" spans="1:26">
      <c r="A749" s="2">
        <v>43928</v>
      </c>
      <c r="B749" s="4">
        <v>0.625</v>
      </c>
      <c r="C749" s="1" t="s">
        <v>108</v>
      </c>
      <c r="E749">
        <v>1436</v>
      </c>
      <c r="F749">
        <v>-12</v>
      </c>
      <c r="G749">
        <v>134</v>
      </c>
      <c r="H749">
        <v>25</v>
      </c>
      <c r="I749">
        <v>21</v>
      </c>
      <c r="J749">
        <v>123</v>
      </c>
      <c r="K749">
        <v>61</v>
      </c>
      <c r="L749" s="1" t="s">
        <v>365</v>
      </c>
      <c r="N749" s="1" t="s">
        <v>38</v>
      </c>
      <c r="P749" s="1" t="s">
        <v>38</v>
      </c>
      <c r="R749" s="1" t="s">
        <v>38</v>
      </c>
      <c r="S749">
        <v>46.209567</v>
      </c>
      <c r="T749">
        <v>7.6046589999999998</v>
      </c>
      <c r="U749" s="1" t="s">
        <v>109</v>
      </c>
      <c r="V749">
        <v>23</v>
      </c>
      <c r="W749">
        <v>36</v>
      </c>
      <c r="X749">
        <v>5</v>
      </c>
      <c r="Y749">
        <v>420.5</v>
      </c>
      <c r="Z749">
        <v>17.861999999999998</v>
      </c>
    </row>
    <row r="750" spans="1:26">
      <c r="A750" s="2">
        <v>43928</v>
      </c>
      <c r="B750" s="4">
        <v>0.33333333333333331</v>
      </c>
      <c r="C750" s="1" t="s">
        <v>111</v>
      </c>
      <c r="E750">
        <v>157</v>
      </c>
      <c r="F750">
        <v>0</v>
      </c>
      <c r="G750">
        <v>1</v>
      </c>
      <c r="J750">
        <v>54</v>
      </c>
      <c r="K750">
        <v>3</v>
      </c>
      <c r="L750" s="1" t="s">
        <v>113</v>
      </c>
      <c r="N750" s="1" t="s">
        <v>38</v>
      </c>
      <c r="P750" s="1" t="s">
        <v>38</v>
      </c>
      <c r="R750" s="1" t="s">
        <v>38</v>
      </c>
      <c r="S750">
        <v>47.157296000000002</v>
      </c>
      <c r="T750">
        <v>8.5372939999999993</v>
      </c>
      <c r="U750" s="1" t="s">
        <v>112</v>
      </c>
      <c r="V750">
        <v>9</v>
      </c>
      <c r="W750">
        <v>5</v>
      </c>
      <c r="X750">
        <v>0</v>
      </c>
      <c r="Y750">
        <v>125.2</v>
      </c>
      <c r="Z750">
        <v>2.3919999999999999</v>
      </c>
    </row>
    <row r="751" spans="1:26">
      <c r="A751" s="2">
        <v>43928</v>
      </c>
      <c r="B751" s="4">
        <v>0.60416666666666663</v>
      </c>
      <c r="C751" s="1" t="s">
        <v>114</v>
      </c>
      <c r="E751">
        <v>2696</v>
      </c>
      <c r="F751">
        <v>-17</v>
      </c>
      <c r="G751">
        <v>181</v>
      </c>
      <c r="I751">
        <v>60</v>
      </c>
      <c r="K751">
        <v>57</v>
      </c>
      <c r="L751" s="1" t="s">
        <v>116</v>
      </c>
      <c r="N751" s="1" t="s">
        <v>38</v>
      </c>
      <c r="P751" s="1" t="s">
        <v>38</v>
      </c>
      <c r="R751" s="1" t="s">
        <v>38</v>
      </c>
      <c r="S751">
        <v>47.412750000000003</v>
      </c>
      <c r="T751">
        <v>8.6550799999999999</v>
      </c>
      <c r="U751" s="1" t="s">
        <v>115</v>
      </c>
      <c r="V751">
        <v>1</v>
      </c>
      <c r="W751">
        <v>84</v>
      </c>
      <c r="X751">
        <v>2</v>
      </c>
      <c r="Y751">
        <v>179.22</v>
      </c>
      <c r="Z751">
        <v>3.7890000000000001</v>
      </c>
    </row>
    <row r="752" spans="1:26">
      <c r="A752" s="2">
        <v>43929</v>
      </c>
      <c r="B752" s="4">
        <v>0.61458333333333337</v>
      </c>
      <c r="C752" s="1" t="s">
        <v>36</v>
      </c>
      <c r="E752">
        <v>788</v>
      </c>
      <c r="F752">
        <v>-5</v>
      </c>
      <c r="G752">
        <v>79</v>
      </c>
      <c r="H752">
        <v>23</v>
      </c>
      <c r="I752">
        <v>23</v>
      </c>
      <c r="J752">
        <v>220</v>
      </c>
      <c r="K752">
        <v>16</v>
      </c>
      <c r="L752" s="1" t="s">
        <v>366</v>
      </c>
      <c r="N752" s="1" t="s">
        <v>38</v>
      </c>
      <c r="P752" s="1" t="s">
        <v>38</v>
      </c>
      <c r="R752" s="1" t="s">
        <v>38</v>
      </c>
      <c r="S752">
        <v>47.409660000000002</v>
      </c>
      <c r="T752">
        <v>8.1568799999999992</v>
      </c>
      <c r="U752" s="1" t="s">
        <v>37</v>
      </c>
      <c r="V752">
        <v>1</v>
      </c>
      <c r="W752">
        <v>28</v>
      </c>
      <c r="X752">
        <v>0</v>
      </c>
      <c r="Y752">
        <v>117.44</v>
      </c>
      <c r="Z752">
        <v>2.3849999999999998</v>
      </c>
    </row>
    <row r="753" spans="1:26">
      <c r="A753" s="2">
        <v>43929</v>
      </c>
      <c r="B753" s="4">
        <v>0.45833333333333331</v>
      </c>
      <c r="C753" s="1" t="s">
        <v>40</v>
      </c>
      <c r="E753">
        <v>23</v>
      </c>
      <c r="F753">
        <v>0</v>
      </c>
      <c r="G753">
        <v>1</v>
      </c>
      <c r="L753" s="1" t="s">
        <v>42</v>
      </c>
      <c r="N753" s="1" t="s">
        <v>38</v>
      </c>
      <c r="P753" s="1" t="s">
        <v>38</v>
      </c>
      <c r="R753" s="1" t="s">
        <v>38</v>
      </c>
      <c r="S753">
        <v>47.317264000000002</v>
      </c>
      <c r="T753">
        <v>9.4167539999999992</v>
      </c>
      <c r="U753" s="1" t="s">
        <v>41</v>
      </c>
      <c r="V753">
        <v>16</v>
      </c>
      <c r="W753">
        <v>2</v>
      </c>
      <c r="X753">
        <v>0</v>
      </c>
      <c r="Y753">
        <v>142.86000000000001</v>
      </c>
    </row>
    <row r="754" spans="1:26">
      <c r="A754" s="2">
        <v>43929</v>
      </c>
      <c r="B754" s="4">
        <v>0.33333333333333331</v>
      </c>
      <c r="C754" s="1" t="s">
        <v>43</v>
      </c>
      <c r="E754">
        <v>72</v>
      </c>
      <c r="F754">
        <v>0</v>
      </c>
      <c r="G754">
        <v>6</v>
      </c>
      <c r="K754">
        <v>3</v>
      </c>
      <c r="L754" s="1" t="s">
        <v>45</v>
      </c>
      <c r="N754" s="1" t="s">
        <v>38</v>
      </c>
      <c r="P754" s="1" t="s">
        <v>38</v>
      </c>
      <c r="R754" s="1" t="s">
        <v>38</v>
      </c>
      <c r="S754">
        <v>47.416351999999996</v>
      </c>
      <c r="T754">
        <v>9.3679100000000002</v>
      </c>
      <c r="U754" s="1" t="s">
        <v>44</v>
      </c>
      <c r="V754">
        <v>15</v>
      </c>
      <c r="W754">
        <v>3</v>
      </c>
      <c r="X754">
        <v>0</v>
      </c>
      <c r="Y754">
        <v>130.43</v>
      </c>
      <c r="Z754">
        <v>5.4349999999999996</v>
      </c>
    </row>
    <row r="755" spans="1:26">
      <c r="A755" s="2">
        <v>43929</v>
      </c>
      <c r="B755" s="4">
        <v>0.33333333333333331</v>
      </c>
      <c r="C755" s="1" t="s">
        <v>46</v>
      </c>
      <c r="E755">
        <v>1286</v>
      </c>
      <c r="F755">
        <v>5</v>
      </c>
      <c r="G755">
        <v>127</v>
      </c>
      <c r="H755">
        <v>35</v>
      </c>
      <c r="I755">
        <v>27</v>
      </c>
      <c r="K755">
        <v>37</v>
      </c>
      <c r="L755" s="1" t="s">
        <v>48</v>
      </c>
      <c r="N755" s="1" t="s">
        <v>38</v>
      </c>
      <c r="P755" s="1" t="s">
        <v>38</v>
      </c>
      <c r="R755" s="1" t="s">
        <v>38</v>
      </c>
      <c r="S755">
        <v>46.823608</v>
      </c>
      <c r="T755">
        <v>7.6366670000000001</v>
      </c>
      <c r="U755" s="1" t="s">
        <v>47</v>
      </c>
      <c r="V755">
        <v>2</v>
      </c>
      <c r="W755">
        <v>58</v>
      </c>
      <c r="X755">
        <v>4</v>
      </c>
      <c r="Y755">
        <v>124.72</v>
      </c>
      <c r="Z755">
        <v>3.5880000000000001</v>
      </c>
    </row>
    <row r="756" spans="1:26">
      <c r="A756" s="2">
        <v>43929</v>
      </c>
      <c r="B756" s="4">
        <v>0.125</v>
      </c>
      <c r="C756" s="1" t="s">
        <v>49</v>
      </c>
      <c r="E756">
        <v>694</v>
      </c>
      <c r="F756">
        <v>-1</v>
      </c>
      <c r="G756">
        <v>65</v>
      </c>
      <c r="H756">
        <v>18</v>
      </c>
      <c r="I756">
        <v>17</v>
      </c>
      <c r="J756">
        <v>461</v>
      </c>
      <c r="K756">
        <v>21</v>
      </c>
      <c r="L756" s="1" t="s">
        <v>51</v>
      </c>
      <c r="N756" s="1" t="s">
        <v>38</v>
      </c>
      <c r="P756" s="1" t="s">
        <v>38</v>
      </c>
      <c r="R756" s="1" t="s">
        <v>38</v>
      </c>
      <c r="S756">
        <v>47.45176</v>
      </c>
      <c r="T756">
        <v>7.7024140000000001</v>
      </c>
      <c r="U756" s="1" t="s">
        <v>50</v>
      </c>
      <c r="V756">
        <v>13</v>
      </c>
      <c r="W756">
        <v>4</v>
      </c>
      <c r="X756">
        <v>2</v>
      </c>
      <c r="Y756">
        <v>241.81</v>
      </c>
      <c r="Z756">
        <v>7.3170000000000002</v>
      </c>
    </row>
    <row r="757" spans="1:26">
      <c r="A757" s="2">
        <v>43929</v>
      </c>
      <c r="B757" s="4">
        <v>0.41666666666666669</v>
      </c>
      <c r="C757" s="1" t="s">
        <v>52</v>
      </c>
      <c r="D757">
        <v>235</v>
      </c>
      <c r="E757">
        <v>834</v>
      </c>
      <c r="F757">
        <v>-2</v>
      </c>
      <c r="G757">
        <v>99</v>
      </c>
      <c r="H757">
        <v>14</v>
      </c>
      <c r="J757">
        <v>535</v>
      </c>
      <c r="K757">
        <v>31</v>
      </c>
      <c r="L757" s="1" t="s">
        <v>367</v>
      </c>
      <c r="M757">
        <v>459</v>
      </c>
      <c r="N757" s="1" t="s">
        <v>368</v>
      </c>
      <c r="P757" s="1" t="s">
        <v>38</v>
      </c>
      <c r="R757" s="1" t="s">
        <v>38</v>
      </c>
      <c r="S757">
        <v>47.564869000000002</v>
      </c>
      <c r="T757">
        <v>7.615259</v>
      </c>
      <c r="U757" s="1" t="s">
        <v>53</v>
      </c>
      <c r="V757">
        <v>12</v>
      </c>
      <c r="W757">
        <v>21</v>
      </c>
      <c r="X757">
        <v>3</v>
      </c>
      <c r="Y757">
        <v>430.12</v>
      </c>
      <c r="Z757">
        <v>15.988</v>
      </c>
    </row>
    <row r="758" spans="1:26">
      <c r="A758" s="2">
        <v>43929</v>
      </c>
      <c r="B758" s="4">
        <v>0.125</v>
      </c>
      <c r="C758" s="1" t="s">
        <v>58</v>
      </c>
      <c r="D758">
        <v>30</v>
      </c>
      <c r="E758">
        <v>756</v>
      </c>
      <c r="F758">
        <v>2</v>
      </c>
      <c r="G758">
        <v>80</v>
      </c>
      <c r="H758">
        <v>22</v>
      </c>
      <c r="J758">
        <v>78</v>
      </c>
      <c r="K758">
        <v>45</v>
      </c>
      <c r="L758" s="1" t="s">
        <v>60</v>
      </c>
      <c r="N758" s="1" t="s">
        <v>38</v>
      </c>
      <c r="P758" s="1" t="s">
        <v>38</v>
      </c>
      <c r="R758" s="1" t="s">
        <v>38</v>
      </c>
      <c r="S758">
        <v>46.718390999999997</v>
      </c>
      <c r="T758">
        <v>7.0740080000000001</v>
      </c>
      <c r="U758" s="1" t="s">
        <v>59</v>
      </c>
      <c r="V758">
        <v>10</v>
      </c>
      <c r="W758">
        <v>27</v>
      </c>
      <c r="X758">
        <v>1</v>
      </c>
      <c r="Y758">
        <v>239.92</v>
      </c>
      <c r="Z758">
        <v>14.281000000000001</v>
      </c>
    </row>
    <row r="759" spans="1:26">
      <c r="A759" s="2">
        <v>43929</v>
      </c>
      <c r="B759" s="4">
        <v>0.5</v>
      </c>
      <c r="C759" s="1" t="s">
        <v>61</v>
      </c>
      <c r="D759">
        <v>17340</v>
      </c>
      <c r="E759">
        <v>4216</v>
      </c>
      <c r="F759">
        <v>-10</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223</v>
      </c>
      <c r="X759">
        <v>7</v>
      </c>
      <c r="Y759">
        <v>851.37</v>
      </c>
      <c r="Z759">
        <v>25.242000000000001</v>
      </c>
    </row>
    <row r="760" spans="1:26">
      <c r="A760" s="2">
        <v>43929</v>
      </c>
      <c r="B760" s="4">
        <v>0.54166666666666663</v>
      </c>
      <c r="C760" s="1" t="s">
        <v>64</v>
      </c>
      <c r="E760">
        <v>64</v>
      </c>
      <c r="F760">
        <v>0</v>
      </c>
      <c r="G760">
        <v>2</v>
      </c>
      <c r="K760">
        <v>2</v>
      </c>
      <c r="L760" s="1" t="s">
        <v>66</v>
      </c>
      <c r="N760" s="1" t="s">
        <v>38</v>
      </c>
      <c r="P760" s="1" t="s">
        <v>38</v>
      </c>
      <c r="R760" s="1" t="s">
        <v>38</v>
      </c>
      <c r="S760">
        <v>46.931042000000005</v>
      </c>
      <c r="T760">
        <v>9.0657510000000006</v>
      </c>
      <c r="U760" s="1" t="s">
        <v>65</v>
      </c>
      <c r="V760">
        <v>8</v>
      </c>
      <c r="W760">
        <v>1</v>
      </c>
      <c r="X760">
        <v>0</v>
      </c>
      <c r="Y760">
        <v>158.81</v>
      </c>
      <c r="Z760">
        <v>4.9630000000000001</v>
      </c>
    </row>
    <row r="761" spans="1:26">
      <c r="A761" s="2">
        <v>43929</v>
      </c>
      <c r="B761" s="4">
        <v>0.125</v>
      </c>
      <c r="C761" s="1" t="s">
        <v>67</v>
      </c>
      <c r="E761">
        <v>680</v>
      </c>
      <c r="F761">
        <v>-11</v>
      </c>
      <c r="G761">
        <v>38</v>
      </c>
      <c r="K761">
        <v>35</v>
      </c>
      <c r="L761" s="1" t="s">
        <v>69</v>
      </c>
      <c r="N761" s="1" t="s">
        <v>38</v>
      </c>
      <c r="P761" s="1" t="s">
        <v>38</v>
      </c>
      <c r="R761" s="1" t="s">
        <v>38</v>
      </c>
      <c r="S761">
        <v>46.656247999999998</v>
      </c>
      <c r="T761">
        <v>9.6281979999999994</v>
      </c>
      <c r="U761" s="1" t="s">
        <v>68</v>
      </c>
      <c r="V761">
        <v>1</v>
      </c>
      <c r="W761">
        <v>12</v>
      </c>
      <c r="X761">
        <v>1</v>
      </c>
      <c r="Y761">
        <v>343.61</v>
      </c>
      <c r="Z761">
        <v>17.686</v>
      </c>
    </row>
    <row r="762" spans="1:26">
      <c r="A762" s="2">
        <v>43929</v>
      </c>
      <c r="B762" s="4">
        <v>0.66666666666666663</v>
      </c>
      <c r="C762" s="1" t="s">
        <v>70</v>
      </c>
      <c r="E762">
        <v>174</v>
      </c>
      <c r="F762">
        <v>3</v>
      </c>
      <c r="G762">
        <v>31</v>
      </c>
      <c r="H762">
        <v>4</v>
      </c>
      <c r="K762">
        <v>1</v>
      </c>
      <c r="L762" s="1" t="s">
        <v>302</v>
      </c>
      <c r="N762" s="1" t="s">
        <v>38</v>
      </c>
      <c r="P762" s="1" t="s">
        <v>38</v>
      </c>
      <c r="R762" s="1" t="s">
        <v>38</v>
      </c>
      <c r="S762">
        <v>47.350743999999999</v>
      </c>
      <c r="T762">
        <v>7.1561070000000004</v>
      </c>
      <c r="U762" s="1" t="s">
        <v>71</v>
      </c>
      <c r="V762">
        <v>26</v>
      </c>
      <c r="W762">
        <v>3</v>
      </c>
      <c r="X762">
        <v>0</v>
      </c>
      <c r="Y762">
        <v>237.38</v>
      </c>
      <c r="Z762">
        <v>1.3640000000000001</v>
      </c>
    </row>
    <row r="763" spans="1:26">
      <c r="A763" s="2">
        <v>43929</v>
      </c>
      <c r="B763" s="4">
        <v>0.45833333333333331</v>
      </c>
      <c r="C763" s="1" t="s">
        <v>72</v>
      </c>
      <c r="E763">
        <v>527</v>
      </c>
      <c r="F763">
        <v>0</v>
      </c>
      <c r="G763">
        <v>57</v>
      </c>
      <c r="H763">
        <v>6</v>
      </c>
      <c r="K763">
        <v>9</v>
      </c>
      <c r="L763" s="1" t="s">
        <v>74</v>
      </c>
      <c r="N763" s="1" t="s">
        <v>38</v>
      </c>
      <c r="P763" s="1" t="s">
        <v>38</v>
      </c>
      <c r="R763" s="1" t="s">
        <v>38</v>
      </c>
      <c r="S763">
        <v>47.067762999999999</v>
      </c>
      <c r="T763">
        <v>8.1102000000000007</v>
      </c>
      <c r="U763" s="1" t="s">
        <v>73</v>
      </c>
      <c r="V763">
        <v>3</v>
      </c>
      <c r="W763">
        <v>18</v>
      </c>
      <c r="X763">
        <v>0</v>
      </c>
      <c r="Y763">
        <v>129.63999999999999</v>
      </c>
      <c r="Z763">
        <v>2.214</v>
      </c>
    </row>
    <row r="764" spans="1:26">
      <c r="A764" s="2">
        <v>43929</v>
      </c>
      <c r="B764" s="4">
        <v>0.66666666666666663</v>
      </c>
      <c r="C764" s="1" t="s">
        <v>75</v>
      </c>
      <c r="E764">
        <v>518</v>
      </c>
      <c r="F764">
        <v>-1</v>
      </c>
      <c r="G764">
        <v>63</v>
      </c>
      <c r="H764">
        <v>10</v>
      </c>
      <c r="I764">
        <v>7</v>
      </c>
      <c r="K764">
        <v>39</v>
      </c>
      <c r="L764" s="1" t="s">
        <v>77</v>
      </c>
      <c r="N764" s="1" t="s">
        <v>38</v>
      </c>
      <c r="P764" s="1" t="s">
        <v>38</v>
      </c>
      <c r="R764" s="1" t="s">
        <v>38</v>
      </c>
      <c r="S764">
        <v>46.995533999999999</v>
      </c>
      <c r="T764">
        <v>6.7801260000000001</v>
      </c>
      <c r="U764" s="1" t="s">
        <v>76</v>
      </c>
      <c r="V764">
        <v>24</v>
      </c>
      <c r="W764">
        <v>5</v>
      </c>
      <c r="X764">
        <v>3</v>
      </c>
      <c r="Y764">
        <v>291.01</v>
      </c>
      <c r="Z764">
        <v>21.91</v>
      </c>
    </row>
    <row r="765" spans="1:26">
      <c r="A765" s="2">
        <v>43929</v>
      </c>
      <c r="B765" s="4">
        <v>0.74305555555555558</v>
      </c>
      <c r="C765" s="1" t="s">
        <v>78</v>
      </c>
      <c r="E765">
        <v>93</v>
      </c>
      <c r="F765">
        <v>-3</v>
      </c>
      <c r="G765">
        <v>7</v>
      </c>
      <c r="H765">
        <v>1</v>
      </c>
      <c r="K765">
        <v>0</v>
      </c>
      <c r="L765" s="1" t="s">
        <v>80</v>
      </c>
      <c r="N765" s="1" t="s">
        <v>38</v>
      </c>
      <c r="P765" s="1" t="s">
        <v>38</v>
      </c>
      <c r="R765" s="1" t="s">
        <v>38</v>
      </c>
      <c r="S765">
        <v>46.926755</v>
      </c>
      <c r="T765">
        <v>8.4053020000000007</v>
      </c>
      <c r="U765" s="1" t="s">
        <v>79</v>
      </c>
      <c r="V765">
        <v>7</v>
      </c>
      <c r="W765">
        <v>6</v>
      </c>
      <c r="X765">
        <v>0</v>
      </c>
      <c r="Y765">
        <v>216.28</v>
      </c>
      <c r="Z765">
        <v>0</v>
      </c>
    </row>
    <row r="766" spans="1:26">
      <c r="A766" s="2">
        <v>43929</v>
      </c>
      <c r="B766" s="4">
        <v>0.625</v>
      </c>
      <c r="C766" s="1" t="s">
        <v>81</v>
      </c>
      <c r="D766">
        <v>6</v>
      </c>
      <c r="E766">
        <v>61</v>
      </c>
      <c r="F766">
        <v>0</v>
      </c>
      <c r="G766">
        <v>2</v>
      </c>
      <c r="J766">
        <v>1</v>
      </c>
      <c r="K766">
        <v>0</v>
      </c>
      <c r="L766" s="1" t="s">
        <v>83</v>
      </c>
      <c r="N766" s="1" t="s">
        <v>38</v>
      </c>
      <c r="P766" s="1" t="s">
        <v>38</v>
      </c>
      <c r="R766" s="1" t="s">
        <v>38</v>
      </c>
      <c r="S766">
        <v>46.804527</v>
      </c>
      <c r="T766">
        <v>8.1443170000000009</v>
      </c>
      <c r="U766" s="1" t="s">
        <v>82</v>
      </c>
      <c r="V766">
        <v>6</v>
      </c>
      <c r="W766">
        <v>1</v>
      </c>
      <c r="X766">
        <v>0</v>
      </c>
      <c r="Y766">
        <v>162.22999999999999</v>
      </c>
      <c r="Z766">
        <v>0</v>
      </c>
    </row>
    <row r="767" spans="1:26">
      <c r="A767" s="2">
        <v>43929</v>
      </c>
      <c r="B767" s="4">
        <v>0.125</v>
      </c>
      <c r="C767" s="1" t="s">
        <v>84</v>
      </c>
      <c r="E767">
        <v>578</v>
      </c>
      <c r="F767">
        <v>-13</v>
      </c>
      <c r="G767">
        <v>52</v>
      </c>
      <c r="H767">
        <v>12</v>
      </c>
      <c r="J767">
        <v>89</v>
      </c>
      <c r="K767">
        <v>15</v>
      </c>
      <c r="L767" s="1" t="s">
        <v>86</v>
      </c>
      <c r="N767" s="1" t="s">
        <v>38</v>
      </c>
      <c r="P767" s="1" t="s">
        <v>38</v>
      </c>
      <c r="R767" s="1" t="s">
        <v>38</v>
      </c>
      <c r="S767">
        <v>47.183199999999999</v>
      </c>
      <c r="T767">
        <v>9.2747440000000001</v>
      </c>
      <c r="U767" s="1" t="s">
        <v>85</v>
      </c>
      <c r="V767">
        <v>17</v>
      </c>
      <c r="W767">
        <v>21</v>
      </c>
      <c r="X767">
        <v>2</v>
      </c>
      <c r="Y767">
        <v>114.52</v>
      </c>
      <c r="Z767">
        <v>2.972</v>
      </c>
    </row>
    <row r="768" spans="1:26">
      <c r="A768" s="2">
        <v>43929</v>
      </c>
      <c r="B768" s="4">
        <v>0.39583333333333331</v>
      </c>
      <c r="C768" s="1" t="s">
        <v>87</v>
      </c>
      <c r="E768">
        <v>50</v>
      </c>
      <c r="F768">
        <v>3</v>
      </c>
      <c r="G768">
        <v>15</v>
      </c>
      <c r="H768">
        <v>2</v>
      </c>
      <c r="K768">
        <v>1</v>
      </c>
      <c r="L768" s="1" t="s">
        <v>89</v>
      </c>
      <c r="N768" s="1" t="s">
        <v>38</v>
      </c>
      <c r="P768" s="1" t="s">
        <v>38</v>
      </c>
      <c r="R768" s="1" t="s">
        <v>38</v>
      </c>
      <c r="S768">
        <v>47.713569999999997</v>
      </c>
      <c r="T768">
        <v>8.5916700000000006</v>
      </c>
      <c r="U768" s="1" t="s">
        <v>88</v>
      </c>
      <c r="V768">
        <v>14</v>
      </c>
      <c r="W768">
        <v>0</v>
      </c>
      <c r="X768">
        <v>0</v>
      </c>
      <c r="Y768">
        <v>61.43</v>
      </c>
      <c r="Z768">
        <v>1.2290000000000001</v>
      </c>
    </row>
    <row r="769" spans="1:26">
      <c r="A769" s="2">
        <v>43929</v>
      </c>
      <c r="B769" s="4">
        <v>0.125</v>
      </c>
      <c r="C769" s="1" t="s">
        <v>90</v>
      </c>
      <c r="E769">
        <v>276</v>
      </c>
      <c r="F769">
        <v>-7</v>
      </c>
      <c r="G769">
        <v>22</v>
      </c>
      <c r="K769">
        <v>3</v>
      </c>
      <c r="L769" s="1" t="s">
        <v>92</v>
      </c>
      <c r="N769" s="1" t="s">
        <v>38</v>
      </c>
      <c r="P769" s="1" t="s">
        <v>38</v>
      </c>
      <c r="R769" s="1" t="s">
        <v>38</v>
      </c>
      <c r="S769">
        <v>47.304135000000002</v>
      </c>
      <c r="T769">
        <v>7.6393880000000003</v>
      </c>
      <c r="U769" s="1" t="s">
        <v>91</v>
      </c>
      <c r="V769">
        <v>11</v>
      </c>
      <c r="W769">
        <v>12</v>
      </c>
      <c r="X769">
        <v>0</v>
      </c>
      <c r="Y769">
        <v>101.69</v>
      </c>
      <c r="Z769">
        <v>1.105</v>
      </c>
    </row>
    <row r="770" spans="1:26">
      <c r="A770" s="2">
        <v>43929</v>
      </c>
      <c r="B770" s="4">
        <v>0.125</v>
      </c>
      <c r="C770" s="1" t="s">
        <v>93</v>
      </c>
      <c r="D770">
        <v>10</v>
      </c>
      <c r="E770">
        <v>196</v>
      </c>
      <c r="F770">
        <v>0</v>
      </c>
      <c r="G770">
        <v>1</v>
      </c>
      <c r="J770">
        <v>107</v>
      </c>
      <c r="K770">
        <v>7</v>
      </c>
      <c r="L770" s="1" t="s">
        <v>289</v>
      </c>
      <c r="N770" s="1" t="s">
        <v>38</v>
      </c>
      <c r="P770" s="1" t="s">
        <v>38</v>
      </c>
      <c r="R770" s="1" t="s">
        <v>38</v>
      </c>
      <c r="S770">
        <v>47.061787000000002</v>
      </c>
      <c r="T770">
        <v>8.7565849999999994</v>
      </c>
      <c r="U770" s="1" t="s">
        <v>94</v>
      </c>
      <c r="V770">
        <v>5</v>
      </c>
      <c r="W770">
        <v>11</v>
      </c>
      <c r="X770">
        <v>0</v>
      </c>
      <c r="Y770">
        <v>124.6</v>
      </c>
      <c r="Z770">
        <v>4.45</v>
      </c>
    </row>
    <row r="771" spans="1:26">
      <c r="A771" s="2">
        <v>43929</v>
      </c>
      <c r="B771" s="4">
        <v>0.125</v>
      </c>
      <c r="C771" s="1" t="s">
        <v>96</v>
      </c>
      <c r="D771">
        <v>276</v>
      </c>
      <c r="E771">
        <v>236</v>
      </c>
      <c r="F771">
        <v>-3</v>
      </c>
      <c r="G771">
        <v>30</v>
      </c>
      <c r="H771">
        <v>15</v>
      </c>
      <c r="K771">
        <v>8</v>
      </c>
      <c r="L771" s="1" t="s">
        <v>98</v>
      </c>
      <c r="N771" s="1" t="s">
        <v>38</v>
      </c>
      <c r="P771" s="1" t="s">
        <v>38</v>
      </c>
      <c r="R771" s="1" t="s">
        <v>38</v>
      </c>
      <c r="S771">
        <v>47.568714999999997</v>
      </c>
      <c r="T771">
        <v>9.0919570000000007</v>
      </c>
      <c r="U771" s="1" t="s">
        <v>97</v>
      </c>
      <c r="V771">
        <v>1</v>
      </c>
      <c r="W771">
        <v>15</v>
      </c>
      <c r="X771">
        <v>0</v>
      </c>
      <c r="Y771">
        <v>86.19</v>
      </c>
      <c r="Z771">
        <v>2.9220000000000002</v>
      </c>
    </row>
    <row r="772" spans="1:26">
      <c r="A772" s="2">
        <v>43929</v>
      </c>
      <c r="B772" s="4">
        <v>0.33333333333333331</v>
      </c>
      <c r="C772" s="1" t="s">
        <v>99</v>
      </c>
      <c r="E772">
        <v>2659</v>
      </c>
      <c r="F772">
        <v>-38</v>
      </c>
      <c r="G772">
        <v>319</v>
      </c>
      <c r="H772">
        <v>71</v>
      </c>
      <c r="I772">
        <v>64</v>
      </c>
      <c r="J772">
        <v>420</v>
      </c>
      <c r="K772">
        <v>211</v>
      </c>
      <c r="L772" s="1" t="s">
        <v>369</v>
      </c>
      <c r="N772" s="1" t="s">
        <v>38</v>
      </c>
      <c r="P772" s="1" t="s">
        <v>38</v>
      </c>
      <c r="R772" s="1" t="s">
        <v>38</v>
      </c>
      <c r="S772">
        <v>46.295617</v>
      </c>
      <c r="T772">
        <v>8.8089239999999993</v>
      </c>
      <c r="U772" s="1" t="s">
        <v>100</v>
      </c>
      <c r="V772">
        <v>21</v>
      </c>
      <c r="W772">
        <v>60</v>
      </c>
      <c r="X772">
        <v>13</v>
      </c>
      <c r="Y772">
        <v>751.77</v>
      </c>
      <c r="Z772">
        <v>59.655000000000001</v>
      </c>
    </row>
    <row r="773" spans="1:26">
      <c r="A773" s="2">
        <v>43929</v>
      </c>
      <c r="B773" s="4">
        <v>0.58333333333333337</v>
      </c>
      <c r="C773" s="1" t="s">
        <v>102</v>
      </c>
      <c r="D773">
        <v>85</v>
      </c>
      <c r="E773">
        <v>72</v>
      </c>
      <c r="F773">
        <v>-2</v>
      </c>
      <c r="G773">
        <v>5</v>
      </c>
      <c r="J773">
        <v>42</v>
      </c>
      <c r="K773">
        <v>4</v>
      </c>
      <c r="L773" s="1" t="s">
        <v>104</v>
      </c>
      <c r="N773" s="1" t="s">
        <v>38</v>
      </c>
      <c r="P773" s="1" t="s">
        <v>38</v>
      </c>
      <c r="R773" s="1" t="s">
        <v>38</v>
      </c>
      <c r="S773">
        <v>46.771849000000003</v>
      </c>
      <c r="T773">
        <v>8.6285860000000003</v>
      </c>
      <c r="U773" s="1" t="s">
        <v>103</v>
      </c>
      <c r="V773">
        <v>4</v>
      </c>
      <c r="W773">
        <v>4</v>
      </c>
      <c r="X773">
        <v>2</v>
      </c>
      <c r="Y773">
        <v>198.35</v>
      </c>
      <c r="Z773">
        <v>11.019</v>
      </c>
    </row>
    <row r="774" spans="1:26">
      <c r="A774" s="2">
        <v>43929</v>
      </c>
      <c r="B774" s="4">
        <v>0.125</v>
      </c>
      <c r="C774" s="1" t="s">
        <v>105</v>
      </c>
      <c r="E774">
        <v>4315</v>
      </c>
      <c r="F774">
        <v>-9</v>
      </c>
      <c r="G774">
        <v>348</v>
      </c>
      <c r="H774">
        <v>78</v>
      </c>
      <c r="J774">
        <v>225</v>
      </c>
      <c r="K774">
        <v>185</v>
      </c>
      <c r="L774" s="1" t="s">
        <v>107</v>
      </c>
      <c r="N774" s="1" t="s">
        <v>38</v>
      </c>
      <c r="P774" s="1" t="s">
        <v>38</v>
      </c>
      <c r="R774" s="1" t="s">
        <v>38</v>
      </c>
      <c r="S774">
        <v>46.570090999999998</v>
      </c>
      <c r="T774">
        <v>6.5578090000000007</v>
      </c>
      <c r="U774" s="1" t="s">
        <v>106</v>
      </c>
      <c r="V774">
        <v>22</v>
      </c>
      <c r="W774">
        <v>80</v>
      </c>
      <c r="X774">
        <v>13</v>
      </c>
      <c r="Y774">
        <v>544.07000000000005</v>
      </c>
      <c r="Z774">
        <v>23.326000000000001</v>
      </c>
    </row>
    <row r="775" spans="1:26">
      <c r="A775" s="2">
        <v>43929</v>
      </c>
      <c r="B775" s="4">
        <v>0.625</v>
      </c>
      <c r="C775" s="1" t="s">
        <v>108</v>
      </c>
      <c r="E775">
        <v>1484</v>
      </c>
      <c r="F775">
        <v>-2</v>
      </c>
      <c r="G775">
        <v>132</v>
      </c>
      <c r="H775">
        <v>26</v>
      </c>
      <c r="I775">
        <v>23</v>
      </c>
      <c r="J775">
        <v>130</v>
      </c>
      <c r="K775">
        <v>68</v>
      </c>
      <c r="L775" s="1" t="s">
        <v>370</v>
      </c>
      <c r="N775" s="1" t="s">
        <v>38</v>
      </c>
      <c r="P775" s="1" t="s">
        <v>38</v>
      </c>
      <c r="R775" s="1" t="s">
        <v>38</v>
      </c>
      <c r="S775">
        <v>46.209567</v>
      </c>
      <c r="T775">
        <v>7.6046589999999998</v>
      </c>
      <c r="U775" s="1" t="s">
        <v>109</v>
      </c>
      <c r="V775">
        <v>23</v>
      </c>
      <c r="W775">
        <v>48</v>
      </c>
      <c r="X775">
        <v>7</v>
      </c>
      <c r="Y775">
        <v>434.55</v>
      </c>
      <c r="Z775">
        <v>19.911999999999999</v>
      </c>
    </row>
    <row r="776" spans="1:26">
      <c r="A776" s="2">
        <v>43929</v>
      </c>
      <c r="B776" s="4">
        <v>0.33333333333333331</v>
      </c>
      <c r="C776" s="1" t="s">
        <v>111</v>
      </c>
      <c r="E776">
        <v>162</v>
      </c>
      <c r="F776">
        <v>0</v>
      </c>
      <c r="G776">
        <v>1</v>
      </c>
      <c r="J776">
        <v>61</v>
      </c>
      <c r="K776">
        <v>3</v>
      </c>
      <c r="L776" s="1" t="s">
        <v>113</v>
      </c>
      <c r="N776" s="1" t="s">
        <v>38</v>
      </c>
      <c r="P776" s="1" t="s">
        <v>38</v>
      </c>
      <c r="R776" s="1" t="s">
        <v>38</v>
      </c>
      <c r="S776">
        <v>47.157296000000002</v>
      </c>
      <c r="T776">
        <v>8.5372939999999993</v>
      </c>
      <c r="U776" s="1" t="s">
        <v>112</v>
      </c>
      <c r="V776">
        <v>9</v>
      </c>
      <c r="W776">
        <v>5</v>
      </c>
      <c r="X776">
        <v>0</v>
      </c>
      <c r="Y776">
        <v>129.19</v>
      </c>
      <c r="Z776">
        <v>2.3919999999999999</v>
      </c>
    </row>
    <row r="777" spans="1:26">
      <c r="A777" s="2">
        <v>43929</v>
      </c>
      <c r="B777" s="4">
        <v>0.60416666666666663</v>
      </c>
      <c r="C777" s="1" t="s">
        <v>114</v>
      </c>
      <c r="E777">
        <v>2791</v>
      </c>
      <c r="F777">
        <v>-11</v>
      </c>
      <c r="G777">
        <v>170</v>
      </c>
      <c r="I777">
        <v>56</v>
      </c>
      <c r="K777">
        <v>64</v>
      </c>
      <c r="L777" s="1" t="s">
        <v>116</v>
      </c>
      <c r="N777" s="1" t="s">
        <v>38</v>
      </c>
      <c r="P777" s="1" t="s">
        <v>38</v>
      </c>
      <c r="R777" s="1" t="s">
        <v>38</v>
      </c>
      <c r="S777">
        <v>47.412750000000003</v>
      </c>
      <c r="T777">
        <v>8.6550799999999999</v>
      </c>
      <c r="U777" s="1" t="s">
        <v>115</v>
      </c>
      <c r="V777">
        <v>1</v>
      </c>
      <c r="W777">
        <v>95</v>
      </c>
      <c r="X777">
        <v>7</v>
      </c>
      <c r="Y777">
        <v>185.53</v>
      </c>
      <c r="Z777">
        <v>4.2539999999999996</v>
      </c>
    </row>
    <row r="778" spans="1:26">
      <c r="A778" s="2">
        <v>43930</v>
      </c>
      <c r="B778" s="4">
        <v>0.61458333333333337</v>
      </c>
      <c r="C778" s="1" t="s">
        <v>36</v>
      </c>
      <c r="E778">
        <v>822</v>
      </c>
      <c r="F778">
        <v>8</v>
      </c>
      <c r="G778">
        <v>87</v>
      </c>
      <c r="H778">
        <v>22</v>
      </c>
      <c r="I778">
        <v>21</v>
      </c>
      <c r="J778">
        <v>250</v>
      </c>
      <c r="K778">
        <v>17</v>
      </c>
      <c r="L778" s="1" t="s">
        <v>39</v>
      </c>
      <c r="N778" s="1" t="s">
        <v>38</v>
      </c>
      <c r="P778" s="1" t="s">
        <v>38</v>
      </c>
      <c r="R778" s="1" t="s">
        <v>38</v>
      </c>
      <c r="S778">
        <v>47.409660000000002</v>
      </c>
      <c r="T778">
        <v>8.1568799999999992</v>
      </c>
      <c r="U778" s="1" t="s">
        <v>37</v>
      </c>
      <c r="V778">
        <v>1</v>
      </c>
      <c r="W778">
        <v>34</v>
      </c>
      <c r="X778">
        <v>1</v>
      </c>
      <c r="Y778">
        <v>122.5</v>
      </c>
      <c r="Z778">
        <v>2.5339999999999998</v>
      </c>
    </row>
    <row r="779" spans="1:26">
      <c r="A779" s="2">
        <v>43930</v>
      </c>
      <c r="B779" s="4">
        <v>0.45833333333333331</v>
      </c>
      <c r="C779" s="1" t="s">
        <v>40</v>
      </c>
      <c r="E779">
        <v>24</v>
      </c>
      <c r="F779">
        <v>0</v>
      </c>
      <c r="G779">
        <v>1</v>
      </c>
      <c r="L779" s="1" t="s">
        <v>42</v>
      </c>
      <c r="N779" s="1" t="s">
        <v>38</v>
      </c>
      <c r="P779" s="1" t="s">
        <v>38</v>
      </c>
      <c r="R779" s="1" t="s">
        <v>38</v>
      </c>
      <c r="S779">
        <v>47.317264000000002</v>
      </c>
      <c r="T779">
        <v>9.4167539999999992</v>
      </c>
      <c r="U779" s="1" t="s">
        <v>41</v>
      </c>
      <c r="V779">
        <v>16</v>
      </c>
      <c r="W779">
        <v>1</v>
      </c>
      <c r="X779">
        <v>0</v>
      </c>
      <c r="Y779">
        <v>149.07</v>
      </c>
    </row>
    <row r="780" spans="1:26">
      <c r="A780" s="2">
        <v>43930</v>
      </c>
      <c r="B780" s="4">
        <v>0.33333333333333331</v>
      </c>
      <c r="C780" s="1" t="s">
        <v>43</v>
      </c>
      <c r="E780">
        <v>74</v>
      </c>
      <c r="F780">
        <v>0</v>
      </c>
      <c r="G780">
        <v>6</v>
      </c>
      <c r="K780">
        <v>3</v>
      </c>
      <c r="L780" s="1" t="s">
        <v>45</v>
      </c>
      <c r="N780" s="1" t="s">
        <v>38</v>
      </c>
      <c r="P780" s="1" t="s">
        <v>38</v>
      </c>
      <c r="R780" s="1" t="s">
        <v>38</v>
      </c>
      <c r="S780">
        <v>47.416351999999996</v>
      </c>
      <c r="T780">
        <v>9.3679100000000002</v>
      </c>
      <c r="U780" s="1" t="s">
        <v>44</v>
      </c>
      <c r="V780">
        <v>15</v>
      </c>
      <c r="W780">
        <v>2</v>
      </c>
      <c r="X780">
        <v>0</v>
      </c>
      <c r="Y780">
        <v>134.06</v>
      </c>
      <c r="Z780">
        <v>5.4349999999999996</v>
      </c>
    </row>
    <row r="781" spans="1:26">
      <c r="A781" s="2">
        <v>43930</v>
      </c>
      <c r="B781" s="4">
        <v>0.33333333333333331</v>
      </c>
      <c r="C781" s="1" t="s">
        <v>46</v>
      </c>
      <c r="E781">
        <v>1335</v>
      </c>
      <c r="F781">
        <v>-10</v>
      </c>
      <c r="G781">
        <v>117</v>
      </c>
      <c r="H781">
        <v>36</v>
      </c>
      <c r="I781">
        <v>27</v>
      </c>
      <c r="K781">
        <v>38</v>
      </c>
      <c r="L781" s="1" t="s">
        <v>48</v>
      </c>
      <c r="N781" s="1" t="s">
        <v>38</v>
      </c>
      <c r="P781" s="1" t="s">
        <v>38</v>
      </c>
      <c r="R781" s="1" t="s">
        <v>38</v>
      </c>
      <c r="S781">
        <v>46.823608</v>
      </c>
      <c r="T781">
        <v>7.6366670000000001</v>
      </c>
      <c r="U781" s="1" t="s">
        <v>47</v>
      </c>
      <c r="V781">
        <v>2</v>
      </c>
      <c r="W781">
        <v>49</v>
      </c>
      <c r="X781">
        <v>1</v>
      </c>
      <c r="Y781">
        <v>129.47</v>
      </c>
      <c r="Z781">
        <v>3.6850000000000001</v>
      </c>
    </row>
    <row r="782" spans="1:26">
      <c r="A782" s="2">
        <v>43930</v>
      </c>
      <c r="B782" s="4">
        <v>0.125</v>
      </c>
      <c r="C782" s="1" t="s">
        <v>49</v>
      </c>
      <c r="E782">
        <v>711</v>
      </c>
      <c r="F782">
        <v>-3</v>
      </c>
      <c r="G782">
        <v>62</v>
      </c>
      <c r="H782">
        <v>18</v>
      </c>
      <c r="I782">
        <v>16</v>
      </c>
      <c r="J782">
        <v>485</v>
      </c>
      <c r="K782">
        <v>21</v>
      </c>
      <c r="L782" s="1" t="s">
        <v>51</v>
      </c>
      <c r="N782" s="1" t="s">
        <v>38</v>
      </c>
      <c r="P782" s="1" t="s">
        <v>38</v>
      </c>
      <c r="R782" s="1" t="s">
        <v>38</v>
      </c>
      <c r="S782">
        <v>47.45176</v>
      </c>
      <c r="T782">
        <v>7.7024140000000001</v>
      </c>
      <c r="U782" s="1" t="s">
        <v>50</v>
      </c>
      <c r="V782">
        <v>13</v>
      </c>
      <c r="W782">
        <v>17</v>
      </c>
      <c r="X782">
        <v>0</v>
      </c>
      <c r="Y782">
        <v>247.74</v>
      </c>
      <c r="Z782">
        <v>7.3170000000000002</v>
      </c>
    </row>
    <row r="783" spans="1:26">
      <c r="A783" s="2">
        <v>43930</v>
      </c>
      <c r="B783" s="4">
        <v>0.41666666666666669</v>
      </c>
      <c r="C783" s="1" t="s">
        <v>52</v>
      </c>
      <c r="D783">
        <v>235</v>
      </c>
      <c r="E783">
        <v>846</v>
      </c>
      <c r="F783">
        <v>-6</v>
      </c>
      <c r="G783">
        <v>93</v>
      </c>
      <c r="H783">
        <v>13</v>
      </c>
      <c r="J783">
        <v>572</v>
      </c>
      <c r="K783">
        <v>33</v>
      </c>
      <c r="L783" s="1" t="s">
        <v>54</v>
      </c>
      <c r="M783">
        <v>466</v>
      </c>
      <c r="N783" s="1" t="s">
        <v>300</v>
      </c>
      <c r="P783" s="1" t="s">
        <v>38</v>
      </c>
      <c r="R783" s="1" t="s">
        <v>38</v>
      </c>
      <c r="S783">
        <v>47.564869000000002</v>
      </c>
      <c r="T783">
        <v>7.615259</v>
      </c>
      <c r="U783" s="1" t="s">
        <v>53</v>
      </c>
      <c r="V783">
        <v>12</v>
      </c>
      <c r="W783">
        <v>12</v>
      </c>
      <c r="X783">
        <v>2</v>
      </c>
      <c r="Y783">
        <v>436.31</v>
      </c>
      <c r="Z783">
        <v>17.018999999999998</v>
      </c>
    </row>
    <row r="784" spans="1:26">
      <c r="A784" s="2">
        <v>43930</v>
      </c>
      <c r="B784" s="4">
        <v>0.625</v>
      </c>
      <c r="C784" s="1" t="s">
        <v>58</v>
      </c>
      <c r="D784">
        <v>30</v>
      </c>
      <c r="E784">
        <v>786</v>
      </c>
      <c r="F784">
        <v>0</v>
      </c>
      <c r="G784">
        <v>80</v>
      </c>
      <c r="H784">
        <v>20</v>
      </c>
      <c r="J784">
        <v>84</v>
      </c>
      <c r="K784">
        <v>46</v>
      </c>
      <c r="L784" s="1" t="s">
        <v>60</v>
      </c>
      <c r="N784" s="1" t="s">
        <v>38</v>
      </c>
      <c r="P784" s="1" t="s">
        <v>38</v>
      </c>
      <c r="R784" s="1" t="s">
        <v>38</v>
      </c>
      <c r="S784">
        <v>46.718390999999997</v>
      </c>
      <c r="T784">
        <v>7.0740080000000001</v>
      </c>
      <c r="U784" s="1" t="s">
        <v>59</v>
      </c>
      <c r="V784">
        <v>10</v>
      </c>
      <c r="W784">
        <v>30</v>
      </c>
      <c r="X784">
        <v>1</v>
      </c>
      <c r="Y784">
        <v>249.44</v>
      </c>
      <c r="Z784">
        <v>14.599</v>
      </c>
    </row>
    <row r="785" spans="1:26">
      <c r="A785" s="2">
        <v>43930</v>
      </c>
      <c r="B785" s="4">
        <v>0.5</v>
      </c>
      <c r="C785" s="1" t="s">
        <v>61</v>
      </c>
      <c r="D785">
        <v>17828</v>
      </c>
      <c r="E785">
        <v>4271</v>
      </c>
      <c r="F785">
        <v>-9</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55</v>
      </c>
      <c r="X785">
        <v>8</v>
      </c>
      <c r="Y785">
        <v>862.48</v>
      </c>
      <c r="Z785">
        <v>26.858000000000001</v>
      </c>
    </row>
    <row r="786" spans="1:26">
      <c r="A786" s="2">
        <v>43930</v>
      </c>
      <c r="B786" s="4">
        <v>0.54166666666666663</v>
      </c>
      <c r="C786" s="1" t="s">
        <v>64</v>
      </c>
      <c r="E786">
        <v>67</v>
      </c>
      <c r="F786">
        <v>0</v>
      </c>
      <c r="G786">
        <v>2</v>
      </c>
      <c r="K786">
        <v>2</v>
      </c>
      <c r="L786" s="1" t="s">
        <v>66</v>
      </c>
      <c r="N786" s="1" t="s">
        <v>38</v>
      </c>
      <c r="P786" s="1" t="s">
        <v>38</v>
      </c>
      <c r="R786" s="1" t="s">
        <v>38</v>
      </c>
      <c r="S786">
        <v>46.931042000000005</v>
      </c>
      <c r="T786">
        <v>9.0657510000000006</v>
      </c>
      <c r="U786" s="1" t="s">
        <v>65</v>
      </c>
      <c r="V786">
        <v>8</v>
      </c>
      <c r="W786">
        <v>3</v>
      </c>
      <c r="X786">
        <v>0</v>
      </c>
      <c r="Y786">
        <v>166.25</v>
      </c>
      <c r="Z786">
        <v>4.9630000000000001</v>
      </c>
    </row>
    <row r="787" spans="1:26">
      <c r="A787" s="2">
        <v>43930</v>
      </c>
      <c r="B787" s="4">
        <v>0.125</v>
      </c>
      <c r="C787" s="1" t="s">
        <v>67</v>
      </c>
      <c r="E787">
        <v>704</v>
      </c>
      <c r="F787">
        <v>1</v>
      </c>
      <c r="G787">
        <v>39</v>
      </c>
      <c r="K787">
        <v>35</v>
      </c>
      <c r="L787" s="1" t="s">
        <v>69</v>
      </c>
      <c r="N787" s="1" t="s">
        <v>38</v>
      </c>
      <c r="P787" s="1" t="s">
        <v>38</v>
      </c>
      <c r="R787" s="1" t="s">
        <v>38</v>
      </c>
      <c r="S787">
        <v>46.656247999999998</v>
      </c>
      <c r="T787">
        <v>9.6281979999999994</v>
      </c>
      <c r="U787" s="1" t="s">
        <v>68</v>
      </c>
      <c r="V787">
        <v>1</v>
      </c>
      <c r="W787">
        <v>24</v>
      </c>
      <c r="X787">
        <v>0</v>
      </c>
      <c r="Y787">
        <v>355.74</v>
      </c>
      <c r="Z787">
        <v>17.686</v>
      </c>
    </row>
    <row r="788" spans="1:26">
      <c r="A788" s="2">
        <v>43930</v>
      </c>
      <c r="B788" s="4">
        <v>0.66666666666666663</v>
      </c>
      <c r="C788" s="1" t="s">
        <v>70</v>
      </c>
      <c r="E788">
        <v>179</v>
      </c>
      <c r="F788">
        <v>-3</v>
      </c>
      <c r="G788">
        <v>28</v>
      </c>
      <c r="H788">
        <v>5</v>
      </c>
      <c r="K788">
        <v>1</v>
      </c>
      <c r="L788" s="1" t="s">
        <v>302</v>
      </c>
      <c r="N788" s="1" t="s">
        <v>38</v>
      </c>
      <c r="P788" s="1" t="s">
        <v>38</v>
      </c>
      <c r="R788" s="1" t="s">
        <v>38</v>
      </c>
      <c r="S788">
        <v>47.350743999999999</v>
      </c>
      <c r="T788">
        <v>7.1561070000000004</v>
      </c>
      <c r="U788" s="1" t="s">
        <v>71</v>
      </c>
      <c r="V788">
        <v>26</v>
      </c>
      <c r="W788">
        <v>5</v>
      </c>
      <c r="X788">
        <v>0</v>
      </c>
      <c r="Y788">
        <v>244.2</v>
      </c>
      <c r="Z788">
        <v>1.3640000000000001</v>
      </c>
    </row>
    <row r="789" spans="1:26">
      <c r="A789" s="2">
        <v>43930</v>
      </c>
      <c r="B789" s="4">
        <v>0.54166666666666663</v>
      </c>
      <c r="C789" s="1" t="s">
        <v>72</v>
      </c>
      <c r="E789">
        <v>542</v>
      </c>
      <c r="F789">
        <v>0</v>
      </c>
      <c r="G789">
        <v>62</v>
      </c>
      <c r="H789">
        <v>6</v>
      </c>
      <c r="K789">
        <v>9</v>
      </c>
      <c r="L789" s="1" t="s">
        <v>74</v>
      </c>
      <c r="N789" s="1" t="s">
        <v>38</v>
      </c>
      <c r="P789" s="1" t="s">
        <v>38</v>
      </c>
      <c r="R789" s="1" t="s">
        <v>38</v>
      </c>
      <c r="S789">
        <v>47.067762999999999</v>
      </c>
      <c r="T789">
        <v>8.1102000000000007</v>
      </c>
      <c r="U789" s="1" t="s">
        <v>73</v>
      </c>
      <c r="V789">
        <v>3</v>
      </c>
      <c r="W789">
        <v>15</v>
      </c>
      <c r="X789">
        <v>0</v>
      </c>
      <c r="Y789">
        <v>133.33000000000001</v>
      </c>
      <c r="Z789">
        <v>2.214</v>
      </c>
    </row>
    <row r="790" spans="1:26">
      <c r="A790" s="2">
        <v>43930</v>
      </c>
      <c r="B790" s="4">
        <v>0.66666666666666663</v>
      </c>
      <c r="C790" s="1" t="s">
        <v>75</v>
      </c>
      <c r="E790">
        <v>550</v>
      </c>
      <c r="F790">
        <v>-5</v>
      </c>
      <c r="G790">
        <v>58</v>
      </c>
      <c r="H790">
        <v>10</v>
      </c>
      <c r="I790">
        <v>7</v>
      </c>
      <c r="K790">
        <v>40</v>
      </c>
      <c r="L790" s="1" t="s">
        <v>77</v>
      </c>
      <c r="N790" s="1" t="s">
        <v>38</v>
      </c>
      <c r="P790" s="1" t="s">
        <v>38</v>
      </c>
      <c r="R790" s="1" t="s">
        <v>38</v>
      </c>
      <c r="S790">
        <v>46.995533999999999</v>
      </c>
      <c r="T790">
        <v>6.7801260000000001</v>
      </c>
      <c r="U790" s="1" t="s">
        <v>76</v>
      </c>
      <c r="V790">
        <v>24</v>
      </c>
      <c r="W790">
        <v>32</v>
      </c>
      <c r="X790">
        <v>1</v>
      </c>
      <c r="Y790">
        <v>308.99</v>
      </c>
      <c r="Z790">
        <v>22.472000000000001</v>
      </c>
    </row>
    <row r="791" spans="1:26">
      <c r="A791" s="2">
        <v>43930</v>
      </c>
      <c r="B791" s="4">
        <v>0.64583333333333337</v>
      </c>
      <c r="C791" s="1" t="s">
        <v>78</v>
      </c>
      <c r="E791">
        <v>96</v>
      </c>
      <c r="F791">
        <v>1</v>
      </c>
      <c r="G791">
        <v>8</v>
      </c>
      <c r="H791">
        <v>1</v>
      </c>
      <c r="K791">
        <v>0</v>
      </c>
      <c r="L791" s="1" t="s">
        <v>80</v>
      </c>
      <c r="N791" s="1" t="s">
        <v>38</v>
      </c>
      <c r="P791" s="1" t="s">
        <v>38</v>
      </c>
      <c r="R791" s="1" t="s">
        <v>38</v>
      </c>
      <c r="S791">
        <v>46.926755</v>
      </c>
      <c r="T791">
        <v>8.4053020000000007</v>
      </c>
      <c r="U791" s="1" t="s">
        <v>79</v>
      </c>
      <c r="V791">
        <v>7</v>
      </c>
      <c r="W791">
        <v>3</v>
      </c>
      <c r="X791">
        <v>0</v>
      </c>
      <c r="Y791">
        <v>223.26</v>
      </c>
      <c r="Z791">
        <v>0</v>
      </c>
    </row>
    <row r="792" spans="1:26">
      <c r="A792" s="2">
        <v>43930</v>
      </c>
      <c r="B792" s="4">
        <v>0.625</v>
      </c>
      <c r="C792" s="1" t="s">
        <v>81</v>
      </c>
      <c r="D792">
        <v>6</v>
      </c>
      <c r="E792">
        <v>62</v>
      </c>
      <c r="F792">
        <v>-1</v>
      </c>
      <c r="G792">
        <v>1</v>
      </c>
      <c r="J792">
        <v>1</v>
      </c>
      <c r="K792">
        <v>0</v>
      </c>
      <c r="L792" s="1" t="s">
        <v>83</v>
      </c>
      <c r="N792" s="1" t="s">
        <v>38</v>
      </c>
      <c r="P792" s="1" t="s">
        <v>38</v>
      </c>
      <c r="R792" s="1" t="s">
        <v>38</v>
      </c>
      <c r="S792">
        <v>46.804527</v>
      </c>
      <c r="T792">
        <v>8.1443170000000009</v>
      </c>
      <c r="U792" s="1" t="s">
        <v>82</v>
      </c>
      <c r="V792">
        <v>6</v>
      </c>
      <c r="W792">
        <v>1</v>
      </c>
      <c r="X792">
        <v>0</v>
      </c>
      <c r="Y792">
        <v>164.89</v>
      </c>
      <c r="Z792">
        <v>0</v>
      </c>
    </row>
    <row r="793" spans="1:26">
      <c r="A793" s="2">
        <v>43930</v>
      </c>
      <c r="B793" s="4">
        <v>0.125</v>
      </c>
      <c r="C793" s="1" t="s">
        <v>84</v>
      </c>
      <c r="E793">
        <v>604</v>
      </c>
      <c r="F793">
        <v>0</v>
      </c>
      <c r="G793">
        <v>52</v>
      </c>
      <c r="H793">
        <v>13</v>
      </c>
      <c r="J793">
        <v>92</v>
      </c>
      <c r="K793">
        <v>16</v>
      </c>
      <c r="L793" s="1" t="s">
        <v>86</v>
      </c>
      <c r="N793" s="1" t="s">
        <v>38</v>
      </c>
      <c r="P793" s="1" t="s">
        <v>38</v>
      </c>
      <c r="R793" s="1" t="s">
        <v>38</v>
      </c>
      <c r="S793">
        <v>47.183199999999999</v>
      </c>
      <c r="T793">
        <v>9.2747440000000001</v>
      </c>
      <c r="U793" s="1" t="s">
        <v>85</v>
      </c>
      <c r="V793">
        <v>17</v>
      </c>
      <c r="W793">
        <v>26</v>
      </c>
      <c r="X793">
        <v>1</v>
      </c>
      <c r="Y793">
        <v>119.68</v>
      </c>
      <c r="Z793">
        <v>3.17</v>
      </c>
    </row>
    <row r="794" spans="1:26">
      <c r="A794" s="2">
        <v>43930</v>
      </c>
      <c r="B794" s="4">
        <v>0.39583333333333331</v>
      </c>
      <c r="C794" s="1" t="s">
        <v>87</v>
      </c>
      <c r="E794">
        <v>52</v>
      </c>
      <c r="F794">
        <v>2</v>
      </c>
      <c r="G794">
        <v>17</v>
      </c>
      <c r="H794">
        <v>2</v>
      </c>
      <c r="K794">
        <v>1</v>
      </c>
      <c r="L794" s="1" t="s">
        <v>89</v>
      </c>
      <c r="N794" s="1" t="s">
        <v>38</v>
      </c>
      <c r="P794" s="1" t="s">
        <v>38</v>
      </c>
      <c r="R794" s="1" t="s">
        <v>38</v>
      </c>
      <c r="S794">
        <v>47.713569999999997</v>
      </c>
      <c r="T794">
        <v>8.5916700000000006</v>
      </c>
      <c r="U794" s="1" t="s">
        <v>88</v>
      </c>
      <c r="V794">
        <v>14</v>
      </c>
      <c r="W794">
        <v>2</v>
      </c>
      <c r="X794">
        <v>0</v>
      </c>
      <c r="Y794">
        <v>63.88</v>
      </c>
      <c r="Z794">
        <v>1.2290000000000001</v>
      </c>
    </row>
    <row r="795" spans="1:26">
      <c r="A795" s="2">
        <v>43930</v>
      </c>
      <c r="B795" s="4">
        <v>0.125</v>
      </c>
      <c r="C795" s="1" t="s">
        <v>90</v>
      </c>
      <c r="E795">
        <v>282</v>
      </c>
      <c r="F795">
        <v>1</v>
      </c>
      <c r="G795">
        <v>23</v>
      </c>
      <c r="K795">
        <v>5</v>
      </c>
      <c r="L795" s="1" t="s">
        <v>92</v>
      </c>
      <c r="N795" s="1" t="s">
        <v>38</v>
      </c>
      <c r="P795" s="1" t="s">
        <v>38</v>
      </c>
      <c r="R795" s="1" t="s">
        <v>38</v>
      </c>
      <c r="S795">
        <v>47.304135000000002</v>
      </c>
      <c r="T795">
        <v>7.6393880000000003</v>
      </c>
      <c r="U795" s="1" t="s">
        <v>91</v>
      </c>
      <c r="V795">
        <v>11</v>
      </c>
      <c r="W795">
        <v>6</v>
      </c>
      <c r="X795">
        <v>2</v>
      </c>
      <c r="Y795">
        <v>103.91</v>
      </c>
      <c r="Z795">
        <v>1.8420000000000001</v>
      </c>
    </row>
    <row r="796" spans="1:26">
      <c r="A796" s="2">
        <v>43930</v>
      </c>
      <c r="B796" s="4">
        <v>0.125</v>
      </c>
      <c r="C796" s="1" t="s">
        <v>93</v>
      </c>
      <c r="D796">
        <v>10</v>
      </c>
      <c r="E796">
        <v>213</v>
      </c>
      <c r="F796">
        <v>0</v>
      </c>
      <c r="G796">
        <v>1</v>
      </c>
      <c r="J796">
        <v>113</v>
      </c>
      <c r="K796">
        <v>9</v>
      </c>
      <c r="L796" s="1" t="s">
        <v>95</v>
      </c>
      <c r="N796" s="1" t="s">
        <v>38</v>
      </c>
      <c r="P796" s="1" t="s">
        <v>38</v>
      </c>
      <c r="R796" s="1" t="s">
        <v>38</v>
      </c>
      <c r="S796">
        <v>47.061787000000002</v>
      </c>
      <c r="T796">
        <v>8.7565849999999994</v>
      </c>
      <c r="U796" s="1" t="s">
        <v>94</v>
      </c>
      <c r="V796">
        <v>5</v>
      </c>
      <c r="W796">
        <v>17</v>
      </c>
      <c r="X796">
        <v>2</v>
      </c>
      <c r="Y796">
        <v>135.41</v>
      </c>
      <c r="Z796">
        <v>5.7220000000000004</v>
      </c>
    </row>
    <row r="797" spans="1:26">
      <c r="A797" s="2">
        <v>43930</v>
      </c>
      <c r="B797" s="4">
        <v>0.125</v>
      </c>
      <c r="C797" s="1" t="s">
        <v>96</v>
      </c>
      <c r="D797">
        <v>276</v>
      </c>
      <c r="E797">
        <v>255</v>
      </c>
      <c r="F797">
        <v>-3</v>
      </c>
      <c r="G797">
        <v>27</v>
      </c>
      <c r="H797">
        <v>12</v>
      </c>
      <c r="K797">
        <v>8</v>
      </c>
      <c r="L797" s="1" t="s">
        <v>98</v>
      </c>
      <c r="N797" s="1" t="s">
        <v>38</v>
      </c>
      <c r="P797" s="1" t="s">
        <v>38</v>
      </c>
      <c r="R797" s="1" t="s">
        <v>38</v>
      </c>
      <c r="S797">
        <v>47.568714999999997</v>
      </c>
      <c r="T797">
        <v>9.0919570000000007</v>
      </c>
      <c r="U797" s="1" t="s">
        <v>97</v>
      </c>
      <c r="V797">
        <v>1</v>
      </c>
      <c r="W797">
        <v>19</v>
      </c>
      <c r="X797">
        <v>0</v>
      </c>
      <c r="Y797">
        <v>93.13</v>
      </c>
      <c r="Z797">
        <v>2.9220000000000002</v>
      </c>
    </row>
    <row r="798" spans="1:26">
      <c r="A798" s="2">
        <v>43930</v>
      </c>
      <c r="B798" s="4">
        <v>0.33333333333333331</v>
      </c>
      <c r="C798" s="1" t="s">
        <v>99</v>
      </c>
      <c r="E798">
        <v>2714</v>
      </c>
      <c r="F798">
        <v>-18</v>
      </c>
      <c r="G798">
        <v>301</v>
      </c>
      <c r="H798">
        <v>72</v>
      </c>
      <c r="I798">
        <v>68</v>
      </c>
      <c r="J798">
        <v>447</v>
      </c>
      <c r="K798">
        <v>219</v>
      </c>
      <c r="L798" s="1" t="s">
        <v>101</v>
      </c>
      <c r="N798" s="1" t="s">
        <v>38</v>
      </c>
      <c r="P798" s="1" t="s">
        <v>38</v>
      </c>
      <c r="R798" s="1" t="s">
        <v>38</v>
      </c>
      <c r="S798">
        <v>46.295617</v>
      </c>
      <c r="T798">
        <v>8.8089239999999993</v>
      </c>
      <c r="U798" s="1" t="s">
        <v>100</v>
      </c>
      <c r="V798">
        <v>21</v>
      </c>
      <c r="W798">
        <v>55</v>
      </c>
      <c r="X798">
        <v>8</v>
      </c>
      <c r="Y798">
        <v>767.32</v>
      </c>
      <c r="Z798">
        <v>61.917000000000002</v>
      </c>
    </row>
    <row r="799" spans="1:26">
      <c r="A799" s="2">
        <v>43930</v>
      </c>
      <c r="B799" s="4">
        <v>0.58333333333333337</v>
      </c>
      <c r="C799" s="1" t="s">
        <v>102</v>
      </c>
      <c r="D799">
        <v>85</v>
      </c>
      <c r="E799">
        <v>72</v>
      </c>
      <c r="F799">
        <v>-1</v>
      </c>
      <c r="G799">
        <v>4</v>
      </c>
      <c r="J799">
        <v>45</v>
      </c>
      <c r="K799">
        <v>4</v>
      </c>
      <c r="L799" s="1" t="s">
        <v>104</v>
      </c>
      <c r="N799" s="1" t="s">
        <v>38</v>
      </c>
      <c r="P799" s="1" t="s">
        <v>38</v>
      </c>
      <c r="R799" s="1" t="s">
        <v>38</v>
      </c>
      <c r="S799">
        <v>46.771849000000003</v>
      </c>
      <c r="T799">
        <v>8.6285860000000003</v>
      </c>
      <c r="U799" s="1" t="s">
        <v>103</v>
      </c>
      <c r="V799">
        <v>4</v>
      </c>
      <c r="W799">
        <v>0</v>
      </c>
      <c r="X799">
        <v>0</v>
      </c>
      <c r="Y799">
        <v>198.35</v>
      </c>
      <c r="Z799">
        <v>11.019</v>
      </c>
    </row>
    <row r="800" spans="1:26">
      <c r="A800" s="2">
        <v>43930</v>
      </c>
      <c r="B800" s="4">
        <v>0.125</v>
      </c>
      <c r="C800" s="1" t="s">
        <v>105</v>
      </c>
      <c r="E800">
        <v>4424</v>
      </c>
      <c r="F800">
        <v>-15</v>
      </c>
      <c r="G800">
        <v>333</v>
      </c>
      <c r="H800">
        <v>78</v>
      </c>
      <c r="J800">
        <v>225</v>
      </c>
      <c r="K800">
        <v>204</v>
      </c>
      <c r="L800" s="1" t="s">
        <v>107</v>
      </c>
      <c r="N800" s="1" t="s">
        <v>38</v>
      </c>
      <c r="P800" s="1" t="s">
        <v>38</v>
      </c>
      <c r="R800" s="1" t="s">
        <v>38</v>
      </c>
      <c r="S800">
        <v>46.570090999999998</v>
      </c>
      <c r="T800">
        <v>6.5578090000000007</v>
      </c>
      <c r="U800" s="1" t="s">
        <v>106</v>
      </c>
      <c r="V800">
        <v>22</v>
      </c>
      <c r="W800">
        <v>109</v>
      </c>
      <c r="X800">
        <v>19</v>
      </c>
      <c r="Y800">
        <v>557.80999999999995</v>
      </c>
      <c r="Z800">
        <v>25.722000000000001</v>
      </c>
    </row>
    <row r="801" spans="1:26">
      <c r="A801" s="2">
        <v>43930</v>
      </c>
      <c r="B801" s="4">
        <v>0.625</v>
      </c>
      <c r="C801" s="1" t="s">
        <v>108</v>
      </c>
      <c r="E801">
        <v>1525</v>
      </c>
      <c r="F801">
        <v>-4</v>
      </c>
      <c r="G801">
        <v>128</v>
      </c>
      <c r="H801">
        <v>26</v>
      </c>
      <c r="I801">
        <v>23</v>
      </c>
      <c r="J801">
        <v>136</v>
      </c>
      <c r="K801">
        <v>73</v>
      </c>
      <c r="L801" s="1" t="s">
        <v>110</v>
      </c>
      <c r="N801" s="1" t="s">
        <v>38</v>
      </c>
      <c r="P801" s="1" t="s">
        <v>38</v>
      </c>
      <c r="R801" s="1" t="s">
        <v>38</v>
      </c>
      <c r="S801">
        <v>46.209567</v>
      </c>
      <c r="T801">
        <v>7.6046589999999998</v>
      </c>
      <c r="U801" s="1" t="s">
        <v>109</v>
      </c>
      <c r="V801">
        <v>23</v>
      </c>
      <c r="W801">
        <v>41</v>
      </c>
      <c r="X801">
        <v>5</v>
      </c>
      <c r="Y801">
        <v>446.56</v>
      </c>
      <c r="Z801">
        <v>21.376000000000001</v>
      </c>
    </row>
    <row r="802" spans="1:26">
      <c r="A802" s="2">
        <v>43930</v>
      </c>
      <c r="B802" s="4">
        <v>0.33333333333333331</v>
      </c>
      <c r="C802" s="1" t="s">
        <v>111</v>
      </c>
      <c r="E802">
        <v>165</v>
      </c>
      <c r="F802">
        <v>0</v>
      </c>
      <c r="G802">
        <v>1</v>
      </c>
      <c r="J802">
        <v>69</v>
      </c>
      <c r="K802">
        <v>3</v>
      </c>
      <c r="L802" s="1" t="s">
        <v>113</v>
      </c>
      <c r="N802" s="1" t="s">
        <v>38</v>
      </c>
      <c r="P802" s="1" t="s">
        <v>38</v>
      </c>
      <c r="R802" s="1" t="s">
        <v>38</v>
      </c>
      <c r="S802">
        <v>47.157296000000002</v>
      </c>
      <c r="T802">
        <v>8.5372939999999993</v>
      </c>
      <c r="U802" s="1" t="s">
        <v>112</v>
      </c>
      <c r="V802">
        <v>9</v>
      </c>
      <c r="W802">
        <v>3</v>
      </c>
      <c r="X802">
        <v>0</v>
      </c>
      <c r="Y802">
        <v>131.58000000000001</v>
      </c>
      <c r="Z802">
        <v>2.3919999999999999</v>
      </c>
    </row>
    <row r="803" spans="1:26">
      <c r="A803" s="2">
        <v>43930</v>
      </c>
      <c r="B803" s="4">
        <v>0.60416666666666663</v>
      </c>
      <c r="C803" s="1" t="s">
        <v>114</v>
      </c>
      <c r="E803">
        <v>2888</v>
      </c>
      <c r="F803">
        <v>-5</v>
      </c>
      <c r="G803">
        <v>165</v>
      </c>
      <c r="I803">
        <v>55</v>
      </c>
      <c r="K803">
        <v>65</v>
      </c>
      <c r="L803" s="1" t="s">
        <v>116</v>
      </c>
      <c r="N803" s="1" t="s">
        <v>38</v>
      </c>
      <c r="P803" s="1" t="s">
        <v>38</v>
      </c>
      <c r="R803" s="1" t="s">
        <v>38</v>
      </c>
      <c r="S803">
        <v>47.412750000000003</v>
      </c>
      <c r="T803">
        <v>8.6550799999999999</v>
      </c>
      <c r="U803" s="1" t="s">
        <v>115</v>
      </c>
      <c r="V803">
        <v>1</v>
      </c>
      <c r="W803">
        <v>97</v>
      </c>
      <c r="X803">
        <v>1</v>
      </c>
      <c r="Y803">
        <v>191.98</v>
      </c>
      <c r="Z803">
        <v>4.3209999999999997</v>
      </c>
    </row>
    <row r="804" spans="1:26">
      <c r="A804" s="2">
        <v>43931</v>
      </c>
      <c r="B804" s="4">
        <v>0.61458333333333337</v>
      </c>
      <c r="C804" s="1" t="s">
        <v>36</v>
      </c>
      <c r="E804">
        <v>850</v>
      </c>
      <c r="F804">
        <v>0</v>
      </c>
      <c r="G804">
        <v>87</v>
      </c>
      <c r="H804">
        <v>22</v>
      </c>
      <c r="I804">
        <v>21</v>
      </c>
      <c r="J804">
        <v>250</v>
      </c>
      <c r="K804">
        <v>18</v>
      </c>
      <c r="L804" s="1" t="s">
        <v>387</v>
      </c>
      <c r="N804" s="1" t="s">
        <v>38</v>
      </c>
      <c r="P804" s="1" t="s">
        <v>38</v>
      </c>
      <c r="R804" s="1" t="s">
        <v>38</v>
      </c>
      <c r="S804">
        <v>47.409660000000002</v>
      </c>
      <c r="T804">
        <v>8.1568799999999992</v>
      </c>
      <c r="U804" s="1" t="s">
        <v>37</v>
      </c>
      <c r="V804">
        <v>1</v>
      </c>
      <c r="W804">
        <v>28</v>
      </c>
      <c r="X804">
        <v>1</v>
      </c>
      <c r="Y804">
        <v>126.68</v>
      </c>
      <c r="Z804">
        <v>2.6829999999999998</v>
      </c>
    </row>
    <row r="805" spans="1:26">
      <c r="A805" s="2">
        <v>43931</v>
      </c>
      <c r="B805" s="4">
        <v>0.33333333333333331</v>
      </c>
      <c r="C805" s="1" t="s">
        <v>43</v>
      </c>
      <c r="E805">
        <v>77</v>
      </c>
      <c r="F805">
        <v>0</v>
      </c>
      <c r="G805">
        <v>6</v>
      </c>
      <c r="K805">
        <v>3</v>
      </c>
      <c r="L805" s="1" t="s">
        <v>45</v>
      </c>
      <c r="N805" s="1" t="s">
        <v>38</v>
      </c>
      <c r="P805" s="1" t="s">
        <v>38</v>
      </c>
      <c r="R805" s="1" t="s">
        <v>38</v>
      </c>
      <c r="S805">
        <v>47.416351999999996</v>
      </c>
      <c r="T805">
        <v>9.3679100000000002</v>
      </c>
      <c r="U805" s="1" t="s">
        <v>44</v>
      </c>
      <c r="V805">
        <v>15</v>
      </c>
      <c r="W805">
        <v>3</v>
      </c>
      <c r="X805">
        <v>0</v>
      </c>
      <c r="Y805">
        <v>139.49</v>
      </c>
      <c r="Z805">
        <v>5.4349999999999996</v>
      </c>
    </row>
    <row r="806" spans="1:26">
      <c r="A806" s="2">
        <v>43931</v>
      </c>
      <c r="B806" s="4">
        <v>0.33333333333333331</v>
      </c>
      <c r="C806" s="1" t="s">
        <v>46</v>
      </c>
      <c r="E806">
        <v>1375</v>
      </c>
      <c r="F806">
        <v>-10</v>
      </c>
      <c r="G806">
        <v>107</v>
      </c>
      <c r="H806">
        <v>33</v>
      </c>
      <c r="I806">
        <v>25</v>
      </c>
      <c r="K806">
        <v>42</v>
      </c>
      <c r="L806" s="1" t="s">
        <v>48</v>
      </c>
      <c r="N806" s="1" t="s">
        <v>38</v>
      </c>
      <c r="P806" s="1" t="s">
        <v>38</v>
      </c>
      <c r="R806" s="1" t="s">
        <v>38</v>
      </c>
      <c r="S806">
        <v>46.823608</v>
      </c>
      <c r="T806">
        <v>7.6366670000000001</v>
      </c>
      <c r="U806" s="1" t="s">
        <v>47</v>
      </c>
      <c r="V806">
        <v>2</v>
      </c>
      <c r="W806">
        <v>40</v>
      </c>
      <c r="X806">
        <v>4</v>
      </c>
      <c r="Y806">
        <v>133.35</v>
      </c>
      <c r="Z806">
        <v>4.0730000000000004</v>
      </c>
    </row>
    <row r="807" spans="1:26">
      <c r="A807" s="2">
        <v>43931</v>
      </c>
      <c r="B807" s="4">
        <v>0.125</v>
      </c>
      <c r="C807" s="1" t="s">
        <v>49</v>
      </c>
      <c r="E807">
        <v>722</v>
      </c>
      <c r="F807">
        <v>-8</v>
      </c>
      <c r="G807">
        <v>54</v>
      </c>
      <c r="H807">
        <v>17</v>
      </c>
      <c r="I807">
        <v>15</v>
      </c>
      <c r="J807">
        <v>502</v>
      </c>
      <c r="K807">
        <v>22</v>
      </c>
      <c r="L807" s="1" t="s">
        <v>51</v>
      </c>
      <c r="N807" s="1" t="s">
        <v>38</v>
      </c>
      <c r="P807" s="1" t="s">
        <v>38</v>
      </c>
      <c r="R807" s="1" t="s">
        <v>38</v>
      </c>
      <c r="S807">
        <v>47.45176</v>
      </c>
      <c r="T807">
        <v>7.7024140000000001</v>
      </c>
      <c r="U807" s="1" t="s">
        <v>50</v>
      </c>
      <c r="V807">
        <v>13</v>
      </c>
      <c r="W807">
        <v>11</v>
      </c>
      <c r="X807">
        <v>1</v>
      </c>
      <c r="Y807">
        <v>251.57</v>
      </c>
      <c r="Z807">
        <v>7.6660000000000004</v>
      </c>
    </row>
    <row r="808" spans="1:26">
      <c r="A808" s="2">
        <v>43931</v>
      </c>
      <c r="B808" s="4">
        <v>0.41666666666666669</v>
      </c>
      <c r="C808" s="1" t="s">
        <v>52</v>
      </c>
      <c r="D808">
        <v>235</v>
      </c>
      <c r="E808">
        <v>859</v>
      </c>
      <c r="F808">
        <v>-6</v>
      </c>
      <c r="G808">
        <v>87</v>
      </c>
      <c r="H808">
        <v>13</v>
      </c>
      <c r="J808">
        <v>593</v>
      </c>
      <c r="K808">
        <v>33</v>
      </c>
      <c r="L808" s="1" t="s">
        <v>380</v>
      </c>
      <c r="M808">
        <v>471</v>
      </c>
      <c r="N808" s="1" t="s">
        <v>349</v>
      </c>
      <c r="P808" s="1" t="s">
        <v>38</v>
      </c>
      <c r="R808" s="1" t="s">
        <v>38</v>
      </c>
      <c r="S808">
        <v>47.564869000000002</v>
      </c>
      <c r="T808">
        <v>7.615259</v>
      </c>
      <c r="U808" s="1" t="s">
        <v>53</v>
      </c>
      <c r="V808">
        <v>12</v>
      </c>
      <c r="W808">
        <v>13</v>
      </c>
      <c r="X808">
        <v>0</v>
      </c>
      <c r="Y808">
        <v>443.01</v>
      </c>
      <c r="Z808">
        <v>17.018999999999998</v>
      </c>
    </row>
    <row r="809" spans="1:26">
      <c r="A809" s="2">
        <v>43931</v>
      </c>
      <c r="B809" s="4">
        <v>0.125</v>
      </c>
      <c r="C809" s="1" t="s">
        <v>55</v>
      </c>
      <c r="D809">
        <v>900</v>
      </c>
      <c r="E809">
        <v>79</v>
      </c>
      <c r="F809">
        <v>0</v>
      </c>
      <c r="J809">
        <v>1</v>
      </c>
      <c r="K809">
        <v>1</v>
      </c>
      <c r="L809" s="1" t="s">
        <v>388</v>
      </c>
      <c r="N809" s="1" t="s">
        <v>38</v>
      </c>
      <c r="P809" s="1" t="s">
        <v>38</v>
      </c>
      <c r="R809" s="1" t="s">
        <v>38</v>
      </c>
      <c r="S809">
        <v>47.166666999999997</v>
      </c>
      <c r="T809">
        <v>9.509722</v>
      </c>
      <c r="U809" s="1" t="s">
        <v>56</v>
      </c>
      <c r="V809">
        <v>0</v>
      </c>
      <c r="W809">
        <v>1</v>
      </c>
      <c r="X809">
        <v>0</v>
      </c>
      <c r="Y809">
        <v>204.66</v>
      </c>
      <c r="Z809">
        <v>2.5910000000000002</v>
      </c>
    </row>
    <row r="810" spans="1:26">
      <c r="A810" s="2">
        <v>43931</v>
      </c>
      <c r="B810" s="4">
        <v>0.125</v>
      </c>
      <c r="C810" s="1" t="s">
        <v>58</v>
      </c>
      <c r="D810">
        <v>30</v>
      </c>
      <c r="E810">
        <v>796</v>
      </c>
      <c r="F810">
        <v>-7</v>
      </c>
      <c r="G810">
        <v>73</v>
      </c>
      <c r="H810">
        <v>19</v>
      </c>
      <c r="J810">
        <v>88</v>
      </c>
      <c r="K810">
        <v>49</v>
      </c>
      <c r="L810" s="1" t="s">
        <v>60</v>
      </c>
      <c r="N810" s="1" t="s">
        <v>38</v>
      </c>
      <c r="P810" s="1" t="s">
        <v>38</v>
      </c>
      <c r="R810" s="1" t="s">
        <v>38</v>
      </c>
      <c r="S810">
        <v>46.718390999999997</v>
      </c>
      <c r="T810">
        <v>7.0740080000000001</v>
      </c>
      <c r="U810" s="1" t="s">
        <v>59</v>
      </c>
      <c r="V810">
        <v>10</v>
      </c>
      <c r="W810">
        <v>10</v>
      </c>
      <c r="X810">
        <v>3</v>
      </c>
      <c r="Y810">
        <v>252.62</v>
      </c>
      <c r="Z810">
        <v>15.551</v>
      </c>
    </row>
    <row r="811" spans="1:26">
      <c r="A811" s="2">
        <v>43931</v>
      </c>
      <c r="B811" s="4">
        <v>0.5</v>
      </c>
      <c r="C811" s="1" t="s">
        <v>61</v>
      </c>
      <c r="D811">
        <v>18274</v>
      </c>
      <c r="E811">
        <v>4310</v>
      </c>
      <c r="F811">
        <v>-14</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39</v>
      </c>
      <c r="X811">
        <v>11</v>
      </c>
      <c r="Y811">
        <v>870.36</v>
      </c>
      <c r="Z811">
        <v>29.079000000000001</v>
      </c>
    </row>
    <row r="812" spans="1:26">
      <c r="A812" s="2">
        <v>43931</v>
      </c>
      <c r="B812" s="4">
        <v>0.125</v>
      </c>
      <c r="C812" s="1" t="s">
        <v>67</v>
      </c>
      <c r="E812">
        <v>715</v>
      </c>
      <c r="F812">
        <v>-4</v>
      </c>
      <c r="G812">
        <v>35</v>
      </c>
      <c r="K812">
        <v>35</v>
      </c>
      <c r="L812" s="1" t="s">
        <v>69</v>
      </c>
      <c r="N812" s="1" t="s">
        <v>38</v>
      </c>
      <c r="P812" s="1" t="s">
        <v>38</v>
      </c>
      <c r="R812" s="1" t="s">
        <v>38</v>
      </c>
      <c r="S812">
        <v>46.656247999999998</v>
      </c>
      <c r="T812">
        <v>9.6281979999999994</v>
      </c>
      <c r="U812" s="1" t="s">
        <v>68</v>
      </c>
      <c r="V812">
        <v>1</v>
      </c>
      <c r="W812">
        <v>11</v>
      </c>
      <c r="X812">
        <v>0</v>
      </c>
      <c r="Y812">
        <v>361.29</v>
      </c>
      <c r="Z812">
        <v>17.686</v>
      </c>
    </row>
    <row r="813" spans="1:26">
      <c r="A813" s="2">
        <v>43931</v>
      </c>
      <c r="B813" s="4">
        <v>0.66666666666666663</v>
      </c>
      <c r="C813" s="1" t="s">
        <v>70</v>
      </c>
      <c r="E813">
        <v>182</v>
      </c>
      <c r="F813">
        <v>-3</v>
      </c>
      <c r="G813">
        <v>25</v>
      </c>
      <c r="H813">
        <v>5</v>
      </c>
      <c r="K813">
        <v>2</v>
      </c>
      <c r="L813" s="1" t="s">
        <v>302</v>
      </c>
      <c r="N813" s="1" t="s">
        <v>38</v>
      </c>
      <c r="P813" s="1" t="s">
        <v>38</v>
      </c>
      <c r="R813" s="1" t="s">
        <v>38</v>
      </c>
      <c r="S813">
        <v>47.350743999999999</v>
      </c>
      <c r="T813">
        <v>7.1561070000000004</v>
      </c>
      <c r="U813" s="1" t="s">
        <v>71</v>
      </c>
      <c r="V813">
        <v>26</v>
      </c>
      <c r="W813">
        <v>3</v>
      </c>
      <c r="X813">
        <v>0</v>
      </c>
      <c r="Y813">
        <v>248.29</v>
      </c>
      <c r="Z813">
        <v>2.7290000000000001</v>
      </c>
    </row>
    <row r="814" spans="1:26">
      <c r="A814" s="2">
        <v>43931</v>
      </c>
      <c r="B814" s="4">
        <v>0.54166666666666663</v>
      </c>
      <c r="C814" s="1" t="s">
        <v>72</v>
      </c>
      <c r="E814">
        <v>560</v>
      </c>
      <c r="F814">
        <v>7</v>
      </c>
      <c r="G814">
        <v>69</v>
      </c>
      <c r="H814">
        <v>6</v>
      </c>
      <c r="K814">
        <v>9</v>
      </c>
      <c r="L814" s="1" t="s">
        <v>74</v>
      </c>
      <c r="N814" s="1" t="s">
        <v>38</v>
      </c>
      <c r="P814" s="1" t="s">
        <v>38</v>
      </c>
      <c r="R814" s="1" t="s">
        <v>38</v>
      </c>
      <c r="S814">
        <v>47.067762999999999</v>
      </c>
      <c r="T814">
        <v>8.1102000000000007</v>
      </c>
      <c r="U814" s="1" t="s">
        <v>73</v>
      </c>
      <c r="V814">
        <v>3</v>
      </c>
      <c r="W814">
        <v>18</v>
      </c>
      <c r="X814">
        <v>0</v>
      </c>
      <c r="Y814">
        <v>137.76</v>
      </c>
      <c r="Z814">
        <v>2.214</v>
      </c>
    </row>
    <row r="815" spans="1:26">
      <c r="A815" s="2">
        <v>43931</v>
      </c>
      <c r="B815" s="4">
        <v>0.66666666666666663</v>
      </c>
      <c r="C815" s="1" t="s">
        <v>75</v>
      </c>
      <c r="E815">
        <v>570</v>
      </c>
      <c r="F815">
        <v>5</v>
      </c>
      <c r="G815">
        <v>63</v>
      </c>
      <c r="H815">
        <v>11</v>
      </c>
      <c r="I815">
        <v>8</v>
      </c>
      <c r="K815">
        <v>40</v>
      </c>
      <c r="L815" s="1" t="s">
        <v>77</v>
      </c>
      <c r="N815" s="1" t="s">
        <v>38</v>
      </c>
      <c r="P815" s="1" t="s">
        <v>38</v>
      </c>
      <c r="R815" s="1" t="s">
        <v>38</v>
      </c>
      <c r="S815">
        <v>46.995533999999999</v>
      </c>
      <c r="T815">
        <v>6.7801260000000001</v>
      </c>
      <c r="U815" s="1" t="s">
        <v>76</v>
      </c>
      <c r="V815">
        <v>24</v>
      </c>
      <c r="W815">
        <v>20</v>
      </c>
      <c r="X815">
        <v>0</v>
      </c>
      <c r="Y815">
        <v>320.22000000000003</v>
      </c>
      <c r="Z815">
        <v>22.472000000000001</v>
      </c>
    </row>
    <row r="816" spans="1:26">
      <c r="A816" s="2">
        <v>43931</v>
      </c>
      <c r="B816" s="4">
        <v>0.66319444444444442</v>
      </c>
      <c r="C816" s="1" t="s">
        <v>78</v>
      </c>
      <c r="E816">
        <v>100</v>
      </c>
      <c r="F816">
        <v>0</v>
      </c>
      <c r="G816">
        <v>8</v>
      </c>
      <c r="H816">
        <v>1</v>
      </c>
      <c r="K816">
        <v>0</v>
      </c>
      <c r="L816" s="1" t="s">
        <v>80</v>
      </c>
      <c r="N816" s="1" t="s">
        <v>38</v>
      </c>
      <c r="P816" s="1" t="s">
        <v>38</v>
      </c>
      <c r="R816" s="1" t="s">
        <v>38</v>
      </c>
      <c r="S816">
        <v>46.926755</v>
      </c>
      <c r="T816">
        <v>8.4053020000000007</v>
      </c>
      <c r="U816" s="1" t="s">
        <v>79</v>
      </c>
      <c r="V816">
        <v>7</v>
      </c>
      <c r="W816">
        <v>4</v>
      </c>
      <c r="X816">
        <v>0</v>
      </c>
      <c r="Y816">
        <v>232.56</v>
      </c>
      <c r="Z816">
        <v>0</v>
      </c>
    </row>
    <row r="817" spans="1:26">
      <c r="A817" s="2">
        <v>43931</v>
      </c>
      <c r="B817" s="4">
        <v>0.125</v>
      </c>
      <c r="C817" s="1" t="s">
        <v>84</v>
      </c>
      <c r="E817">
        <v>632</v>
      </c>
      <c r="F817">
        <v>8</v>
      </c>
      <c r="G817">
        <v>60</v>
      </c>
      <c r="H817">
        <v>11</v>
      </c>
      <c r="J817">
        <v>93</v>
      </c>
      <c r="K817">
        <v>17</v>
      </c>
      <c r="L817" s="1" t="s">
        <v>86</v>
      </c>
      <c r="N817" s="1" t="s">
        <v>38</v>
      </c>
      <c r="P817" s="1" t="s">
        <v>38</v>
      </c>
      <c r="R817" s="1" t="s">
        <v>38</v>
      </c>
      <c r="S817">
        <v>47.183199999999999</v>
      </c>
      <c r="T817">
        <v>9.2747440000000001</v>
      </c>
      <c r="U817" s="1" t="s">
        <v>85</v>
      </c>
      <c r="V817">
        <v>17</v>
      </c>
      <c r="W817">
        <v>28</v>
      </c>
      <c r="X817">
        <v>1</v>
      </c>
      <c r="Y817">
        <v>125.22</v>
      </c>
      <c r="Z817">
        <v>3.3679999999999999</v>
      </c>
    </row>
    <row r="818" spans="1:26">
      <c r="A818" s="2">
        <v>43931</v>
      </c>
      <c r="B818" s="4">
        <v>0.39583333333333331</v>
      </c>
      <c r="C818" s="1" t="s">
        <v>87</v>
      </c>
      <c r="E818">
        <v>53</v>
      </c>
      <c r="F818">
        <v>-4</v>
      </c>
      <c r="G818">
        <v>13</v>
      </c>
      <c r="H818">
        <v>2</v>
      </c>
      <c r="K818">
        <v>1</v>
      </c>
      <c r="L818" s="1" t="s">
        <v>89</v>
      </c>
      <c r="N818" s="1" t="s">
        <v>38</v>
      </c>
      <c r="P818" s="1" t="s">
        <v>38</v>
      </c>
      <c r="R818" s="1" t="s">
        <v>38</v>
      </c>
      <c r="S818">
        <v>47.713569999999997</v>
      </c>
      <c r="T818">
        <v>8.5916700000000006</v>
      </c>
      <c r="U818" s="1" t="s">
        <v>88</v>
      </c>
      <c r="V818">
        <v>14</v>
      </c>
      <c r="W818">
        <v>1</v>
      </c>
      <c r="X818">
        <v>0</v>
      </c>
      <c r="Y818">
        <v>65.11</v>
      </c>
      <c r="Z818">
        <v>1.2290000000000001</v>
      </c>
    </row>
    <row r="819" spans="1:26">
      <c r="A819" s="2">
        <v>43931</v>
      </c>
      <c r="B819" s="4">
        <v>0.125</v>
      </c>
      <c r="C819" s="1" t="s">
        <v>90</v>
      </c>
      <c r="E819">
        <v>294</v>
      </c>
      <c r="F819">
        <v>-1</v>
      </c>
      <c r="G819">
        <v>22</v>
      </c>
      <c r="K819">
        <v>5</v>
      </c>
      <c r="L819" s="1" t="s">
        <v>92</v>
      </c>
      <c r="N819" s="1" t="s">
        <v>38</v>
      </c>
      <c r="P819" s="1" t="s">
        <v>38</v>
      </c>
      <c r="R819" s="1" t="s">
        <v>38</v>
      </c>
      <c r="S819">
        <v>47.304135000000002</v>
      </c>
      <c r="T819">
        <v>7.6393880000000003</v>
      </c>
      <c r="U819" s="1" t="s">
        <v>91</v>
      </c>
      <c r="V819">
        <v>11</v>
      </c>
      <c r="W819">
        <v>12</v>
      </c>
      <c r="X819">
        <v>0</v>
      </c>
      <c r="Y819">
        <v>108.33</v>
      </c>
      <c r="Z819">
        <v>1.8420000000000001</v>
      </c>
    </row>
    <row r="820" spans="1:26">
      <c r="A820" s="2">
        <v>43931</v>
      </c>
      <c r="B820" s="4">
        <v>0.125</v>
      </c>
      <c r="C820" s="1" t="s">
        <v>93</v>
      </c>
      <c r="D820">
        <v>10</v>
      </c>
      <c r="E820">
        <v>215</v>
      </c>
      <c r="F820">
        <v>0</v>
      </c>
      <c r="G820">
        <v>1</v>
      </c>
      <c r="J820">
        <v>118</v>
      </c>
      <c r="K820">
        <v>10</v>
      </c>
      <c r="L820" s="1" t="s">
        <v>381</v>
      </c>
      <c r="N820" s="1" t="s">
        <v>38</v>
      </c>
      <c r="P820" s="1" t="s">
        <v>38</v>
      </c>
      <c r="R820" s="1" t="s">
        <v>38</v>
      </c>
      <c r="S820">
        <v>47.061787000000002</v>
      </c>
      <c r="T820">
        <v>8.7565849999999994</v>
      </c>
      <c r="U820" s="1" t="s">
        <v>94</v>
      </c>
      <c r="V820">
        <v>5</v>
      </c>
      <c r="W820">
        <v>2</v>
      </c>
      <c r="X820">
        <v>1</v>
      </c>
      <c r="Y820">
        <v>136.68</v>
      </c>
      <c r="Z820">
        <v>6.3570000000000002</v>
      </c>
    </row>
    <row r="821" spans="1:26">
      <c r="A821" s="2">
        <v>43931</v>
      </c>
      <c r="B821" s="4">
        <v>0.125</v>
      </c>
      <c r="C821" s="1" t="s">
        <v>96</v>
      </c>
      <c r="D821">
        <v>276</v>
      </c>
      <c r="E821">
        <v>264</v>
      </c>
      <c r="F821">
        <v>5</v>
      </c>
      <c r="G821">
        <v>32</v>
      </c>
      <c r="H821">
        <v>13</v>
      </c>
      <c r="K821">
        <v>8</v>
      </c>
      <c r="L821" s="1" t="s">
        <v>98</v>
      </c>
      <c r="N821" s="1" t="s">
        <v>38</v>
      </c>
      <c r="P821" s="1" t="s">
        <v>38</v>
      </c>
      <c r="R821" s="1" t="s">
        <v>38</v>
      </c>
      <c r="S821">
        <v>47.568714999999997</v>
      </c>
      <c r="T821">
        <v>9.0919570000000007</v>
      </c>
      <c r="U821" s="1" t="s">
        <v>97</v>
      </c>
      <c r="V821">
        <v>1</v>
      </c>
      <c r="W821">
        <v>9</v>
      </c>
      <c r="X821">
        <v>0</v>
      </c>
      <c r="Y821">
        <v>96.42</v>
      </c>
      <c r="Z821">
        <v>2.9220000000000002</v>
      </c>
    </row>
    <row r="822" spans="1:26">
      <c r="A822" s="2">
        <v>43931</v>
      </c>
      <c r="B822" s="4">
        <v>0.33333333333333331</v>
      </c>
      <c r="C822" s="1" t="s">
        <v>99</v>
      </c>
      <c r="E822">
        <v>2776</v>
      </c>
      <c r="F822">
        <v>-4</v>
      </c>
      <c r="G822">
        <v>297</v>
      </c>
      <c r="H822">
        <v>68</v>
      </c>
      <c r="I822">
        <v>62</v>
      </c>
      <c r="J822">
        <v>466</v>
      </c>
      <c r="K822">
        <v>227</v>
      </c>
      <c r="L822" s="1" t="s">
        <v>376</v>
      </c>
      <c r="N822" s="1" t="s">
        <v>38</v>
      </c>
      <c r="P822" s="1" t="s">
        <v>38</v>
      </c>
      <c r="R822" s="1" t="s">
        <v>38</v>
      </c>
      <c r="S822">
        <v>46.295617</v>
      </c>
      <c r="T822">
        <v>8.8089239999999993</v>
      </c>
      <c r="U822" s="1" t="s">
        <v>100</v>
      </c>
      <c r="V822">
        <v>21</v>
      </c>
      <c r="W822">
        <v>62</v>
      </c>
      <c r="X822">
        <v>8</v>
      </c>
      <c r="Y822">
        <v>784.85</v>
      </c>
      <c r="Z822">
        <v>64.179000000000002</v>
      </c>
    </row>
    <row r="823" spans="1:26">
      <c r="A823" s="2">
        <v>43931</v>
      </c>
      <c r="B823" s="4">
        <v>0.66666666666666663</v>
      </c>
      <c r="C823" s="1" t="s">
        <v>102</v>
      </c>
      <c r="D823">
        <v>85</v>
      </c>
      <c r="E823">
        <v>74</v>
      </c>
      <c r="F823">
        <v>0</v>
      </c>
      <c r="G823">
        <v>4</v>
      </c>
      <c r="J823">
        <v>49</v>
      </c>
      <c r="K823">
        <v>4</v>
      </c>
      <c r="L823" s="1" t="s">
        <v>104</v>
      </c>
      <c r="N823" s="1" t="s">
        <v>38</v>
      </c>
      <c r="P823" s="1" t="s">
        <v>38</v>
      </c>
      <c r="R823" s="1" t="s">
        <v>38</v>
      </c>
      <c r="S823">
        <v>46.771849000000003</v>
      </c>
      <c r="T823">
        <v>8.6285860000000003</v>
      </c>
      <c r="U823" s="1" t="s">
        <v>103</v>
      </c>
      <c r="V823">
        <v>4</v>
      </c>
      <c r="W823">
        <v>2</v>
      </c>
      <c r="X823">
        <v>0</v>
      </c>
      <c r="Y823">
        <v>203.86</v>
      </c>
      <c r="Z823">
        <v>11.019</v>
      </c>
    </row>
    <row r="824" spans="1:26">
      <c r="A824" s="2">
        <v>43931</v>
      </c>
      <c r="B824" s="4">
        <v>0.125</v>
      </c>
      <c r="C824" s="1" t="s">
        <v>105</v>
      </c>
      <c r="E824">
        <v>4524</v>
      </c>
      <c r="F824">
        <v>-8</v>
      </c>
      <c r="G824">
        <v>325</v>
      </c>
      <c r="H824">
        <v>81</v>
      </c>
      <c r="J824">
        <v>225</v>
      </c>
      <c r="K824">
        <v>224</v>
      </c>
      <c r="L824" s="1" t="s">
        <v>107</v>
      </c>
      <c r="N824" s="1" t="s">
        <v>38</v>
      </c>
      <c r="P824" s="1" t="s">
        <v>38</v>
      </c>
      <c r="R824" s="1" t="s">
        <v>38</v>
      </c>
      <c r="S824">
        <v>46.570090999999998</v>
      </c>
      <c r="T824">
        <v>6.5578090000000007</v>
      </c>
      <c r="U824" s="1" t="s">
        <v>106</v>
      </c>
      <c r="V824">
        <v>22</v>
      </c>
      <c r="W824">
        <v>100</v>
      </c>
      <c r="X824">
        <v>20</v>
      </c>
      <c r="Y824">
        <v>570.41999999999996</v>
      </c>
      <c r="Z824">
        <v>28.244</v>
      </c>
    </row>
    <row r="825" spans="1:26">
      <c r="A825" s="2">
        <v>43931</v>
      </c>
      <c r="B825" s="4">
        <v>0.625</v>
      </c>
      <c r="C825" s="1" t="s">
        <v>108</v>
      </c>
      <c r="E825">
        <v>1565</v>
      </c>
      <c r="F825">
        <v>3</v>
      </c>
      <c r="G825">
        <v>131</v>
      </c>
      <c r="H825">
        <v>26</v>
      </c>
      <c r="I825">
        <v>23</v>
      </c>
      <c r="J825">
        <v>136</v>
      </c>
      <c r="K825">
        <v>75</v>
      </c>
      <c r="L825" s="1" t="s">
        <v>377</v>
      </c>
      <c r="N825" s="1" t="s">
        <v>38</v>
      </c>
      <c r="P825" s="1" t="s">
        <v>38</v>
      </c>
      <c r="R825" s="1" t="s">
        <v>38</v>
      </c>
      <c r="S825">
        <v>46.209567</v>
      </c>
      <c r="T825">
        <v>7.6046589999999998</v>
      </c>
      <c r="U825" s="1" t="s">
        <v>109</v>
      </c>
      <c r="V825">
        <v>23</v>
      </c>
      <c r="W825">
        <v>40</v>
      </c>
      <c r="X825">
        <v>2</v>
      </c>
      <c r="Y825">
        <v>458.27</v>
      </c>
      <c r="Z825">
        <v>21.962</v>
      </c>
    </row>
    <row r="826" spans="1:26">
      <c r="A826" s="2">
        <v>43931</v>
      </c>
      <c r="B826" s="4">
        <v>0.41666666666666669</v>
      </c>
      <c r="C826" s="1" t="s">
        <v>111</v>
      </c>
      <c r="E826">
        <v>168</v>
      </c>
      <c r="F826">
        <v>0</v>
      </c>
      <c r="G826">
        <v>15</v>
      </c>
      <c r="H826">
        <v>9</v>
      </c>
      <c r="J826">
        <v>76</v>
      </c>
      <c r="K826">
        <v>3</v>
      </c>
      <c r="L826" s="1" t="s">
        <v>113</v>
      </c>
      <c r="N826" s="1" t="s">
        <v>38</v>
      </c>
      <c r="P826" s="1" t="s">
        <v>38</v>
      </c>
      <c r="R826" s="1" t="s">
        <v>38</v>
      </c>
      <c r="S826">
        <v>47.157296000000002</v>
      </c>
      <c r="T826">
        <v>8.5372939999999993</v>
      </c>
      <c r="U826" s="1" t="s">
        <v>112</v>
      </c>
      <c r="V826">
        <v>9</v>
      </c>
      <c r="W826">
        <v>3</v>
      </c>
      <c r="X826">
        <v>0</v>
      </c>
      <c r="Y826">
        <v>133.97</v>
      </c>
      <c r="Z826">
        <v>2.3919999999999999</v>
      </c>
    </row>
    <row r="827" spans="1:26">
      <c r="A827" s="2">
        <v>43931</v>
      </c>
      <c r="B827" s="4">
        <v>0.60416666666666663</v>
      </c>
      <c r="C827" s="1" t="s">
        <v>114</v>
      </c>
      <c r="E827">
        <v>2928</v>
      </c>
      <c r="F827">
        <v>-13</v>
      </c>
      <c r="G827">
        <v>152</v>
      </c>
      <c r="I827">
        <v>50</v>
      </c>
      <c r="K827">
        <v>70</v>
      </c>
      <c r="L827" s="1" t="s">
        <v>116</v>
      </c>
      <c r="N827" s="1" t="s">
        <v>38</v>
      </c>
      <c r="P827" s="1" t="s">
        <v>38</v>
      </c>
      <c r="R827" s="1" t="s">
        <v>38</v>
      </c>
      <c r="S827">
        <v>47.412750000000003</v>
      </c>
      <c r="T827">
        <v>8.6550799999999999</v>
      </c>
      <c r="U827" s="1" t="s">
        <v>115</v>
      </c>
      <c r="V827">
        <v>1</v>
      </c>
      <c r="W827">
        <v>40</v>
      </c>
      <c r="X827">
        <v>5</v>
      </c>
      <c r="Y827">
        <v>194.64</v>
      </c>
      <c r="Z827">
        <v>4.6529999999999996</v>
      </c>
    </row>
    <row r="828" spans="1:26">
      <c r="A828" s="2">
        <v>43932</v>
      </c>
      <c r="B828" s="4">
        <v>0.70833333333333337</v>
      </c>
      <c r="C828" s="1" t="s">
        <v>36</v>
      </c>
      <c r="E828">
        <v>878</v>
      </c>
      <c r="F828">
        <v>0</v>
      </c>
      <c r="G828">
        <v>76</v>
      </c>
      <c r="H828">
        <v>23</v>
      </c>
      <c r="I828">
        <v>21</v>
      </c>
      <c r="J828">
        <v>300</v>
      </c>
      <c r="K828">
        <v>18</v>
      </c>
      <c r="L828" s="1" t="s">
        <v>387</v>
      </c>
      <c r="N828" s="1" t="s">
        <v>38</v>
      </c>
      <c r="P828" s="1" t="s">
        <v>38</v>
      </c>
      <c r="R828" s="1" t="s">
        <v>38</v>
      </c>
      <c r="S828">
        <v>47.409660000000002</v>
      </c>
      <c r="T828">
        <v>8.1568799999999992</v>
      </c>
      <c r="U828" s="1" t="s">
        <v>37</v>
      </c>
      <c r="V828">
        <v>1</v>
      </c>
      <c r="W828">
        <v>28</v>
      </c>
      <c r="X828">
        <v>0</v>
      </c>
      <c r="Y828">
        <v>130.85</v>
      </c>
      <c r="Z828">
        <v>2.6829999999999998</v>
      </c>
    </row>
    <row r="829" spans="1:26">
      <c r="A829" s="2">
        <v>43932</v>
      </c>
      <c r="B829" s="4">
        <v>0.45833333333333331</v>
      </c>
      <c r="C829" s="1" t="s">
        <v>40</v>
      </c>
      <c r="E829">
        <v>24</v>
      </c>
      <c r="F829">
        <v>0</v>
      </c>
      <c r="G829">
        <v>1</v>
      </c>
      <c r="L829" s="1" t="s">
        <v>42</v>
      </c>
      <c r="N829" s="1" t="s">
        <v>38</v>
      </c>
      <c r="P829" s="1" t="s">
        <v>38</v>
      </c>
      <c r="R829" s="1" t="s">
        <v>38</v>
      </c>
      <c r="S829">
        <v>47.317264000000002</v>
      </c>
      <c r="T829">
        <v>9.4167539999999992</v>
      </c>
      <c r="U829" s="1" t="s">
        <v>41</v>
      </c>
      <c r="V829">
        <v>16</v>
      </c>
      <c r="W829">
        <v>0</v>
      </c>
      <c r="X829">
        <v>0</v>
      </c>
      <c r="Y829">
        <v>149.07</v>
      </c>
    </row>
    <row r="830" spans="1:26">
      <c r="A830" s="2">
        <v>43932</v>
      </c>
      <c r="B830" s="4">
        <v>0.41666666666666669</v>
      </c>
      <c r="C830" s="1" t="s">
        <v>43</v>
      </c>
      <c r="E830">
        <v>77</v>
      </c>
      <c r="F830">
        <v>0</v>
      </c>
      <c r="G830">
        <v>6</v>
      </c>
      <c r="K830">
        <v>3</v>
      </c>
      <c r="L830" s="1" t="s">
        <v>45</v>
      </c>
      <c r="N830" s="1" t="s">
        <v>38</v>
      </c>
      <c r="P830" s="1" t="s">
        <v>38</v>
      </c>
      <c r="R830" s="1" t="s">
        <v>38</v>
      </c>
      <c r="S830">
        <v>47.416351999999996</v>
      </c>
      <c r="T830">
        <v>9.3679100000000002</v>
      </c>
      <c r="U830" s="1" t="s">
        <v>44</v>
      </c>
      <c r="V830">
        <v>15</v>
      </c>
      <c r="W830">
        <v>0</v>
      </c>
      <c r="X830">
        <v>0</v>
      </c>
      <c r="Y830">
        <v>139.49</v>
      </c>
      <c r="Z830">
        <v>5.4349999999999996</v>
      </c>
    </row>
    <row r="831" spans="1:26">
      <c r="A831" s="2">
        <v>43932</v>
      </c>
      <c r="B831" s="4">
        <v>0.33333333333333331</v>
      </c>
      <c r="C831" s="1" t="s">
        <v>46</v>
      </c>
      <c r="E831">
        <v>1419</v>
      </c>
      <c r="F831">
        <v>-8</v>
      </c>
      <c r="G831">
        <v>99</v>
      </c>
      <c r="H831">
        <v>33</v>
      </c>
      <c r="I831">
        <v>24</v>
      </c>
      <c r="K831">
        <v>44</v>
      </c>
      <c r="L831" s="1" t="s">
        <v>48</v>
      </c>
      <c r="N831" s="1" t="s">
        <v>38</v>
      </c>
      <c r="P831" s="1" t="s">
        <v>38</v>
      </c>
      <c r="R831" s="1" t="s">
        <v>38</v>
      </c>
      <c r="S831">
        <v>46.823608</v>
      </c>
      <c r="T831">
        <v>7.6366670000000001</v>
      </c>
      <c r="U831" s="1" t="s">
        <v>47</v>
      </c>
      <c r="V831">
        <v>2</v>
      </c>
      <c r="W831">
        <v>44</v>
      </c>
      <c r="X831">
        <v>2</v>
      </c>
      <c r="Y831">
        <v>137.62</v>
      </c>
      <c r="Z831">
        <v>4.2670000000000003</v>
      </c>
    </row>
    <row r="832" spans="1:26">
      <c r="A832" s="2">
        <v>43932</v>
      </c>
      <c r="B832" s="4">
        <v>0.125</v>
      </c>
      <c r="C832" s="1" t="s">
        <v>49</v>
      </c>
      <c r="E832">
        <v>736</v>
      </c>
      <c r="F832">
        <v>-4</v>
      </c>
      <c r="G832">
        <v>50</v>
      </c>
      <c r="H832">
        <v>16</v>
      </c>
      <c r="I832">
        <v>15</v>
      </c>
      <c r="J832">
        <v>527</v>
      </c>
      <c r="K832">
        <v>22</v>
      </c>
      <c r="L832" s="1" t="s">
        <v>51</v>
      </c>
      <c r="N832" s="1" t="s">
        <v>38</v>
      </c>
      <c r="P832" s="1" t="s">
        <v>38</v>
      </c>
      <c r="R832" s="1" t="s">
        <v>38</v>
      </c>
      <c r="S832">
        <v>47.45176</v>
      </c>
      <c r="T832">
        <v>7.7024140000000001</v>
      </c>
      <c r="U832" s="1" t="s">
        <v>50</v>
      </c>
      <c r="V832">
        <v>13</v>
      </c>
      <c r="W832">
        <v>14</v>
      </c>
      <c r="X832">
        <v>0</v>
      </c>
      <c r="Y832">
        <v>256.45</v>
      </c>
      <c r="Z832">
        <v>7.6660000000000004</v>
      </c>
    </row>
    <row r="833" spans="1:26">
      <c r="A833" s="2">
        <v>43932</v>
      </c>
      <c r="B833" s="4">
        <v>0.39583333333333331</v>
      </c>
      <c r="C833" s="1" t="s">
        <v>52</v>
      </c>
      <c r="D833">
        <v>235</v>
      </c>
      <c r="E833">
        <v>866</v>
      </c>
      <c r="F833">
        <v>0</v>
      </c>
      <c r="G833">
        <v>87</v>
      </c>
      <c r="H833">
        <v>13</v>
      </c>
      <c r="J833">
        <v>612</v>
      </c>
      <c r="K833">
        <v>33</v>
      </c>
      <c r="L833" s="1" t="s">
        <v>374</v>
      </c>
      <c r="M833">
        <v>474</v>
      </c>
      <c r="N833" s="1" t="s">
        <v>38</v>
      </c>
      <c r="P833" s="1" t="s">
        <v>38</v>
      </c>
      <c r="R833" s="1" t="s">
        <v>38</v>
      </c>
      <c r="S833">
        <v>47.564869000000002</v>
      </c>
      <c r="T833">
        <v>7.615259</v>
      </c>
      <c r="U833" s="1" t="s">
        <v>53</v>
      </c>
      <c r="V833">
        <v>12</v>
      </c>
      <c r="W833">
        <v>7</v>
      </c>
      <c r="X833">
        <v>0</v>
      </c>
      <c r="Y833">
        <v>446.62</v>
      </c>
      <c r="Z833">
        <v>17.018999999999998</v>
      </c>
    </row>
    <row r="834" spans="1:26">
      <c r="A834" s="2">
        <v>43932</v>
      </c>
      <c r="B834" s="4">
        <v>0.125</v>
      </c>
      <c r="C834" s="1" t="s">
        <v>55</v>
      </c>
      <c r="D834">
        <v>900</v>
      </c>
      <c r="E834">
        <v>79</v>
      </c>
      <c r="F834">
        <v>0</v>
      </c>
      <c r="J834">
        <v>1</v>
      </c>
      <c r="K834">
        <v>1</v>
      </c>
      <c r="L834" s="1" t="s">
        <v>389</v>
      </c>
      <c r="N834" s="1" t="s">
        <v>38</v>
      </c>
      <c r="P834" s="1" t="s">
        <v>38</v>
      </c>
      <c r="R834" s="1" t="s">
        <v>38</v>
      </c>
      <c r="S834">
        <v>47.166666999999997</v>
      </c>
      <c r="T834">
        <v>9.509722</v>
      </c>
      <c r="U834" s="1" t="s">
        <v>56</v>
      </c>
      <c r="V834">
        <v>0</v>
      </c>
      <c r="W834">
        <v>0</v>
      </c>
      <c r="X834">
        <v>0</v>
      </c>
      <c r="Y834">
        <v>204.66</v>
      </c>
      <c r="Z834">
        <v>2.5910000000000002</v>
      </c>
    </row>
    <row r="835" spans="1:26">
      <c r="A835" s="2">
        <v>43932</v>
      </c>
      <c r="B835" s="4">
        <v>0.125</v>
      </c>
      <c r="C835" s="1" t="s">
        <v>58</v>
      </c>
      <c r="D835">
        <v>30</v>
      </c>
      <c r="E835">
        <v>834</v>
      </c>
      <c r="F835">
        <v>-5</v>
      </c>
      <c r="G835">
        <v>68</v>
      </c>
      <c r="H835">
        <v>20</v>
      </c>
      <c r="J835">
        <v>93</v>
      </c>
      <c r="K835">
        <v>53</v>
      </c>
      <c r="L835" s="1" t="s">
        <v>60</v>
      </c>
      <c r="N835" s="1" t="s">
        <v>38</v>
      </c>
      <c r="P835" s="1" t="s">
        <v>38</v>
      </c>
      <c r="R835" s="1" t="s">
        <v>38</v>
      </c>
      <c r="S835">
        <v>46.718390999999997</v>
      </c>
      <c r="T835">
        <v>7.0740080000000001</v>
      </c>
      <c r="U835" s="1" t="s">
        <v>59</v>
      </c>
      <c r="V835">
        <v>10</v>
      </c>
      <c r="W835">
        <v>38</v>
      </c>
      <c r="X835">
        <v>4</v>
      </c>
      <c r="Y835">
        <v>264.68</v>
      </c>
      <c r="Z835">
        <v>16.82</v>
      </c>
    </row>
    <row r="836" spans="1:26">
      <c r="A836" s="2">
        <v>43932</v>
      </c>
      <c r="B836" s="4">
        <v>0.5</v>
      </c>
      <c r="C836" s="1" t="s">
        <v>61</v>
      </c>
      <c r="D836">
        <v>18619</v>
      </c>
      <c r="E836">
        <v>4357</v>
      </c>
      <c r="F836">
        <v>-15</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47</v>
      </c>
      <c r="X836">
        <v>10</v>
      </c>
      <c r="Y836">
        <v>879.85</v>
      </c>
      <c r="Z836">
        <v>31.099</v>
      </c>
    </row>
    <row r="837" spans="1:26">
      <c r="A837" s="2">
        <v>43932</v>
      </c>
      <c r="B837" s="4">
        <v>0.70833333333333337</v>
      </c>
      <c r="C837" s="1" t="s">
        <v>64</v>
      </c>
      <c r="E837">
        <v>91</v>
      </c>
      <c r="F837">
        <v>0</v>
      </c>
      <c r="G837">
        <v>2</v>
      </c>
      <c r="K837">
        <v>2</v>
      </c>
      <c r="L837" s="1" t="s">
        <v>66</v>
      </c>
      <c r="N837" s="1" t="s">
        <v>38</v>
      </c>
      <c r="P837" s="1" t="s">
        <v>38</v>
      </c>
      <c r="R837" s="1" t="s">
        <v>38</v>
      </c>
      <c r="S837">
        <v>46.931042000000005</v>
      </c>
      <c r="T837">
        <v>9.0657510000000006</v>
      </c>
      <c r="U837" s="1" t="s">
        <v>65</v>
      </c>
      <c r="V837">
        <v>8</v>
      </c>
      <c r="W837">
        <v>24</v>
      </c>
      <c r="X837">
        <v>0</v>
      </c>
      <c r="Y837">
        <v>225.81</v>
      </c>
      <c r="Z837">
        <v>4.9630000000000001</v>
      </c>
    </row>
    <row r="838" spans="1:26">
      <c r="A838" s="2">
        <v>43932</v>
      </c>
      <c r="B838" s="4">
        <v>0.125</v>
      </c>
      <c r="C838" s="1" t="s">
        <v>67</v>
      </c>
      <c r="E838">
        <v>728</v>
      </c>
      <c r="F838">
        <v>0</v>
      </c>
      <c r="G838">
        <v>35</v>
      </c>
      <c r="K838">
        <v>35</v>
      </c>
      <c r="L838" s="1" t="s">
        <v>69</v>
      </c>
      <c r="N838" s="1" t="s">
        <v>38</v>
      </c>
      <c r="P838" s="1" t="s">
        <v>38</v>
      </c>
      <c r="R838" s="1" t="s">
        <v>38</v>
      </c>
      <c r="S838">
        <v>46.656247999999998</v>
      </c>
      <c r="T838">
        <v>9.6281979999999994</v>
      </c>
      <c r="U838" s="1" t="s">
        <v>68</v>
      </c>
      <c r="V838">
        <v>1</v>
      </c>
      <c r="W838">
        <v>13</v>
      </c>
      <c r="X838">
        <v>0</v>
      </c>
      <c r="Y838">
        <v>367.86</v>
      </c>
      <c r="Z838">
        <v>17.686</v>
      </c>
    </row>
    <row r="839" spans="1:26">
      <c r="A839" s="2">
        <v>43932</v>
      </c>
      <c r="B839" s="4">
        <v>0.66666666666666663</v>
      </c>
      <c r="C839" s="1" t="s">
        <v>70</v>
      </c>
      <c r="E839">
        <v>183</v>
      </c>
      <c r="F839">
        <v>-2</v>
      </c>
      <c r="G839">
        <v>23</v>
      </c>
      <c r="H839">
        <v>5</v>
      </c>
      <c r="K839">
        <v>2</v>
      </c>
      <c r="L839" s="1" t="s">
        <v>302</v>
      </c>
      <c r="N839" s="1" t="s">
        <v>38</v>
      </c>
      <c r="P839" s="1" t="s">
        <v>38</v>
      </c>
      <c r="R839" s="1" t="s">
        <v>38</v>
      </c>
      <c r="S839">
        <v>47.350743999999999</v>
      </c>
      <c r="T839">
        <v>7.1561070000000004</v>
      </c>
      <c r="U839" s="1" t="s">
        <v>71</v>
      </c>
      <c r="V839">
        <v>26</v>
      </c>
      <c r="W839">
        <v>1</v>
      </c>
      <c r="X839">
        <v>0</v>
      </c>
      <c r="Y839">
        <v>249.66</v>
      </c>
      <c r="Z839">
        <v>2.7290000000000001</v>
      </c>
    </row>
    <row r="840" spans="1:26">
      <c r="A840" s="2">
        <v>43932</v>
      </c>
      <c r="B840" s="4">
        <v>0.45833333333333331</v>
      </c>
      <c r="C840" s="1" t="s">
        <v>72</v>
      </c>
      <c r="E840">
        <v>568</v>
      </c>
      <c r="F840">
        <v>0</v>
      </c>
      <c r="G840">
        <v>69</v>
      </c>
      <c r="H840">
        <v>6</v>
      </c>
      <c r="K840">
        <v>10</v>
      </c>
      <c r="L840" s="1" t="s">
        <v>74</v>
      </c>
      <c r="N840" s="1" t="s">
        <v>38</v>
      </c>
      <c r="P840" s="1" t="s">
        <v>38</v>
      </c>
      <c r="R840" s="1" t="s">
        <v>38</v>
      </c>
      <c r="S840">
        <v>47.067762999999999</v>
      </c>
      <c r="T840">
        <v>8.1102000000000007</v>
      </c>
      <c r="U840" s="1" t="s">
        <v>73</v>
      </c>
      <c r="V840">
        <v>3</v>
      </c>
      <c r="W840">
        <v>8</v>
      </c>
      <c r="X840">
        <v>1</v>
      </c>
      <c r="Y840">
        <v>139.72999999999999</v>
      </c>
      <c r="Z840">
        <v>2.46</v>
      </c>
    </row>
    <row r="841" spans="1:26">
      <c r="A841" s="2">
        <v>43932</v>
      </c>
      <c r="B841" s="4">
        <v>0.66666666666666663</v>
      </c>
      <c r="C841" s="1" t="s">
        <v>75</v>
      </c>
      <c r="E841">
        <v>579</v>
      </c>
      <c r="F841">
        <v>1</v>
      </c>
      <c r="G841">
        <v>64</v>
      </c>
      <c r="H841">
        <v>11</v>
      </c>
      <c r="I841">
        <v>9</v>
      </c>
      <c r="K841">
        <v>42</v>
      </c>
      <c r="L841" s="1" t="s">
        <v>77</v>
      </c>
      <c r="N841" s="1" t="s">
        <v>38</v>
      </c>
      <c r="P841" s="1" t="s">
        <v>38</v>
      </c>
      <c r="R841" s="1" t="s">
        <v>38</v>
      </c>
      <c r="S841">
        <v>46.995533999999999</v>
      </c>
      <c r="T841">
        <v>6.7801260000000001</v>
      </c>
      <c r="U841" s="1" t="s">
        <v>76</v>
      </c>
      <c r="V841">
        <v>24</v>
      </c>
      <c r="W841">
        <v>9</v>
      </c>
      <c r="X841">
        <v>2</v>
      </c>
      <c r="Y841">
        <v>325.27999999999997</v>
      </c>
      <c r="Z841">
        <v>23.596</v>
      </c>
    </row>
    <row r="842" spans="1:26">
      <c r="A842" s="2">
        <v>43932</v>
      </c>
      <c r="B842" s="4">
        <v>0.79166666666666663</v>
      </c>
      <c r="C842" s="1" t="s">
        <v>78</v>
      </c>
      <c r="E842">
        <v>103</v>
      </c>
      <c r="F842">
        <v>0</v>
      </c>
      <c r="G842">
        <v>6</v>
      </c>
      <c r="H842">
        <v>2</v>
      </c>
      <c r="K842">
        <v>0</v>
      </c>
      <c r="L842" s="1" t="s">
        <v>80</v>
      </c>
      <c r="N842" s="1" t="s">
        <v>38</v>
      </c>
      <c r="P842" s="1" t="s">
        <v>38</v>
      </c>
      <c r="R842" s="1" t="s">
        <v>38</v>
      </c>
      <c r="S842">
        <v>46.926755</v>
      </c>
      <c r="T842">
        <v>8.4053020000000007</v>
      </c>
      <c r="U842" s="1" t="s">
        <v>79</v>
      </c>
      <c r="V842">
        <v>7</v>
      </c>
      <c r="W842">
        <v>3</v>
      </c>
      <c r="X842">
        <v>0</v>
      </c>
      <c r="Y842">
        <v>239.53</v>
      </c>
      <c r="Z842">
        <v>0</v>
      </c>
    </row>
    <row r="843" spans="1:26">
      <c r="A843" s="2">
        <v>43932</v>
      </c>
      <c r="B843" s="4">
        <v>0.125</v>
      </c>
      <c r="C843" s="1" t="s">
        <v>84</v>
      </c>
      <c r="E843">
        <v>641</v>
      </c>
      <c r="F843">
        <v>0</v>
      </c>
      <c r="G843">
        <v>60</v>
      </c>
      <c r="H843">
        <v>11</v>
      </c>
      <c r="J843">
        <v>102</v>
      </c>
      <c r="K843">
        <v>18</v>
      </c>
      <c r="L843" s="1" t="s">
        <v>86</v>
      </c>
      <c r="N843" s="1" t="s">
        <v>38</v>
      </c>
      <c r="P843" s="1" t="s">
        <v>38</v>
      </c>
      <c r="R843" s="1" t="s">
        <v>38</v>
      </c>
      <c r="S843">
        <v>47.183199999999999</v>
      </c>
      <c r="T843">
        <v>9.2747440000000001</v>
      </c>
      <c r="U843" s="1" t="s">
        <v>85</v>
      </c>
      <c r="V843">
        <v>17</v>
      </c>
      <c r="W843">
        <v>9</v>
      </c>
      <c r="X843">
        <v>1</v>
      </c>
      <c r="Y843">
        <v>127.01</v>
      </c>
      <c r="Z843">
        <v>3.5659999999999998</v>
      </c>
    </row>
    <row r="844" spans="1:26">
      <c r="A844" s="2">
        <v>43932</v>
      </c>
      <c r="B844" s="4">
        <v>0.39583333333333331</v>
      </c>
      <c r="C844" s="1" t="s">
        <v>87</v>
      </c>
      <c r="E844">
        <v>55</v>
      </c>
      <c r="F844">
        <v>0</v>
      </c>
      <c r="G844">
        <v>13</v>
      </c>
      <c r="H844">
        <v>2</v>
      </c>
      <c r="K844">
        <v>1</v>
      </c>
      <c r="L844" s="1" t="s">
        <v>89</v>
      </c>
      <c r="N844" s="1" t="s">
        <v>38</v>
      </c>
      <c r="P844" s="1" t="s">
        <v>38</v>
      </c>
      <c r="R844" s="1" t="s">
        <v>38</v>
      </c>
      <c r="S844">
        <v>47.713569999999997</v>
      </c>
      <c r="T844">
        <v>8.5916700000000006</v>
      </c>
      <c r="U844" s="1" t="s">
        <v>88</v>
      </c>
      <c r="V844">
        <v>14</v>
      </c>
      <c r="W844">
        <v>2</v>
      </c>
      <c r="X844">
        <v>0</v>
      </c>
      <c r="Y844">
        <v>67.569999999999993</v>
      </c>
      <c r="Z844">
        <v>1.2290000000000001</v>
      </c>
    </row>
    <row r="845" spans="1:26">
      <c r="A845" s="2">
        <v>43932</v>
      </c>
      <c r="B845" s="4">
        <v>0.125</v>
      </c>
      <c r="C845" s="1" t="s">
        <v>90</v>
      </c>
      <c r="E845">
        <v>306</v>
      </c>
      <c r="F845">
        <v>1</v>
      </c>
      <c r="G845">
        <v>23</v>
      </c>
      <c r="K845">
        <v>6</v>
      </c>
      <c r="L845" s="1" t="s">
        <v>92</v>
      </c>
      <c r="N845" s="1" t="s">
        <v>38</v>
      </c>
      <c r="P845" s="1" t="s">
        <v>38</v>
      </c>
      <c r="R845" s="1" t="s">
        <v>38</v>
      </c>
      <c r="S845">
        <v>47.304135000000002</v>
      </c>
      <c r="T845">
        <v>7.6393880000000003</v>
      </c>
      <c r="U845" s="1" t="s">
        <v>91</v>
      </c>
      <c r="V845">
        <v>11</v>
      </c>
      <c r="W845">
        <v>12</v>
      </c>
      <c r="X845">
        <v>1</v>
      </c>
      <c r="Y845">
        <v>112.75</v>
      </c>
      <c r="Z845">
        <v>2.2109999999999999</v>
      </c>
    </row>
    <row r="846" spans="1:26">
      <c r="A846" s="2">
        <v>43932</v>
      </c>
      <c r="B846" s="4">
        <v>0.125</v>
      </c>
      <c r="C846" s="1" t="s">
        <v>93</v>
      </c>
      <c r="D846">
        <v>10</v>
      </c>
      <c r="E846">
        <v>249</v>
      </c>
      <c r="F846">
        <v>0</v>
      </c>
      <c r="G846">
        <v>1</v>
      </c>
      <c r="J846">
        <v>118</v>
      </c>
      <c r="K846">
        <v>10</v>
      </c>
      <c r="L846" s="1" t="s">
        <v>375</v>
      </c>
      <c r="N846" s="1" t="s">
        <v>38</v>
      </c>
      <c r="P846" s="1" t="s">
        <v>38</v>
      </c>
      <c r="R846" s="1" t="s">
        <v>38</v>
      </c>
      <c r="S846">
        <v>47.061787000000002</v>
      </c>
      <c r="T846">
        <v>8.7565849999999994</v>
      </c>
      <c r="U846" s="1" t="s">
        <v>94</v>
      </c>
      <c r="V846">
        <v>5</v>
      </c>
      <c r="W846">
        <v>34</v>
      </c>
      <c r="X846">
        <v>0</v>
      </c>
      <c r="Y846">
        <v>158.30000000000001</v>
      </c>
      <c r="Z846">
        <v>6.3570000000000002</v>
      </c>
    </row>
    <row r="847" spans="1:26">
      <c r="A847" s="2">
        <v>43932</v>
      </c>
      <c r="B847" s="4">
        <v>0.125</v>
      </c>
      <c r="C847" s="1" t="s">
        <v>96</v>
      </c>
      <c r="D847">
        <v>276</v>
      </c>
      <c r="E847">
        <v>274</v>
      </c>
      <c r="F847">
        <v>0</v>
      </c>
      <c r="G847">
        <v>32</v>
      </c>
      <c r="H847">
        <v>14</v>
      </c>
      <c r="K847">
        <v>8</v>
      </c>
      <c r="L847" s="1" t="s">
        <v>98</v>
      </c>
      <c r="N847" s="1" t="s">
        <v>38</v>
      </c>
      <c r="P847" s="1" t="s">
        <v>38</v>
      </c>
      <c r="R847" s="1" t="s">
        <v>38</v>
      </c>
      <c r="S847">
        <v>47.568714999999997</v>
      </c>
      <c r="T847">
        <v>9.0919570000000007</v>
      </c>
      <c r="U847" s="1" t="s">
        <v>97</v>
      </c>
      <c r="V847">
        <v>1</v>
      </c>
      <c r="W847">
        <v>10</v>
      </c>
      <c r="X847">
        <v>0</v>
      </c>
      <c r="Y847">
        <v>100.07</v>
      </c>
      <c r="Z847">
        <v>2.9220000000000002</v>
      </c>
    </row>
    <row r="848" spans="1:26">
      <c r="A848" s="2">
        <v>43932</v>
      </c>
      <c r="B848" s="4">
        <v>0.33333333333333331</v>
      </c>
      <c r="C848" s="1" t="s">
        <v>99</v>
      </c>
      <c r="E848">
        <v>2818</v>
      </c>
      <c r="F848">
        <v>-15</v>
      </c>
      <c r="G848">
        <v>282</v>
      </c>
      <c r="H848">
        <v>68</v>
      </c>
      <c r="I848">
        <v>59</v>
      </c>
      <c r="J848">
        <v>493</v>
      </c>
      <c r="K848">
        <v>229</v>
      </c>
      <c r="L848" s="1" t="s">
        <v>390</v>
      </c>
      <c r="N848" s="1" t="s">
        <v>38</v>
      </c>
      <c r="P848" s="1" t="s">
        <v>38</v>
      </c>
      <c r="R848" s="1" t="s">
        <v>38</v>
      </c>
      <c r="S848">
        <v>46.295617</v>
      </c>
      <c r="T848">
        <v>8.8089239999999993</v>
      </c>
      <c r="U848" s="1" t="s">
        <v>100</v>
      </c>
      <c r="V848">
        <v>21</v>
      </c>
      <c r="W848">
        <v>42</v>
      </c>
      <c r="X848">
        <v>2</v>
      </c>
      <c r="Y848">
        <v>796.72</v>
      </c>
      <c r="Z848">
        <v>64.744</v>
      </c>
    </row>
    <row r="849" spans="1:26">
      <c r="A849" s="2">
        <v>43932</v>
      </c>
      <c r="B849" s="4">
        <v>0.66666666666666663</v>
      </c>
      <c r="C849" s="1" t="s">
        <v>102</v>
      </c>
      <c r="D849">
        <v>85</v>
      </c>
      <c r="E849">
        <v>75</v>
      </c>
      <c r="F849">
        <v>4</v>
      </c>
      <c r="G849">
        <v>8</v>
      </c>
      <c r="J849">
        <v>50</v>
      </c>
      <c r="K849">
        <v>4</v>
      </c>
      <c r="L849" s="1" t="s">
        <v>104</v>
      </c>
      <c r="N849" s="1" t="s">
        <v>38</v>
      </c>
      <c r="P849" s="1" t="s">
        <v>38</v>
      </c>
      <c r="R849" s="1" t="s">
        <v>38</v>
      </c>
      <c r="S849">
        <v>46.771849000000003</v>
      </c>
      <c r="T849">
        <v>8.6285860000000003</v>
      </c>
      <c r="U849" s="1" t="s">
        <v>103</v>
      </c>
      <c r="V849">
        <v>4</v>
      </c>
      <c r="W849">
        <v>1</v>
      </c>
      <c r="X849">
        <v>0</v>
      </c>
      <c r="Y849">
        <v>206.61</v>
      </c>
      <c r="Z849">
        <v>11.019</v>
      </c>
    </row>
    <row r="850" spans="1:26">
      <c r="A850" s="2">
        <v>43932</v>
      </c>
      <c r="B850" s="4">
        <v>0.125</v>
      </c>
      <c r="C850" s="1" t="s">
        <v>105</v>
      </c>
      <c r="E850">
        <v>4560</v>
      </c>
      <c r="F850">
        <v>-16</v>
      </c>
      <c r="G850">
        <v>309</v>
      </c>
      <c r="H850">
        <v>82</v>
      </c>
      <c r="J850">
        <v>225</v>
      </c>
      <c r="K850">
        <v>228</v>
      </c>
      <c r="L850" s="1" t="s">
        <v>107</v>
      </c>
      <c r="N850" s="1" t="s">
        <v>38</v>
      </c>
      <c r="P850" s="1" t="s">
        <v>38</v>
      </c>
      <c r="R850" s="1" t="s">
        <v>38</v>
      </c>
      <c r="S850">
        <v>46.570090999999998</v>
      </c>
      <c r="T850">
        <v>6.5578090000000007</v>
      </c>
      <c r="U850" s="1" t="s">
        <v>106</v>
      </c>
      <c r="V850">
        <v>22</v>
      </c>
      <c r="W850">
        <v>36</v>
      </c>
      <c r="X850">
        <v>4</v>
      </c>
      <c r="Y850">
        <v>574.96</v>
      </c>
      <c r="Z850">
        <v>28.748000000000001</v>
      </c>
    </row>
    <row r="851" spans="1:26">
      <c r="A851" s="2">
        <v>43932</v>
      </c>
      <c r="B851" s="4">
        <v>0.625</v>
      </c>
      <c r="C851" s="1" t="s">
        <v>108</v>
      </c>
      <c r="E851">
        <v>1592</v>
      </c>
      <c r="F851">
        <v>-7</v>
      </c>
      <c r="G851">
        <v>124</v>
      </c>
      <c r="H851">
        <v>26</v>
      </c>
      <c r="I851">
        <v>22</v>
      </c>
      <c r="J851">
        <v>148</v>
      </c>
      <c r="K851">
        <v>82</v>
      </c>
      <c r="L851" s="1" t="s">
        <v>391</v>
      </c>
      <c r="N851" s="1" t="s">
        <v>38</v>
      </c>
      <c r="P851" s="1" t="s">
        <v>38</v>
      </c>
      <c r="R851" s="1" t="s">
        <v>38</v>
      </c>
      <c r="S851">
        <v>46.209567</v>
      </c>
      <c r="T851">
        <v>7.6046589999999998</v>
      </c>
      <c r="U851" s="1" t="s">
        <v>109</v>
      </c>
      <c r="V851">
        <v>23</v>
      </c>
      <c r="W851">
        <v>27</v>
      </c>
      <c r="X851">
        <v>7</v>
      </c>
      <c r="Y851">
        <v>466.18</v>
      </c>
      <c r="Z851">
        <v>24.012</v>
      </c>
    </row>
    <row r="852" spans="1:26">
      <c r="A852" s="2">
        <v>43932</v>
      </c>
      <c r="B852" s="4">
        <v>0.41666666666666669</v>
      </c>
      <c r="C852" s="1" t="s">
        <v>111</v>
      </c>
      <c r="E852">
        <v>168</v>
      </c>
      <c r="F852">
        <v>-1</v>
      </c>
      <c r="G852">
        <v>14</v>
      </c>
      <c r="H852">
        <v>9</v>
      </c>
      <c r="J852">
        <v>79</v>
      </c>
      <c r="K852">
        <v>4</v>
      </c>
      <c r="L852" s="1" t="s">
        <v>113</v>
      </c>
      <c r="N852" s="1" t="s">
        <v>38</v>
      </c>
      <c r="P852" s="1" t="s">
        <v>38</v>
      </c>
      <c r="R852" s="1" t="s">
        <v>38</v>
      </c>
      <c r="S852">
        <v>47.157296000000002</v>
      </c>
      <c r="T852">
        <v>8.5372939999999993</v>
      </c>
      <c r="U852" s="1" t="s">
        <v>112</v>
      </c>
      <c r="V852">
        <v>9</v>
      </c>
      <c r="W852">
        <v>0</v>
      </c>
      <c r="X852">
        <v>1</v>
      </c>
      <c r="Y852">
        <v>133.97</v>
      </c>
      <c r="Z852">
        <v>3.19</v>
      </c>
    </row>
    <row r="853" spans="1:26">
      <c r="A853" s="2">
        <v>43932</v>
      </c>
      <c r="B853" s="4">
        <v>0.60416666666666663</v>
      </c>
      <c r="C853" s="1" t="s">
        <v>114</v>
      </c>
      <c r="E853">
        <v>2986</v>
      </c>
      <c r="F853">
        <v>-3</v>
      </c>
      <c r="G853">
        <v>149</v>
      </c>
      <c r="I853">
        <v>50</v>
      </c>
      <c r="K853">
        <v>76</v>
      </c>
      <c r="L853" s="1" t="s">
        <v>116</v>
      </c>
      <c r="N853" s="1" t="s">
        <v>38</v>
      </c>
      <c r="P853" s="1" t="s">
        <v>38</v>
      </c>
      <c r="R853" s="1" t="s">
        <v>38</v>
      </c>
      <c r="S853">
        <v>47.412750000000003</v>
      </c>
      <c r="T853">
        <v>8.6550799999999999</v>
      </c>
      <c r="U853" s="1" t="s">
        <v>115</v>
      </c>
      <c r="V853">
        <v>1</v>
      </c>
      <c r="W853">
        <v>58</v>
      </c>
      <c r="X853">
        <v>6</v>
      </c>
      <c r="Y853">
        <v>198.5</v>
      </c>
      <c r="Z853">
        <v>5.0519999999999996</v>
      </c>
    </row>
    <row r="854" spans="1:26">
      <c r="A854" s="2">
        <v>43933</v>
      </c>
      <c r="B854" s="4">
        <v>0.61458333333333337</v>
      </c>
      <c r="C854" s="1" t="s">
        <v>36</v>
      </c>
      <c r="E854">
        <v>899</v>
      </c>
      <c r="F854">
        <v>0</v>
      </c>
      <c r="G854">
        <v>76</v>
      </c>
      <c r="H854">
        <v>23</v>
      </c>
      <c r="I854">
        <v>21</v>
      </c>
      <c r="J854">
        <v>300</v>
      </c>
      <c r="K854">
        <v>18</v>
      </c>
      <c r="L854" s="1" t="s">
        <v>479</v>
      </c>
      <c r="N854" s="1" t="s">
        <v>38</v>
      </c>
      <c r="P854" s="1" t="s">
        <v>38</v>
      </c>
      <c r="R854" s="1" t="s">
        <v>38</v>
      </c>
      <c r="S854">
        <v>47.409660000000002</v>
      </c>
      <c r="T854">
        <v>8.1568799999999992</v>
      </c>
      <c r="U854" s="1" t="s">
        <v>37</v>
      </c>
      <c r="V854">
        <v>1</v>
      </c>
      <c r="W854">
        <v>21</v>
      </c>
      <c r="X854">
        <v>0</v>
      </c>
      <c r="Y854">
        <v>133.97999999999999</v>
      </c>
      <c r="Z854">
        <v>2.6829999999999998</v>
      </c>
    </row>
    <row r="855" spans="1:26">
      <c r="A855" s="2">
        <v>43933</v>
      </c>
      <c r="B855" s="4">
        <v>0.33333333333333331</v>
      </c>
      <c r="C855" s="1" t="s">
        <v>46</v>
      </c>
      <c r="E855">
        <v>1441</v>
      </c>
      <c r="F855">
        <v>-4</v>
      </c>
      <c r="G855">
        <v>95</v>
      </c>
      <c r="H855">
        <v>33</v>
      </c>
      <c r="I855">
        <v>22</v>
      </c>
      <c r="K855">
        <v>49</v>
      </c>
      <c r="L855" s="1" t="s">
        <v>48</v>
      </c>
      <c r="N855" s="1" t="s">
        <v>38</v>
      </c>
      <c r="P855" s="1" t="s">
        <v>38</v>
      </c>
      <c r="R855" s="1" t="s">
        <v>38</v>
      </c>
      <c r="S855">
        <v>46.823608</v>
      </c>
      <c r="T855">
        <v>7.6366670000000001</v>
      </c>
      <c r="U855" s="1" t="s">
        <v>47</v>
      </c>
      <c r="V855">
        <v>2</v>
      </c>
      <c r="W855">
        <v>22</v>
      </c>
      <c r="X855">
        <v>5</v>
      </c>
      <c r="Y855">
        <v>139.75</v>
      </c>
      <c r="Z855">
        <v>4.7519999999999998</v>
      </c>
    </row>
    <row r="856" spans="1:26">
      <c r="A856" s="2">
        <v>43933</v>
      </c>
      <c r="B856" s="4">
        <v>0.125</v>
      </c>
      <c r="C856" s="1" t="s">
        <v>49</v>
      </c>
      <c r="E856">
        <v>740</v>
      </c>
      <c r="F856">
        <v>-2</v>
      </c>
      <c r="G856">
        <v>48</v>
      </c>
      <c r="H856">
        <v>17</v>
      </c>
      <c r="I856">
        <v>14</v>
      </c>
      <c r="J856">
        <v>554</v>
      </c>
      <c r="K856">
        <v>23</v>
      </c>
      <c r="L856" s="1" t="s">
        <v>51</v>
      </c>
      <c r="N856" s="1" t="s">
        <v>38</v>
      </c>
      <c r="P856" s="1" t="s">
        <v>38</v>
      </c>
      <c r="R856" s="1" t="s">
        <v>38</v>
      </c>
      <c r="S856">
        <v>47.45176</v>
      </c>
      <c r="T856">
        <v>7.7024140000000001</v>
      </c>
      <c r="U856" s="1" t="s">
        <v>50</v>
      </c>
      <c r="V856">
        <v>13</v>
      </c>
      <c r="W856">
        <v>4</v>
      </c>
      <c r="X856">
        <v>1</v>
      </c>
      <c r="Y856">
        <v>257.83999999999997</v>
      </c>
      <c r="Z856">
        <v>8.0139999999999993</v>
      </c>
    </row>
    <row r="857" spans="1:26">
      <c r="A857" s="2">
        <v>43933</v>
      </c>
      <c r="B857" s="4">
        <v>0.41666666666666669</v>
      </c>
      <c r="C857" s="1" t="s">
        <v>52</v>
      </c>
      <c r="D857">
        <v>235</v>
      </c>
      <c r="E857">
        <v>882</v>
      </c>
      <c r="F857">
        <v>0</v>
      </c>
      <c r="G857">
        <v>86</v>
      </c>
      <c r="H857">
        <v>12</v>
      </c>
      <c r="J857">
        <v>629</v>
      </c>
      <c r="K857">
        <v>33</v>
      </c>
      <c r="L857" s="1" t="s">
        <v>392</v>
      </c>
      <c r="M857">
        <v>485</v>
      </c>
      <c r="N857" s="1" t="s">
        <v>326</v>
      </c>
      <c r="P857" s="1" t="s">
        <v>38</v>
      </c>
      <c r="R857" s="1" t="s">
        <v>38</v>
      </c>
      <c r="S857">
        <v>47.564869000000002</v>
      </c>
      <c r="T857">
        <v>7.615259</v>
      </c>
      <c r="U857" s="1" t="s">
        <v>53</v>
      </c>
      <c r="V857">
        <v>12</v>
      </c>
      <c r="W857">
        <v>16</v>
      </c>
      <c r="X857">
        <v>0</v>
      </c>
      <c r="Y857">
        <v>454.87</v>
      </c>
      <c r="Z857">
        <v>17.018999999999998</v>
      </c>
    </row>
    <row r="858" spans="1:26">
      <c r="A858" s="2">
        <v>43933</v>
      </c>
      <c r="B858" s="4">
        <v>0.125</v>
      </c>
      <c r="C858" s="1" t="s">
        <v>55</v>
      </c>
      <c r="D858">
        <v>900</v>
      </c>
      <c r="E858">
        <v>80</v>
      </c>
      <c r="F858">
        <v>0</v>
      </c>
      <c r="J858">
        <v>1</v>
      </c>
      <c r="K858">
        <v>1</v>
      </c>
      <c r="L858" s="1" t="s">
        <v>450</v>
      </c>
      <c r="N858" s="1" t="s">
        <v>38</v>
      </c>
      <c r="P858" s="1" t="s">
        <v>38</v>
      </c>
      <c r="R858" s="1" t="s">
        <v>38</v>
      </c>
      <c r="S858">
        <v>47.166666999999997</v>
      </c>
      <c r="T858">
        <v>9.509722</v>
      </c>
      <c r="U858" s="1" t="s">
        <v>56</v>
      </c>
      <c r="V858">
        <v>0</v>
      </c>
      <c r="W858">
        <v>1</v>
      </c>
      <c r="X858">
        <v>0</v>
      </c>
      <c r="Y858">
        <v>207.25</v>
      </c>
      <c r="Z858">
        <v>2.5910000000000002</v>
      </c>
    </row>
    <row r="859" spans="1:26">
      <c r="A859" s="2">
        <v>43933</v>
      </c>
      <c r="B859" s="4">
        <v>0.125</v>
      </c>
      <c r="C859" s="1" t="s">
        <v>58</v>
      </c>
      <c r="D859">
        <v>30</v>
      </c>
      <c r="E859">
        <v>846</v>
      </c>
      <c r="F859">
        <v>-3</v>
      </c>
      <c r="G859">
        <v>65</v>
      </c>
      <c r="H859">
        <v>19</v>
      </c>
      <c r="J859">
        <v>97</v>
      </c>
      <c r="K859">
        <v>54</v>
      </c>
      <c r="L859" s="1" t="s">
        <v>60</v>
      </c>
      <c r="N859" s="1" t="s">
        <v>38</v>
      </c>
      <c r="P859" s="1" t="s">
        <v>38</v>
      </c>
      <c r="R859" s="1" t="s">
        <v>38</v>
      </c>
      <c r="S859">
        <v>46.718390999999997</v>
      </c>
      <c r="T859">
        <v>7.0740080000000001</v>
      </c>
      <c r="U859" s="1" t="s">
        <v>59</v>
      </c>
      <c r="V859">
        <v>10</v>
      </c>
      <c r="W859">
        <v>12</v>
      </c>
      <c r="X859">
        <v>1</v>
      </c>
      <c r="Y859">
        <v>268.49</v>
      </c>
      <c r="Z859">
        <v>17.137</v>
      </c>
    </row>
    <row r="860" spans="1:26">
      <c r="A860" s="2">
        <v>43933</v>
      </c>
      <c r="B860" s="4">
        <v>0.5</v>
      </c>
      <c r="C860" s="1" t="s">
        <v>61</v>
      </c>
      <c r="D860">
        <v>18789</v>
      </c>
      <c r="E860">
        <v>4371</v>
      </c>
      <c r="F860">
        <v>-1</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14</v>
      </c>
      <c r="X860">
        <v>6</v>
      </c>
      <c r="Y860">
        <v>882.67</v>
      </c>
      <c r="Z860">
        <v>32.31</v>
      </c>
    </row>
    <row r="861" spans="1:26">
      <c r="A861" s="2">
        <v>43933</v>
      </c>
      <c r="B861" s="4">
        <v>0.125</v>
      </c>
      <c r="C861" s="1" t="s">
        <v>67</v>
      </c>
      <c r="E861">
        <v>732</v>
      </c>
      <c r="F861">
        <v>0</v>
      </c>
      <c r="G861">
        <v>35</v>
      </c>
      <c r="K861">
        <v>35</v>
      </c>
      <c r="L861" s="1" t="s">
        <v>69</v>
      </c>
      <c r="N861" s="1" t="s">
        <v>38</v>
      </c>
      <c r="P861" s="1" t="s">
        <v>38</v>
      </c>
      <c r="R861" s="1" t="s">
        <v>38</v>
      </c>
      <c r="S861">
        <v>46.656247999999998</v>
      </c>
      <c r="T861">
        <v>9.6281979999999994</v>
      </c>
      <c r="U861" s="1" t="s">
        <v>68</v>
      </c>
      <c r="V861">
        <v>1</v>
      </c>
      <c r="W861">
        <v>4</v>
      </c>
      <c r="X861">
        <v>0</v>
      </c>
      <c r="Y861">
        <v>369.88</v>
      </c>
      <c r="Z861">
        <v>17.686</v>
      </c>
    </row>
    <row r="862" spans="1:26">
      <c r="A862" s="2">
        <v>43933</v>
      </c>
      <c r="B862" s="4">
        <v>0.66666666666666663</v>
      </c>
      <c r="C862" s="1" t="s">
        <v>70</v>
      </c>
      <c r="E862">
        <v>183</v>
      </c>
      <c r="F862">
        <v>0</v>
      </c>
      <c r="G862">
        <v>23</v>
      </c>
      <c r="H862">
        <v>5</v>
      </c>
      <c r="K862">
        <v>2</v>
      </c>
      <c r="L862" s="1" t="s">
        <v>302</v>
      </c>
      <c r="N862" s="1" t="s">
        <v>38</v>
      </c>
      <c r="P862" s="1" t="s">
        <v>38</v>
      </c>
      <c r="R862" s="1" t="s">
        <v>38</v>
      </c>
      <c r="S862">
        <v>47.350743999999999</v>
      </c>
      <c r="T862">
        <v>7.1561070000000004</v>
      </c>
      <c r="U862" s="1" t="s">
        <v>71</v>
      </c>
      <c r="V862">
        <v>26</v>
      </c>
      <c r="W862">
        <v>0</v>
      </c>
      <c r="X862">
        <v>0</v>
      </c>
      <c r="Y862">
        <v>249.66</v>
      </c>
      <c r="Z862">
        <v>2.7290000000000001</v>
      </c>
    </row>
    <row r="863" spans="1:26">
      <c r="A863" s="2">
        <v>43933</v>
      </c>
      <c r="B863" s="4">
        <v>0.45833333333333331</v>
      </c>
      <c r="C863" s="1" t="s">
        <v>72</v>
      </c>
      <c r="E863">
        <v>576</v>
      </c>
      <c r="F863">
        <v>0</v>
      </c>
      <c r="G863">
        <v>60</v>
      </c>
      <c r="H863">
        <v>5</v>
      </c>
      <c r="K863">
        <v>10</v>
      </c>
      <c r="L863" s="1" t="s">
        <v>74</v>
      </c>
      <c r="N863" s="1" t="s">
        <v>38</v>
      </c>
      <c r="P863" s="1" t="s">
        <v>38</v>
      </c>
      <c r="R863" s="1" t="s">
        <v>38</v>
      </c>
      <c r="S863">
        <v>47.067762999999999</v>
      </c>
      <c r="T863">
        <v>8.1102000000000007</v>
      </c>
      <c r="U863" s="1" t="s">
        <v>73</v>
      </c>
      <c r="V863">
        <v>3</v>
      </c>
      <c r="W863">
        <v>8</v>
      </c>
      <c r="X863">
        <v>0</v>
      </c>
      <c r="Y863">
        <v>141.69999999999999</v>
      </c>
      <c r="Z863">
        <v>2.46</v>
      </c>
    </row>
    <row r="864" spans="1:26">
      <c r="A864" s="2">
        <v>43933</v>
      </c>
      <c r="B864" s="4">
        <v>0.66666666666666663</v>
      </c>
      <c r="C864" s="1" t="s">
        <v>75</v>
      </c>
      <c r="E864">
        <v>589</v>
      </c>
      <c r="F864">
        <v>3</v>
      </c>
      <c r="G864">
        <v>67</v>
      </c>
      <c r="H864">
        <v>10</v>
      </c>
      <c r="I864">
        <v>10</v>
      </c>
      <c r="K864">
        <v>46</v>
      </c>
      <c r="L864" s="1" t="s">
        <v>77</v>
      </c>
      <c r="N864" s="1" t="s">
        <v>38</v>
      </c>
      <c r="P864" s="1" t="s">
        <v>38</v>
      </c>
      <c r="R864" s="1" t="s">
        <v>38</v>
      </c>
      <c r="S864">
        <v>46.995533999999999</v>
      </c>
      <c r="T864">
        <v>6.7801260000000001</v>
      </c>
      <c r="U864" s="1" t="s">
        <v>76</v>
      </c>
      <c r="V864">
        <v>24</v>
      </c>
      <c r="W864">
        <v>10</v>
      </c>
      <c r="X864">
        <v>4</v>
      </c>
      <c r="Y864">
        <v>330.9</v>
      </c>
      <c r="Z864">
        <v>25.843</v>
      </c>
    </row>
    <row r="865" spans="1:26">
      <c r="A865" s="2">
        <v>43933</v>
      </c>
      <c r="B865" s="4">
        <v>0.65972222222222221</v>
      </c>
      <c r="C865" s="1" t="s">
        <v>78</v>
      </c>
      <c r="E865">
        <v>104</v>
      </c>
      <c r="F865">
        <v>-2</v>
      </c>
      <c r="G865">
        <v>4</v>
      </c>
      <c r="H865">
        <v>2</v>
      </c>
      <c r="K865">
        <v>0</v>
      </c>
      <c r="L865" s="1" t="s">
        <v>80</v>
      </c>
      <c r="N865" s="1" t="s">
        <v>38</v>
      </c>
      <c r="P865" s="1" t="s">
        <v>38</v>
      </c>
      <c r="R865" s="1" t="s">
        <v>38</v>
      </c>
      <c r="S865">
        <v>46.926755</v>
      </c>
      <c r="T865">
        <v>8.4053020000000007</v>
      </c>
      <c r="U865" s="1" t="s">
        <v>79</v>
      </c>
      <c r="V865">
        <v>7</v>
      </c>
      <c r="W865">
        <v>1</v>
      </c>
      <c r="X865">
        <v>0</v>
      </c>
      <c r="Y865">
        <v>241.86</v>
      </c>
      <c r="Z865">
        <v>0</v>
      </c>
    </row>
    <row r="866" spans="1:26">
      <c r="A866" s="2">
        <v>43933</v>
      </c>
      <c r="B866" s="4">
        <v>0.125</v>
      </c>
      <c r="C866" s="1" t="s">
        <v>84</v>
      </c>
      <c r="E866">
        <v>649</v>
      </c>
      <c r="F866">
        <v>-2</v>
      </c>
      <c r="G866">
        <v>58</v>
      </c>
      <c r="H866">
        <v>9</v>
      </c>
      <c r="J866">
        <v>109</v>
      </c>
      <c r="K866">
        <v>21</v>
      </c>
      <c r="L866" s="1" t="s">
        <v>86</v>
      </c>
      <c r="N866" s="1" t="s">
        <v>38</v>
      </c>
      <c r="P866" s="1" t="s">
        <v>38</v>
      </c>
      <c r="R866" s="1" t="s">
        <v>38</v>
      </c>
      <c r="S866">
        <v>47.183199999999999</v>
      </c>
      <c r="T866">
        <v>9.2747440000000001</v>
      </c>
      <c r="U866" s="1" t="s">
        <v>85</v>
      </c>
      <c r="V866">
        <v>17</v>
      </c>
      <c r="W866">
        <v>8</v>
      </c>
      <c r="X866">
        <v>3</v>
      </c>
      <c r="Y866">
        <v>128.59</v>
      </c>
      <c r="Z866">
        <v>4.1609999999999996</v>
      </c>
    </row>
    <row r="867" spans="1:26">
      <c r="A867" s="2">
        <v>43933</v>
      </c>
      <c r="B867" s="4">
        <v>0.39583333333333331</v>
      </c>
      <c r="C867" s="1" t="s">
        <v>87</v>
      </c>
      <c r="E867">
        <v>57</v>
      </c>
      <c r="F867">
        <v>3</v>
      </c>
      <c r="G867">
        <v>16</v>
      </c>
      <c r="H867">
        <v>2</v>
      </c>
      <c r="K867">
        <v>1</v>
      </c>
      <c r="L867" s="1" t="s">
        <v>89</v>
      </c>
      <c r="N867" s="1" t="s">
        <v>38</v>
      </c>
      <c r="P867" s="1" t="s">
        <v>38</v>
      </c>
      <c r="R867" s="1" t="s">
        <v>38</v>
      </c>
      <c r="S867">
        <v>47.713569999999997</v>
      </c>
      <c r="T867">
        <v>8.5916700000000006</v>
      </c>
      <c r="U867" s="1" t="s">
        <v>88</v>
      </c>
      <c r="V867">
        <v>14</v>
      </c>
      <c r="W867">
        <v>2</v>
      </c>
      <c r="X867">
        <v>0</v>
      </c>
      <c r="Y867">
        <v>70.02</v>
      </c>
      <c r="Z867">
        <v>1.2290000000000001</v>
      </c>
    </row>
    <row r="868" spans="1:26">
      <c r="A868" s="2">
        <v>43933</v>
      </c>
      <c r="B868" s="4">
        <v>0.125</v>
      </c>
      <c r="C868" s="1" t="s">
        <v>90</v>
      </c>
      <c r="E868">
        <v>315</v>
      </c>
      <c r="F868">
        <v>0</v>
      </c>
      <c r="G868">
        <v>23</v>
      </c>
      <c r="K868">
        <v>7</v>
      </c>
      <c r="L868" s="1" t="s">
        <v>92</v>
      </c>
      <c r="N868" s="1" t="s">
        <v>38</v>
      </c>
      <c r="P868" s="1" t="s">
        <v>38</v>
      </c>
      <c r="R868" s="1" t="s">
        <v>38</v>
      </c>
      <c r="S868">
        <v>47.304135000000002</v>
      </c>
      <c r="T868">
        <v>7.6393880000000003</v>
      </c>
      <c r="U868" s="1" t="s">
        <v>91</v>
      </c>
      <c r="V868">
        <v>11</v>
      </c>
      <c r="W868">
        <v>9</v>
      </c>
      <c r="X868">
        <v>1</v>
      </c>
      <c r="Y868">
        <v>116.06</v>
      </c>
      <c r="Z868">
        <v>2.5790000000000002</v>
      </c>
    </row>
    <row r="869" spans="1:26">
      <c r="A869" s="2">
        <v>43933</v>
      </c>
      <c r="B869" s="4">
        <v>0.125</v>
      </c>
      <c r="C869" s="1" t="s">
        <v>93</v>
      </c>
      <c r="D869">
        <v>10</v>
      </c>
      <c r="E869">
        <v>251</v>
      </c>
      <c r="F869">
        <v>0</v>
      </c>
      <c r="G869">
        <v>1</v>
      </c>
      <c r="J869">
        <v>119</v>
      </c>
      <c r="K869">
        <v>11</v>
      </c>
      <c r="L869" s="1" t="s">
        <v>393</v>
      </c>
      <c r="N869" s="1" t="s">
        <v>38</v>
      </c>
      <c r="P869" s="1" t="s">
        <v>38</v>
      </c>
      <c r="R869" s="1" t="s">
        <v>38</v>
      </c>
      <c r="S869">
        <v>47.061787000000002</v>
      </c>
      <c r="T869">
        <v>8.7565849999999994</v>
      </c>
      <c r="U869" s="1" t="s">
        <v>94</v>
      </c>
      <c r="V869">
        <v>5</v>
      </c>
      <c r="W869">
        <v>2</v>
      </c>
      <c r="X869">
        <v>1</v>
      </c>
      <c r="Y869">
        <v>159.57</v>
      </c>
      <c r="Z869">
        <v>6.9930000000000003</v>
      </c>
    </row>
    <row r="870" spans="1:26">
      <c r="A870" s="2">
        <v>43933</v>
      </c>
      <c r="B870" s="4">
        <v>0.125</v>
      </c>
      <c r="C870" s="1" t="s">
        <v>96</v>
      </c>
      <c r="D870">
        <v>276</v>
      </c>
      <c r="E870">
        <v>285</v>
      </c>
      <c r="F870">
        <v>0</v>
      </c>
      <c r="G870">
        <v>32</v>
      </c>
      <c r="H870">
        <v>14</v>
      </c>
      <c r="K870">
        <v>8</v>
      </c>
      <c r="L870" s="1" t="s">
        <v>98</v>
      </c>
      <c r="N870" s="1" t="s">
        <v>38</v>
      </c>
      <c r="P870" s="1" t="s">
        <v>38</v>
      </c>
      <c r="R870" s="1" t="s">
        <v>38</v>
      </c>
      <c r="S870">
        <v>47.568714999999997</v>
      </c>
      <c r="T870">
        <v>9.0919570000000007</v>
      </c>
      <c r="U870" s="1" t="s">
        <v>97</v>
      </c>
      <c r="V870">
        <v>1</v>
      </c>
      <c r="W870">
        <v>11</v>
      </c>
      <c r="X870">
        <v>0</v>
      </c>
      <c r="Y870">
        <v>104.09</v>
      </c>
      <c r="Z870">
        <v>2.9220000000000002</v>
      </c>
    </row>
    <row r="871" spans="1:26">
      <c r="A871" s="2">
        <v>43933</v>
      </c>
      <c r="B871" s="4">
        <v>0.33333333333333331</v>
      </c>
      <c r="C871" s="1" t="s">
        <v>99</v>
      </c>
      <c r="E871">
        <v>2869</v>
      </c>
      <c r="F871">
        <v>-13</v>
      </c>
      <c r="G871">
        <v>269</v>
      </c>
      <c r="H871">
        <v>63</v>
      </c>
      <c r="I871">
        <v>56</v>
      </c>
      <c r="J871">
        <v>511</v>
      </c>
      <c r="K871">
        <v>244</v>
      </c>
      <c r="L871" s="1" t="s">
        <v>451</v>
      </c>
      <c r="N871" s="1" t="s">
        <v>38</v>
      </c>
      <c r="P871" s="1" t="s">
        <v>38</v>
      </c>
      <c r="R871" s="1" t="s">
        <v>38</v>
      </c>
      <c r="S871">
        <v>46.295617</v>
      </c>
      <c r="T871">
        <v>8.8089239999999993</v>
      </c>
      <c r="U871" s="1" t="s">
        <v>100</v>
      </c>
      <c r="V871">
        <v>21</v>
      </c>
      <c r="W871">
        <v>51</v>
      </c>
      <c r="X871">
        <v>15</v>
      </c>
      <c r="Y871">
        <v>811.14</v>
      </c>
      <c r="Z871">
        <v>68.984999999999999</v>
      </c>
    </row>
    <row r="872" spans="1:26">
      <c r="A872" s="2">
        <v>43933</v>
      </c>
      <c r="B872" s="4">
        <v>0.625</v>
      </c>
      <c r="C872" s="1" t="s">
        <v>102</v>
      </c>
      <c r="D872">
        <v>85</v>
      </c>
      <c r="E872">
        <v>77</v>
      </c>
      <c r="F872">
        <v>-3</v>
      </c>
      <c r="G872">
        <v>5</v>
      </c>
      <c r="J872">
        <v>52</v>
      </c>
      <c r="K872">
        <v>4</v>
      </c>
      <c r="L872" s="1" t="s">
        <v>104</v>
      </c>
      <c r="N872" s="1" t="s">
        <v>38</v>
      </c>
      <c r="P872" s="1" t="s">
        <v>38</v>
      </c>
      <c r="R872" s="1" t="s">
        <v>38</v>
      </c>
      <c r="S872">
        <v>46.771849000000003</v>
      </c>
      <c r="T872">
        <v>8.6285860000000003</v>
      </c>
      <c r="U872" s="1" t="s">
        <v>103</v>
      </c>
      <c r="V872">
        <v>4</v>
      </c>
      <c r="W872">
        <v>2</v>
      </c>
      <c r="X872">
        <v>0</v>
      </c>
      <c r="Y872">
        <v>212.12</v>
      </c>
      <c r="Z872">
        <v>11.019</v>
      </c>
    </row>
    <row r="873" spans="1:26">
      <c r="A873" s="2">
        <v>43933</v>
      </c>
      <c r="B873" s="4">
        <v>0.125</v>
      </c>
      <c r="C873" s="1" t="s">
        <v>105</v>
      </c>
      <c r="E873">
        <v>4649</v>
      </c>
      <c r="F873">
        <v>-1</v>
      </c>
      <c r="G873">
        <v>308</v>
      </c>
      <c r="H873">
        <v>77</v>
      </c>
      <c r="J873">
        <v>225</v>
      </c>
      <c r="K873">
        <v>233</v>
      </c>
      <c r="L873" s="1" t="s">
        <v>107</v>
      </c>
      <c r="N873" s="1" t="s">
        <v>38</v>
      </c>
      <c r="P873" s="1" t="s">
        <v>38</v>
      </c>
      <c r="R873" s="1" t="s">
        <v>38</v>
      </c>
      <c r="S873">
        <v>46.570090999999998</v>
      </c>
      <c r="T873">
        <v>6.5578090000000007</v>
      </c>
      <c r="U873" s="1" t="s">
        <v>106</v>
      </c>
      <c r="V873">
        <v>22</v>
      </c>
      <c r="W873">
        <v>89</v>
      </c>
      <c r="X873">
        <v>5</v>
      </c>
      <c r="Y873">
        <v>586.17999999999995</v>
      </c>
      <c r="Z873">
        <v>29.378</v>
      </c>
    </row>
    <row r="874" spans="1:26">
      <c r="A874" s="2">
        <v>43933</v>
      </c>
      <c r="B874" s="4">
        <v>0.625</v>
      </c>
      <c r="C874" s="1" t="s">
        <v>108</v>
      </c>
      <c r="E874">
        <v>1616</v>
      </c>
      <c r="F874">
        <v>-5</v>
      </c>
      <c r="G874">
        <v>119</v>
      </c>
      <c r="H874">
        <v>23</v>
      </c>
      <c r="I874">
        <v>18</v>
      </c>
      <c r="J874">
        <v>157</v>
      </c>
      <c r="K874">
        <v>86</v>
      </c>
      <c r="L874" s="1" t="s">
        <v>452</v>
      </c>
      <c r="N874" s="1" t="s">
        <v>38</v>
      </c>
      <c r="P874" s="1" t="s">
        <v>38</v>
      </c>
      <c r="R874" s="1" t="s">
        <v>38</v>
      </c>
      <c r="S874">
        <v>46.209567</v>
      </c>
      <c r="T874">
        <v>7.6046589999999998</v>
      </c>
      <c r="U874" s="1" t="s">
        <v>109</v>
      </c>
      <c r="V874">
        <v>23</v>
      </c>
      <c r="W874">
        <v>24</v>
      </c>
      <c r="X874">
        <v>4</v>
      </c>
      <c r="Y874">
        <v>473.21</v>
      </c>
      <c r="Z874">
        <v>25.183</v>
      </c>
    </row>
    <row r="875" spans="1:26">
      <c r="A875" s="2">
        <v>43933</v>
      </c>
      <c r="B875" s="4">
        <v>0.41666666666666669</v>
      </c>
      <c r="C875" s="1" t="s">
        <v>111</v>
      </c>
      <c r="E875">
        <v>168</v>
      </c>
      <c r="F875">
        <v>0</v>
      </c>
      <c r="G875">
        <v>14</v>
      </c>
      <c r="H875">
        <v>9</v>
      </c>
      <c r="J875">
        <v>80</v>
      </c>
      <c r="K875">
        <v>5</v>
      </c>
      <c r="L875" s="1" t="s">
        <v>113</v>
      </c>
      <c r="N875" s="1" t="s">
        <v>38</v>
      </c>
      <c r="P875" s="1" t="s">
        <v>38</v>
      </c>
      <c r="R875" s="1" t="s">
        <v>38</v>
      </c>
      <c r="S875">
        <v>47.157296000000002</v>
      </c>
      <c r="T875">
        <v>8.5372939999999993</v>
      </c>
      <c r="U875" s="1" t="s">
        <v>112</v>
      </c>
      <c r="V875">
        <v>9</v>
      </c>
      <c r="W875">
        <v>0</v>
      </c>
      <c r="X875">
        <v>1</v>
      </c>
      <c r="Y875">
        <v>133.97</v>
      </c>
      <c r="Z875">
        <v>3.9870000000000001</v>
      </c>
    </row>
    <row r="876" spans="1:26">
      <c r="A876" s="2">
        <v>43933</v>
      </c>
      <c r="B876" s="4">
        <v>0.60416666666666663</v>
      </c>
      <c r="C876" s="1" t="s">
        <v>114</v>
      </c>
      <c r="E876">
        <v>3003</v>
      </c>
      <c r="F876">
        <v>4</v>
      </c>
      <c r="G876">
        <v>153</v>
      </c>
      <c r="I876">
        <v>49</v>
      </c>
      <c r="K876">
        <v>78</v>
      </c>
      <c r="L876" s="1" t="s">
        <v>116</v>
      </c>
      <c r="N876" s="1" t="s">
        <v>38</v>
      </c>
      <c r="P876" s="1" t="s">
        <v>38</v>
      </c>
      <c r="R876" s="1" t="s">
        <v>38</v>
      </c>
      <c r="S876">
        <v>47.412750000000003</v>
      </c>
      <c r="T876">
        <v>8.6550799999999999</v>
      </c>
      <c r="U876" s="1" t="s">
        <v>115</v>
      </c>
      <c r="V876">
        <v>1</v>
      </c>
      <c r="W876">
        <v>17</v>
      </c>
      <c r="X876">
        <v>2</v>
      </c>
      <c r="Y876">
        <v>199.63</v>
      </c>
      <c r="Z876">
        <v>5.1849999999999996</v>
      </c>
    </row>
    <row r="877" spans="1:26">
      <c r="A877" s="2">
        <v>43934</v>
      </c>
      <c r="B877" s="4">
        <v>0.61458333333333337</v>
      </c>
      <c r="C877" s="1" t="s">
        <v>36</v>
      </c>
      <c r="E877">
        <v>906</v>
      </c>
      <c r="F877">
        <v>0</v>
      </c>
      <c r="G877">
        <v>76</v>
      </c>
      <c r="H877">
        <v>23</v>
      </c>
      <c r="I877">
        <v>21</v>
      </c>
      <c r="J877">
        <v>300</v>
      </c>
      <c r="K877">
        <v>19</v>
      </c>
      <c r="L877" s="1" t="s">
        <v>479</v>
      </c>
      <c r="N877" s="1" t="s">
        <v>38</v>
      </c>
      <c r="P877" s="1" t="s">
        <v>38</v>
      </c>
      <c r="R877" s="1" t="s">
        <v>38</v>
      </c>
      <c r="S877">
        <v>47.409660000000002</v>
      </c>
      <c r="T877">
        <v>8.1568799999999992</v>
      </c>
      <c r="U877" s="1" t="s">
        <v>37</v>
      </c>
      <c r="V877">
        <v>1</v>
      </c>
      <c r="W877">
        <v>7</v>
      </c>
      <c r="X877">
        <v>1</v>
      </c>
      <c r="Y877">
        <v>135.02000000000001</v>
      </c>
      <c r="Z877">
        <v>2.8319999999999999</v>
      </c>
    </row>
    <row r="878" spans="1:26">
      <c r="A878" s="2">
        <v>43934</v>
      </c>
      <c r="B878" s="4">
        <v>0.45833333333333331</v>
      </c>
      <c r="C878" s="1" t="s">
        <v>40</v>
      </c>
      <c r="E878">
        <v>24</v>
      </c>
      <c r="F878">
        <v>0</v>
      </c>
      <c r="G878">
        <v>1</v>
      </c>
      <c r="L878" s="1" t="s">
        <v>42</v>
      </c>
      <c r="N878" s="1" t="s">
        <v>38</v>
      </c>
      <c r="P878" s="1" t="s">
        <v>38</v>
      </c>
      <c r="R878" s="1" t="s">
        <v>38</v>
      </c>
      <c r="S878">
        <v>47.317264000000002</v>
      </c>
      <c r="T878">
        <v>9.4167539999999992</v>
      </c>
      <c r="U878" s="1" t="s">
        <v>41</v>
      </c>
      <c r="V878">
        <v>16</v>
      </c>
      <c r="W878">
        <v>0</v>
      </c>
      <c r="X878">
        <v>0</v>
      </c>
      <c r="Y878">
        <v>149.07</v>
      </c>
    </row>
    <row r="879" spans="1:26">
      <c r="A879" s="2">
        <v>43934</v>
      </c>
      <c r="B879" s="4">
        <v>0.33333333333333331</v>
      </c>
      <c r="C879" s="1" t="s">
        <v>43</v>
      </c>
      <c r="E879">
        <v>78</v>
      </c>
      <c r="F879">
        <v>0</v>
      </c>
      <c r="G879">
        <v>6</v>
      </c>
      <c r="K879">
        <v>3</v>
      </c>
      <c r="L879" s="1" t="s">
        <v>45</v>
      </c>
      <c r="N879" s="1" t="s">
        <v>38</v>
      </c>
      <c r="P879" s="1" t="s">
        <v>38</v>
      </c>
      <c r="R879" s="1" t="s">
        <v>38</v>
      </c>
      <c r="S879">
        <v>47.416351999999996</v>
      </c>
      <c r="T879">
        <v>9.3679100000000002</v>
      </c>
      <c r="U879" s="1" t="s">
        <v>44</v>
      </c>
      <c r="V879">
        <v>15</v>
      </c>
      <c r="W879">
        <v>1</v>
      </c>
      <c r="X879">
        <v>0</v>
      </c>
      <c r="Y879">
        <v>141.30000000000001</v>
      </c>
      <c r="Z879">
        <v>5.4349999999999996</v>
      </c>
    </row>
    <row r="880" spans="1:26">
      <c r="A880" s="2">
        <v>43934</v>
      </c>
      <c r="B880" s="4">
        <v>0.33333333333333331</v>
      </c>
      <c r="C880" s="1" t="s">
        <v>46</v>
      </c>
      <c r="E880">
        <v>1456</v>
      </c>
      <c r="F880">
        <v>-3</v>
      </c>
      <c r="G880">
        <v>92</v>
      </c>
      <c r="H880">
        <v>32</v>
      </c>
      <c r="I880">
        <v>21</v>
      </c>
      <c r="K880">
        <v>49</v>
      </c>
      <c r="L880" s="1" t="s">
        <v>48</v>
      </c>
      <c r="N880" s="1" t="s">
        <v>38</v>
      </c>
      <c r="P880" s="1" t="s">
        <v>38</v>
      </c>
      <c r="R880" s="1" t="s">
        <v>38</v>
      </c>
      <c r="S880">
        <v>46.823608</v>
      </c>
      <c r="T880">
        <v>7.6366670000000001</v>
      </c>
      <c r="U880" s="1" t="s">
        <v>47</v>
      </c>
      <c r="V880">
        <v>2</v>
      </c>
      <c r="W880">
        <v>15</v>
      </c>
      <c r="X880">
        <v>0</v>
      </c>
      <c r="Y880">
        <v>141.21</v>
      </c>
      <c r="Z880">
        <v>4.7519999999999998</v>
      </c>
    </row>
    <row r="881" spans="1:26">
      <c r="A881" s="2">
        <v>43934</v>
      </c>
      <c r="B881" s="4">
        <v>0.125</v>
      </c>
      <c r="C881" s="1" t="s">
        <v>49</v>
      </c>
      <c r="E881">
        <v>749</v>
      </c>
      <c r="F881">
        <v>0</v>
      </c>
      <c r="G881">
        <v>48</v>
      </c>
      <c r="H881">
        <v>16</v>
      </c>
      <c r="I881">
        <v>12</v>
      </c>
      <c r="J881">
        <v>570</v>
      </c>
      <c r="K881">
        <v>24</v>
      </c>
      <c r="L881" s="1" t="s">
        <v>51</v>
      </c>
      <c r="N881" s="1" t="s">
        <v>38</v>
      </c>
      <c r="P881" s="1" t="s">
        <v>38</v>
      </c>
      <c r="R881" s="1" t="s">
        <v>38</v>
      </c>
      <c r="S881">
        <v>47.45176</v>
      </c>
      <c r="T881">
        <v>7.7024140000000001</v>
      </c>
      <c r="U881" s="1" t="s">
        <v>50</v>
      </c>
      <c r="V881">
        <v>13</v>
      </c>
      <c r="W881">
        <v>9</v>
      </c>
      <c r="X881">
        <v>1</v>
      </c>
      <c r="Y881">
        <v>260.98</v>
      </c>
      <c r="Z881">
        <v>8.3620000000000001</v>
      </c>
    </row>
    <row r="882" spans="1:26">
      <c r="A882" s="2">
        <v>43934</v>
      </c>
      <c r="B882" s="4">
        <v>0.41666666666666669</v>
      </c>
      <c r="C882" s="1" t="s">
        <v>52</v>
      </c>
      <c r="D882">
        <v>235</v>
      </c>
      <c r="E882">
        <v>893</v>
      </c>
      <c r="F882">
        <v>0</v>
      </c>
      <c r="G882">
        <v>86</v>
      </c>
      <c r="H882">
        <v>12</v>
      </c>
      <c r="J882">
        <v>653</v>
      </c>
      <c r="K882">
        <v>34</v>
      </c>
      <c r="L882" s="1" t="s">
        <v>453</v>
      </c>
      <c r="M882">
        <v>487</v>
      </c>
      <c r="N882" s="1" t="s">
        <v>38</v>
      </c>
      <c r="P882" s="1" t="s">
        <v>38</v>
      </c>
      <c r="R882" s="1" t="s">
        <v>38</v>
      </c>
      <c r="S882">
        <v>47.564869000000002</v>
      </c>
      <c r="T882">
        <v>7.615259</v>
      </c>
      <c r="U882" s="1" t="s">
        <v>53</v>
      </c>
      <c r="V882">
        <v>12</v>
      </c>
      <c r="W882">
        <v>11</v>
      </c>
      <c r="X882">
        <v>1</v>
      </c>
      <c r="Y882">
        <v>460.55</v>
      </c>
      <c r="Z882">
        <v>17.535</v>
      </c>
    </row>
    <row r="883" spans="1:26">
      <c r="A883" s="2">
        <v>43934</v>
      </c>
      <c r="B883" s="4">
        <v>0.125</v>
      </c>
      <c r="C883" s="1" t="s">
        <v>55</v>
      </c>
      <c r="D883">
        <v>900</v>
      </c>
      <c r="E883">
        <v>80</v>
      </c>
      <c r="F883">
        <v>0</v>
      </c>
      <c r="J883">
        <v>1</v>
      </c>
      <c r="K883">
        <v>1</v>
      </c>
      <c r="L883" s="1" t="s">
        <v>465</v>
      </c>
      <c r="N883" s="1" t="s">
        <v>38</v>
      </c>
      <c r="P883" s="1" t="s">
        <v>38</v>
      </c>
      <c r="R883" s="1" t="s">
        <v>38</v>
      </c>
      <c r="S883">
        <v>47.166666999999997</v>
      </c>
      <c r="T883">
        <v>9.509722</v>
      </c>
      <c r="U883" s="1" t="s">
        <v>56</v>
      </c>
      <c r="V883">
        <v>0</v>
      </c>
      <c r="W883">
        <v>0</v>
      </c>
      <c r="X883">
        <v>0</v>
      </c>
      <c r="Y883">
        <v>207.25</v>
      </c>
      <c r="Z883">
        <v>2.5910000000000002</v>
      </c>
    </row>
    <row r="884" spans="1:26">
      <c r="A884" s="2">
        <v>43934</v>
      </c>
      <c r="B884" s="4">
        <v>0.125</v>
      </c>
      <c r="C884" s="1" t="s">
        <v>58</v>
      </c>
      <c r="D884">
        <v>30</v>
      </c>
      <c r="E884">
        <v>859</v>
      </c>
      <c r="F884">
        <v>3</v>
      </c>
      <c r="G884">
        <v>68</v>
      </c>
      <c r="H884">
        <v>17</v>
      </c>
      <c r="J884">
        <v>97</v>
      </c>
      <c r="K884">
        <v>55</v>
      </c>
      <c r="L884" s="1" t="s">
        <v>60</v>
      </c>
      <c r="N884" s="1" t="s">
        <v>38</v>
      </c>
      <c r="P884" s="1" t="s">
        <v>38</v>
      </c>
      <c r="R884" s="1" t="s">
        <v>38</v>
      </c>
      <c r="S884">
        <v>46.718390999999997</v>
      </c>
      <c r="T884">
        <v>7.0740080000000001</v>
      </c>
      <c r="U884" s="1" t="s">
        <v>59</v>
      </c>
      <c r="V884">
        <v>10</v>
      </c>
      <c r="W884">
        <v>13</v>
      </c>
      <c r="X884">
        <v>1</v>
      </c>
      <c r="Y884">
        <v>272.61</v>
      </c>
      <c r="Z884">
        <v>17.454999999999998</v>
      </c>
    </row>
    <row r="885" spans="1:26">
      <c r="A885" s="2">
        <v>43934</v>
      </c>
      <c r="B885" s="4">
        <v>0.5</v>
      </c>
      <c r="C885" s="1" t="s">
        <v>61</v>
      </c>
      <c r="D885">
        <v>19060</v>
      </c>
      <c r="E885">
        <v>4390</v>
      </c>
      <c r="F885">
        <v>1</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19</v>
      </c>
      <c r="X885">
        <v>7</v>
      </c>
      <c r="Y885">
        <v>886.51</v>
      </c>
      <c r="Z885">
        <v>33.723999999999997</v>
      </c>
    </row>
    <row r="886" spans="1:26">
      <c r="A886" s="2">
        <v>43934</v>
      </c>
      <c r="B886" s="4">
        <v>0.66666666666666663</v>
      </c>
      <c r="C886" s="1" t="s">
        <v>64</v>
      </c>
      <c r="E886">
        <v>92</v>
      </c>
      <c r="F886">
        <v>0</v>
      </c>
      <c r="G886">
        <v>2</v>
      </c>
      <c r="K886">
        <v>2</v>
      </c>
      <c r="L886" s="1" t="s">
        <v>66</v>
      </c>
      <c r="N886" s="1" t="s">
        <v>38</v>
      </c>
      <c r="P886" s="1" t="s">
        <v>38</v>
      </c>
      <c r="R886" s="1" t="s">
        <v>38</v>
      </c>
      <c r="S886">
        <v>46.931042000000005</v>
      </c>
      <c r="T886">
        <v>9.0657510000000006</v>
      </c>
      <c r="U886" s="1" t="s">
        <v>65</v>
      </c>
      <c r="V886">
        <v>8</v>
      </c>
      <c r="W886">
        <v>1</v>
      </c>
      <c r="X886">
        <v>0</v>
      </c>
      <c r="Y886">
        <v>228.29</v>
      </c>
      <c r="Z886">
        <v>4.9630000000000001</v>
      </c>
    </row>
    <row r="887" spans="1:26">
      <c r="A887" s="2">
        <v>43934</v>
      </c>
      <c r="B887" s="4">
        <v>0.125</v>
      </c>
      <c r="C887" s="1" t="s">
        <v>67</v>
      </c>
      <c r="E887">
        <v>735</v>
      </c>
      <c r="F887">
        <v>-1</v>
      </c>
      <c r="G887">
        <v>34</v>
      </c>
      <c r="K887">
        <v>35</v>
      </c>
      <c r="L887" s="1" t="s">
        <v>69</v>
      </c>
      <c r="N887" s="1" t="s">
        <v>38</v>
      </c>
      <c r="P887" s="1" t="s">
        <v>38</v>
      </c>
      <c r="R887" s="1" t="s">
        <v>38</v>
      </c>
      <c r="S887">
        <v>46.656247999999998</v>
      </c>
      <c r="T887">
        <v>9.6281979999999994</v>
      </c>
      <c r="U887" s="1" t="s">
        <v>68</v>
      </c>
      <c r="V887">
        <v>1</v>
      </c>
      <c r="W887">
        <v>3</v>
      </c>
      <c r="X887">
        <v>0</v>
      </c>
      <c r="Y887">
        <v>371.4</v>
      </c>
      <c r="Z887">
        <v>17.686</v>
      </c>
    </row>
    <row r="888" spans="1:26">
      <c r="A888" s="2">
        <v>43934</v>
      </c>
      <c r="B888" s="4">
        <v>0.66666666666666663</v>
      </c>
      <c r="C888" s="1" t="s">
        <v>70</v>
      </c>
      <c r="E888">
        <v>184</v>
      </c>
      <c r="F888">
        <v>3</v>
      </c>
      <c r="G888">
        <v>26</v>
      </c>
      <c r="H888">
        <v>5</v>
      </c>
      <c r="K888">
        <v>2</v>
      </c>
      <c r="L888" s="1" t="s">
        <v>302</v>
      </c>
      <c r="N888" s="1" t="s">
        <v>38</v>
      </c>
      <c r="P888" s="1" t="s">
        <v>38</v>
      </c>
      <c r="R888" s="1" t="s">
        <v>38</v>
      </c>
      <c r="S888">
        <v>47.350743999999999</v>
      </c>
      <c r="T888">
        <v>7.1561070000000004</v>
      </c>
      <c r="U888" s="1" t="s">
        <v>71</v>
      </c>
      <c r="V888">
        <v>26</v>
      </c>
      <c r="W888">
        <v>1</v>
      </c>
      <c r="X888">
        <v>0</v>
      </c>
      <c r="Y888">
        <v>251.02</v>
      </c>
      <c r="Z888">
        <v>2.7290000000000001</v>
      </c>
    </row>
    <row r="889" spans="1:26">
      <c r="A889" s="2">
        <v>43934</v>
      </c>
      <c r="B889" s="4">
        <v>0.45833333333333331</v>
      </c>
      <c r="C889" s="1" t="s">
        <v>72</v>
      </c>
      <c r="E889">
        <v>580</v>
      </c>
      <c r="F889">
        <v>-20</v>
      </c>
      <c r="G889">
        <v>40</v>
      </c>
      <c r="H889">
        <v>5</v>
      </c>
      <c r="K889">
        <v>10</v>
      </c>
      <c r="L889" s="1" t="s">
        <v>74</v>
      </c>
      <c r="N889" s="1" t="s">
        <v>38</v>
      </c>
      <c r="P889" s="1" t="s">
        <v>38</v>
      </c>
      <c r="R889" s="1" t="s">
        <v>38</v>
      </c>
      <c r="S889">
        <v>47.067762999999999</v>
      </c>
      <c r="T889">
        <v>8.1102000000000007</v>
      </c>
      <c r="U889" s="1" t="s">
        <v>73</v>
      </c>
      <c r="V889">
        <v>3</v>
      </c>
      <c r="W889">
        <v>4</v>
      </c>
      <c r="X889">
        <v>0</v>
      </c>
      <c r="Y889">
        <v>142.68</v>
      </c>
      <c r="Z889">
        <v>2.46</v>
      </c>
    </row>
    <row r="890" spans="1:26">
      <c r="A890" s="2">
        <v>43934</v>
      </c>
      <c r="B890" s="4">
        <v>0.66666666666666663</v>
      </c>
      <c r="C890" s="1" t="s">
        <v>75</v>
      </c>
      <c r="E890">
        <v>595</v>
      </c>
      <c r="F890">
        <v>0</v>
      </c>
      <c r="G890">
        <v>67</v>
      </c>
      <c r="H890">
        <v>10</v>
      </c>
      <c r="I890">
        <v>10</v>
      </c>
      <c r="K890">
        <v>47</v>
      </c>
      <c r="L890" s="1" t="s">
        <v>77</v>
      </c>
      <c r="N890" s="1" t="s">
        <v>38</v>
      </c>
      <c r="P890" s="1" t="s">
        <v>38</v>
      </c>
      <c r="R890" s="1" t="s">
        <v>38</v>
      </c>
      <c r="S890">
        <v>46.995533999999999</v>
      </c>
      <c r="T890">
        <v>6.7801260000000001</v>
      </c>
      <c r="U890" s="1" t="s">
        <v>76</v>
      </c>
      <c r="V890">
        <v>24</v>
      </c>
      <c r="W890">
        <v>6</v>
      </c>
      <c r="X890">
        <v>1</v>
      </c>
      <c r="Y890">
        <v>334.27</v>
      </c>
      <c r="Z890">
        <v>26.404</v>
      </c>
    </row>
    <row r="891" spans="1:26">
      <c r="A891" s="2">
        <v>43934</v>
      </c>
      <c r="B891" s="4">
        <v>0.76041666666666663</v>
      </c>
      <c r="C891" s="1" t="s">
        <v>78</v>
      </c>
      <c r="E891">
        <v>104</v>
      </c>
      <c r="F891">
        <v>2</v>
      </c>
      <c r="G891">
        <v>6</v>
      </c>
      <c r="H891">
        <v>2</v>
      </c>
      <c r="K891">
        <v>1</v>
      </c>
      <c r="L891" s="1" t="s">
        <v>80</v>
      </c>
      <c r="N891" s="1" t="s">
        <v>38</v>
      </c>
      <c r="P891" s="1" t="s">
        <v>38</v>
      </c>
      <c r="R891" s="1" t="s">
        <v>38</v>
      </c>
      <c r="S891">
        <v>46.926755</v>
      </c>
      <c r="T891">
        <v>8.4053020000000007</v>
      </c>
      <c r="U891" s="1" t="s">
        <v>79</v>
      </c>
      <c r="V891">
        <v>7</v>
      </c>
      <c r="W891">
        <v>0</v>
      </c>
      <c r="X891">
        <v>1</v>
      </c>
      <c r="Y891">
        <v>241.86</v>
      </c>
      <c r="Z891">
        <v>2.3260000000000001</v>
      </c>
    </row>
    <row r="892" spans="1:26">
      <c r="A892" s="2">
        <v>43934</v>
      </c>
      <c r="B892" s="4">
        <v>0.125</v>
      </c>
      <c r="C892" s="1" t="s">
        <v>84</v>
      </c>
      <c r="E892">
        <v>657</v>
      </c>
      <c r="F892">
        <v>0</v>
      </c>
      <c r="G892">
        <v>58</v>
      </c>
      <c r="H892">
        <v>10</v>
      </c>
      <c r="J892">
        <v>119</v>
      </c>
      <c r="K892">
        <v>21</v>
      </c>
      <c r="L892" s="1" t="s">
        <v>86</v>
      </c>
      <c r="N892" s="1" t="s">
        <v>38</v>
      </c>
      <c r="P892" s="1" t="s">
        <v>38</v>
      </c>
      <c r="R892" s="1" t="s">
        <v>38</v>
      </c>
      <c r="S892">
        <v>47.183199999999999</v>
      </c>
      <c r="T892">
        <v>9.2747440000000001</v>
      </c>
      <c r="U892" s="1" t="s">
        <v>85</v>
      </c>
      <c r="V892">
        <v>17</v>
      </c>
      <c r="W892">
        <v>8</v>
      </c>
      <c r="X892">
        <v>0</v>
      </c>
      <c r="Y892">
        <v>130.18</v>
      </c>
      <c r="Z892">
        <v>4.1609999999999996</v>
      </c>
    </row>
    <row r="893" spans="1:26">
      <c r="A893" s="2">
        <v>43934</v>
      </c>
      <c r="B893" s="4">
        <v>0.39583333333333331</v>
      </c>
      <c r="C893" s="1" t="s">
        <v>87</v>
      </c>
      <c r="E893">
        <v>57</v>
      </c>
      <c r="F893">
        <v>0</v>
      </c>
      <c r="G893">
        <v>16</v>
      </c>
      <c r="H893">
        <v>2</v>
      </c>
      <c r="K893">
        <v>1</v>
      </c>
      <c r="L893" s="1" t="s">
        <v>89</v>
      </c>
      <c r="N893" s="1" t="s">
        <v>38</v>
      </c>
      <c r="P893" s="1" t="s">
        <v>38</v>
      </c>
      <c r="R893" s="1" t="s">
        <v>38</v>
      </c>
      <c r="S893">
        <v>47.713569999999997</v>
      </c>
      <c r="T893">
        <v>8.5916700000000006</v>
      </c>
      <c r="U893" s="1" t="s">
        <v>88</v>
      </c>
      <c r="V893">
        <v>14</v>
      </c>
      <c r="W893">
        <v>0</v>
      </c>
      <c r="X893">
        <v>0</v>
      </c>
      <c r="Y893">
        <v>70.02</v>
      </c>
      <c r="Z893">
        <v>1.2290000000000001</v>
      </c>
    </row>
    <row r="894" spans="1:26">
      <c r="A894" s="2">
        <v>43934</v>
      </c>
      <c r="B894" s="4">
        <v>0.125</v>
      </c>
      <c r="C894" s="1" t="s">
        <v>90</v>
      </c>
      <c r="E894">
        <v>321</v>
      </c>
      <c r="F894">
        <v>0</v>
      </c>
      <c r="G894">
        <v>23</v>
      </c>
      <c r="K894">
        <v>7</v>
      </c>
      <c r="L894" s="1" t="s">
        <v>92</v>
      </c>
      <c r="N894" s="1" t="s">
        <v>38</v>
      </c>
      <c r="P894" s="1" t="s">
        <v>38</v>
      </c>
      <c r="R894" s="1" t="s">
        <v>38</v>
      </c>
      <c r="S894">
        <v>47.304135000000002</v>
      </c>
      <c r="T894">
        <v>7.6393880000000003</v>
      </c>
      <c r="U894" s="1" t="s">
        <v>91</v>
      </c>
      <c r="V894">
        <v>11</v>
      </c>
      <c r="W894">
        <v>6</v>
      </c>
      <c r="X894">
        <v>0</v>
      </c>
      <c r="Y894">
        <v>118.28</v>
      </c>
      <c r="Z894">
        <v>2.5790000000000002</v>
      </c>
    </row>
    <row r="895" spans="1:26">
      <c r="A895" s="2">
        <v>43934</v>
      </c>
      <c r="B895" s="4">
        <v>0.125</v>
      </c>
      <c r="C895" s="1" t="s">
        <v>93</v>
      </c>
      <c r="D895">
        <v>10</v>
      </c>
      <c r="E895">
        <v>251</v>
      </c>
      <c r="F895">
        <v>0</v>
      </c>
      <c r="G895">
        <v>1</v>
      </c>
      <c r="J895">
        <v>128</v>
      </c>
      <c r="K895">
        <v>12</v>
      </c>
      <c r="L895" s="1" t="s">
        <v>454</v>
      </c>
      <c r="N895" s="1" t="s">
        <v>38</v>
      </c>
      <c r="P895" s="1" t="s">
        <v>38</v>
      </c>
      <c r="R895" s="1" t="s">
        <v>38</v>
      </c>
      <c r="S895">
        <v>47.061787000000002</v>
      </c>
      <c r="T895">
        <v>8.7565849999999994</v>
      </c>
      <c r="U895" s="1" t="s">
        <v>94</v>
      </c>
      <c r="V895">
        <v>5</v>
      </c>
      <c r="W895">
        <v>0</v>
      </c>
      <c r="X895">
        <v>1</v>
      </c>
      <c r="Y895">
        <v>159.57</v>
      </c>
      <c r="Z895">
        <v>7.6289999999999996</v>
      </c>
    </row>
    <row r="896" spans="1:26">
      <c r="A896" s="2">
        <v>43934</v>
      </c>
      <c r="B896" s="4">
        <v>0.125</v>
      </c>
      <c r="C896" s="1" t="s">
        <v>96</v>
      </c>
      <c r="D896">
        <v>276</v>
      </c>
      <c r="E896">
        <v>292</v>
      </c>
      <c r="F896">
        <v>0</v>
      </c>
      <c r="G896">
        <v>32</v>
      </c>
      <c r="H896">
        <v>17</v>
      </c>
      <c r="K896">
        <v>8</v>
      </c>
      <c r="L896" s="1" t="s">
        <v>98</v>
      </c>
      <c r="N896" s="1" t="s">
        <v>38</v>
      </c>
      <c r="P896" s="1" t="s">
        <v>38</v>
      </c>
      <c r="R896" s="1" t="s">
        <v>38</v>
      </c>
      <c r="S896">
        <v>47.568714999999997</v>
      </c>
      <c r="T896">
        <v>9.0919570000000007</v>
      </c>
      <c r="U896" s="1" t="s">
        <v>97</v>
      </c>
      <c r="V896">
        <v>1</v>
      </c>
      <c r="W896">
        <v>7</v>
      </c>
      <c r="X896">
        <v>0</v>
      </c>
      <c r="Y896">
        <v>106.65</v>
      </c>
      <c r="Z896">
        <v>2.9220000000000002</v>
      </c>
    </row>
    <row r="897" spans="1:26">
      <c r="A897" s="2">
        <v>43934</v>
      </c>
      <c r="B897" s="4">
        <v>0.33333333333333331</v>
      </c>
      <c r="C897" s="1" t="s">
        <v>99</v>
      </c>
      <c r="E897">
        <v>2900</v>
      </c>
      <c r="F897">
        <v>0</v>
      </c>
      <c r="G897">
        <v>269</v>
      </c>
      <c r="H897">
        <v>63</v>
      </c>
      <c r="I897">
        <v>56</v>
      </c>
      <c r="J897">
        <v>511</v>
      </c>
      <c r="K897">
        <v>251</v>
      </c>
      <c r="L897" s="1" t="s">
        <v>466</v>
      </c>
      <c r="N897" s="1" t="s">
        <v>38</v>
      </c>
      <c r="P897" s="1" t="s">
        <v>38</v>
      </c>
      <c r="R897" s="1" t="s">
        <v>38</v>
      </c>
      <c r="S897">
        <v>46.295617</v>
      </c>
      <c r="T897">
        <v>8.8089239999999993</v>
      </c>
      <c r="U897" s="1" t="s">
        <v>100</v>
      </c>
      <c r="V897">
        <v>21</v>
      </c>
      <c r="W897">
        <v>31</v>
      </c>
      <c r="X897">
        <v>7</v>
      </c>
      <c r="Y897">
        <v>819.9</v>
      </c>
      <c r="Z897">
        <v>70.963999999999999</v>
      </c>
    </row>
    <row r="898" spans="1:26">
      <c r="A898" s="2">
        <v>43934</v>
      </c>
      <c r="B898" s="4">
        <v>0.58333333333333337</v>
      </c>
      <c r="C898" s="1" t="s">
        <v>102</v>
      </c>
      <c r="D898">
        <v>85</v>
      </c>
      <c r="E898">
        <v>78</v>
      </c>
      <c r="F898">
        <v>-1</v>
      </c>
      <c r="G898">
        <v>4</v>
      </c>
      <c r="J898">
        <v>52</v>
      </c>
      <c r="K898">
        <v>4</v>
      </c>
      <c r="L898" s="1" t="s">
        <v>104</v>
      </c>
      <c r="N898" s="1" t="s">
        <v>38</v>
      </c>
      <c r="P898" s="1" t="s">
        <v>38</v>
      </c>
      <c r="R898" s="1" t="s">
        <v>38</v>
      </c>
      <c r="S898">
        <v>46.771849000000003</v>
      </c>
      <c r="T898">
        <v>8.6285860000000003</v>
      </c>
      <c r="U898" s="1" t="s">
        <v>103</v>
      </c>
      <c r="V898">
        <v>4</v>
      </c>
      <c r="W898">
        <v>1</v>
      </c>
      <c r="X898">
        <v>0</v>
      </c>
      <c r="Y898">
        <v>214.88</v>
      </c>
      <c r="Z898">
        <v>11.019</v>
      </c>
    </row>
    <row r="899" spans="1:26">
      <c r="A899" s="2">
        <v>43934</v>
      </c>
      <c r="B899" s="4">
        <v>0.125</v>
      </c>
      <c r="C899" s="1" t="s">
        <v>105</v>
      </c>
      <c r="E899">
        <v>4684</v>
      </c>
      <c r="F899">
        <v>9</v>
      </c>
      <c r="G899">
        <v>317</v>
      </c>
      <c r="H899">
        <v>75</v>
      </c>
      <c r="J899">
        <v>225</v>
      </c>
      <c r="K899">
        <v>237</v>
      </c>
      <c r="L899" s="1" t="s">
        <v>107</v>
      </c>
      <c r="N899" s="1" t="s">
        <v>38</v>
      </c>
      <c r="P899" s="1" t="s">
        <v>38</v>
      </c>
      <c r="R899" s="1" t="s">
        <v>38</v>
      </c>
      <c r="S899">
        <v>46.570090999999998</v>
      </c>
      <c r="T899">
        <v>6.5578090000000007</v>
      </c>
      <c r="U899" s="1" t="s">
        <v>106</v>
      </c>
      <c r="V899">
        <v>22</v>
      </c>
      <c r="W899">
        <v>35</v>
      </c>
      <c r="X899">
        <v>4</v>
      </c>
      <c r="Y899">
        <v>590.59</v>
      </c>
      <c r="Z899">
        <v>29.882999999999999</v>
      </c>
    </row>
    <row r="900" spans="1:26">
      <c r="A900" s="2">
        <v>43934</v>
      </c>
      <c r="B900" s="4">
        <v>0.625</v>
      </c>
      <c r="C900" s="1" t="s">
        <v>108</v>
      </c>
      <c r="E900">
        <v>1642</v>
      </c>
      <c r="F900">
        <v>1</v>
      </c>
      <c r="G900">
        <v>120</v>
      </c>
      <c r="H900">
        <v>25</v>
      </c>
      <c r="I900">
        <v>18</v>
      </c>
      <c r="J900">
        <v>157</v>
      </c>
      <c r="K900">
        <v>88</v>
      </c>
      <c r="L900" s="1" t="s">
        <v>483</v>
      </c>
      <c r="N900" s="1" t="s">
        <v>38</v>
      </c>
      <c r="P900" s="1" t="s">
        <v>38</v>
      </c>
      <c r="R900" s="1" t="s">
        <v>38</v>
      </c>
      <c r="S900">
        <v>46.209567</v>
      </c>
      <c r="T900">
        <v>7.6046589999999998</v>
      </c>
      <c r="U900" s="1" t="s">
        <v>109</v>
      </c>
      <c r="V900">
        <v>23</v>
      </c>
      <c r="W900">
        <v>26</v>
      </c>
      <c r="X900">
        <v>2</v>
      </c>
      <c r="Y900">
        <v>480.82</v>
      </c>
      <c r="Z900">
        <v>25.768999999999998</v>
      </c>
    </row>
    <row r="901" spans="1:26">
      <c r="A901" s="2">
        <v>43934</v>
      </c>
      <c r="B901" s="4">
        <v>0.41666666666666669</v>
      </c>
      <c r="C901" s="1" t="s">
        <v>111</v>
      </c>
      <c r="E901">
        <v>170</v>
      </c>
      <c r="F901">
        <v>0</v>
      </c>
      <c r="G901">
        <v>13</v>
      </c>
      <c r="H901">
        <v>9</v>
      </c>
      <c r="J901">
        <v>84</v>
      </c>
      <c r="K901">
        <v>5</v>
      </c>
      <c r="L901" s="1" t="s">
        <v>113</v>
      </c>
      <c r="N901" s="1" t="s">
        <v>38</v>
      </c>
      <c r="P901" s="1" t="s">
        <v>38</v>
      </c>
      <c r="R901" s="1" t="s">
        <v>38</v>
      </c>
      <c r="S901">
        <v>47.157296000000002</v>
      </c>
      <c r="T901">
        <v>8.5372939999999993</v>
      </c>
      <c r="U901" s="1" t="s">
        <v>112</v>
      </c>
      <c r="V901">
        <v>9</v>
      </c>
      <c r="W901">
        <v>2</v>
      </c>
      <c r="X901">
        <v>0</v>
      </c>
      <c r="Y901">
        <v>135.57</v>
      </c>
      <c r="Z901">
        <v>3.9870000000000001</v>
      </c>
    </row>
    <row r="902" spans="1:26">
      <c r="A902" s="2">
        <v>43934</v>
      </c>
      <c r="B902" s="4">
        <v>0.60416666666666663</v>
      </c>
      <c r="C902" s="1" t="s">
        <v>114</v>
      </c>
      <c r="E902">
        <v>3020</v>
      </c>
      <c r="F902">
        <v>1</v>
      </c>
      <c r="G902">
        <v>154</v>
      </c>
      <c r="I902">
        <v>50</v>
      </c>
      <c r="K902">
        <v>82</v>
      </c>
      <c r="L902" s="1" t="s">
        <v>116</v>
      </c>
      <c r="N902" s="1" t="s">
        <v>38</v>
      </c>
      <c r="P902" s="1" t="s">
        <v>38</v>
      </c>
      <c r="R902" s="1" t="s">
        <v>38</v>
      </c>
      <c r="S902">
        <v>47.412750000000003</v>
      </c>
      <c r="T902">
        <v>8.6550799999999999</v>
      </c>
      <c r="U902" s="1" t="s">
        <v>115</v>
      </c>
      <c r="V902">
        <v>1</v>
      </c>
      <c r="W902">
        <v>17</v>
      </c>
      <c r="X902">
        <v>4</v>
      </c>
      <c r="Y902">
        <v>200.76</v>
      </c>
      <c r="Z902">
        <v>5.4509999999999996</v>
      </c>
    </row>
    <row r="903" spans="1:26">
      <c r="A903" s="2">
        <v>43935</v>
      </c>
      <c r="B903" s="4">
        <v>0.61458333333333337</v>
      </c>
      <c r="C903" s="1" t="s">
        <v>36</v>
      </c>
      <c r="E903">
        <v>912</v>
      </c>
      <c r="F903">
        <v>0</v>
      </c>
      <c r="G903">
        <v>78</v>
      </c>
      <c r="H903">
        <v>22</v>
      </c>
      <c r="I903">
        <v>22</v>
      </c>
      <c r="J903">
        <v>400</v>
      </c>
      <c r="K903">
        <v>19</v>
      </c>
      <c r="L903" s="1" t="s">
        <v>479</v>
      </c>
      <c r="N903" s="1" t="s">
        <v>38</v>
      </c>
      <c r="P903" s="1" t="s">
        <v>38</v>
      </c>
      <c r="R903" s="1" t="s">
        <v>38</v>
      </c>
      <c r="S903">
        <v>47.409660000000002</v>
      </c>
      <c r="T903">
        <v>8.1568799999999992</v>
      </c>
      <c r="U903" s="1" t="s">
        <v>37</v>
      </c>
      <c r="V903">
        <v>1</v>
      </c>
      <c r="W903">
        <v>6</v>
      </c>
      <c r="X903">
        <v>0</v>
      </c>
      <c r="Y903">
        <v>135.91999999999999</v>
      </c>
      <c r="Z903">
        <v>2.8319999999999999</v>
      </c>
    </row>
    <row r="904" spans="1:26">
      <c r="A904" s="2">
        <v>43935</v>
      </c>
      <c r="B904" s="4">
        <v>0.45833333333333331</v>
      </c>
      <c r="C904" s="1" t="s">
        <v>40</v>
      </c>
      <c r="E904">
        <v>24</v>
      </c>
      <c r="F904">
        <v>0</v>
      </c>
      <c r="G904">
        <v>1</v>
      </c>
      <c r="L904" s="1" t="s">
        <v>42</v>
      </c>
      <c r="N904" s="1" t="s">
        <v>38</v>
      </c>
      <c r="P904" s="1" t="s">
        <v>38</v>
      </c>
      <c r="R904" s="1" t="s">
        <v>38</v>
      </c>
      <c r="S904">
        <v>47.317264000000002</v>
      </c>
      <c r="T904">
        <v>9.4167539999999992</v>
      </c>
      <c r="U904" s="1" t="s">
        <v>41</v>
      </c>
      <c r="V904">
        <v>16</v>
      </c>
      <c r="W904">
        <v>0</v>
      </c>
      <c r="X904">
        <v>0</v>
      </c>
      <c r="Y904">
        <v>149.07</v>
      </c>
    </row>
    <row r="905" spans="1:26">
      <c r="A905" s="2">
        <v>43935</v>
      </c>
      <c r="B905" s="4">
        <v>0.33333333333333331</v>
      </c>
      <c r="C905" s="1" t="s">
        <v>43</v>
      </c>
      <c r="E905">
        <v>79</v>
      </c>
      <c r="F905">
        <v>0</v>
      </c>
      <c r="G905">
        <v>6</v>
      </c>
      <c r="K905">
        <v>3</v>
      </c>
      <c r="L905" s="1" t="s">
        <v>45</v>
      </c>
      <c r="N905" s="1" t="s">
        <v>38</v>
      </c>
      <c r="P905" s="1" t="s">
        <v>38</v>
      </c>
      <c r="R905" s="1" t="s">
        <v>38</v>
      </c>
      <c r="S905">
        <v>47.416351999999996</v>
      </c>
      <c r="T905">
        <v>9.3679100000000002</v>
      </c>
      <c r="U905" s="1" t="s">
        <v>44</v>
      </c>
      <c r="V905">
        <v>15</v>
      </c>
      <c r="W905">
        <v>1</v>
      </c>
      <c r="X905">
        <v>0</v>
      </c>
      <c r="Y905">
        <v>143.12</v>
      </c>
      <c r="Z905">
        <v>5.4349999999999996</v>
      </c>
    </row>
    <row r="906" spans="1:26">
      <c r="A906" s="2">
        <v>43935</v>
      </c>
      <c r="B906" s="4">
        <v>0.33333333333333331</v>
      </c>
      <c r="C906" s="1" t="s">
        <v>46</v>
      </c>
      <c r="E906">
        <v>1470</v>
      </c>
      <c r="F906">
        <v>-7</v>
      </c>
      <c r="G906">
        <v>85</v>
      </c>
      <c r="H906">
        <v>31</v>
      </c>
      <c r="I906">
        <v>21</v>
      </c>
      <c r="K906">
        <v>49</v>
      </c>
      <c r="L906" s="1" t="s">
        <v>48</v>
      </c>
      <c r="N906" s="1" t="s">
        <v>38</v>
      </c>
      <c r="P906" s="1" t="s">
        <v>38</v>
      </c>
      <c r="R906" s="1" t="s">
        <v>38</v>
      </c>
      <c r="S906">
        <v>46.823608</v>
      </c>
      <c r="T906">
        <v>7.6366670000000001</v>
      </c>
      <c r="U906" s="1" t="s">
        <v>47</v>
      </c>
      <c r="V906">
        <v>2</v>
      </c>
      <c r="W906">
        <v>14</v>
      </c>
      <c r="X906">
        <v>0</v>
      </c>
      <c r="Y906">
        <v>142.57</v>
      </c>
      <c r="Z906">
        <v>4.7519999999999998</v>
      </c>
    </row>
    <row r="907" spans="1:26">
      <c r="A907" s="2">
        <v>43935</v>
      </c>
      <c r="B907" s="4">
        <v>0.125</v>
      </c>
      <c r="C907" s="1" t="s">
        <v>49</v>
      </c>
      <c r="E907">
        <v>755</v>
      </c>
      <c r="F907">
        <v>0</v>
      </c>
      <c r="G907">
        <v>48</v>
      </c>
      <c r="H907">
        <v>14</v>
      </c>
      <c r="I907">
        <v>8</v>
      </c>
      <c r="J907">
        <v>597</v>
      </c>
      <c r="K907">
        <v>25</v>
      </c>
      <c r="L907" s="1" t="s">
        <v>51</v>
      </c>
      <c r="N907" s="1" t="s">
        <v>38</v>
      </c>
      <c r="P907" s="1" t="s">
        <v>38</v>
      </c>
      <c r="R907" s="1" t="s">
        <v>38</v>
      </c>
      <c r="S907">
        <v>47.45176</v>
      </c>
      <c r="T907">
        <v>7.7024140000000001</v>
      </c>
      <c r="U907" s="1" t="s">
        <v>50</v>
      </c>
      <c r="V907">
        <v>13</v>
      </c>
      <c r="W907">
        <v>6</v>
      </c>
      <c r="X907">
        <v>1</v>
      </c>
      <c r="Y907">
        <v>263.07</v>
      </c>
      <c r="Z907">
        <v>8.7110000000000003</v>
      </c>
    </row>
    <row r="908" spans="1:26">
      <c r="A908" s="2">
        <v>43935</v>
      </c>
      <c r="B908" s="4">
        <v>0.41666666666666669</v>
      </c>
      <c r="C908" s="1" t="s">
        <v>52</v>
      </c>
      <c r="D908">
        <v>235</v>
      </c>
      <c r="E908">
        <v>899</v>
      </c>
      <c r="F908">
        <v>0</v>
      </c>
      <c r="G908">
        <v>86</v>
      </c>
      <c r="H908">
        <v>9</v>
      </c>
      <c r="J908">
        <v>663</v>
      </c>
      <c r="K908">
        <v>34</v>
      </c>
      <c r="L908" s="1" t="s">
        <v>476</v>
      </c>
      <c r="M908">
        <v>490</v>
      </c>
      <c r="N908" s="1" t="s">
        <v>478</v>
      </c>
      <c r="P908" s="1" t="s">
        <v>38</v>
      </c>
      <c r="R908" s="1" t="s">
        <v>38</v>
      </c>
      <c r="S908">
        <v>47.564869000000002</v>
      </c>
      <c r="T908">
        <v>7.615259</v>
      </c>
      <c r="U908" s="1" t="s">
        <v>53</v>
      </c>
      <c r="V908">
        <v>12</v>
      </c>
      <c r="W908">
        <v>6</v>
      </c>
      <c r="X908">
        <v>0</v>
      </c>
      <c r="Y908">
        <v>463.64</v>
      </c>
      <c r="Z908">
        <v>17.535</v>
      </c>
    </row>
    <row r="909" spans="1:26">
      <c r="A909" s="2">
        <v>43935</v>
      </c>
      <c r="B909" s="4">
        <v>0.125</v>
      </c>
      <c r="C909" s="1" t="s">
        <v>58</v>
      </c>
      <c r="D909">
        <v>30</v>
      </c>
      <c r="E909">
        <v>879</v>
      </c>
      <c r="F909">
        <v>0</v>
      </c>
      <c r="G909">
        <v>68</v>
      </c>
      <c r="H909">
        <v>14</v>
      </c>
      <c r="J909">
        <v>98</v>
      </c>
      <c r="K909">
        <v>57</v>
      </c>
      <c r="L909" s="1" t="s">
        <v>60</v>
      </c>
      <c r="N909" s="1" t="s">
        <v>38</v>
      </c>
      <c r="P909" s="1" t="s">
        <v>38</v>
      </c>
      <c r="R909" s="1" t="s">
        <v>38</v>
      </c>
      <c r="S909">
        <v>46.718390999999997</v>
      </c>
      <c r="T909">
        <v>7.0740080000000001</v>
      </c>
      <c r="U909" s="1" t="s">
        <v>59</v>
      </c>
      <c r="V909">
        <v>10</v>
      </c>
      <c r="W909">
        <v>20</v>
      </c>
      <c r="X909">
        <v>2</v>
      </c>
      <c r="Y909">
        <v>278.95999999999998</v>
      </c>
      <c r="Z909">
        <v>18.088999999999999</v>
      </c>
    </row>
    <row r="910" spans="1:26">
      <c r="A910" s="2">
        <v>43935</v>
      </c>
      <c r="B910" s="4">
        <v>0.5</v>
      </c>
      <c r="C910" s="1" t="s">
        <v>61</v>
      </c>
      <c r="D910">
        <v>19596</v>
      </c>
      <c r="E910">
        <v>4438</v>
      </c>
      <c r="F910">
        <v>1</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48</v>
      </c>
      <c r="X910">
        <v>5</v>
      </c>
      <c r="Y910">
        <v>896.2</v>
      </c>
      <c r="Z910">
        <v>34.732999999999997</v>
      </c>
    </row>
    <row r="911" spans="1:26">
      <c r="A911" s="2">
        <v>43935</v>
      </c>
      <c r="B911" s="4">
        <v>0.54166666666666663</v>
      </c>
      <c r="C911" s="1" t="s">
        <v>64</v>
      </c>
      <c r="E911">
        <v>105</v>
      </c>
      <c r="F911">
        <v>0</v>
      </c>
      <c r="G911">
        <v>2</v>
      </c>
      <c r="K911">
        <v>2</v>
      </c>
      <c r="L911" s="1" t="s">
        <v>66</v>
      </c>
      <c r="N911" s="1" t="s">
        <v>38</v>
      </c>
      <c r="P911" s="1" t="s">
        <v>38</v>
      </c>
      <c r="R911" s="1" t="s">
        <v>38</v>
      </c>
      <c r="S911">
        <v>46.931042000000005</v>
      </c>
      <c r="T911">
        <v>9.0657510000000006</v>
      </c>
      <c r="U911" s="1" t="s">
        <v>65</v>
      </c>
      <c r="V911">
        <v>8</v>
      </c>
      <c r="W911">
        <v>13</v>
      </c>
      <c r="X911">
        <v>0</v>
      </c>
      <c r="Y911">
        <v>260.55</v>
      </c>
      <c r="Z911">
        <v>4.9630000000000001</v>
      </c>
    </row>
    <row r="912" spans="1:26">
      <c r="A912" s="2">
        <v>43935</v>
      </c>
      <c r="B912" s="4">
        <v>0.125</v>
      </c>
      <c r="C912" s="1" t="s">
        <v>67</v>
      </c>
      <c r="E912">
        <v>740</v>
      </c>
      <c r="F912">
        <v>0</v>
      </c>
      <c r="G912">
        <v>34</v>
      </c>
      <c r="K912">
        <v>37</v>
      </c>
      <c r="L912" s="1" t="s">
        <v>69</v>
      </c>
      <c r="N912" s="1" t="s">
        <v>38</v>
      </c>
      <c r="P912" s="1" t="s">
        <v>38</v>
      </c>
      <c r="R912" s="1" t="s">
        <v>38</v>
      </c>
      <c r="S912">
        <v>46.656247999999998</v>
      </c>
      <c r="T912">
        <v>9.6281979999999994</v>
      </c>
      <c r="U912" s="1" t="s">
        <v>68</v>
      </c>
      <c r="V912">
        <v>1</v>
      </c>
      <c r="W912">
        <v>5</v>
      </c>
      <c r="X912">
        <v>2</v>
      </c>
      <c r="Y912">
        <v>373.93</v>
      </c>
      <c r="Z912">
        <v>18.696000000000002</v>
      </c>
    </row>
    <row r="913" spans="1:26">
      <c r="A913" s="2">
        <v>43935</v>
      </c>
      <c r="B913" s="4">
        <v>0.66666666666666663</v>
      </c>
      <c r="C913" s="1" t="s">
        <v>70</v>
      </c>
      <c r="E913">
        <v>185</v>
      </c>
      <c r="F913">
        <v>-3</v>
      </c>
      <c r="G913">
        <v>23</v>
      </c>
      <c r="H913">
        <v>5</v>
      </c>
      <c r="K913">
        <v>2</v>
      </c>
      <c r="L913" s="1" t="s">
        <v>302</v>
      </c>
      <c r="N913" s="1" t="s">
        <v>38</v>
      </c>
      <c r="P913" s="1" t="s">
        <v>38</v>
      </c>
      <c r="R913" s="1" t="s">
        <v>38</v>
      </c>
      <c r="S913">
        <v>47.350743999999999</v>
      </c>
      <c r="T913">
        <v>7.1561070000000004</v>
      </c>
      <c r="U913" s="1" t="s">
        <v>71</v>
      </c>
      <c r="V913">
        <v>26</v>
      </c>
      <c r="W913">
        <v>1</v>
      </c>
      <c r="X913">
        <v>0</v>
      </c>
      <c r="Y913">
        <v>252.39</v>
      </c>
      <c r="Z913">
        <v>2.7290000000000001</v>
      </c>
    </row>
    <row r="914" spans="1:26">
      <c r="A914" s="2">
        <v>43935</v>
      </c>
      <c r="B914" s="4">
        <v>0.45833333333333331</v>
      </c>
      <c r="C914" s="1" t="s">
        <v>72</v>
      </c>
      <c r="E914">
        <v>589</v>
      </c>
      <c r="F914">
        <v>7</v>
      </c>
      <c r="G914">
        <v>47</v>
      </c>
      <c r="H914">
        <v>4</v>
      </c>
      <c r="K914">
        <v>11</v>
      </c>
      <c r="L914" s="1" t="s">
        <v>74</v>
      </c>
      <c r="N914" s="1" t="s">
        <v>38</v>
      </c>
      <c r="P914" s="1" t="s">
        <v>38</v>
      </c>
      <c r="R914" s="1" t="s">
        <v>38</v>
      </c>
      <c r="S914">
        <v>47.067762999999999</v>
      </c>
      <c r="T914">
        <v>8.1102000000000007</v>
      </c>
      <c r="U914" s="1" t="s">
        <v>73</v>
      </c>
      <c r="V914">
        <v>3</v>
      </c>
      <c r="W914">
        <v>9</v>
      </c>
      <c r="X914">
        <v>1</v>
      </c>
      <c r="Y914">
        <v>144.9</v>
      </c>
      <c r="Z914">
        <v>2.706</v>
      </c>
    </row>
    <row r="915" spans="1:26">
      <c r="A915" s="2">
        <v>43935</v>
      </c>
      <c r="B915" s="4">
        <v>0.66666666666666663</v>
      </c>
      <c r="C915" s="1" t="s">
        <v>75</v>
      </c>
      <c r="E915">
        <v>606</v>
      </c>
      <c r="F915">
        <v>-7</v>
      </c>
      <c r="G915">
        <v>60</v>
      </c>
      <c r="H915">
        <v>11</v>
      </c>
      <c r="I915">
        <v>10</v>
      </c>
      <c r="K915">
        <v>48</v>
      </c>
      <c r="L915" s="1" t="s">
        <v>77</v>
      </c>
      <c r="N915" s="1" t="s">
        <v>38</v>
      </c>
      <c r="P915" s="1" t="s">
        <v>38</v>
      </c>
      <c r="R915" s="1" t="s">
        <v>38</v>
      </c>
      <c r="S915">
        <v>46.995533999999999</v>
      </c>
      <c r="T915">
        <v>6.7801260000000001</v>
      </c>
      <c r="U915" s="1" t="s">
        <v>76</v>
      </c>
      <c r="V915">
        <v>24</v>
      </c>
      <c r="W915">
        <v>11</v>
      </c>
      <c r="X915">
        <v>1</v>
      </c>
      <c r="Y915">
        <v>340.45</v>
      </c>
      <c r="Z915">
        <v>26.966000000000001</v>
      </c>
    </row>
    <row r="916" spans="1:26">
      <c r="A916" s="2">
        <v>43935</v>
      </c>
      <c r="B916" s="4">
        <v>0.65625</v>
      </c>
      <c r="C916" s="1" t="s">
        <v>78</v>
      </c>
      <c r="E916">
        <v>105</v>
      </c>
      <c r="F916">
        <v>1</v>
      </c>
      <c r="G916">
        <v>7</v>
      </c>
      <c r="H916">
        <v>2</v>
      </c>
      <c r="K916">
        <v>1</v>
      </c>
      <c r="L916" s="1" t="s">
        <v>80</v>
      </c>
      <c r="N916" s="1" t="s">
        <v>38</v>
      </c>
      <c r="P916" s="1" t="s">
        <v>38</v>
      </c>
      <c r="R916" s="1" t="s">
        <v>38</v>
      </c>
      <c r="S916">
        <v>46.926755</v>
      </c>
      <c r="T916">
        <v>8.4053020000000007</v>
      </c>
      <c r="U916" s="1" t="s">
        <v>79</v>
      </c>
      <c r="V916">
        <v>7</v>
      </c>
      <c r="W916">
        <v>1</v>
      </c>
      <c r="X916">
        <v>0</v>
      </c>
      <c r="Y916">
        <v>244.19</v>
      </c>
      <c r="Z916">
        <v>2.3260000000000001</v>
      </c>
    </row>
    <row r="917" spans="1:26">
      <c r="A917" s="2">
        <v>43935</v>
      </c>
      <c r="B917" s="4">
        <v>0.65625</v>
      </c>
      <c r="C917" s="1" t="s">
        <v>81</v>
      </c>
      <c r="D917">
        <v>6</v>
      </c>
      <c r="E917">
        <v>64</v>
      </c>
      <c r="F917">
        <v>-1</v>
      </c>
      <c r="G917">
        <v>0</v>
      </c>
      <c r="J917">
        <v>1</v>
      </c>
      <c r="K917">
        <v>0</v>
      </c>
      <c r="L917" s="1" t="s">
        <v>83</v>
      </c>
      <c r="N917" s="1" t="s">
        <v>38</v>
      </c>
      <c r="P917" s="1" t="s">
        <v>38</v>
      </c>
      <c r="R917" s="1" t="s">
        <v>38</v>
      </c>
      <c r="S917">
        <v>46.804527</v>
      </c>
      <c r="T917">
        <v>8.1443170000000009</v>
      </c>
      <c r="U917" s="1" t="s">
        <v>82</v>
      </c>
      <c r="V917">
        <v>6</v>
      </c>
      <c r="W917">
        <v>2</v>
      </c>
      <c r="X917">
        <v>0</v>
      </c>
      <c r="Y917">
        <v>170.21</v>
      </c>
      <c r="Z917">
        <v>0</v>
      </c>
    </row>
    <row r="918" spans="1:26">
      <c r="A918" s="2">
        <v>43935</v>
      </c>
      <c r="B918" s="4">
        <v>0.125</v>
      </c>
      <c r="C918" s="1" t="s">
        <v>84</v>
      </c>
      <c r="E918">
        <v>664</v>
      </c>
      <c r="F918">
        <v>1</v>
      </c>
      <c r="G918">
        <v>59</v>
      </c>
      <c r="H918">
        <v>9</v>
      </c>
      <c r="J918">
        <v>120</v>
      </c>
      <c r="K918">
        <v>21</v>
      </c>
      <c r="L918" s="1" t="s">
        <v>86</v>
      </c>
      <c r="N918" s="1" t="s">
        <v>38</v>
      </c>
      <c r="P918" s="1" t="s">
        <v>38</v>
      </c>
      <c r="R918" s="1" t="s">
        <v>38</v>
      </c>
      <c r="S918">
        <v>47.183199999999999</v>
      </c>
      <c r="T918">
        <v>9.2747440000000001</v>
      </c>
      <c r="U918" s="1" t="s">
        <v>85</v>
      </c>
      <c r="V918">
        <v>17</v>
      </c>
      <c r="W918">
        <v>7</v>
      </c>
      <c r="X918">
        <v>0</v>
      </c>
      <c r="Y918">
        <v>131.56</v>
      </c>
      <c r="Z918">
        <v>4.1609999999999996</v>
      </c>
    </row>
    <row r="919" spans="1:26">
      <c r="A919" s="2">
        <v>43935</v>
      </c>
      <c r="B919" s="4">
        <v>0.39583333333333331</v>
      </c>
      <c r="C919" s="1" t="s">
        <v>87</v>
      </c>
      <c r="E919">
        <v>57</v>
      </c>
      <c r="F919">
        <v>-6</v>
      </c>
      <c r="G919">
        <v>10</v>
      </c>
      <c r="H919">
        <v>2</v>
      </c>
      <c r="K919">
        <v>1</v>
      </c>
      <c r="L919" s="1" t="s">
        <v>89</v>
      </c>
      <c r="N919" s="1" t="s">
        <v>38</v>
      </c>
      <c r="P919" s="1" t="s">
        <v>38</v>
      </c>
      <c r="R919" s="1" t="s">
        <v>38</v>
      </c>
      <c r="S919">
        <v>47.713569999999997</v>
      </c>
      <c r="T919">
        <v>8.5916700000000006</v>
      </c>
      <c r="U919" s="1" t="s">
        <v>88</v>
      </c>
      <c r="V919">
        <v>14</v>
      </c>
      <c r="W919">
        <v>0</v>
      </c>
      <c r="X919">
        <v>0</v>
      </c>
      <c r="Y919">
        <v>70.02</v>
      </c>
      <c r="Z919">
        <v>1.2290000000000001</v>
      </c>
    </row>
    <row r="920" spans="1:26">
      <c r="A920" s="2">
        <v>43935</v>
      </c>
      <c r="B920" s="4">
        <v>0.125</v>
      </c>
      <c r="C920" s="1" t="s">
        <v>90</v>
      </c>
      <c r="E920">
        <v>325</v>
      </c>
      <c r="F920">
        <v>-1</v>
      </c>
      <c r="G920">
        <v>22</v>
      </c>
      <c r="K920">
        <v>8</v>
      </c>
      <c r="L920" s="1" t="s">
        <v>92</v>
      </c>
      <c r="N920" s="1" t="s">
        <v>38</v>
      </c>
      <c r="P920" s="1" t="s">
        <v>38</v>
      </c>
      <c r="R920" s="1" t="s">
        <v>38</v>
      </c>
      <c r="S920">
        <v>47.304135000000002</v>
      </c>
      <c r="T920">
        <v>7.6393880000000003</v>
      </c>
      <c r="U920" s="1" t="s">
        <v>91</v>
      </c>
      <c r="V920">
        <v>11</v>
      </c>
      <c r="W920">
        <v>4</v>
      </c>
      <c r="X920">
        <v>1</v>
      </c>
      <c r="Y920">
        <v>119.75</v>
      </c>
      <c r="Z920">
        <v>2.948</v>
      </c>
    </row>
    <row r="921" spans="1:26">
      <c r="A921" s="2">
        <v>43935</v>
      </c>
      <c r="B921" s="4">
        <v>0.125</v>
      </c>
      <c r="C921" s="1" t="s">
        <v>93</v>
      </c>
      <c r="D921">
        <v>10</v>
      </c>
      <c r="E921">
        <v>258</v>
      </c>
      <c r="F921">
        <v>0</v>
      </c>
      <c r="G921">
        <v>1</v>
      </c>
      <c r="J921">
        <v>128</v>
      </c>
      <c r="K921">
        <v>13</v>
      </c>
      <c r="L921" s="1" t="s">
        <v>474</v>
      </c>
      <c r="N921" s="1" t="s">
        <v>38</v>
      </c>
      <c r="P921" s="1" t="s">
        <v>38</v>
      </c>
      <c r="R921" s="1" t="s">
        <v>38</v>
      </c>
      <c r="S921">
        <v>47.061787000000002</v>
      </c>
      <c r="T921">
        <v>8.7565849999999994</v>
      </c>
      <c r="U921" s="1" t="s">
        <v>94</v>
      </c>
      <c r="V921">
        <v>5</v>
      </c>
      <c r="W921">
        <v>7</v>
      </c>
      <c r="X921">
        <v>1</v>
      </c>
      <c r="Y921">
        <v>164.02</v>
      </c>
      <c r="Z921">
        <v>8.2639999999999993</v>
      </c>
    </row>
    <row r="922" spans="1:26">
      <c r="A922" s="2">
        <v>43935</v>
      </c>
      <c r="B922" s="4">
        <v>0.125</v>
      </c>
      <c r="C922" s="1" t="s">
        <v>96</v>
      </c>
      <c r="D922">
        <v>276</v>
      </c>
      <c r="E922">
        <v>296</v>
      </c>
      <c r="F922">
        <v>3</v>
      </c>
      <c r="G922">
        <v>35</v>
      </c>
      <c r="H922">
        <v>16</v>
      </c>
      <c r="K922">
        <v>10</v>
      </c>
      <c r="L922" s="1" t="s">
        <v>98</v>
      </c>
      <c r="N922" s="1" t="s">
        <v>38</v>
      </c>
      <c r="P922" s="1" t="s">
        <v>38</v>
      </c>
      <c r="R922" s="1" t="s">
        <v>38</v>
      </c>
      <c r="S922">
        <v>47.568714999999997</v>
      </c>
      <c r="T922">
        <v>9.0919570000000007</v>
      </c>
      <c r="U922" s="1" t="s">
        <v>97</v>
      </c>
      <c r="V922">
        <v>1</v>
      </c>
      <c r="W922">
        <v>4</v>
      </c>
      <c r="X922">
        <v>2</v>
      </c>
      <c r="Y922">
        <v>108.11</v>
      </c>
      <c r="Z922">
        <v>3.6520000000000001</v>
      </c>
    </row>
    <row r="923" spans="1:26">
      <c r="A923" s="2">
        <v>43935</v>
      </c>
      <c r="B923" s="4">
        <v>0.33333333333333331</v>
      </c>
      <c r="C923" s="1" t="s">
        <v>99</v>
      </c>
      <c r="E923">
        <v>2912</v>
      </c>
      <c r="F923">
        <v>5</v>
      </c>
      <c r="G923">
        <v>274</v>
      </c>
      <c r="H923">
        <v>63</v>
      </c>
      <c r="I923">
        <v>54</v>
      </c>
      <c r="J923">
        <v>524</v>
      </c>
      <c r="K923">
        <v>258</v>
      </c>
      <c r="L923" s="1" t="s">
        <v>480</v>
      </c>
      <c r="N923" s="1" t="s">
        <v>38</v>
      </c>
      <c r="P923" s="1" t="s">
        <v>38</v>
      </c>
      <c r="R923" s="1" t="s">
        <v>38</v>
      </c>
      <c r="S923">
        <v>46.295617</v>
      </c>
      <c r="T923">
        <v>8.8089239999999993</v>
      </c>
      <c r="U923" s="1" t="s">
        <v>100</v>
      </c>
      <c r="V923">
        <v>21</v>
      </c>
      <c r="W923">
        <v>12</v>
      </c>
      <c r="X923">
        <v>7</v>
      </c>
      <c r="Y923">
        <v>823.3</v>
      </c>
      <c r="Z923">
        <v>72.942999999999998</v>
      </c>
    </row>
    <row r="924" spans="1:26">
      <c r="A924" s="2">
        <v>43935</v>
      </c>
      <c r="B924" s="4">
        <v>0.58333333333333337</v>
      </c>
      <c r="C924" s="1" t="s">
        <v>102</v>
      </c>
      <c r="D924">
        <v>85</v>
      </c>
      <c r="E924">
        <v>78</v>
      </c>
      <c r="F924">
        <v>-1</v>
      </c>
      <c r="G924">
        <v>3</v>
      </c>
      <c r="J924">
        <v>56</v>
      </c>
      <c r="K924">
        <v>4</v>
      </c>
      <c r="L924" s="1" t="s">
        <v>104</v>
      </c>
      <c r="N924" s="1" t="s">
        <v>38</v>
      </c>
      <c r="P924" s="1" t="s">
        <v>38</v>
      </c>
      <c r="R924" s="1" t="s">
        <v>38</v>
      </c>
      <c r="S924">
        <v>46.771849000000003</v>
      </c>
      <c r="T924">
        <v>8.6285860000000003</v>
      </c>
      <c r="U924" s="1" t="s">
        <v>103</v>
      </c>
      <c r="V924">
        <v>4</v>
      </c>
      <c r="W924">
        <v>0</v>
      </c>
      <c r="X924">
        <v>0</v>
      </c>
      <c r="Y924">
        <v>214.88</v>
      </c>
      <c r="Z924">
        <v>11.019</v>
      </c>
    </row>
    <row r="925" spans="1:26">
      <c r="A925" s="2">
        <v>43935</v>
      </c>
      <c r="B925" s="4">
        <v>0.125</v>
      </c>
      <c r="C925" s="1" t="s">
        <v>105</v>
      </c>
      <c r="E925">
        <v>4741</v>
      </c>
      <c r="F925">
        <v>-20</v>
      </c>
      <c r="G925">
        <v>297</v>
      </c>
      <c r="H925">
        <v>73</v>
      </c>
      <c r="J925">
        <v>225</v>
      </c>
      <c r="K925">
        <v>254</v>
      </c>
      <c r="L925" s="1" t="s">
        <v>107</v>
      </c>
      <c r="N925" s="1" t="s">
        <v>38</v>
      </c>
      <c r="P925" s="1" t="s">
        <v>38</v>
      </c>
      <c r="R925" s="1" t="s">
        <v>38</v>
      </c>
      <c r="S925">
        <v>46.570090999999998</v>
      </c>
      <c r="T925">
        <v>6.5578090000000007</v>
      </c>
      <c r="U925" s="1" t="s">
        <v>106</v>
      </c>
      <c r="V925">
        <v>22</v>
      </c>
      <c r="W925">
        <v>57</v>
      </c>
      <c r="X925">
        <v>17</v>
      </c>
      <c r="Y925">
        <v>597.78</v>
      </c>
      <c r="Z925">
        <v>32.026000000000003</v>
      </c>
    </row>
    <row r="926" spans="1:26">
      <c r="A926" s="2">
        <v>43935</v>
      </c>
      <c r="B926" s="4">
        <v>0.625</v>
      </c>
      <c r="C926" s="1" t="s">
        <v>108</v>
      </c>
      <c r="E926">
        <v>1664</v>
      </c>
      <c r="F926">
        <v>-5</v>
      </c>
      <c r="G926">
        <v>115</v>
      </c>
      <c r="H926">
        <v>23</v>
      </c>
      <c r="I926">
        <v>16</v>
      </c>
      <c r="J926">
        <v>165</v>
      </c>
      <c r="K926">
        <v>90</v>
      </c>
      <c r="L926" s="1" t="s">
        <v>481</v>
      </c>
      <c r="N926" s="1" t="s">
        <v>38</v>
      </c>
      <c r="P926" s="1" t="s">
        <v>38</v>
      </c>
      <c r="R926" s="1" t="s">
        <v>38</v>
      </c>
      <c r="S926">
        <v>46.209567</v>
      </c>
      <c r="T926">
        <v>7.6046589999999998</v>
      </c>
      <c r="U926" s="1" t="s">
        <v>109</v>
      </c>
      <c r="V926">
        <v>23</v>
      </c>
      <c r="W926">
        <v>22</v>
      </c>
      <c r="X926">
        <v>2</v>
      </c>
      <c r="Y926">
        <v>487.26</v>
      </c>
      <c r="Z926">
        <v>26.353999999999999</v>
      </c>
    </row>
    <row r="927" spans="1:26">
      <c r="A927" s="2">
        <v>43935</v>
      </c>
      <c r="B927" s="4">
        <v>0.33333333333333331</v>
      </c>
      <c r="C927" s="1" t="s">
        <v>111</v>
      </c>
      <c r="E927">
        <v>171</v>
      </c>
      <c r="F927">
        <v>0</v>
      </c>
      <c r="G927">
        <v>13</v>
      </c>
      <c r="H927">
        <v>9</v>
      </c>
      <c r="J927">
        <v>88</v>
      </c>
      <c r="K927">
        <v>5</v>
      </c>
      <c r="L927" s="1" t="s">
        <v>482</v>
      </c>
      <c r="N927" s="1" t="s">
        <v>38</v>
      </c>
      <c r="P927" s="1" t="s">
        <v>38</v>
      </c>
      <c r="R927" s="1" t="s">
        <v>38</v>
      </c>
      <c r="S927">
        <v>47.157296000000002</v>
      </c>
      <c r="T927">
        <v>8.5372939999999993</v>
      </c>
      <c r="U927" s="1" t="s">
        <v>112</v>
      </c>
      <c r="V927">
        <v>9</v>
      </c>
      <c r="W927">
        <v>1</v>
      </c>
      <c r="X927">
        <v>0</v>
      </c>
      <c r="Y927">
        <v>136.36000000000001</v>
      </c>
      <c r="Z927">
        <v>3.9870000000000001</v>
      </c>
    </row>
    <row r="928" spans="1:26">
      <c r="A928" s="2">
        <v>43935</v>
      </c>
      <c r="B928" s="4">
        <v>0.60416666666666663</v>
      </c>
      <c r="C928" s="1" t="s">
        <v>114</v>
      </c>
      <c r="E928">
        <v>3067</v>
      </c>
      <c r="F928">
        <v>-5</v>
      </c>
      <c r="G928">
        <v>149</v>
      </c>
      <c r="I928">
        <v>52</v>
      </c>
      <c r="K928">
        <v>86</v>
      </c>
      <c r="L928" s="1" t="s">
        <v>116</v>
      </c>
      <c r="N928" s="1" t="s">
        <v>38</v>
      </c>
      <c r="P928" s="1" t="s">
        <v>38</v>
      </c>
      <c r="R928" s="1" t="s">
        <v>38</v>
      </c>
      <c r="S928">
        <v>47.412750000000003</v>
      </c>
      <c r="T928">
        <v>8.6550799999999999</v>
      </c>
      <c r="U928" s="1" t="s">
        <v>115</v>
      </c>
      <c r="V928">
        <v>1</v>
      </c>
      <c r="W928">
        <v>47</v>
      </c>
      <c r="X928">
        <v>4</v>
      </c>
      <c r="Y928">
        <v>203.88</v>
      </c>
      <c r="Z928">
        <v>5.7169999999999996</v>
      </c>
    </row>
    <row r="929" spans="1:26">
      <c r="A929" s="2">
        <v>43936</v>
      </c>
      <c r="B929" s="4">
        <v>0.61458333333333337</v>
      </c>
      <c r="C929" s="1" t="s">
        <v>36</v>
      </c>
      <c r="E929">
        <v>929</v>
      </c>
      <c r="F929">
        <v>-9</v>
      </c>
      <c r="G929">
        <v>69</v>
      </c>
      <c r="H929">
        <v>20</v>
      </c>
      <c r="I929">
        <v>20</v>
      </c>
      <c r="J929">
        <v>450</v>
      </c>
      <c r="K929">
        <v>22</v>
      </c>
      <c r="L929" s="1" t="s">
        <v>493</v>
      </c>
      <c r="N929" s="1" t="s">
        <v>38</v>
      </c>
      <c r="P929" s="1" t="s">
        <v>38</v>
      </c>
      <c r="R929" s="1" t="s">
        <v>38</v>
      </c>
      <c r="S929">
        <v>47.409660000000002</v>
      </c>
      <c r="T929">
        <v>8.1568799999999992</v>
      </c>
      <c r="U929" s="1" t="s">
        <v>37</v>
      </c>
      <c r="V929">
        <v>1</v>
      </c>
      <c r="W929">
        <v>17</v>
      </c>
      <c r="X929">
        <v>3</v>
      </c>
      <c r="Y929">
        <v>138.44999999999999</v>
      </c>
      <c r="Z929">
        <v>3.2789999999999999</v>
      </c>
    </row>
    <row r="930" spans="1:26">
      <c r="A930" s="2">
        <v>43936</v>
      </c>
      <c r="B930" s="4">
        <v>0.45833333333333331</v>
      </c>
      <c r="C930" s="1" t="s">
        <v>40</v>
      </c>
      <c r="E930">
        <v>24</v>
      </c>
      <c r="F930">
        <v>0</v>
      </c>
      <c r="G930">
        <v>1</v>
      </c>
      <c r="L930" s="1" t="s">
        <v>42</v>
      </c>
      <c r="N930" s="1" t="s">
        <v>38</v>
      </c>
      <c r="P930" s="1" t="s">
        <v>38</v>
      </c>
      <c r="R930" s="1" t="s">
        <v>38</v>
      </c>
      <c r="S930">
        <v>47.317264000000002</v>
      </c>
      <c r="T930">
        <v>9.4167539999999992</v>
      </c>
      <c r="U930" s="1" t="s">
        <v>41</v>
      </c>
      <c r="V930">
        <v>16</v>
      </c>
      <c r="W930">
        <v>0</v>
      </c>
      <c r="X930">
        <v>0</v>
      </c>
      <c r="Y930">
        <v>149.07</v>
      </c>
    </row>
    <row r="931" spans="1:26">
      <c r="A931" s="2">
        <v>43936</v>
      </c>
      <c r="B931" s="4">
        <v>0.33333333333333331</v>
      </c>
      <c r="C931" s="1" t="s">
        <v>43</v>
      </c>
      <c r="E931">
        <v>79</v>
      </c>
      <c r="F931">
        <v>0</v>
      </c>
      <c r="G931">
        <v>6</v>
      </c>
      <c r="K931">
        <v>3</v>
      </c>
      <c r="L931" s="1" t="s">
        <v>45</v>
      </c>
      <c r="N931" s="1" t="s">
        <v>38</v>
      </c>
      <c r="P931" s="1" t="s">
        <v>38</v>
      </c>
      <c r="R931" s="1" t="s">
        <v>38</v>
      </c>
      <c r="S931">
        <v>47.416351999999996</v>
      </c>
      <c r="T931">
        <v>9.3679100000000002</v>
      </c>
      <c r="U931" s="1" t="s">
        <v>44</v>
      </c>
      <c r="V931">
        <v>15</v>
      </c>
      <c r="W931">
        <v>0</v>
      </c>
      <c r="X931">
        <v>0</v>
      </c>
      <c r="Y931">
        <v>143.12</v>
      </c>
      <c r="Z931">
        <v>5.4349999999999996</v>
      </c>
    </row>
    <row r="932" spans="1:26">
      <c r="A932" s="2">
        <v>43936</v>
      </c>
      <c r="B932" s="4">
        <v>0.33333333333333331</v>
      </c>
      <c r="C932" s="1" t="s">
        <v>46</v>
      </c>
      <c r="E932">
        <v>1489</v>
      </c>
      <c r="F932">
        <v>-3</v>
      </c>
      <c r="G932">
        <v>82</v>
      </c>
      <c r="H932">
        <v>30</v>
      </c>
      <c r="I932">
        <v>18</v>
      </c>
      <c r="K932">
        <v>53</v>
      </c>
      <c r="L932" s="1" t="s">
        <v>48</v>
      </c>
      <c r="N932" s="1" t="s">
        <v>38</v>
      </c>
      <c r="P932" s="1" t="s">
        <v>38</v>
      </c>
      <c r="R932" s="1" t="s">
        <v>38</v>
      </c>
      <c r="S932">
        <v>46.823608</v>
      </c>
      <c r="T932">
        <v>7.6366670000000001</v>
      </c>
      <c r="U932" s="1" t="s">
        <v>47</v>
      </c>
      <c r="V932">
        <v>2</v>
      </c>
      <c r="W932">
        <v>19</v>
      </c>
      <c r="X932">
        <v>4</v>
      </c>
      <c r="Y932">
        <v>144.41</v>
      </c>
      <c r="Z932">
        <v>5.14</v>
      </c>
    </row>
    <row r="933" spans="1:26">
      <c r="A933" s="2">
        <v>43936</v>
      </c>
      <c r="B933" s="4">
        <v>0.125</v>
      </c>
      <c r="C933" s="1" t="s">
        <v>49</v>
      </c>
      <c r="E933">
        <v>768</v>
      </c>
      <c r="F933">
        <v>-3</v>
      </c>
      <c r="G933">
        <v>45</v>
      </c>
      <c r="H933">
        <v>9</v>
      </c>
      <c r="I933">
        <v>7</v>
      </c>
      <c r="J933">
        <v>610</v>
      </c>
      <c r="K933">
        <v>25</v>
      </c>
      <c r="L933" s="1" t="s">
        <v>51</v>
      </c>
      <c r="N933" s="1" t="s">
        <v>38</v>
      </c>
      <c r="P933" s="1" t="s">
        <v>38</v>
      </c>
      <c r="R933" s="1" t="s">
        <v>38</v>
      </c>
      <c r="S933">
        <v>47.45176</v>
      </c>
      <c r="T933">
        <v>7.7024140000000001</v>
      </c>
      <c r="U933" s="1" t="s">
        <v>50</v>
      </c>
      <c r="V933">
        <v>13</v>
      </c>
      <c r="W933">
        <v>13</v>
      </c>
      <c r="X933">
        <v>0</v>
      </c>
      <c r="Y933">
        <v>267.60000000000002</v>
      </c>
      <c r="Z933">
        <v>8.7110000000000003</v>
      </c>
    </row>
    <row r="934" spans="1:26">
      <c r="A934" s="2">
        <v>43936</v>
      </c>
      <c r="B934" s="4">
        <v>0.41666666666666669</v>
      </c>
      <c r="C934" s="1" t="s">
        <v>52</v>
      </c>
      <c r="D934">
        <v>235</v>
      </c>
      <c r="E934">
        <v>909</v>
      </c>
      <c r="F934">
        <v>-6</v>
      </c>
      <c r="G934">
        <v>80</v>
      </c>
      <c r="H934">
        <v>7</v>
      </c>
      <c r="J934">
        <v>682</v>
      </c>
      <c r="K934">
        <v>36</v>
      </c>
      <c r="L934" s="1" t="s">
        <v>484</v>
      </c>
      <c r="M934">
        <v>492</v>
      </c>
      <c r="N934" s="1" t="s">
        <v>313</v>
      </c>
      <c r="P934" s="1" t="s">
        <v>38</v>
      </c>
      <c r="R934" s="1" t="s">
        <v>38</v>
      </c>
      <c r="S934">
        <v>47.564869000000002</v>
      </c>
      <c r="T934">
        <v>7.615259</v>
      </c>
      <c r="U934" s="1" t="s">
        <v>53</v>
      </c>
      <c r="V934">
        <v>12</v>
      </c>
      <c r="W934">
        <v>10</v>
      </c>
      <c r="X934">
        <v>2</v>
      </c>
      <c r="Y934">
        <v>468.8</v>
      </c>
      <c r="Z934">
        <v>18.565999999999999</v>
      </c>
    </row>
    <row r="935" spans="1:26">
      <c r="A935" s="2">
        <v>43936</v>
      </c>
      <c r="B935" s="4">
        <v>0.125</v>
      </c>
      <c r="C935" s="1" t="s">
        <v>55</v>
      </c>
      <c r="D935">
        <v>900</v>
      </c>
      <c r="E935">
        <v>80</v>
      </c>
      <c r="F935">
        <v>0</v>
      </c>
      <c r="J935">
        <v>1</v>
      </c>
      <c r="K935">
        <v>1</v>
      </c>
      <c r="L935" s="1" t="s">
        <v>488</v>
      </c>
      <c r="N935" s="1" t="s">
        <v>38</v>
      </c>
      <c r="P935" s="1" t="s">
        <v>38</v>
      </c>
      <c r="R935" s="1" t="s">
        <v>38</v>
      </c>
      <c r="S935">
        <v>47.166666999999997</v>
      </c>
      <c r="T935">
        <v>9.509722</v>
      </c>
      <c r="U935" s="1" t="s">
        <v>56</v>
      </c>
      <c r="V935">
        <v>0</v>
      </c>
      <c r="W935">
        <v>0</v>
      </c>
      <c r="X935">
        <v>0</v>
      </c>
      <c r="Y935">
        <v>207.25</v>
      </c>
      <c r="Z935">
        <v>2.5910000000000002</v>
      </c>
    </row>
    <row r="936" spans="1:26">
      <c r="A936" s="2">
        <v>43936</v>
      </c>
      <c r="B936" s="4">
        <v>0.125</v>
      </c>
      <c r="C936" s="1" t="s">
        <v>58</v>
      </c>
      <c r="D936">
        <v>30</v>
      </c>
      <c r="E936">
        <v>890</v>
      </c>
      <c r="F936">
        <v>-7</v>
      </c>
      <c r="G936">
        <v>61</v>
      </c>
      <c r="H936">
        <v>16</v>
      </c>
      <c r="J936">
        <v>105</v>
      </c>
      <c r="K936">
        <v>63</v>
      </c>
      <c r="L936" s="1" t="s">
        <v>60</v>
      </c>
      <c r="N936" s="1" t="s">
        <v>38</v>
      </c>
      <c r="P936" s="1" t="s">
        <v>38</v>
      </c>
      <c r="R936" s="1" t="s">
        <v>38</v>
      </c>
      <c r="S936">
        <v>46.718390999999997</v>
      </c>
      <c r="T936">
        <v>7.0740080000000001</v>
      </c>
      <c r="U936" s="1" t="s">
        <v>59</v>
      </c>
      <c r="V936">
        <v>10</v>
      </c>
      <c r="W936">
        <v>11</v>
      </c>
      <c r="X936">
        <v>6</v>
      </c>
      <c r="Y936">
        <v>282.45</v>
      </c>
      <c r="Z936">
        <v>19.994</v>
      </c>
    </row>
    <row r="937" spans="1:26">
      <c r="A937" s="2">
        <v>43936</v>
      </c>
      <c r="B937" s="4">
        <v>0.5</v>
      </c>
      <c r="C937" s="1" t="s">
        <v>61</v>
      </c>
      <c r="D937">
        <v>19927</v>
      </c>
      <c r="E937">
        <v>4486</v>
      </c>
      <c r="F937">
        <v>-13</v>
      </c>
      <c r="G937">
        <v>352</v>
      </c>
      <c r="H937">
        <v>41</v>
      </c>
      <c r="I937">
        <v>37</v>
      </c>
      <c r="J937">
        <v>502</v>
      </c>
      <c r="K937">
        <v>178</v>
      </c>
      <c r="L937" s="1" t="s">
        <v>63</v>
      </c>
      <c r="N937" s="1" t="s">
        <v>38</v>
      </c>
      <c r="P937" s="1" t="s">
        <v>38</v>
      </c>
      <c r="Q937">
        <v>26</v>
      </c>
      <c r="R937" s="1" t="s">
        <v>38</v>
      </c>
      <c r="S937">
        <v>46.220528000000002</v>
      </c>
      <c r="T937">
        <v>6.1329349999999998</v>
      </c>
      <c r="U937" s="1" t="s">
        <v>62</v>
      </c>
      <c r="V937">
        <v>25</v>
      </c>
      <c r="W937">
        <v>48</v>
      </c>
      <c r="X937">
        <v>6</v>
      </c>
      <c r="Y937">
        <v>905.9</v>
      </c>
      <c r="Z937">
        <v>35.945</v>
      </c>
    </row>
    <row r="938" spans="1:26">
      <c r="A938" s="2">
        <v>43936</v>
      </c>
      <c r="B938" s="4">
        <v>0.5</v>
      </c>
      <c r="C938" s="1" t="s">
        <v>64</v>
      </c>
      <c r="E938">
        <v>105</v>
      </c>
      <c r="F938">
        <v>0</v>
      </c>
      <c r="G938">
        <v>2</v>
      </c>
      <c r="K938">
        <v>2</v>
      </c>
      <c r="L938" s="1" t="s">
        <v>66</v>
      </c>
      <c r="N938" s="1" t="s">
        <v>38</v>
      </c>
      <c r="P938" s="1" t="s">
        <v>38</v>
      </c>
      <c r="R938" s="1" t="s">
        <v>38</v>
      </c>
      <c r="S938">
        <v>46.931042000000005</v>
      </c>
      <c r="T938">
        <v>9.0657510000000006</v>
      </c>
      <c r="U938" s="1" t="s">
        <v>65</v>
      </c>
      <c r="V938">
        <v>8</v>
      </c>
      <c r="W938">
        <v>0</v>
      </c>
      <c r="X938">
        <v>0</v>
      </c>
      <c r="Y938">
        <v>260.55</v>
      </c>
      <c r="Z938">
        <v>4.9630000000000001</v>
      </c>
    </row>
    <row r="939" spans="1:26">
      <c r="A939" s="2">
        <v>43936</v>
      </c>
      <c r="B939" s="4">
        <v>0.125</v>
      </c>
      <c r="C939" s="1" t="s">
        <v>67</v>
      </c>
      <c r="E939">
        <v>746</v>
      </c>
      <c r="F939">
        <v>2</v>
      </c>
      <c r="G939">
        <v>36</v>
      </c>
      <c r="K939">
        <v>38</v>
      </c>
      <c r="L939" s="1" t="s">
        <v>69</v>
      </c>
      <c r="N939" s="1" t="s">
        <v>38</v>
      </c>
      <c r="P939" s="1" t="s">
        <v>38</v>
      </c>
      <c r="R939" s="1" t="s">
        <v>38</v>
      </c>
      <c r="S939">
        <v>46.656247999999998</v>
      </c>
      <c r="T939">
        <v>9.6281979999999994</v>
      </c>
      <c r="U939" s="1" t="s">
        <v>68</v>
      </c>
      <c r="V939">
        <v>1</v>
      </c>
      <c r="W939">
        <v>6</v>
      </c>
      <c r="X939">
        <v>1</v>
      </c>
      <c r="Y939">
        <v>376.96</v>
      </c>
      <c r="Z939">
        <v>19.202000000000002</v>
      </c>
    </row>
    <row r="940" spans="1:26">
      <c r="A940" s="2">
        <v>43936</v>
      </c>
      <c r="B940" s="4">
        <v>0.66666666666666663</v>
      </c>
      <c r="C940" s="1" t="s">
        <v>70</v>
      </c>
      <c r="E940">
        <v>188</v>
      </c>
      <c r="F940">
        <v>-6</v>
      </c>
      <c r="G940">
        <v>17</v>
      </c>
      <c r="H940">
        <v>5</v>
      </c>
      <c r="K940">
        <v>2</v>
      </c>
      <c r="L940" s="1" t="s">
        <v>489</v>
      </c>
      <c r="N940" s="1" t="s">
        <v>38</v>
      </c>
      <c r="P940" s="1" t="s">
        <v>38</v>
      </c>
      <c r="R940" s="1" t="s">
        <v>38</v>
      </c>
      <c r="S940">
        <v>47.350743999999999</v>
      </c>
      <c r="T940">
        <v>7.1561070000000004</v>
      </c>
      <c r="U940" s="1" t="s">
        <v>71</v>
      </c>
      <c r="V940">
        <v>26</v>
      </c>
      <c r="W940">
        <v>3</v>
      </c>
      <c r="X940">
        <v>0</v>
      </c>
      <c r="Y940">
        <v>256.48</v>
      </c>
      <c r="Z940">
        <v>2.7290000000000001</v>
      </c>
    </row>
    <row r="941" spans="1:26">
      <c r="A941" s="2">
        <v>43936</v>
      </c>
      <c r="B941" s="4">
        <v>0.45833333333333331</v>
      </c>
      <c r="C941" s="1" t="s">
        <v>72</v>
      </c>
      <c r="E941">
        <v>596</v>
      </c>
      <c r="F941">
        <v>-1</v>
      </c>
      <c r="G941">
        <v>46</v>
      </c>
      <c r="H941">
        <v>4</v>
      </c>
      <c r="K941">
        <v>12</v>
      </c>
      <c r="L941" s="1" t="s">
        <v>74</v>
      </c>
      <c r="N941" s="1" t="s">
        <v>38</v>
      </c>
      <c r="P941" s="1" t="s">
        <v>38</v>
      </c>
      <c r="R941" s="1" t="s">
        <v>38</v>
      </c>
      <c r="S941">
        <v>47.067762999999999</v>
      </c>
      <c r="T941">
        <v>8.1102000000000007</v>
      </c>
      <c r="U941" s="1" t="s">
        <v>73</v>
      </c>
      <c r="V941">
        <v>3</v>
      </c>
      <c r="W941">
        <v>7</v>
      </c>
      <c r="X941">
        <v>1</v>
      </c>
      <c r="Y941">
        <v>146.62</v>
      </c>
      <c r="Z941">
        <v>2.952</v>
      </c>
    </row>
    <row r="942" spans="1:26">
      <c r="A942" s="2">
        <v>43936</v>
      </c>
      <c r="B942" s="4">
        <v>0.66666666666666663</v>
      </c>
      <c r="C942" s="1" t="s">
        <v>75</v>
      </c>
      <c r="E942">
        <v>615</v>
      </c>
      <c r="F942">
        <v>-6</v>
      </c>
      <c r="G942">
        <v>54</v>
      </c>
      <c r="H942">
        <v>12</v>
      </c>
      <c r="I942">
        <v>10</v>
      </c>
      <c r="K942">
        <v>48</v>
      </c>
      <c r="L942" s="1" t="s">
        <v>77</v>
      </c>
      <c r="N942" s="1" t="s">
        <v>38</v>
      </c>
      <c r="P942" s="1" t="s">
        <v>38</v>
      </c>
      <c r="R942" s="1" t="s">
        <v>38</v>
      </c>
      <c r="S942">
        <v>46.995533999999999</v>
      </c>
      <c r="T942">
        <v>6.7801260000000001</v>
      </c>
      <c r="U942" s="1" t="s">
        <v>76</v>
      </c>
      <c r="V942">
        <v>24</v>
      </c>
      <c r="W942">
        <v>9</v>
      </c>
      <c r="X942">
        <v>0</v>
      </c>
      <c r="Y942">
        <v>345.51</v>
      </c>
      <c r="Z942">
        <v>26.966000000000001</v>
      </c>
    </row>
    <row r="943" spans="1:26">
      <c r="A943" s="2">
        <v>43936</v>
      </c>
      <c r="B943" s="4">
        <v>0.72916666666666663</v>
      </c>
      <c r="C943" s="1" t="s">
        <v>78</v>
      </c>
      <c r="E943">
        <v>106</v>
      </c>
      <c r="F943">
        <v>0</v>
      </c>
      <c r="G943">
        <v>7</v>
      </c>
      <c r="H943">
        <v>2</v>
      </c>
      <c r="K943">
        <v>2</v>
      </c>
      <c r="L943" s="1" t="s">
        <v>80</v>
      </c>
      <c r="N943" s="1" t="s">
        <v>38</v>
      </c>
      <c r="P943" s="1" t="s">
        <v>38</v>
      </c>
      <c r="R943" s="1" t="s">
        <v>38</v>
      </c>
      <c r="S943">
        <v>46.926755</v>
      </c>
      <c r="T943">
        <v>8.4053020000000007</v>
      </c>
      <c r="U943" s="1" t="s">
        <v>79</v>
      </c>
      <c r="V943">
        <v>7</v>
      </c>
      <c r="W943">
        <v>1</v>
      </c>
      <c r="X943">
        <v>1</v>
      </c>
      <c r="Y943">
        <v>246.51</v>
      </c>
      <c r="Z943">
        <v>4.6509999999999998</v>
      </c>
    </row>
    <row r="944" spans="1:26">
      <c r="A944" s="2">
        <v>43936</v>
      </c>
      <c r="B944" s="4">
        <v>0.64236111111111116</v>
      </c>
      <c r="C944" s="1" t="s">
        <v>81</v>
      </c>
      <c r="D944">
        <v>6</v>
      </c>
      <c r="E944">
        <v>64</v>
      </c>
      <c r="F944">
        <v>0</v>
      </c>
      <c r="G944">
        <v>0</v>
      </c>
      <c r="J944">
        <v>1</v>
      </c>
      <c r="K944">
        <v>0</v>
      </c>
      <c r="L944" s="1" t="s">
        <v>83</v>
      </c>
      <c r="N944" s="1" t="s">
        <v>38</v>
      </c>
      <c r="P944" s="1" t="s">
        <v>38</v>
      </c>
      <c r="R944" s="1" t="s">
        <v>38</v>
      </c>
      <c r="S944">
        <v>46.804527</v>
      </c>
      <c r="T944">
        <v>8.1443170000000009</v>
      </c>
      <c r="U944" s="1" t="s">
        <v>82</v>
      </c>
      <c r="V944">
        <v>6</v>
      </c>
      <c r="W944">
        <v>0</v>
      </c>
      <c r="X944">
        <v>0</v>
      </c>
      <c r="Y944">
        <v>170.21</v>
      </c>
      <c r="Z944">
        <v>0</v>
      </c>
    </row>
    <row r="945" spans="1:26">
      <c r="A945" s="2">
        <v>43936</v>
      </c>
      <c r="B945" s="4">
        <v>0.125</v>
      </c>
      <c r="C945" s="1" t="s">
        <v>84</v>
      </c>
      <c r="E945">
        <v>676</v>
      </c>
      <c r="F945">
        <v>-12</v>
      </c>
      <c r="G945">
        <v>47</v>
      </c>
      <c r="H945">
        <v>9</v>
      </c>
      <c r="J945">
        <v>123</v>
      </c>
      <c r="K945">
        <v>23</v>
      </c>
      <c r="L945" s="1" t="s">
        <v>86</v>
      </c>
      <c r="N945" s="1" t="s">
        <v>38</v>
      </c>
      <c r="P945" s="1" t="s">
        <v>38</v>
      </c>
      <c r="R945" s="1" t="s">
        <v>38</v>
      </c>
      <c r="S945">
        <v>47.183199999999999</v>
      </c>
      <c r="T945">
        <v>9.2747440000000001</v>
      </c>
      <c r="U945" s="1" t="s">
        <v>85</v>
      </c>
      <c r="V945">
        <v>17</v>
      </c>
      <c r="W945">
        <v>12</v>
      </c>
      <c r="X945">
        <v>2</v>
      </c>
      <c r="Y945">
        <v>133.94</v>
      </c>
      <c r="Z945">
        <v>4.5570000000000004</v>
      </c>
    </row>
    <row r="946" spans="1:26">
      <c r="A946" s="2">
        <v>43936</v>
      </c>
      <c r="B946" s="4">
        <v>0.39583333333333331</v>
      </c>
      <c r="C946" s="1" t="s">
        <v>87</v>
      </c>
      <c r="E946">
        <v>59</v>
      </c>
      <c r="F946">
        <v>1</v>
      </c>
      <c r="G946">
        <v>11</v>
      </c>
      <c r="H946">
        <v>2</v>
      </c>
      <c r="K946">
        <v>1</v>
      </c>
      <c r="L946" s="1" t="s">
        <v>89</v>
      </c>
      <c r="N946" s="1" t="s">
        <v>38</v>
      </c>
      <c r="P946" s="1" t="s">
        <v>38</v>
      </c>
      <c r="R946" s="1" t="s">
        <v>38</v>
      </c>
      <c r="S946">
        <v>47.713569999999997</v>
      </c>
      <c r="T946">
        <v>8.5916700000000006</v>
      </c>
      <c r="U946" s="1" t="s">
        <v>88</v>
      </c>
      <c r="V946">
        <v>14</v>
      </c>
      <c r="W946">
        <v>2</v>
      </c>
      <c r="X946">
        <v>0</v>
      </c>
      <c r="Y946">
        <v>72.48</v>
      </c>
      <c r="Z946">
        <v>1.2290000000000001</v>
      </c>
    </row>
    <row r="947" spans="1:26">
      <c r="A947" s="2">
        <v>43936</v>
      </c>
      <c r="B947" s="4">
        <v>0.125</v>
      </c>
      <c r="C947" s="1" t="s">
        <v>90</v>
      </c>
      <c r="E947">
        <v>329</v>
      </c>
      <c r="F947">
        <v>0</v>
      </c>
      <c r="G947">
        <v>22</v>
      </c>
      <c r="K947">
        <v>8</v>
      </c>
      <c r="L947" s="1" t="s">
        <v>92</v>
      </c>
      <c r="N947" s="1" t="s">
        <v>38</v>
      </c>
      <c r="P947" s="1" t="s">
        <v>38</v>
      </c>
      <c r="R947" s="1" t="s">
        <v>38</v>
      </c>
      <c r="S947">
        <v>47.304135000000002</v>
      </c>
      <c r="T947">
        <v>7.6393880000000003</v>
      </c>
      <c r="U947" s="1" t="s">
        <v>91</v>
      </c>
      <c r="V947">
        <v>11</v>
      </c>
      <c r="W947">
        <v>4</v>
      </c>
      <c r="X947">
        <v>0</v>
      </c>
      <c r="Y947">
        <v>121.22</v>
      </c>
      <c r="Z947">
        <v>2.948</v>
      </c>
    </row>
    <row r="948" spans="1:26">
      <c r="A948" s="2">
        <v>43936</v>
      </c>
      <c r="B948" s="4">
        <v>0.125</v>
      </c>
      <c r="C948" s="1" t="s">
        <v>93</v>
      </c>
      <c r="D948">
        <v>10</v>
      </c>
      <c r="E948">
        <v>261</v>
      </c>
      <c r="F948">
        <v>0</v>
      </c>
      <c r="G948">
        <v>1</v>
      </c>
      <c r="J948">
        <v>144</v>
      </c>
      <c r="K948">
        <v>13</v>
      </c>
      <c r="L948" s="1" t="s">
        <v>485</v>
      </c>
      <c r="N948" s="1" t="s">
        <v>38</v>
      </c>
      <c r="P948" s="1" t="s">
        <v>38</v>
      </c>
      <c r="R948" s="1" t="s">
        <v>38</v>
      </c>
      <c r="S948">
        <v>47.061787000000002</v>
      </c>
      <c r="T948">
        <v>8.7565849999999994</v>
      </c>
      <c r="U948" s="1" t="s">
        <v>94</v>
      </c>
      <c r="V948">
        <v>5</v>
      </c>
      <c r="W948">
        <v>3</v>
      </c>
      <c r="X948">
        <v>0</v>
      </c>
      <c r="Y948">
        <v>165.92</v>
      </c>
      <c r="Z948">
        <v>8.2639999999999993</v>
      </c>
    </row>
    <row r="949" spans="1:26">
      <c r="A949" s="2">
        <v>43936</v>
      </c>
      <c r="B949" s="4">
        <v>0.125</v>
      </c>
      <c r="C949" s="1" t="s">
        <v>96</v>
      </c>
      <c r="D949">
        <v>276</v>
      </c>
      <c r="E949">
        <v>302</v>
      </c>
      <c r="F949">
        <v>-7</v>
      </c>
      <c r="G949">
        <v>28</v>
      </c>
      <c r="H949">
        <v>14</v>
      </c>
      <c r="K949">
        <v>11</v>
      </c>
      <c r="L949" s="1" t="s">
        <v>98</v>
      </c>
      <c r="N949" s="1" t="s">
        <v>38</v>
      </c>
      <c r="P949" s="1" t="s">
        <v>38</v>
      </c>
      <c r="R949" s="1" t="s">
        <v>38</v>
      </c>
      <c r="S949">
        <v>47.568714999999997</v>
      </c>
      <c r="T949">
        <v>9.0919570000000007</v>
      </c>
      <c r="U949" s="1" t="s">
        <v>97</v>
      </c>
      <c r="V949">
        <v>1</v>
      </c>
      <c r="W949">
        <v>6</v>
      </c>
      <c r="X949">
        <v>1</v>
      </c>
      <c r="Y949">
        <v>110.3</v>
      </c>
      <c r="Z949">
        <v>4.0179999999999998</v>
      </c>
    </row>
    <row r="950" spans="1:26">
      <c r="A950" s="2">
        <v>43936</v>
      </c>
      <c r="B950" s="4">
        <v>0.33333333333333331</v>
      </c>
      <c r="C950" s="1" t="s">
        <v>99</v>
      </c>
      <c r="E950">
        <v>2927</v>
      </c>
      <c r="F950">
        <v>-9</v>
      </c>
      <c r="G950">
        <v>265</v>
      </c>
      <c r="H950">
        <v>60</v>
      </c>
      <c r="I950">
        <v>50</v>
      </c>
      <c r="J950">
        <v>548</v>
      </c>
      <c r="K950">
        <v>263</v>
      </c>
      <c r="L950" s="1" t="s">
        <v>491</v>
      </c>
      <c r="N950" s="1" t="s">
        <v>38</v>
      </c>
      <c r="P950" s="1" t="s">
        <v>38</v>
      </c>
      <c r="R950" s="1" t="s">
        <v>38</v>
      </c>
      <c r="S950">
        <v>46.295617</v>
      </c>
      <c r="T950">
        <v>8.8089239999999993</v>
      </c>
      <c r="U950" s="1" t="s">
        <v>100</v>
      </c>
      <c r="V950">
        <v>21</v>
      </c>
      <c r="W950">
        <v>15</v>
      </c>
      <c r="X950">
        <v>5</v>
      </c>
      <c r="Y950">
        <v>827.54</v>
      </c>
      <c r="Z950">
        <v>74.356999999999999</v>
      </c>
    </row>
    <row r="951" spans="1:26">
      <c r="A951" s="2">
        <v>43936</v>
      </c>
      <c r="B951" s="4">
        <v>0.66666666666666663</v>
      </c>
      <c r="C951" s="1" t="s">
        <v>102</v>
      </c>
      <c r="D951">
        <v>85</v>
      </c>
      <c r="E951">
        <v>78</v>
      </c>
      <c r="F951">
        <v>0</v>
      </c>
      <c r="G951">
        <v>3</v>
      </c>
      <c r="J951">
        <v>62</v>
      </c>
      <c r="K951">
        <v>4</v>
      </c>
      <c r="L951" s="1" t="s">
        <v>104</v>
      </c>
      <c r="N951" s="1" t="s">
        <v>38</v>
      </c>
      <c r="P951" s="1" t="s">
        <v>38</v>
      </c>
      <c r="R951" s="1" t="s">
        <v>38</v>
      </c>
      <c r="S951">
        <v>46.771849000000003</v>
      </c>
      <c r="T951">
        <v>8.6285860000000003</v>
      </c>
      <c r="U951" s="1" t="s">
        <v>103</v>
      </c>
      <c r="V951">
        <v>4</v>
      </c>
      <c r="W951">
        <v>0</v>
      </c>
      <c r="X951">
        <v>0</v>
      </c>
      <c r="Y951">
        <v>214.88</v>
      </c>
      <c r="Z951">
        <v>11.019</v>
      </c>
    </row>
    <row r="952" spans="1:26">
      <c r="A952" s="2">
        <v>43936</v>
      </c>
      <c r="B952" s="4">
        <v>0.125</v>
      </c>
      <c r="C952" s="1" t="s">
        <v>105</v>
      </c>
      <c r="E952">
        <v>4794</v>
      </c>
      <c r="F952">
        <v>-18</v>
      </c>
      <c r="G952">
        <v>279</v>
      </c>
      <c r="H952">
        <v>68</v>
      </c>
      <c r="J952">
        <v>225</v>
      </c>
      <c r="K952">
        <v>266</v>
      </c>
      <c r="L952" s="1" t="s">
        <v>107</v>
      </c>
      <c r="N952" s="1" t="s">
        <v>38</v>
      </c>
      <c r="P952" s="1" t="s">
        <v>38</v>
      </c>
      <c r="R952" s="1" t="s">
        <v>38</v>
      </c>
      <c r="S952">
        <v>46.570090999999998</v>
      </c>
      <c r="T952">
        <v>6.5578090000000007</v>
      </c>
      <c r="U952" s="1" t="s">
        <v>106</v>
      </c>
      <c r="V952">
        <v>22</v>
      </c>
      <c r="W952">
        <v>53</v>
      </c>
      <c r="X952">
        <v>12</v>
      </c>
      <c r="Y952">
        <v>604.46</v>
      </c>
      <c r="Z952">
        <v>33.539000000000001</v>
      </c>
    </row>
    <row r="953" spans="1:26">
      <c r="A953" s="2">
        <v>43936</v>
      </c>
      <c r="B953" s="4">
        <v>0.625</v>
      </c>
      <c r="C953" s="1" t="s">
        <v>108</v>
      </c>
      <c r="E953">
        <v>1682</v>
      </c>
      <c r="F953">
        <v>-9</v>
      </c>
      <c r="G953">
        <v>106</v>
      </c>
      <c r="H953">
        <v>22</v>
      </c>
      <c r="I953">
        <v>16</v>
      </c>
      <c r="J953">
        <v>175</v>
      </c>
      <c r="K953">
        <v>94</v>
      </c>
      <c r="L953" s="1" t="s">
        <v>510</v>
      </c>
      <c r="N953" s="1" t="s">
        <v>38</v>
      </c>
      <c r="P953" s="1" t="s">
        <v>38</v>
      </c>
      <c r="R953" s="1" t="s">
        <v>38</v>
      </c>
      <c r="S953">
        <v>46.209567</v>
      </c>
      <c r="T953">
        <v>7.6046589999999998</v>
      </c>
      <c r="U953" s="1" t="s">
        <v>109</v>
      </c>
      <c r="V953">
        <v>23</v>
      </c>
      <c r="W953">
        <v>18</v>
      </c>
      <c r="X953">
        <v>4</v>
      </c>
      <c r="Y953">
        <v>492.53</v>
      </c>
      <c r="Z953">
        <v>27.526</v>
      </c>
    </row>
    <row r="954" spans="1:26">
      <c r="A954" s="2">
        <v>43936</v>
      </c>
      <c r="B954" s="4">
        <v>0.33333333333333331</v>
      </c>
      <c r="C954" s="1" t="s">
        <v>111</v>
      </c>
      <c r="E954">
        <v>171</v>
      </c>
      <c r="F954">
        <v>0</v>
      </c>
      <c r="G954">
        <v>13</v>
      </c>
      <c r="H954">
        <v>9</v>
      </c>
      <c r="J954">
        <v>92</v>
      </c>
      <c r="K954">
        <v>5</v>
      </c>
      <c r="L954" s="1" t="s">
        <v>113</v>
      </c>
      <c r="N954" s="1" t="s">
        <v>38</v>
      </c>
      <c r="P954" s="1" t="s">
        <v>38</v>
      </c>
      <c r="R954" s="1" t="s">
        <v>38</v>
      </c>
      <c r="S954">
        <v>47.157296000000002</v>
      </c>
      <c r="T954">
        <v>8.5372939999999993</v>
      </c>
      <c r="U954" s="1" t="s">
        <v>112</v>
      </c>
      <c r="V954">
        <v>9</v>
      </c>
      <c r="W954">
        <v>0</v>
      </c>
      <c r="X954">
        <v>0</v>
      </c>
      <c r="Y954">
        <v>136.36000000000001</v>
      </c>
      <c r="Z954">
        <v>3.9870000000000001</v>
      </c>
    </row>
    <row r="955" spans="1:26">
      <c r="A955" s="2">
        <v>43936</v>
      </c>
      <c r="B955" s="4">
        <v>0.60416666666666663</v>
      </c>
      <c r="C955" s="1" t="s">
        <v>114</v>
      </c>
      <c r="E955">
        <v>3114</v>
      </c>
      <c r="F955">
        <v>-13</v>
      </c>
      <c r="G955">
        <v>136</v>
      </c>
      <c r="I955">
        <v>50</v>
      </c>
      <c r="K955">
        <v>90</v>
      </c>
      <c r="L955" s="1" t="s">
        <v>116</v>
      </c>
      <c r="N955" s="1" t="s">
        <v>38</v>
      </c>
      <c r="P955" s="1" t="s">
        <v>38</v>
      </c>
      <c r="R955" s="1" t="s">
        <v>38</v>
      </c>
      <c r="S955">
        <v>47.412750000000003</v>
      </c>
      <c r="T955">
        <v>8.6550799999999999</v>
      </c>
      <c r="U955" s="1" t="s">
        <v>115</v>
      </c>
      <c r="V955">
        <v>1</v>
      </c>
      <c r="W955">
        <v>47</v>
      </c>
      <c r="X955">
        <v>4</v>
      </c>
      <c r="Y955">
        <v>207.01</v>
      </c>
      <c r="Z955">
        <v>5.9829999999999997</v>
      </c>
    </row>
    <row r="956" spans="1:26">
      <c r="A956" s="2">
        <v>43937</v>
      </c>
      <c r="B956" s="4">
        <v>0.61458333333333337</v>
      </c>
      <c r="C956" s="1" t="s">
        <v>36</v>
      </c>
      <c r="E956">
        <v>943</v>
      </c>
      <c r="F956">
        <v>-8</v>
      </c>
      <c r="G956">
        <v>61</v>
      </c>
      <c r="H956">
        <v>20</v>
      </c>
      <c r="I956">
        <v>20</v>
      </c>
      <c r="J956">
        <v>500</v>
      </c>
      <c r="K956">
        <v>23</v>
      </c>
      <c r="L956" s="1" t="s">
        <v>511</v>
      </c>
      <c r="N956" s="1" t="s">
        <v>38</v>
      </c>
      <c r="P956" s="1" t="s">
        <v>38</v>
      </c>
      <c r="R956" s="1" t="s">
        <v>38</v>
      </c>
      <c r="S956">
        <v>47.409660000000002</v>
      </c>
      <c r="T956">
        <v>8.1568799999999992</v>
      </c>
      <c r="U956" s="1" t="s">
        <v>37</v>
      </c>
      <c r="V956">
        <v>1</v>
      </c>
      <c r="W956">
        <v>14</v>
      </c>
      <c r="X956">
        <v>1</v>
      </c>
      <c r="Y956">
        <v>140.54</v>
      </c>
      <c r="Z956">
        <v>3.4279999999999999</v>
      </c>
    </row>
    <row r="957" spans="1:26">
      <c r="A957" s="2">
        <v>43937</v>
      </c>
      <c r="B957" s="4">
        <v>0.45833333333333331</v>
      </c>
      <c r="C957" s="1" t="s">
        <v>40</v>
      </c>
      <c r="E957">
        <v>24</v>
      </c>
      <c r="F957">
        <v>0</v>
      </c>
      <c r="G957">
        <v>1</v>
      </c>
      <c r="L957" s="1" t="s">
        <v>42</v>
      </c>
      <c r="N957" s="1" t="s">
        <v>38</v>
      </c>
      <c r="P957" s="1" t="s">
        <v>38</v>
      </c>
      <c r="R957" s="1" t="s">
        <v>38</v>
      </c>
      <c r="S957">
        <v>47.317264000000002</v>
      </c>
      <c r="T957">
        <v>9.4167539999999992</v>
      </c>
      <c r="U957" s="1" t="s">
        <v>41</v>
      </c>
      <c r="V957">
        <v>16</v>
      </c>
      <c r="W957">
        <v>0</v>
      </c>
      <c r="X957">
        <v>0</v>
      </c>
      <c r="Y957">
        <v>149.07</v>
      </c>
    </row>
    <row r="958" spans="1:26">
      <c r="A958" s="2">
        <v>43937</v>
      </c>
      <c r="B958" s="4">
        <v>0.33333333333333331</v>
      </c>
      <c r="C958" s="1" t="s">
        <v>43</v>
      </c>
      <c r="E958">
        <v>79</v>
      </c>
      <c r="F958">
        <v>0</v>
      </c>
      <c r="G958">
        <v>6</v>
      </c>
      <c r="K958">
        <v>3</v>
      </c>
      <c r="L958" s="1" t="s">
        <v>45</v>
      </c>
      <c r="N958" s="1" t="s">
        <v>38</v>
      </c>
      <c r="P958" s="1" t="s">
        <v>38</v>
      </c>
      <c r="R958" s="1" t="s">
        <v>38</v>
      </c>
      <c r="S958">
        <v>47.416351999999996</v>
      </c>
      <c r="T958">
        <v>9.3679100000000002</v>
      </c>
      <c r="U958" s="1" t="s">
        <v>44</v>
      </c>
      <c r="V958">
        <v>15</v>
      </c>
      <c r="W958">
        <v>0</v>
      </c>
      <c r="X958">
        <v>0</v>
      </c>
      <c r="Y958">
        <v>143.12</v>
      </c>
      <c r="Z958">
        <v>5.4349999999999996</v>
      </c>
    </row>
    <row r="959" spans="1:26">
      <c r="A959" s="2">
        <v>43937</v>
      </c>
      <c r="B959" s="4">
        <v>0.33333333333333331</v>
      </c>
      <c r="C959" s="1" t="s">
        <v>46</v>
      </c>
      <c r="E959">
        <v>1515</v>
      </c>
      <c r="F959">
        <v>-12</v>
      </c>
      <c r="G959">
        <v>70</v>
      </c>
      <c r="H959">
        <v>26</v>
      </c>
      <c r="I959">
        <v>12</v>
      </c>
      <c r="K959">
        <v>55</v>
      </c>
      <c r="L959" s="1" t="s">
        <v>48</v>
      </c>
      <c r="N959" s="1" t="s">
        <v>38</v>
      </c>
      <c r="P959" s="1" t="s">
        <v>38</v>
      </c>
      <c r="R959" s="1" t="s">
        <v>38</v>
      </c>
      <c r="S959">
        <v>46.823608</v>
      </c>
      <c r="T959">
        <v>7.6366670000000001</v>
      </c>
      <c r="U959" s="1" t="s">
        <v>47</v>
      </c>
      <c r="V959">
        <v>2</v>
      </c>
      <c r="W959">
        <v>26</v>
      </c>
      <c r="X959">
        <v>2</v>
      </c>
      <c r="Y959">
        <v>146.93</v>
      </c>
      <c r="Z959">
        <v>5.3339999999999996</v>
      </c>
    </row>
    <row r="960" spans="1:26">
      <c r="A960" s="2">
        <v>43937</v>
      </c>
      <c r="B960" s="4">
        <v>0.125</v>
      </c>
      <c r="C960" s="1" t="s">
        <v>49</v>
      </c>
      <c r="E960">
        <v>781</v>
      </c>
      <c r="F960">
        <v>1</v>
      </c>
      <c r="G960">
        <v>46</v>
      </c>
      <c r="H960">
        <v>8</v>
      </c>
      <c r="I960">
        <v>6</v>
      </c>
      <c r="J960">
        <v>623</v>
      </c>
      <c r="K960">
        <v>25</v>
      </c>
      <c r="L960" s="1" t="s">
        <v>51</v>
      </c>
      <c r="N960" s="1" t="s">
        <v>38</v>
      </c>
      <c r="P960" s="1" t="s">
        <v>38</v>
      </c>
      <c r="R960" s="1" t="s">
        <v>38</v>
      </c>
      <c r="S960">
        <v>47.45176</v>
      </c>
      <c r="T960">
        <v>7.7024140000000001</v>
      </c>
      <c r="U960" s="1" t="s">
        <v>50</v>
      </c>
      <c r="V960">
        <v>13</v>
      </c>
      <c r="W960">
        <v>13</v>
      </c>
      <c r="X960">
        <v>0</v>
      </c>
      <c r="Y960">
        <v>272.13</v>
      </c>
      <c r="Z960">
        <v>8.7110000000000003</v>
      </c>
    </row>
    <row r="961" spans="1:26">
      <c r="A961" s="2">
        <v>43937</v>
      </c>
      <c r="B961" s="4">
        <v>0.375</v>
      </c>
      <c r="C961" s="1" t="s">
        <v>52</v>
      </c>
      <c r="D961">
        <v>235</v>
      </c>
      <c r="E961">
        <v>917</v>
      </c>
      <c r="F961">
        <v>-4</v>
      </c>
      <c r="G961">
        <v>76</v>
      </c>
      <c r="H961">
        <v>6</v>
      </c>
      <c r="J961">
        <v>711</v>
      </c>
      <c r="K961">
        <v>37</v>
      </c>
      <c r="L961" s="1" t="s">
        <v>487</v>
      </c>
      <c r="M961">
        <v>499</v>
      </c>
      <c r="N961" s="1" t="s">
        <v>313</v>
      </c>
      <c r="P961" s="1" t="s">
        <v>38</v>
      </c>
      <c r="R961" s="1" t="s">
        <v>38</v>
      </c>
      <c r="S961">
        <v>47.564869000000002</v>
      </c>
      <c r="T961">
        <v>7.615259</v>
      </c>
      <c r="U961" s="1" t="s">
        <v>53</v>
      </c>
      <c r="V961">
        <v>12</v>
      </c>
      <c r="W961">
        <v>8</v>
      </c>
      <c r="X961">
        <v>1</v>
      </c>
      <c r="Y961">
        <v>472.92</v>
      </c>
      <c r="Z961">
        <v>19.082000000000001</v>
      </c>
    </row>
    <row r="962" spans="1:26">
      <c r="A962" s="2">
        <v>43937</v>
      </c>
      <c r="B962" s="4">
        <v>0.125</v>
      </c>
      <c r="C962" s="1" t="s">
        <v>55</v>
      </c>
      <c r="D962">
        <v>900</v>
      </c>
      <c r="E962">
        <v>80</v>
      </c>
      <c r="F962">
        <v>0</v>
      </c>
      <c r="J962">
        <v>1</v>
      </c>
      <c r="K962">
        <v>1</v>
      </c>
      <c r="L962" s="1" t="s">
        <v>512</v>
      </c>
      <c r="N962" s="1" t="s">
        <v>38</v>
      </c>
      <c r="P962" s="1" t="s">
        <v>38</v>
      </c>
      <c r="R962" s="1" t="s">
        <v>38</v>
      </c>
      <c r="S962">
        <v>47.166666999999997</v>
      </c>
      <c r="T962">
        <v>9.509722</v>
      </c>
      <c r="U962" s="1" t="s">
        <v>56</v>
      </c>
      <c r="V962">
        <v>0</v>
      </c>
      <c r="W962">
        <v>0</v>
      </c>
      <c r="X962">
        <v>0</v>
      </c>
      <c r="Y962">
        <v>207.25</v>
      </c>
      <c r="Z962">
        <v>2.5910000000000002</v>
      </c>
    </row>
    <row r="963" spans="1:26">
      <c r="A963" s="2">
        <v>43937</v>
      </c>
      <c r="B963" s="4">
        <v>0.125</v>
      </c>
      <c r="C963" s="1" t="s">
        <v>58</v>
      </c>
      <c r="D963">
        <v>30</v>
      </c>
      <c r="E963">
        <v>907</v>
      </c>
      <c r="F963">
        <v>-1</v>
      </c>
      <c r="G963">
        <v>60</v>
      </c>
      <c r="H963">
        <v>15</v>
      </c>
      <c r="J963">
        <v>105</v>
      </c>
      <c r="K963">
        <v>65</v>
      </c>
      <c r="L963" s="1" t="s">
        <v>60</v>
      </c>
      <c r="N963" s="1" t="s">
        <v>38</v>
      </c>
      <c r="P963" s="1" t="s">
        <v>38</v>
      </c>
      <c r="R963" s="1" t="s">
        <v>38</v>
      </c>
      <c r="S963">
        <v>46.718390999999997</v>
      </c>
      <c r="T963">
        <v>7.0740080000000001</v>
      </c>
      <c r="U963" s="1" t="s">
        <v>59</v>
      </c>
      <c r="V963">
        <v>10</v>
      </c>
      <c r="W963">
        <v>17</v>
      </c>
      <c r="X963">
        <v>2</v>
      </c>
      <c r="Y963">
        <v>287.85000000000002</v>
      </c>
      <c r="Z963">
        <v>20.628</v>
      </c>
    </row>
    <row r="964" spans="1:26">
      <c r="A964" s="2">
        <v>43937</v>
      </c>
      <c r="B964" s="4">
        <v>0.5</v>
      </c>
      <c r="C964" s="1" t="s">
        <v>61</v>
      </c>
      <c r="D964">
        <v>20535</v>
      </c>
      <c r="E964">
        <v>4565</v>
      </c>
      <c r="F964">
        <v>-2</v>
      </c>
      <c r="G964">
        <v>350</v>
      </c>
      <c r="H964">
        <v>38</v>
      </c>
      <c r="I964">
        <v>33</v>
      </c>
      <c r="J964">
        <v>520</v>
      </c>
      <c r="K964">
        <v>183</v>
      </c>
      <c r="L964" s="1" t="s">
        <v>63</v>
      </c>
      <c r="N964" s="1" t="s">
        <v>38</v>
      </c>
      <c r="P964" s="1" t="s">
        <v>38</v>
      </c>
      <c r="Q964">
        <v>27</v>
      </c>
      <c r="R964" s="1" t="s">
        <v>38</v>
      </c>
      <c r="S964">
        <v>46.220528000000002</v>
      </c>
      <c r="T964">
        <v>6.1329349999999998</v>
      </c>
      <c r="U964" s="1" t="s">
        <v>62</v>
      </c>
      <c r="V964">
        <v>25</v>
      </c>
      <c r="W964">
        <v>79</v>
      </c>
      <c r="X964">
        <v>5</v>
      </c>
      <c r="Y964">
        <v>921.85</v>
      </c>
      <c r="Z964">
        <v>36.954999999999998</v>
      </c>
    </row>
    <row r="965" spans="1:26">
      <c r="A965" s="2">
        <v>43937</v>
      </c>
      <c r="B965" s="4">
        <v>0.54166666666666663</v>
      </c>
      <c r="C965" s="1" t="s">
        <v>64</v>
      </c>
      <c r="E965">
        <v>106</v>
      </c>
      <c r="F965">
        <v>2</v>
      </c>
      <c r="G965">
        <v>4</v>
      </c>
      <c r="K965">
        <v>3</v>
      </c>
      <c r="L965" s="1" t="s">
        <v>66</v>
      </c>
      <c r="N965" s="1" t="s">
        <v>38</v>
      </c>
      <c r="P965" s="1" t="s">
        <v>38</v>
      </c>
      <c r="R965" s="1" t="s">
        <v>38</v>
      </c>
      <c r="S965">
        <v>46.931042000000005</v>
      </c>
      <c r="T965">
        <v>9.0657510000000006</v>
      </c>
      <c r="U965" s="1" t="s">
        <v>65</v>
      </c>
      <c r="V965">
        <v>8</v>
      </c>
      <c r="W965">
        <v>1</v>
      </c>
      <c r="X965">
        <v>1</v>
      </c>
      <c r="Y965">
        <v>263.02999999999997</v>
      </c>
      <c r="Z965">
        <v>7.444</v>
      </c>
    </row>
    <row r="966" spans="1:26">
      <c r="A966" s="2">
        <v>43937</v>
      </c>
      <c r="B966" s="4">
        <v>0.125</v>
      </c>
      <c r="C966" s="1" t="s">
        <v>67</v>
      </c>
      <c r="E966">
        <v>752</v>
      </c>
      <c r="F966">
        <v>1</v>
      </c>
      <c r="G966">
        <v>37</v>
      </c>
      <c r="K966">
        <v>39</v>
      </c>
      <c r="L966" s="1" t="s">
        <v>500</v>
      </c>
      <c r="N966" s="1" t="s">
        <v>38</v>
      </c>
      <c r="P966" s="1" t="s">
        <v>38</v>
      </c>
      <c r="R966" s="1" t="s">
        <v>38</v>
      </c>
      <c r="S966">
        <v>46.656247999999998</v>
      </c>
      <c r="T966">
        <v>9.6281979999999994</v>
      </c>
      <c r="U966" s="1" t="s">
        <v>68</v>
      </c>
      <c r="V966">
        <v>1</v>
      </c>
      <c r="W966">
        <v>6</v>
      </c>
      <c r="X966">
        <v>1</v>
      </c>
      <c r="Y966">
        <v>379.99</v>
      </c>
      <c r="Z966">
        <v>19.707000000000001</v>
      </c>
    </row>
    <row r="967" spans="1:26">
      <c r="A967" s="2">
        <v>43937</v>
      </c>
      <c r="B967" s="4">
        <v>0.66666666666666663</v>
      </c>
      <c r="C967" s="1" t="s">
        <v>70</v>
      </c>
      <c r="E967">
        <v>189</v>
      </c>
      <c r="F967">
        <v>0</v>
      </c>
      <c r="G967">
        <v>17</v>
      </c>
      <c r="H967">
        <v>5</v>
      </c>
      <c r="K967">
        <v>2</v>
      </c>
      <c r="L967" s="1" t="s">
        <v>489</v>
      </c>
      <c r="N967" s="1" t="s">
        <v>38</v>
      </c>
      <c r="P967" s="1" t="s">
        <v>38</v>
      </c>
      <c r="R967" s="1" t="s">
        <v>38</v>
      </c>
      <c r="S967">
        <v>47.350743999999999</v>
      </c>
      <c r="T967">
        <v>7.1561070000000004</v>
      </c>
      <c r="U967" s="1" t="s">
        <v>71</v>
      </c>
      <c r="V967">
        <v>26</v>
      </c>
      <c r="W967">
        <v>1</v>
      </c>
      <c r="X967">
        <v>0</v>
      </c>
      <c r="Y967">
        <v>257.83999999999997</v>
      </c>
      <c r="Z967">
        <v>2.7290000000000001</v>
      </c>
    </row>
    <row r="968" spans="1:26">
      <c r="A968" s="2">
        <v>43937</v>
      </c>
      <c r="B968" s="4">
        <v>0.52083333333333337</v>
      </c>
      <c r="C968" s="1" t="s">
        <v>72</v>
      </c>
      <c r="E968">
        <v>599</v>
      </c>
      <c r="F968">
        <v>-6</v>
      </c>
      <c r="G968">
        <v>40</v>
      </c>
      <c r="H968">
        <v>3</v>
      </c>
      <c r="K968">
        <v>13</v>
      </c>
      <c r="L968" s="1" t="s">
        <v>74</v>
      </c>
      <c r="N968" s="1" t="s">
        <v>38</v>
      </c>
      <c r="P968" s="1" t="s">
        <v>38</v>
      </c>
      <c r="R968" s="1" t="s">
        <v>38</v>
      </c>
      <c r="S968">
        <v>47.067762999999999</v>
      </c>
      <c r="T968">
        <v>8.1102000000000007</v>
      </c>
      <c r="U968" s="1" t="s">
        <v>73</v>
      </c>
      <c r="V968">
        <v>3</v>
      </c>
      <c r="W968">
        <v>3</v>
      </c>
      <c r="X968">
        <v>1</v>
      </c>
      <c r="Y968">
        <v>147.36000000000001</v>
      </c>
      <c r="Z968">
        <v>3.198</v>
      </c>
    </row>
    <row r="969" spans="1:26">
      <c r="A969" s="2">
        <v>43937</v>
      </c>
      <c r="B969" s="4">
        <v>0.66666666666666663</v>
      </c>
      <c r="C969" s="1" t="s">
        <v>75</v>
      </c>
      <c r="E969">
        <v>615</v>
      </c>
      <c r="F969">
        <v>-2</v>
      </c>
      <c r="G969">
        <v>52</v>
      </c>
      <c r="H969">
        <v>11</v>
      </c>
      <c r="I969">
        <v>9</v>
      </c>
      <c r="K969">
        <v>48</v>
      </c>
      <c r="L969" s="1" t="s">
        <v>77</v>
      </c>
      <c r="N969" s="1" t="s">
        <v>38</v>
      </c>
      <c r="P969" s="1" t="s">
        <v>38</v>
      </c>
      <c r="R969" s="1" t="s">
        <v>38</v>
      </c>
      <c r="S969">
        <v>46.995533999999999</v>
      </c>
      <c r="T969">
        <v>6.7801260000000001</v>
      </c>
      <c r="U969" s="1" t="s">
        <v>76</v>
      </c>
      <c r="V969">
        <v>24</v>
      </c>
      <c r="W969">
        <v>0</v>
      </c>
      <c r="X969">
        <v>0</v>
      </c>
      <c r="Y969">
        <v>345.51</v>
      </c>
      <c r="Z969">
        <v>26.966000000000001</v>
      </c>
    </row>
    <row r="970" spans="1:26">
      <c r="A970" s="2">
        <v>43937</v>
      </c>
      <c r="B970" s="4">
        <v>0.71527777777777779</v>
      </c>
      <c r="C970" s="1" t="s">
        <v>78</v>
      </c>
      <c r="E970">
        <v>106</v>
      </c>
      <c r="F970">
        <v>-2</v>
      </c>
      <c r="G970">
        <v>5</v>
      </c>
      <c r="H970">
        <v>2</v>
      </c>
      <c r="K970">
        <v>2</v>
      </c>
      <c r="L970" s="1" t="s">
        <v>80</v>
      </c>
      <c r="N970" s="1" t="s">
        <v>38</v>
      </c>
      <c r="P970" s="1" t="s">
        <v>38</v>
      </c>
      <c r="R970" s="1" t="s">
        <v>38</v>
      </c>
      <c r="S970">
        <v>46.926755</v>
      </c>
      <c r="T970">
        <v>8.4053020000000007</v>
      </c>
      <c r="U970" s="1" t="s">
        <v>79</v>
      </c>
      <c r="V970">
        <v>7</v>
      </c>
      <c r="W970">
        <v>0</v>
      </c>
      <c r="X970">
        <v>0</v>
      </c>
      <c r="Y970">
        <v>246.51</v>
      </c>
      <c r="Z970">
        <v>4.6509999999999998</v>
      </c>
    </row>
    <row r="971" spans="1:26">
      <c r="A971" s="2">
        <v>43937</v>
      </c>
      <c r="B971" s="4">
        <v>0.64583333333333337</v>
      </c>
      <c r="C971" s="1" t="s">
        <v>81</v>
      </c>
      <c r="D971">
        <v>6</v>
      </c>
      <c r="E971">
        <v>65</v>
      </c>
      <c r="F971">
        <v>0</v>
      </c>
      <c r="G971">
        <v>0</v>
      </c>
      <c r="J971">
        <v>1</v>
      </c>
      <c r="K971">
        <v>0</v>
      </c>
      <c r="L971" s="1" t="s">
        <v>83</v>
      </c>
      <c r="N971" s="1" t="s">
        <v>38</v>
      </c>
      <c r="P971" s="1" t="s">
        <v>38</v>
      </c>
      <c r="R971" s="1" t="s">
        <v>38</v>
      </c>
      <c r="S971">
        <v>46.804527</v>
      </c>
      <c r="T971">
        <v>8.1443170000000009</v>
      </c>
      <c r="U971" s="1" t="s">
        <v>82</v>
      </c>
      <c r="V971">
        <v>6</v>
      </c>
      <c r="W971">
        <v>1</v>
      </c>
      <c r="X971">
        <v>0</v>
      </c>
      <c r="Y971">
        <v>172.87</v>
      </c>
      <c r="Z971">
        <v>0</v>
      </c>
    </row>
    <row r="972" spans="1:26">
      <c r="A972" s="2">
        <v>43937</v>
      </c>
      <c r="B972" s="4">
        <v>0.125</v>
      </c>
      <c r="C972" s="1" t="s">
        <v>84</v>
      </c>
      <c r="E972">
        <v>680</v>
      </c>
      <c r="F972">
        <v>9</v>
      </c>
      <c r="G972">
        <v>56</v>
      </c>
      <c r="H972">
        <v>7</v>
      </c>
      <c r="J972">
        <v>138</v>
      </c>
      <c r="K972">
        <v>25</v>
      </c>
      <c r="L972" s="1" t="s">
        <v>86</v>
      </c>
      <c r="N972" s="1" t="s">
        <v>38</v>
      </c>
      <c r="P972" s="1" t="s">
        <v>38</v>
      </c>
      <c r="R972" s="1" t="s">
        <v>38</v>
      </c>
      <c r="S972">
        <v>47.183199999999999</v>
      </c>
      <c r="T972">
        <v>9.2747440000000001</v>
      </c>
      <c r="U972" s="1" t="s">
        <v>85</v>
      </c>
      <c r="V972">
        <v>17</v>
      </c>
      <c r="W972">
        <v>4</v>
      </c>
      <c r="X972">
        <v>2</v>
      </c>
      <c r="Y972">
        <v>134.72999999999999</v>
      </c>
      <c r="Z972">
        <v>4.9530000000000003</v>
      </c>
    </row>
    <row r="973" spans="1:26">
      <c r="A973" s="2">
        <v>43937</v>
      </c>
      <c r="B973" s="4">
        <v>0.39583333333333331</v>
      </c>
      <c r="C973" s="1" t="s">
        <v>87</v>
      </c>
      <c r="E973">
        <v>60</v>
      </c>
      <c r="F973">
        <v>-1</v>
      </c>
      <c r="G973">
        <v>10</v>
      </c>
      <c r="H973">
        <v>2</v>
      </c>
      <c r="K973">
        <v>1</v>
      </c>
      <c r="L973" s="1" t="s">
        <v>89</v>
      </c>
      <c r="N973" s="1" t="s">
        <v>38</v>
      </c>
      <c r="P973" s="1" t="s">
        <v>38</v>
      </c>
      <c r="R973" s="1" t="s">
        <v>38</v>
      </c>
      <c r="S973">
        <v>47.713569999999997</v>
      </c>
      <c r="T973">
        <v>8.5916700000000006</v>
      </c>
      <c r="U973" s="1" t="s">
        <v>88</v>
      </c>
      <c r="V973">
        <v>14</v>
      </c>
      <c r="W973">
        <v>1</v>
      </c>
      <c r="X973">
        <v>0</v>
      </c>
      <c r="Y973">
        <v>73.709999999999994</v>
      </c>
      <c r="Z973">
        <v>1.2290000000000001</v>
      </c>
    </row>
    <row r="974" spans="1:26">
      <c r="A974" s="2">
        <v>43937</v>
      </c>
      <c r="B974" s="4">
        <v>0.125</v>
      </c>
      <c r="C974" s="1" t="s">
        <v>90</v>
      </c>
      <c r="E974">
        <v>343</v>
      </c>
      <c r="F974">
        <v>0</v>
      </c>
      <c r="G974">
        <v>22</v>
      </c>
      <c r="K974">
        <v>8</v>
      </c>
      <c r="L974" s="1" t="s">
        <v>92</v>
      </c>
      <c r="N974" s="1" t="s">
        <v>38</v>
      </c>
      <c r="P974" s="1" t="s">
        <v>38</v>
      </c>
      <c r="R974" s="1" t="s">
        <v>38</v>
      </c>
      <c r="S974">
        <v>47.304135000000002</v>
      </c>
      <c r="T974">
        <v>7.6393880000000003</v>
      </c>
      <c r="U974" s="1" t="s">
        <v>91</v>
      </c>
      <c r="V974">
        <v>11</v>
      </c>
      <c r="W974">
        <v>14</v>
      </c>
      <c r="X974">
        <v>0</v>
      </c>
      <c r="Y974">
        <v>126.38</v>
      </c>
      <c r="Z974">
        <v>2.948</v>
      </c>
    </row>
    <row r="975" spans="1:26">
      <c r="A975" s="2">
        <v>43937</v>
      </c>
      <c r="B975" s="4">
        <v>0.125</v>
      </c>
      <c r="C975" s="1" t="s">
        <v>93</v>
      </c>
      <c r="D975">
        <v>10</v>
      </c>
      <c r="E975">
        <v>265</v>
      </c>
      <c r="F975">
        <v>0</v>
      </c>
      <c r="G975">
        <v>1</v>
      </c>
      <c r="J975">
        <v>154</v>
      </c>
      <c r="K975">
        <v>14</v>
      </c>
      <c r="L975" s="1" t="s">
        <v>490</v>
      </c>
      <c r="N975" s="1" t="s">
        <v>38</v>
      </c>
      <c r="P975" s="1" t="s">
        <v>38</v>
      </c>
      <c r="R975" s="1" t="s">
        <v>38</v>
      </c>
      <c r="S975">
        <v>47.061787000000002</v>
      </c>
      <c r="T975">
        <v>8.7565849999999994</v>
      </c>
      <c r="U975" s="1" t="s">
        <v>94</v>
      </c>
      <c r="V975">
        <v>5</v>
      </c>
      <c r="W975">
        <v>4</v>
      </c>
      <c r="X975">
        <v>1</v>
      </c>
      <c r="Y975">
        <v>168.47</v>
      </c>
      <c r="Z975">
        <v>8.9</v>
      </c>
    </row>
    <row r="976" spans="1:26">
      <c r="A976" s="2">
        <v>43937</v>
      </c>
      <c r="B976" s="4">
        <v>0.125</v>
      </c>
      <c r="C976" s="1" t="s">
        <v>96</v>
      </c>
      <c r="D976">
        <v>276</v>
      </c>
      <c r="E976">
        <v>308</v>
      </c>
      <c r="F976">
        <v>0</v>
      </c>
      <c r="G976">
        <v>28</v>
      </c>
      <c r="H976">
        <v>14</v>
      </c>
      <c r="K976">
        <v>11</v>
      </c>
      <c r="L976" s="1" t="s">
        <v>98</v>
      </c>
      <c r="N976" s="1" t="s">
        <v>38</v>
      </c>
      <c r="P976" s="1" t="s">
        <v>38</v>
      </c>
      <c r="R976" s="1" t="s">
        <v>38</v>
      </c>
      <c r="S976">
        <v>47.568714999999997</v>
      </c>
      <c r="T976">
        <v>9.0919570000000007</v>
      </c>
      <c r="U976" s="1" t="s">
        <v>97</v>
      </c>
      <c r="V976">
        <v>1</v>
      </c>
      <c r="W976">
        <v>6</v>
      </c>
      <c r="X976">
        <v>0</v>
      </c>
      <c r="Y976">
        <v>112.49</v>
      </c>
      <c r="Z976">
        <v>4.0179999999999998</v>
      </c>
    </row>
    <row r="977" spans="1:26">
      <c r="A977" s="2">
        <v>43937</v>
      </c>
      <c r="B977" s="4">
        <v>0.33333333333333331</v>
      </c>
      <c r="C977" s="1" t="s">
        <v>99</v>
      </c>
      <c r="E977">
        <v>2953</v>
      </c>
      <c r="F977">
        <v>-16</v>
      </c>
      <c r="G977">
        <v>249</v>
      </c>
      <c r="H977">
        <v>59</v>
      </c>
      <c r="I977">
        <v>49</v>
      </c>
      <c r="J977">
        <v>568</v>
      </c>
      <c r="K977">
        <v>269</v>
      </c>
      <c r="L977" s="1" t="s">
        <v>513</v>
      </c>
      <c r="N977" s="1" t="s">
        <v>38</v>
      </c>
      <c r="P977" s="1" t="s">
        <v>38</v>
      </c>
      <c r="R977" s="1" t="s">
        <v>38</v>
      </c>
      <c r="S977">
        <v>46.295617</v>
      </c>
      <c r="T977">
        <v>8.8089239999999993</v>
      </c>
      <c r="U977" s="1" t="s">
        <v>100</v>
      </c>
      <c r="V977">
        <v>21</v>
      </c>
      <c r="W977">
        <v>26</v>
      </c>
      <c r="X977">
        <v>6</v>
      </c>
      <c r="Y977">
        <v>834.89</v>
      </c>
      <c r="Z977">
        <v>76.052999999999997</v>
      </c>
    </row>
    <row r="978" spans="1:26">
      <c r="A978" s="2">
        <v>43937</v>
      </c>
      <c r="B978" s="4">
        <v>0.625</v>
      </c>
      <c r="C978" s="1" t="s">
        <v>102</v>
      </c>
      <c r="D978">
        <v>85</v>
      </c>
      <c r="E978">
        <v>78</v>
      </c>
      <c r="F978">
        <v>-1</v>
      </c>
      <c r="G978">
        <v>2</v>
      </c>
      <c r="J978">
        <v>62</v>
      </c>
      <c r="K978">
        <v>5</v>
      </c>
      <c r="L978" s="1" t="s">
        <v>104</v>
      </c>
      <c r="N978" s="1" t="s">
        <v>38</v>
      </c>
      <c r="P978" s="1" t="s">
        <v>38</v>
      </c>
      <c r="R978" s="1" t="s">
        <v>38</v>
      </c>
      <c r="S978">
        <v>46.771849000000003</v>
      </c>
      <c r="T978">
        <v>8.6285860000000003</v>
      </c>
      <c r="U978" s="1" t="s">
        <v>103</v>
      </c>
      <c r="V978">
        <v>4</v>
      </c>
      <c r="W978">
        <v>0</v>
      </c>
      <c r="X978">
        <v>1</v>
      </c>
      <c r="Y978">
        <v>214.88</v>
      </c>
      <c r="Z978">
        <v>13.773999999999999</v>
      </c>
    </row>
    <row r="979" spans="1:26">
      <c r="A979" s="2">
        <v>43937</v>
      </c>
      <c r="B979" s="4">
        <v>0.125</v>
      </c>
      <c r="C979" s="1" t="s">
        <v>105</v>
      </c>
      <c r="E979">
        <v>4844</v>
      </c>
      <c r="F979">
        <v>-23</v>
      </c>
      <c r="G979">
        <v>256</v>
      </c>
      <c r="H979">
        <v>65</v>
      </c>
      <c r="J979">
        <v>225</v>
      </c>
      <c r="K979">
        <v>279</v>
      </c>
      <c r="L979" s="1" t="s">
        <v>107</v>
      </c>
      <c r="N979" s="1" t="s">
        <v>38</v>
      </c>
      <c r="P979" s="1" t="s">
        <v>38</v>
      </c>
      <c r="R979" s="1" t="s">
        <v>38</v>
      </c>
      <c r="S979">
        <v>46.570090999999998</v>
      </c>
      <c r="T979">
        <v>6.5578090000000007</v>
      </c>
      <c r="U979" s="1" t="s">
        <v>106</v>
      </c>
      <c r="V979">
        <v>22</v>
      </c>
      <c r="W979">
        <v>50</v>
      </c>
      <c r="X979">
        <v>13</v>
      </c>
      <c r="Y979">
        <v>610.77</v>
      </c>
      <c r="Z979">
        <v>35.177999999999997</v>
      </c>
    </row>
    <row r="980" spans="1:26">
      <c r="A980" s="2">
        <v>43937</v>
      </c>
      <c r="B980" s="4">
        <v>0.625</v>
      </c>
      <c r="C980" s="1" t="s">
        <v>108</v>
      </c>
      <c r="E980">
        <v>1707</v>
      </c>
      <c r="F980">
        <v>3</v>
      </c>
      <c r="G980">
        <v>109</v>
      </c>
      <c r="H980">
        <v>21</v>
      </c>
      <c r="I980">
        <v>14</v>
      </c>
      <c r="J980">
        <v>178</v>
      </c>
      <c r="K980">
        <v>94</v>
      </c>
      <c r="L980" s="1" t="s">
        <v>514</v>
      </c>
      <c r="N980" s="1" t="s">
        <v>38</v>
      </c>
      <c r="P980" s="1" t="s">
        <v>38</v>
      </c>
      <c r="R980" s="1" t="s">
        <v>38</v>
      </c>
      <c r="S980">
        <v>46.209567</v>
      </c>
      <c r="T980">
        <v>7.6046589999999998</v>
      </c>
      <c r="U980" s="1" t="s">
        <v>109</v>
      </c>
      <c r="V980">
        <v>23</v>
      </c>
      <c r="W980">
        <v>25</v>
      </c>
      <c r="X980">
        <v>0</v>
      </c>
      <c r="Y980">
        <v>499.85</v>
      </c>
      <c r="Z980">
        <v>27.526</v>
      </c>
    </row>
    <row r="981" spans="1:26">
      <c r="A981" s="2">
        <v>43937</v>
      </c>
      <c r="B981" s="4">
        <v>0.33333333333333331</v>
      </c>
      <c r="C981" s="1" t="s">
        <v>111</v>
      </c>
      <c r="E981">
        <v>171</v>
      </c>
      <c r="F981">
        <v>0</v>
      </c>
      <c r="G981">
        <v>13</v>
      </c>
      <c r="H981">
        <v>9</v>
      </c>
      <c r="J981">
        <v>94</v>
      </c>
      <c r="K981">
        <v>6</v>
      </c>
      <c r="L981" s="1" t="s">
        <v>113</v>
      </c>
      <c r="N981" s="1" t="s">
        <v>38</v>
      </c>
      <c r="P981" s="1" t="s">
        <v>38</v>
      </c>
      <c r="R981" s="1" t="s">
        <v>38</v>
      </c>
      <c r="S981">
        <v>47.157296000000002</v>
      </c>
      <c r="T981">
        <v>8.5372939999999993</v>
      </c>
      <c r="U981" s="1" t="s">
        <v>112</v>
      </c>
      <c r="V981">
        <v>9</v>
      </c>
      <c r="W981">
        <v>0</v>
      </c>
      <c r="X981">
        <v>1</v>
      </c>
      <c r="Y981">
        <v>136.36000000000001</v>
      </c>
      <c r="Z981">
        <v>4.7850000000000001</v>
      </c>
    </row>
    <row r="982" spans="1:26">
      <c r="A982" s="2">
        <v>43937</v>
      </c>
      <c r="B982" s="4">
        <v>0.60416666666666663</v>
      </c>
      <c r="C982" s="1" t="s">
        <v>114</v>
      </c>
      <c r="E982">
        <v>3149</v>
      </c>
      <c r="F982">
        <v>-1</v>
      </c>
      <c r="G982">
        <v>135</v>
      </c>
      <c r="I982">
        <v>51</v>
      </c>
      <c r="K982">
        <v>94</v>
      </c>
      <c r="L982" s="1" t="s">
        <v>116</v>
      </c>
      <c r="N982" s="1" t="s">
        <v>38</v>
      </c>
      <c r="P982" s="1" t="s">
        <v>38</v>
      </c>
      <c r="R982" s="1" t="s">
        <v>38</v>
      </c>
      <c r="S982">
        <v>47.412750000000003</v>
      </c>
      <c r="T982">
        <v>8.6550799999999999</v>
      </c>
      <c r="U982" s="1" t="s">
        <v>115</v>
      </c>
      <c r="V982">
        <v>1</v>
      </c>
      <c r="W982">
        <v>35</v>
      </c>
      <c r="X982">
        <v>4</v>
      </c>
      <c r="Y982">
        <v>209.33</v>
      </c>
      <c r="Z982">
        <v>6.2489999999999997</v>
      </c>
    </row>
    <row r="983" spans="1:26">
      <c r="A983" s="2">
        <v>43938</v>
      </c>
      <c r="B983" s="4">
        <v>0.61458333333333337</v>
      </c>
      <c r="C983" s="1" t="s">
        <v>36</v>
      </c>
      <c r="E983">
        <v>960</v>
      </c>
      <c r="F983">
        <v>-3</v>
      </c>
      <c r="G983">
        <v>58</v>
      </c>
      <c r="H983">
        <v>20</v>
      </c>
      <c r="I983">
        <v>20</v>
      </c>
      <c r="J983">
        <v>540</v>
      </c>
      <c r="K983">
        <v>24</v>
      </c>
      <c r="L983" s="1" t="s">
        <v>497</v>
      </c>
      <c r="N983" s="1" t="s">
        <v>38</v>
      </c>
      <c r="P983" s="1" t="s">
        <v>38</v>
      </c>
      <c r="R983" s="1" t="s">
        <v>38</v>
      </c>
      <c r="S983">
        <v>47.409660000000002</v>
      </c>
      <c r="T983">
        <v>8.1568799999999992</v>
      </c>
      <c r="U983" s="1" t="s">
        <v>37</v>
      </c>
      <c r="V983">
        <v>1</v>
      </c>
      <c r="W983">
        <v>17</v>
      </c>
      <c r="X983">
        <v>1</v>
      </c>
      <c r="Y983">
        <v>143.07</v>
      </c>
      <c r="Z983">
        <v>3.577</v>
      </c>
    </row>
    <row r="984" spans="1:26">
      <c r="A984" s="2">
        <v>43938</v>
      </c>
      <c r="B984" s="4">
        <v>0.45833333333333331</v>
      </c>
      <c r="C984" s="1" t="s">
        <v>40</v>
      </c>
      <c r="E984">
        <v>24</v>
      </c>
      <c r="F984">
        <v>0</v>
      </c>
      <c r="G984">
        <v>1</v>
      </c>
      <c r="L984" s="1" t="s">
        <v>42</v>
      </c>
      <c r="N984" s="1" t="s">
        <v>38</v>
      </c>
      <c r="P984" s="1" t="s">
        <v>38</v>
      </c>
      <c r="R984" s="1" t="s">
        <v>38</v>
      </c>
      <c r="S984">
        <v>47.317264000000002</v>
      </c>
      <c r="T984">
        <v>9.4167539999999992</v>
      </c>
      <c r="U984" s="1" t="s">
        <v>41</v>
      </c>
      <c r="V984">
        <v>16</v>
      </c>
      <c r="W984">
        <v>0</v>
      </c>
      <c r="X984">
        <v>0</v>
      </c>
      <c r="Y984">
        <v>149.07</v>
      </c>
    </row>
    <row r="985" spans="1:26">
      <c r="A985" s="2">
        <v>43938</v>
      </c>
      <c r="B985" s="4">
        <v>0.5</v>
      </c>
      <c r="C985" s="1" t="s">
        <v>43</v>
      </c>
      <c r="E985">
        <v>82</v>
      </c>
      <c r="F985">
        <v>0</v>
      </c>
      <c r="G985">
        <v>6</v>
      </c>
      <c r="K985">
        <v>3</v>
      </c>
      <c r="L985" s="1" t="s">
        <v>45</v>
      </c>
      <c r="N985" s="1" t="s">
        <v>38</v>
      </c>
      <c r="P985" s="1" t="s">
        <v>38</v>
      </c>
      <c r="R985" s="1" t="s">
        <v>38</v>
      </c>
      <c r="S985">
        <v>47.416351999999996</v>
      </c>
      <c r="T985">
        <v>9.3679100000000002</v>
      </c>
      <c r="U985" s="1" t="s">
        <v>44</v>
      </c>
      <c r="V985">
        <v>15</v>
      </c>
      <c r="W985">
        <v>3</v>
      </c>
      <c r="X985">
        <v>0</v>
      </c>
      <c r="Y985">
        <v>148.55000000000001</v>
      </c>
      <c r="Z985">
        <v>5.4349999999999996</v>
      </c>
    </row>
    <row r="986" spans="1:26">
      <c r="A986" s="2">
        <v>43938</v>
      </c>
      <c r="B986" s="4">
        <v>0.33333333333333331</v>
      </c>
      <c r="C986" s="1" t="s">
        <v>46</v>
      </c>
      <c r="E986">
        <v>1553</v>
      </c>
      <c r="F986">
        <v>-1</v>
      </c>
      <c r="G986">
        <v>69</v>
      </c>
      <c r="H986">
        <v>25</v>
      </c>
      <c r="I986">
        <v>13</v>
      </c>
      <c r="K986">
        <v>67</v>
      </c>
      <c r="L986" s="1" t="s">
        <v>48</v>
      </c>
      <c r="N986" s="1" t="s">
        <v>38</v>
      </c>
      <c r="P986" s="1" t="s">
        <v>38</v>
      </c>
      <c r="R986" s="1" t="s">
        <v>38</v>
      </c>
      <c r="S986">
        <v>46.823608</v>
      </c>
      <c r="T986">
        <v>7.6366670000000001</v>
      </c>
      <c r="U986" s="1" t="s">
        <v>47</v>
      </c>
      <c r="V986">
        <v>2</v>
      </c>
      <c r="W986">
        <v>38</v>
      </c>
      <c r="X986">
        <v>12</v>
      </c>
      <c r="Y986">
        <v>150.62</v>
      </c>
      <c r="Z986">
        <v>6.4980000000000002</v>
      </c>
    </row>
    <row r="987" spans="1:26">
      <c r="A987" s="2">
        <v>43938</v>
      </c>
      <c r="B987" s="4">
        <v>0.125</v>
      </c>
      <c r="C987" s="1" t="s">
        <v>49</v>
      </c>
      <c r="E987">
        <v>794</v>
      </c>
      <c r="F987">
        <v>-6</v>
      </c>
      <c r="G987">
        <v>40</v>
      </c>
      <c r="H987">
        <v>8</v>
      </c>
      <c r="I987">
        <v>5</v>
      </c>
      <c r="J987">
        <v>632</v>
      </c>
      <c r="K987">
        <v>25</v>
      </c>
      <c r="L987" s="1" t="s">
        <v>51</v>
      </c>
      <c r="N987" s="1" t="s">
        <v>38</v>
      </c>
      <c r="P987" s="1" t="s">
        <v>38</v>
      </c>
      <c r="R987" s="1" t="s">
        <v>38</v>
      </c>
      <c r="S987">
        <v>47.45176</v>
      </c>
      <c r="T987">
        <v>7.7024140000000001</v>
      </c>
      <c r="U987" s="1" t="s">
        <v>50</v>
      </c>
      <c r="V987">
        <v>13</v>
      </c>
      <c r="W987">
        <v>13</v>
      </c>
      <c r="X987">
        <v>0</v>
      </c>
      <c r="Y987">
        <v>276.66000000000003</v>
      </c>
      <c r="Z987">
        <v>8.7110000000000003</v>
      </c>
    </row>
    <row r="988" spans="1:26">
      <c r="A988" s="2">
        <v>43938</v>
      </c>
      <c r="B988" s="4">
        <v>0.375</v>
      </c>
      <c r="C988" s="1" t="s">
        <v>52</v>
      </c>
      <c r="D988">
        <v>235</v>
      </c>
      <c r="E988">
        <v>923</v>
      </c>
      <c r="F988">
        <v>-8</v>
      </c>
      <c r="G988">
        <v>68</v>
      </c>
      <c r="H988">
        <v>7</v>
      </c>
      <c r="J988">
        <v>720</v>
      </c>
      <c r="K988">
        <v>37</v>
      </c>
      <c r="L988" s="1" t="s">
        <v>515</v>
      </c>
      <c r="M988">
        <v>501</v>
      </c>
      <c r="N988" s="1" t="s">
        <v>363</v>
      </c>
      <c r="P988" s="1" t="s">
        <v>38</v>
      </c>
      <c r="R988" s="1" t="s">
        <v>38</v>
      </c>
      <c r="S988">
        <v>47.564869000000002</v>
      </c>
      <c r="T988">
        <v>7.615259</v>
      </c>
      <c r="U988" s="1" t="s">
        <v>53</v>
      </c>
      <c r="V988">
        <v>12</v>
      </c>
      <c r="W988">
        <v>6</v>
      </c>
      <c r="X988">
        <v>0</v>
      </c>
      <c r="Y988">
        <v>476.02</v>
      </c>
      <c r="Z988">
        <v>19.082000000000001</v>
      </c>
    </row>
    <row r="989" spans="1:26">
      <c r="A989" s="2">
        <v>43938</v>
      </c>
      <c r="B989" s="4">
        <v>0.125</v>
      </c>
      <c r="C989" s="1" t="s">
        <v>55</v>
      </c>
      <c r="D989">
        <v>900</v>
      </c>
      <c r="E989">
        <v>81</v>
      </c>
      <c r="F989">
        <v>0</v>
      </c>
      <c r="J989">
        <v>1</v>
      </c>
      <c r="K989">
        <v>1</v>
      </c>
      <c r="L989" s="1" t="s">
        <v>516</v>
      </c>
      <c r="N989" s="1" t="s">
        <v>38</v>
      </c>
      <c r="P989" s="1" t="s">
        <v>38</v>
      </c>
      <c r="R989" s="1" t="s">
        <v>38</v>
      </c>
      <c r="S989">
        <v>47.166666999999997</v>
      </c>
      <c r="T989">
        <v>9.509722</v>
      </c>
      <c r="U989" s="1" t="s">
        <v>56</v>
      </c>
      <c r="V989">
        <v>0</v>
      </c>
      <c r="W989">
        <v>1</v>
      </c>
      <c r="X989">
        <v>0</v>
      </c>
      <c r="Y989">
        <v>209.84</v>
      </c>
      <c r="Z989">
        <v>2.5910000000000002</v>
      </c>
    </row>
    <row r="990" spans="1:26">
      <c r="A990" s="2">
        <v>43938</v>
      </c>
      <c r="B990" s="4">
        <v>0.125</v>
      </c>
      <c r="C990" s="1" t="s">
        <v>58</v>
      </c>
      <c r="D990">
        <v>30</v>
      </c>
      <c r="E990">
        <v>930</v>
      </c>
      <c r="F990">
        <v>6</v>
      </c>
      <c r="G990">
        <v>66</v>
      </c>
      <c r="H990">
        <v>13</v>
      </c>
      <c r="J990">
        <v>106</v>
      </c>
      <c r="K990">
        <v>67</v>
      </c>
      <c r="L990" s="1" t="s">
        <v>60</v>
      </c>
      <c r="N990" s="1" t="s">
        <v>38</v>
      </c>
      <c r="P990" s="1" t="s">
        <v>38</v>
      </c>
      <c r="R990" s="1" t="s">
        <v>38</v>
      </c>
      <c r="S990">
        <v>46.718390999999997</v>
      </c>
      <c r="T990">
        <v>7.0740080000000001</v>
      </c>
      <c r="U990" s="1" t="s">
        <v>59</v>
      </c>
      <c r="V990">
        <v>10</v>
      </c>
      <c r="W990">
        <v>23</v>
      </c>
      <c r="X990">
        <v>2</v>
      </c>
      <c r="Y990">
        <v>295.14</v>
      </c>
      <c r="Z990">
        <v>21.263000000000002</v>
      </c>
    </row>
    <row r="991" spans="1:26">
      <c r="A991" s="2">
        <v>43938</v>
      </c>
      <c r="B991" s="4">
        <v>0.5</v>
      </c>
      <c r="C991" s="1" t="s">
        <v>61</v>
      </c>
      <c r="D991">
        <v>20892</v>
      </c>
      <c r="E991">
        <v>4611</v>
      </c>
      <c r="F991">
        <v>-21</v>
      </c>
      <c r="G991">
        <v>329</v>
      </c>
      <c r="H991">
        <v>39</v>
      </c>
      <c r="I991">
        <v>33</v>
      </c>
      <c r="J991">
        <v>532</v>
      </c>
      <c r="K991">
        <v>187</v>
      </c>
      <c r="L991" s="1" t="s">
        <v>63</v>
      </c>
      <c r="N991" s="1" t="s">
        <v>38</v>
      </c>
      <c r="P991" s="1" t="s">
        <v>38</v>
      </c>
      <c r="Q991">
        <v>22</v>
      </c>
      <c r="R991" s="1" t="s">
        <v>38</v>
      </c>
      <c r="S991">
        <v>46.220528000000002</v>
      </c>
      <c r="T991">
        <v>6.1329349999999998</v>
      </c>
      <c r="U991" s="1" t="s">
        <v>62</v>
      </c>
      <c r="V991">
        <v>25</v>
      </c>
      <c r="W991">
        <v>46</v>
      </c>
      <c r="X991">
        <v>4</v>
      </c>
      <c r="Y991">
        <v>931.14</v>
      </c>
      <c r="Z991">
        <v>37.762999999999998</v>
      </c>
    </row>
    <row r="992" spans="1:26">
      <c r="A992" s="2">
        <v>43938</v>
      </c>
      <c r="B992" s="4">
        <v>0.54166666666666663</v>
      </c>
      <c r="C992" s="1" t="s">
        <v>64</v>
      </c>
      <c r="E992">
        <v>108</v>
      </c>
      <c r="F992">
        <v>0</v>
      </c>
      <c r="G992">
        <v>4</v>
      </c>
      <c r="K992">
        <v>3</v>
      </c>
      <c r="L992" s="1" t="s">
        <v>66</v>
      </c>
      <c r="N992" s="1" t="s">
        <v>38</v>
      </c>
      <c r="P992" s="1" t="s">
        <v>38</v>
      </c>
      <c r="R992" s="1" t="s">
        <v>38</v>
      </c>
      <c r="S992">
        <v>46.931042000000005</v>
      </c>
      <c r="T992">
        <v>9.0657510000000006</v>
      </c>
      <c r="U992" s="1" t="s">
        <v>65</v>
      </c>
      <c r="V992">
        <v>8</v>
      </c>
      <c r="W992">
        <v>2</v>
      </c>
      <c r="X992">
        <v>0</v>
      </c>
      <c r="Y992">
        <v>267.99</v>
      </c>
      <c r="Z992">
        <v>7.444</v>
      </c>
    </row>
    <row r="993" spans="1:26">
      <c r="A993" s="2">
        <v>43938</v>
      </c>
      <c r="B993" s="4">
        <v>0.66666666666666663</v>
      </c>
      <c r="C993" s="1" t="s">
        <v>70</v>
      </c>
      <c r="E993">
        <v>190</v>
      </c>
      <c r="F993">
        <v>0</v>
      </c>
      <c r="G993">
        <v>17</v>
      </c>
      <c r="H993">
        <v>5</v>
      </c>
      <c r="K993">
        <v>2</v>
      </c>
      <c r="L993" s="1" t="s">
        <v>302</v>
      </c>
      <c r="N993" s="1" t="s">
        <v>38</v>
      </c>
      <c r="P993" s="1" t="s">
        <v>38</v>
      </c>
      <c r="R993" s="1" t="s">
        <v>38</v>
      </c>
      <c r="S993">
        <v>47.350743999999999</v>
      </c>
      <c r="T993">
        <v>7.1561070000000004</v>
      </c>
      <c r="U993" s="1" t="s">
        <v>71</v>
      </c>
      <c r="V993">
        <v>26</v>
      </c>
      <c r="W993">
        <v>1</v>
      </c>
      <c r="X993">
        <v>0</v>
      </c>
      <c r="Y993">
        <v>259.20999999999998</v>
      </c>
      <c r="Z993">
        <v>2.7290000000000001</v>
      </c>
    </row>
    <row r="994" spans="1:26">
      <c r="A994" s="2">
        <v>43938</v>
      </c>
      <c r="B994" s="4">
        <v>0.45833333333333331</v>
      </c>
      <c r="C994" s="1" t="s">
        <v>72</v>
      </c>
      <c r="E994">
        <v>607</v>
      </c>
      <c r="F994">
        <v>0</v>
      </c>
      <c r="G994">
        <v>40</v>
      </c>
      <c r="H994">
        <v>3</v>
      </c>
      <c r="K994">
        <v>14</v>
      </c>
      <c r="L994" s="1" t="s">
        <v>74</v>
      </c>
      <c r="N994" s="1" t="s">
        <v>38</v>
      </c>
      <c r="P994" s="1" t="s">
        <v>38</v>
      </c>
      <c r="R994" s="1" t="s">
        <v>38</v>
      </c>
      <c r="S994">
        <v>47.067762999999999</v>
      </c>
      <c r="T994">
        <v>8.1102000000000007</v>
      </c>
      <c r="U994" s="1" t="s">
        <v>73</v>
      </c>
      <c r="V994">
        <v>3</v>
      </c>
      <c r="W994">
        <v>8</v>
      </c>
      <c r="X994">
        <v>1</v>
      </c>
      <c r="Y994">
        <v>149.32</v>
      </c>
      <c r="Z994">
        <v>3.444</v>
      </c>
    </row>
    <row r="995" spans="1:26">
      <c r="A995" s="2">
        <v>43938</v>
      </c>
      <c r="B995" s="4">
        <v>0.66666666666666663</v>
      </c>
      <c r="C995" s="1" t="s">
        <v>75</v>
      </c>
      <c r="E995">
        <v>615</v>
      </c>
      <c r="F995">
        <v>-8</v>
      </c>
      <c r="G995">
        <v>44</v>
      </c>
      <c r="H995">
        <v>10</v>
      </c>
      <c r="I995">
        <v>8</v>
      </c>
      <c r="K995">
        <v>50</v>
      </c>
      <c r="L995" s="1" t="s">
        <v>77</v>
      </c>
      <c r="N995" s="1" t="s">
        <v>38</v>
      </c>
      <c r="P995" s="1" t="s">
        <v>38</v>
      </c>
      <c r="R995" s="1" t="s">
        <v>38</v>
      </c>
      <c r="S995">
        <v>46.995533999999999</v>
      </c>
      <c r="T995">
        <v>6.7801260000000001</v>
      </c>
      <c r="U995" s="1" t="s">
        <v>76</v>
      </c>
      <c r="V995">
        <v>24</v>
      </c>
      <c r="W995">
        <v>0</v>
      </c>
      <c r="X995">
        <v>2</v>
      </c>
      <c r="Y995">
        <v>345.51</v>
      </c>
      <c r="Z995">
        <v>28.09</v>
      </c>
    </row>
    <row r="996" spans="1:26">
      <c r="A996" s="2">
        <v>43938</v>
      </c>
      <c r="B996" s="4">
        <v>0.68055555555555558</v>
      </c>
      <c r="C996" s="1" t="s">
        <v>78</v>
      </c>
      <c r="E996">
        <v>107</v>
      </c>
      <c r="F996">
        <v>-1</v>
      </c>
      <c r="G996">
        <v>4</v>
      </c>
      <c r="H996">
        <v>2</v>
      </c>
      <c r="K996">
        <v>2</v>
      </c>
      <c r="L996" s="1" t="s">
        <v>80</v>
      </c>
      <c r="N996" s="1" t="s">
        <v>38</v>
      </c>
      <c r="P996" s="1" t="s">
        <v>38</v>
      </c>
      <c r="R996" s="1" t="s">
        <v>38</v>
      </c>
      <c r="S996">
        <v>46.926755</v>
      </c>
      <c r="T996">
        <v>8.4053020000000007</v>
      </c>
      <c r="U996" s="1" t="s">
        <v>79</v>
      </c>
      <c r="V996">
        <v>7</v>
      </c>
      <c r="W996">
        <v>1</v>
      </c>
      <c r="X996">
        <v>0</v>
      </c>
      <c r="Y996">
        <v>248.84</v>
      </c>
      <c r="Z996">
        <v>4.6509999999999998</v>
      </c>
    </row>
    <row r="997" spans="1:26">
      <c r="A997" s="2">
        <v>43938</v>
      </c>
      <c r="B997" s="4">
        <v>0.66666666666666663</v>
      </c>
      <c r="C997" s="1" t="s">
        <v>81</v>
      </c>
      <c r="D997">
        <v>6</v>
      </c>
      <c r="E997">
        <v>66</v>
      </c>
      <c r="F997">
        <v>0</v>
      </c>
      <c r="G997">
        <v>0</v>
      </c>
      <c r="J997">
        <v>1</v>
      </c>
      <c r="K997">
        <v>0</v>
      </c>
      <c r="L997" s="1" t="s">
        <v>83</v>
      </c>
      <c r="N997" s="1" t="s">
        <v>38</v>
      </c>
      <c r="P997" s="1" t="s">
        <v>38</v>
      </c>
      <c r="R997" s="1" t="s">
        <v>38</v>
      </c>
      <c r="S997">
        <v>46.804527</v>
      </c>
      <c r="T997">
        <v>8.1443170000000009</v>
      </c>
      <c r="U997" s="1" t="s">
        <v>82</v>
      </c>
      <c r="V997">
        <v>6</v>
      </c>
      <c r="W997">
        <v>1</v>
      </c>
      <c r="X997">
        <v>0</v>
      </c>
      <c r="Y997">
        <v>175.53</v>
      </c>
      <c r="Z997">
        <v>0</v>
      </c>
    </row>
    <row r="998" spans="1:26">
      <c r="A998" s="2">
        <v>43938</v>
      </c>
      <c r="B998" s="4">
        <v>0.125</v>
      </c>
      <c r="C998" s="1" t="s">
        <v>84</v>
      </c>
      <c r="E998">
        <v>683</v>
      </c>
      <c r="F998">
        <v>-15</v>
      </c>
      <c r="G998">
        <v>41</v>
      </c>
      <c r="H998">
        <v>9</v>
      </c>
      <c r="J998">
        <v>144</v>
      </c>
      <c r="K998">
        <v>27</v>
      </c>
      <c r="L998" s="1" t="s">
        <v>86</v>
      </c>
      <c r="N998" s="1" t="s">
        <v>38</v>
      </c>
      <c r="P998" s="1" t="s">
        <v>38</v>
      </c>
      <c r="R998" s="1" t="s">
        <v>38</v>
      </c>
      <c r="S998">
        <v>47.183199999999999</v>
      </c>
      <c r="T998">
        <v>9.2747440000000001</v>
      </c>
      <c r="U998" s="1" t="s">
        <v>85</v>
      </c>
      <c r="V998">
        <v>17</v>
      </c>
      <c r="W998">
        <v>3</v>
      </c>
      <c r="X998">
        <v>2</v>
      </c>
      <c r="Y998">
        <v>135.33000000000001</v>
      </c>
      <c r="Z998">
        <v>5.35</v>
      </c>
    </row>
    <row r="999" spans="1:26">
      <c r="A999" s="2">
        <v>43938</v>
      </c>
      <c r="B999" s="4">
        <v>0.39583333333333331</v>
      </c>
      <c r="C999" s="1" t="s">
        <v>87</v>
      </c>
      <c r="E999">
        <v>60</v>
      </c>
      <c r="F999">
        <v>0</v>
      </c>
      <c r="G999">
        <v>10</v>
      </c>
      <c r="H999">
        <v>2</v>
      </c>
      <c r="K999">
        <v>1</v>
      </c>
      <c r="L999" s="1" t="s">
        <v>89</v>
      </c>
      <c r="N999" s="1" t="s">
        <v>38</v>
      </c>
      <c r="P999" s="1" t="s">
        <v>38</v>
      </c>
      <c r="R999" s="1" t="s">
        <v>38</v>
      </c>
      <c r="S999">
        <v>47.713569999999997</v>
      </c>
      <c r="T999">
        <v>8.5916700000000006</v>
      </c>
      <c r="U999" s="1" t="s">
        <v>88</v>
      </c>
      <c r="V999">
        <v>14</v>
      </c>
      <c r="W999">
        <v>0</v>
      </c>
      <c r="X999">
        <v>0</v>
      </c>
      <c r="Y999">
        <v>73.709999999999994</v>
      </c>
      <c r="Z999">
        <v>1.2290000000000001</v>
      </c>
    </row>
    <row r="1000" spans="1:26">
      <c r="A1000" s="2">
        <v>43938</v>
      </c>
      <c r="B1000" s="4">
        <v>0.125</v>
      </c>
      <c r="C1000" s="1" t="s">
        <v>90</v>
      </c>
      <c r="E1000">
        <v>350</v>
      </c>
      <c r="F1000">
        <v>-2</v>
      </c>
      <c r="G1000">
        <v>20</v>
      </c>
      <c r="K1000">
        <v>9</v>
      </c>
      <c r="L1000" s="1" t="s">
        <v>92</v>
      </c>
      <c r="N1000" s="1" t="s">
        <v>38</v>
      </c>
      <c r="P1000" s="1" t="s">
        <v>38</v>
      </c>
      <c r="R1000" s="1" t="s">
        <v>38</v>
      </c>
      <c r="S1000">
        <v>47.304135000000002</v>
      </c>
      <c r="T1000">
        <v>7.6393880000000003</v>
      </c>
      <c r="U1000" s="1" t="s">
        <v>91</v>
      </c>
      <c r="V1000">
        <v>11</v>
      </c>
      <c r="W1000">
        <v>7</v>
      </c>
      <c r="X1000">
        <v>1</v>
      </c>
      <c r="Y1000">
        <v>128.96</v>
      </c>
      <c r="Z1000">
        <v>3.3159999999999998</v>
      </c>
    </row>
    <row r="1001" spans="1:26">
      <c r="A1001" s="2">
        <v>43938</v>
      </c>
      <c r="B1001" s="4">
        <v>0.125</v>
      </c>
      <c r="C1001" s="1" t="s">
        <v>93</v>
      </c>
      <c r="D1001">
        <v>10</v>
      </c>
      <c r="E1001">
        <v>266</v>
      </c>
      <c r="F1001">
        <v>0</v>
      </c>
      <c r="G1001">
        <v>1</v>
      </c>
      <c r="J1001">
        <v>161</v>
      </c>
      <c r="K1001">
        <v>14</v>
      </c>
      <c r="L1001" s="1" t="s">
        <v>517</v>
      </c>
      <c r="N1001" s="1" t="s">
        <v>38</v>
      </c>
      <c r="P1001" s="1" t="s">
        <v>38</v>
      </c>
      <c r="R1001" s="1" t="s">
        <v>38</v>
      </c>
      <c r="S1001">
        <v>47.061787000000002</v>
      </c>
      <c r="T1001">
        <v>8.7565849999999994</v>
      </c>
      <c r="U1001" s="1" t="s">
        <v>94</v>
      </c>
      <c r="V1001">
        <v>5</v>
      </c>
      <c r="W1001">
        <v>1</v>
      </c>
      <c r="X1001">
        <v>0</v>
      </c>
      <c r="Y1001">
        <v>169.1</v>
      </c>
      <c r="Z1001">
        <v>8.9</v>
      </c>
    </row>
    <row r="1002" spans="1:26">
      <c r="A1002" s="2">
        <v>43938</v>
      </c>
      <c r="B1002" s="4">
        <v>0.125</v>
      </c>
      <c r="C1002" s="1" t="s">
        <v>96</v>
      </c>
      <c r="D1002">
        <v>276</v>
      </c>
      <c r="E1002">
        <v>321</v>
      </c>
      <c r="F1002">
        <v>-3</v>
      </c>
      <c r="G1002">
        <v>25</v>
      </c>
      <c r="H1002">
        <v>13</v>
      </c>
      <c r="K1002">
        <v>12</v>
      </c>
      <c r="L1002" s="1" t="s">
        <v>98</v>
      </c>
      <c r="N1002" s="1" t="s">
        <v>38</v>
      </c>
      <c r="P1002" s="1" t="s">
        <v>38</v>
      </c>
      <c r="R1002" s="1" t="s">
        <v>38</v>
      </c>
      <c r="S1002">
        <v>47.568714999999997</v>
      </c>
      <c r="T1002">
        <v>9.0919570000000007</v>
      </c>
      <c r="U1002" s="1" t="s">
        <v>97</v>
      </c>
      <c r="V1002">
        <v>1</v>
      </c>
      <c r="W1002">
        <v>13</v>
      </c>
      <c r="X1002">
        <v>1</v>
      </c>
      <c r="Y1002">
        <v>117.24</v>
      </c>
      <c r="Z1002">
        <v>4.383</v>
      </c>
    </row>
    <row r="1003" spans="1:26">
      <c r="A1003" s="2">
        <v>43938</v>
      </c>
      <c r="B1003" s="4">
        <v>0.33333333333333331</v>
      </c>
      <c r="C1003" s="1" t="s">
        <v>99</v>
      </c>
      <c r="E1003">
        <v>2977</v>
      </c>
      <c r="F1003">
        <v>5</v>
      </c>
      <c r="G1003">
        <v>254</v>
      </c>
      <c r="H1003">
        <v>57</v>
      </c>
      <c r="I1003">
        <v>44</v>
      </c>
      <c r="J1003">
        <v>580</v>
      </c>
      <c r="K1003">
        <v>270</v>
      </c>
      <c r="L1003" s="1" t="s">
        <v>518</v>
      </c>
      <c r="N1003" s="1" t="s">
        <v>38</v>
      </c>
      <c r="P1003" s="1" t="s">
        <v>38</v>
      </c>
      <c r="R1003" s="1" t="s">
        <v>38</v>
      </c>
      <c r="S1003">
        <v>46.295617</v>
      </c>
      <c r="T1003">
        <v>8.8089239999999993</v>
      </c>
      <c r="U1003" s="1" t="s">
        <v>100</v>
      </c>
      <c r="V1003">
        <v>21</v>
      </c>
      <c r="W1003">
        <v>24</v>
      </c>
      <c r="X1003">
        <v>1</v>
      </c>
      <c r="Y1003">
        <v>841.67</v>
      </c>
      <c r="Z1003">
        <v>76.335999999999999</v>
      </c>
    </row>
    <row r="1004" spans="1:26">
      <c r="A1004" s="2">
        <v>43938</v>
      </c>
      <c r="B1004" s="4">
        <v>0.58333333333333337</v>
      </c>
      <c r="C1004" s="1" t="s">
        <v>102</v>
      </c>
      <c r="D1004">
        <v>85</v>
      </c>
      <c r="E1004">
        <v>78</v>
      </c>
      <c r="F1004">
        <v>0</v>
      </c>
      <c r="G1004">
        <v>2</v>
      </c>
      <c r="J1004">
        <v>66</v>
      </c>
      <c r="K1004">
        <v>5</v>
      </c>
      <c r="L1004" s="1" t="s">
        <v>104</v>
      </c>
      <c r="N1004" s="1" t="s">
        <v>38</v>
      </c>
      <c r="P1004" s="1" t="s">
        <v>38</v>
      </c>
      <c r="R1004" s="1" t="s">
        <v>38</v>
      </c>
      <c r="S1004">
        <v>46.771849000000003</v>
      </c>
      <c r="T1004">
        <v>8.6285860000000003</v>
      </c>
      <c r="U1004" s="1" t="s">
        <v>103</v>
      </c>
      <c r="V1004">
        <v>4</v>
      </c>
      <c r="W1004">
        <v>0</v>
      </c>
      <c r="X1004">
        <v>0</v>
      </c>
      <c r="Y1004">
        <v>214.88</v>
      </c>
      <c r="Z1004">
        <v>13.773999999999999</v>
      </c>
    </row>
    <row r="1005" spans="1:26">
      <c r="A1005" s="2">
        <v>43938</v>
      </c>
      <c r="B1005" s="4">
        <v>0.125</v>
      </c>
      <c r="C1005" s="1" t="s">
        <v>105</v>
      </c>
      <c r="E1005">
        <v>4880</v>
      </c>
      <c r="F1005">
        <v>-12</v>
      </c>
      <c r="G1005">
        <v>244</v>
      </c>
      <c r="H1005">
        <v>59</v>
      </c>
      <c r="J1005">
        <v>225</v>
      </c>
      <c r="K1005">
        <v>291</v>
      </c>
      <c r="L1005" s="1" t="s">
        <v>107</v>
      </c>
      <c r="N1005" s="1" t="s">
        <v>38</v>
      </c>
      <c r="P1005" s="1" t="s">
        <v>38</v>
      </c>
      <c r="R1005" s="1" t="s">
        <v>38</v>
      </c>
      <c r="S1005">
        <v>46.570090999999998</v>
      </c>
      <c r="T1005">
        <v>6.5578090000000007</v>
      </c>
      <c r="U1005" s="1" t="s">
        <v>106</v>
      </c>
      <c r="V1005">
        <v>22</v>
      </c>
      <c r="W1005">
        <v>36</v>
      </c>
      <c r="X1005">
        <v>12</v>
      </c>
      <c r="Y1005">
        <v>615.30999999999995</v>
      </c>
      <c r="Z1005">
        <v>36.691000000000003</v>
      </c>
    </row>
    <row r="1006" spans="1:26">
      <c r="A1006" s="2">
        <v>43938</v>
      </c>
      <c r="B1006" s="4">
        <v>0.625</v>
      </c>
      <c r="C1006" s="1" t="s">
        <v>108</v>
      </c>
      <c r="E1006">
        <v>1730</v>
      </c>
      <c r="F1006">
        <v>-6</v>
      </c>
      <c r="G1006">
        <v>103</v>
      </c>
      <c r="H1006">
        <v>20</v>
      </c>
      <c r="I1006">
        <v>14</v>
      </c>
      <c r="J1006">
        <v>184</v>
      </c>
      <c r="K1006">
        <v>96</v>
      </c>
      <c r="L1006" s="1" t="s">
        <v>509</v>
      </c>
      <c r="N1006" s="1" t="s">
        <v>38</v>
      </c>
      <c r="P1006" s="1" t="s">
        <v>38</v>
      </c>
      <c r="R1006" s="1" t="s">
        <v>38</v>
      </c>
      <c r="S1006">
        <v>46.209567</v>
      </c>
      <c r="T1006">
        <v>7.6046589999999998</v>
      </c>
      <c r="U1006" s="1" t="s">
        <v>109</v>
      </c>
      <c r="V1006">
        <v>23</v>
      </c>
      <c r="W1006">
        <v>23</v>
      </c>
      <c r="X1006">
        <v>2</v>
      </c>
      <c r="Y1006">
        <v>506.59</v>
      </c>
      <c r="Z1006">
        <v>28.111000000000001</v>
      </c>
    </row>
    <row r="1007" spans="1:26">
      <c r="A1007" s="2">
        <v>43938</v>
      </c>
      <c r="B1007" s="4">
        <v>0.33333333333333331</v>
      </c>
      <c r="C1007" s="1" t="s">
        <v>111</v>
      </c>
      <c r="E1007">
        <v>172</v>
      </c>
      <c r="F1007">
        <v>0</v>
      </c>
      <c r="G1007">
        <v>13</v>
      </c>
      <c r="H1007">
        <v>9</v>
      </c>
      <c r="J1007">
        <v>96</v>
      </c>
      <c r="K1007">
        <v>6</v>
      </c>
      <c r="L1007" s="1" t="s">
        <v>113</v>
      </c>
      <c r="N1007" s="1" t="s">
        <v>38</v>
      </c>
      <c r="P1007" s="1" t="s">
        <v>38</v>
      </c>
      <c r="R1007" s="1" t="s">
        <v>38</v>
      </c>
      <c r="S1007">
        <v>47.157296000000002</v>
      </c>
      <c r="T1007">
        <v>8.5372939999999993</v>
      </c>
      <c r="U1007" s="1" t="s">
        <v>112</v>
      </c>
      <c r="V1007">
        <v>9</v>
      </c>
      <c r="W1007">
        <v>1</v>
      </c>
      <c r="X1007">
        <v>0</v>
      </c>
      <c r="Y1007">
        <v>137.16</v>
      </c>
      <c r="Z1007">
        <v>4.7850000000000001</v>
      </c>
    </row>
    <row r="1008" spans="1:26">
      <c r="A1008" s="2">
        <v>43938</v>
      </c>
      <c r="B1008" s="4">
        <v>0.60416666666666663</v>
      </c>
      <c r="C1008" s="1" t="s">
        <v>114</v>
      </c>
      <c r="E1008">
        <v>3172</v>
      </c>
      <c r="F1008">
        <v>-12</v>
      </c>
      <c r="G1008">
        <v>123</v>
      </c>
      <c r="I1008">
        <v>45</v>
      </c>
      <c r="K1008">
        <v>97</v>
      </c>
      <c r="L1008" s="1" t="s">
        <v>116</v>
      </c>
      <c r="N1008" s="1" t="s">
        <v>38</v>
      </c>
      <c r="P1008" s="1" t="s">
        <v>38</v>
      </c>
      <c r="R1008" s="1" t="s">
        <v>38</v>
      </c>
      <c r="S1008">
        <v>47.412750000000003</v>
      </c>
      <c r="T1008">
        <v>8.6550799999999999</v>
      </c>
      <c r="U1008" s="1" t="s">
        <v>115</v>
      </c>
      <c r="V1008">
        <v>1</v>
      </c>
      <c r="W1008">
        <v>23</v>
      </c>
      <c r="X1008">
        <v>3</v>
      </c>
      <c r="Y1008">
        <v>210.86</v>
      </c>
      <c r="Z1008">
        <v>6.4480000000000004</v>
      </c>
    </row>
    <row r="1009" spans="1:26">
      <c r="A1009" s="2">
        <v>43939</v>
      </c>
      <c r="B1009" s="4">
        <v>0.33333333333333331</v>
      </c>
      <c r="C1009" s="1" t="s">
        <v>46</v>
      </c>
      <c r="E1009">
        <v>1586</v>
      </c>
      <c r="F1009">
        <v>2</v>
      </c>
      <c r="G1009">
        <v>71</v>
      </c>
      <c r="H1009">
        <v>22</v>
      </c>
      <c r="I1009">
        <v>12</v>
      </c>
      <c r="K1009">
        <v>69</v>
      </c>
      <c r="L1009" s="1" t="s">
        <v>48</v>
      </c>
      <c r="N1009" s="1" t="s">
        <v>38</v>
      </c>
      <c r="P1009" s="1" t="s">
        <v>38</v>
      </c>
      <c r="R1009" s="1" t="s">
        <v>38</v>
      </c>
      <c r="S1009">
        <v>46.823608</v>
      </c>
      <c r="T1009">
        <v>7.6366670000000001</v>
      </c>
      <c r="U1009" s="1" t="s">
        <v>47</v>
      </c>
      <c r="V1009">
        <v>2</v>
      </c>
      <c r="W1009">
        <v>33</v>
      </c>
      <c r="X1009">
        <v>2</v>
      </c>
      <c r="Y1009">
        <v>153.82</v>
      </c>
      <c r="Z1009">
        <v>6.6920000000000002</v>
      </c>
    </row>
    <row r="1010" spans="1:26">
      <c r="A1010" s="2">
        <v>43939</v>
      </c>
      <c r="B1010" s="4">
        <v>0.125</v>
      </c>
      <c r="C1010" s="1" t="s">
        <v>49</v>
      </c>
      <c r="E1010">
        <v>798</v>
      </c>
      <c r="F1010">
        <v>4</v>
      </c>
      <c r="G1010">
        <v>44</v>
      </c>
      <c r="H1010">
        <v>7</v>
      </c>
      <c r="I1010">
        <v>5</v>
      </c>
      <c r="J1010">
        <v>636</v>
      </c>
      <c r="K1010">
        <v>25</v>
      </c>
      <c r="L1010" s="1" t="s">
        <v>51</v>
      </c>
      <c r="N1010" s="1" t="s">
        <v>38</v>
      </c>
      <c r="P1010" s="1" t="s">
        <v>38</v>
      </c>
      <c r="R1010" s="1" t="s">
        <v>38</v>
      </c>
      <c r="S1010">
        <v>47.45176</v>
      </c>
      <c r="T1010">
        <v>7.7024140000000001</v>
      </c>
      <c r="U1010" s="1" t="s">
        <v>50</v>
      </c>
      <c r="V1010">
        <v>13</v>
      </c>
      <c r="W1010">
        <v>4</v>
      </c>
      <c r="X1010">
        <v>0</v>
      </c>
      <c r="Y1010">
        <v>278.05</v>
      </c>
      <c r="Z1010">
        <v>8.7110000000000003</v>
      </c>
    </row>
    <row r="1011" spans="1:26">
      <c r="A1011" s="2">
        <v>43939</v>
      </c>
      <c r="B1011" s="4">
        <v>0.40625</v>
      </c>
      <c r="C1011" s="1" t="s">
        <v>52</v>
      </c>
      <c r="D1011">
        <v>235</v>
      </c>
      <c r="E1011">
        <v>929</v>
      </c>
      <c r="F1011">
        <v>0</v>
      </c>
      <c r="G1011">
        <v>68</v>
      </c>
      <c r="H1011">
        <v>7</v>
      </c>
      <c r="J1011">
        <v>753</v>
      </c>
      <c r="K1011">
        <v>40</v>
      </c>
      <c r="L1011" s="1" t="s">
        <v>519</v>
      </c>
      <c r="M1011">
        <v>506</v>
      </c>
      <c r="N1011" s="1" t="s">
        <v>38</v>
      </c>
      <c r="P1011" s="1" t="s">
        <v>38</v>
      </c>
      <c r="R1011" s="1" t="s">
        <v>38</v>
      </c>
      <c r="S1011">
        <v>47.564869000000002</v>
      </c>
      <c r="T1011">
        <v>7.615259</v>
      </c>
      <c r="U1011" s="1" t="s">
        <v>53</v>
      </c>
      <c r="V1011">
        <v>12</v>
      </c>
      <c r="W1011">
        <v>6</v>
      </c>
      <c r="X1011">
        <v>3</v>
      </c>
      <c r="Y1011">
        <v>479.11</v>
      </c>
      <c r="Z1011">
        <v>20.629000000000001</v>
      </c>
    </row>
    <row r="1012" spans="1:26">
      <c r="A1012" s="2">
        <v>43939</v>
      </c>
      <c r="B1012" s="4">
        <v>0.125</v>
      </c>
      <c r="C1012" s="1" t="s">
        <v>55</v>
      </c>
      <c r="D1012">
        <v>900</v>
      </c>
      <c r="E1012">
        <v>81</v>
      </c>
      <c r="F1012">
        <v>0</v>
      </c>
      <c r="J1012">
        <v>1</v>
      </c>
      <c r="K1012">
        <v>1</v>
      </c>
      <c r="L1012" s="1" t="s">
        <v>499</v>
      </c>
      <c r="N1012" s="1" t="s">
        <v>38</v>
      </c>
      <c r="P1012" s="1" t="s">
        <v>38</v>
      </c>
      <c r="R1012" s="1" t="s">
        <v>38</v>
      </c>
      <c r="S1012">
        <v>47.166666999999997</v>
      </c>
      <c r="T1012">
        <v>9.509722</v>
      </c>
      <c r="U1012" s="1" t="s">
        <v>56</v>
      </c>
      <c r="V1012">
        <v>0</v>
      </c>
      <c r="W1012">
        <v>0</v>
      </c>
      <c r="X1012">
        <v>0</v>
      </c>
      <c r="Y1012">
        <v>209.84</v>
      </c>
      <c r="Z1012">
        <v>2.5910000000000002</v>
      </c>
    </row>
    <row r="1013" spans="1:26">
      <c r="A1013" s="2">
        <v>43939</v>
      </c>
      <c r="B1013" s="4">
        <v>0.125</v>
      </c>
      <c r="C1013" s="1" t="s">
        <v>58</v>
      </c>
      <c r="D1013">
        <v>30</v>
      </c>
      <c r="E1013">
        <v>956</v>
      </c>
      <c r="F1013">
        <v>1</v>
      </c>
      <c r="G1013">
        <v>67</v>
      </c>
      <c r="H1013">
        <v>11</v>
      </c>
      <c r="J1013">
        <v>109</v>
      </c>
      <c r="K1013">
        <v>69</v>
      </c>
      <c r="L1013" s="1" t="s">
        <v>60</v>
      </c>
      <c r="N1013" s="1" t="s">
        <v>38</v>
      </c>
      <c r="P1013" s="1" t="s">
        <v>38</v>
      </c>
      <c r="R1013" s="1" t="s">
        <v>38</v>
      </c>
      <c r="S1013">
        <v>46.718390999999997</v>
      </c>
      <c r="T1013">
        <v>7.0740080000000001</v>
      </c>
      <c r="U1013" s="1" t="s">
        <v>59</v>
      </c>
      <c r="V1013">
        <v>10</v>
      </c>
      <c r="W1013">
        <v>26</v>
      </c>
      <c r="X1013">
        <v>2</v>
      </c>
      <c r="Y1013">
        <v>303.39999999999998</v>
      </c>
      <c r="Z1013">
        <v>21.898</v>
      </c>
    </row>
    <row r="1014" spans="1:26">
      <c r="A1014" s="2">
        <v>43939</v>
      </c>
      <c r="B1014" s="4">
        <v>0.5</v>
      </c>
      <c r="C1014" s="1" t="s">
        <v>61</v>
      </c>
      <c r="D1014">
        <v>20892</v>
      </c>
      <c r="E1014">
        <v>4611</v>
      </c>
      <c r="F1014">
        <v>-14</v>
      </c>
      <c r="G1014">
        <v>315</v>
      </c>
      <c r="H1014">
        <v>34</v>
      </c>
      <c r="I1014">
        <v>33</v>
      </c>
      <c r="J1014">
        <v>553</v>
      </c>
      <c r="K1014">
        <v>187</v>
      </c>
      <c r="L1014" s="1" t="s">
        <v>63</v>
      </c>
      <c r="N1014" s="1" t="s">
        <v>38</v>
      </c>
      <c r="P1014" s="1" t="s">
        <v>38</v>
      </c>
      <c r="Q1014">
        <v>20</v>
      </c>
      <c r="R1014" s="1" t="s">
        <v>38</v>
      </c>
      <c r="S1014">
        <v>46.220528000000002</v>
      </c>
      <c r="T1014">
        <v>6.1329349999999998</v>
      </c>
      <c r="U1014" s="1" t="s">
        <v>62</v>
      </c>
      <c r="V1014">
        <v>25</v>
      </c>
      <c r="W1014">
        <v>0</v>
      </c>
      <c r="X1014">
        <v>0</v>
      </c>
      <c r="Y1014">
        <v>931.14</v>
      </c>
      <c r="Z1014">
        <v>37.762999999999998</v>
      </c>
    </row>
    <row r="1015" spans="1:26">
      <c r="A1015" s="2">
        <v>43939</v>
      </c>
      <c r="B1015" s="4">
        <v>0.66666666666666663</v>
      </c>
      <c r="C1015" s="1" t="s">
        <v>70</v>
      </c>
      <c r="E1015">
        <v>190</v>
      </c>
      <c r="F1015">
        <v>0</v>
      </c>
      <c r="G1015">
        <v>17</v>
      </c>
      <c r="H1015">
        <v>5</v>
      </c>
      <c r="K1015">
        <v>2</v>
      </c>
      <c r="L1015" s="1" t="s">
        <v>489</v>
      </c>
      <c r="N1015" s="1" t="s">
        <v>38</v>
      </c>
      <c r="P1015" s="1" t="s">
        <v>38</v>
      </c>
      <c r="R1015" s="1" t="s">
        <v>38</v>
      </c>
      <c r="S1015">
        <v>47.350743999999999</v>
      </c>
      <c r="T1015">
        <v>7.1561070000000004</v>
      </c>
      <c r="U1015" s="1" t="s">
        <v>71</v>
      </c>
      <c r="V1015">
        <v>26</v>
      </c>
      <c r="W1015">
        <v>0</v>
      </c>
      <c r="X1015">
        <v>0</v>
      </c>
      <c r="Y1015">
        <v>259.20999999999998</v>
      </c>
      <c r="Z1015">
        <v>2.7290000000000001</v>
      </c>
    </row>
    <row r="1016" spans="1:26">
      <c r="A1016" s="2">
        <v>43939</v>
      </c>
      <c r="B1016" s="4">
        <v>0.52083333333333337</v>
      </c>
      <c r="C1016" s="1" t="s">
        <v>72</v>
      </c>
      <c r="E1016">
        <v>623</v>
      </c>
      <c r="F1016">
        <v>-14</v>
      </c>
      <c r="G1016">
        <v>26</v>
      </c>
      <c r="H1016">
        <v>4</v>
      </c>
      <c r="K1016">
        <v>15</v>
      </c>
      <c r="L1016" s="1" t="s">
        <v>74</v>
      </c>
      <c r="N1016" s="1" t="s">
        <v>38</v>
      </c>
      <c r="P1016" s="1" t="s">
        <v>38</v>
      </c>
      <c r="R1016" s="1" t="s">
        <v>38</v>
      </c>
      <c r="S1016">
        <v>47.067762999999999</v>
      </c>
      <c r="T1016">
        <v>8.1102000000000007</v>
      </c>
      <c r="U1016" s="1" t="s">
        <v>73</v>
      </c>
      <c r="V1016">
        <v>3</v>
      </c>
      <c r="W1016">
        <v>16</v>
      </c>
      <c r="X1016">
        <v>1</v>
      </c>
      <c r="Y1016">
        <v>153.26</v>
      </c>
      <c r="Z1016">
        <v>3.69</v>
      </c>
    </row>
    <row r="1017" spans="1:26">
      <c r="A1017" s="2">
        <v>43939</v>
      </c>
      <c r="B1017" s="4">
        <v>0.66666666666666663</v>
      </c>
      <c r="C1017" s="1" t="s">
        <v>75</v>
      </c>
      <c r="E1017">
        <v>615</v>
      </c>
      <c r="F1017">
        <v>0</v>
      </c>
      <c r="G1017">
        <v>44</v>
      </c>
      <c r="H1017">
        <v>10</v>
      </c>
      <c r="I1017">
        <v>8</v>
      </c>
      <c r="K1017">
        <v>50</v>
      </c>
      <c r="L1017" s="1" t="s">
        <v>77</v>
      </c>
      <c r="N1017" s="1" t="s">
        <v>38</v>
      </c>
      <c r="P1017" s="1" t="s">
        <v>38</v>
      </c>
      <c r="R1017" s="1" t="s">
        <v>38</v>
      </c>
      <c r="S1017">
        <v>46.995533999999999</v>
      </c>
      <c r="T1017">
        <v>6.7801260000000001</v>
      </c>
      <c r="U1017" s="1" t="s">
        <v>76</v>
      </c>
      <c r="V1017">
        <v>24</v>
      </c>
      <c r="W1017">
        <v>0</v>
      </c>
      <c r="X1017">
        <v>0</v>
      </c>
      <c r="Y1017">
        <v>345.51</v>
      </c>
      <c r="Z1017">
        <v>28.09</v>
      </c>
    </row>
    <row r="1018" spans="1:26">
      <c r="A1018" s="2">
        <v>43939</v>
      </c>
      <c r="B1018" s="4">
        <v>0.66666666666666663</v>
      </c>
      <c r="C1018" s="1" t="s">
        <v>78</v>
      </c>
      <c r="E1018">
        <v>108</v>
      </c>
      <c r="F1018">
        <v>0</v>
      </c>
      <c r="G1018">
        <v>4</v>
      </c>
      <c r="H1018">
        <v>2</v>
      </c>
      <c r="K1018">
        <v>3</v>
      </c>
      <c r="L1018" s="1" t="s">
        <v>80</v>
      </c>
      <c r="N1018" s="1" t="s">
        <v>38</v>
      </c>
      <c r="P1018" s="1" t="s">
        <v>38</v>
      </c>
      <c r="R1018" s="1" t="s">
        <v>38</v>
      </c>
      <c r="S1018">
        <v>46.926755</v>
      </c>
      <c r="T1018">
        <v>8.4053020000000007</v>
      </c>
      <c r="U1018" s="1" t="s">
        <v>79</v>
      </c>
      <c r="V1018">
        <v>7</v>
      </c>
      <c r="W1018">
        <v>1</v>
      </c>
      <c r="X1018">
        <v>1</v>
      </c>
      <c r="Y1018">
        <v>251.16</v>
      </c>
      <c r="Z1018">
        <v>6.9770000000000003</v>
      </c>
    </row>
    <row r="1019" spans="1:26">
      <c r="A1019" s="2">
        <v>43939</v>
      </c>
      <c r="B1019" s="4">
        <v>0.125</v>
      </c>
      <c r="C1019" s="1" t="s">
        <v>84</v>
      </c>
      <c r="E1019">
        <v>699</v>
      </c>
      <c r="F1019">
        <v>3</v>
      </c>
      <c r="G1019">
        <v>44</v>
      </c>
      <c r="H1019">
        <v>7</v>
      </c>
      <c r="J1019">
        <v>150</v>
      </c>
      <c r="K1019">
        <v>27</v>
      </c>
      <c r="L1019" s="1" t="s">
        <v>86</v>
      </c>
      <c r="N1019" s="1" t="s">
        <v>38</v>
      </c>
      <c r="P1019" s="1" t="s">
        <v>38</v>
      </c>
      <c r="R1019" s="1" t="s">
        <v>38</v>
      </c>
      <c r="S1019">
        <v>47.183199999999999</v>
      </c>
      <c r="T1019">
        <v>9.2747440000000001</v>
      </c>
      <c r="U1019" s="1" t="s">
        <v>85</v>
      </c>
      <c r="V1019">
        <v>17</v>
      </c>
      <c r="W1019">
        <v>16</v>
      </c>
      <c r="X1019">
        <v>0</v>
      </c>
      <c r="Y1019">
        <v>138.5</v>
      </c>
      <c r="Z1019">
        <v>5.35</v>
      </c>
    </row>
    <row r="1020" spans="1:26">
      <c r="A1020" s="2">
        <v>43939</v>
      </c>
      <c r="B1020" s="4">
        <v>0.39583333333333331</v>
      </c>
      <c r="C1020" s="1" t="s">
        <v>87</v>
      </c>
      <c r="E1020">
        <v>61</v>
      </c>
      <c r="F1020">
        <v>1</v>
      </c>
      <c r="G1020">
        <v>11</v>
      </c>
      <c r="H1020">
        <v>4</v>
      </c>
      <c r="K1020">
        <v>1</v>
      </c>
      <c r="L1020" s="1" t="s">
        <v>89</v>
      </c>
      <c r="N1020" s="1" t="s">
        <v>38</v>
      </c>
      <c r="P1020" s="1" t="s">
        <v>38</v>
      </c>
      <c r="R1020" s="1" t="s">
        <v>38</v>
      </c>
      <c r="S1020">
        <v>47.713569999999997</v>
      </c>
      <c r="T1020">
        <v>8.5916700000000006</v>
      </c>
      <c r="U1020" s="1" t="s">
        <v>88</v>
      </c>
      <c r="V1020">
        <v>14</v>
      </c>
      <c r="W1020">
        <v>1</v>
      </c>
      <c r="X1020">
        <v>0</v>
      </c>
      <c r="Y1020">
        <v>74.94</v>
      </c>
      <c r="Z1020">
        <v>1.2290000000000001</v>
      </c>
    </row>
    <row r="1021" spans="1:26">
      <c r="A1021" s="2">
        <v>43939</v>
      </c>
      <c r="B1021" s="4">
        <v>0.125</v>
      </c>
      <c r="C1021" s="1" t="s">
        <v>90</v>
      </c>
      <c r="E1021">
        <v>353</v>
      </c>
      <c r="F1021">
        <v>-1</v>
      </c>
      <c r="G1021">
        <v>19</v>
      </c>
      <c r="K1021">
        <v>10</v>
      </c>
      <c r="L1021" s="1" t="s">
        <v>92</v>
      </c>
      <c r="N1021" s="1" t="s">
        <v>38</v>
      </c>
      <c r="P1021" s="1" t="s">
        <v>38</v>
      </c>
      <c r="R1021" s="1" t="s">
        <v>38</v>
      </c>
      <c r="S1021">
        <v>47.304135000000002</v>
      </c>
      <c r="T1021">
        <v>7.6393880000000003</v>
      </c>
      <c r="U1021" s="1" t="s">
        <v>91</v>
      </c>
      <c r="V1021">
        <v>11</v>
      </c>
      <c r="W1021">
        <v>3</v>
      </c>
      <c r="X1021">
        <v>1</v>
      </c>
      <c r="Y1021">
        <v>130.07</v>
      </c>
      <c r="Z1021">
        <v>3.6850000000000001</v>
      </c>
    </row>
    <row r="1022" spans="1:26">
      <c r="A1022" s="2">
        <v>43939</v>
      </c>
      <c r="B1022" s="4">
        <v>6.9444444444444447E-4</v>
      </c>
      <c r="C1022" s="1" t="s">
        <v>93</v>
      </c>
      <c r="D1022">
        <v>10</v>
      </c>
      <c r="E1022">
        <v>266</v>
      </c>
      <c r="F1022">
        <v>0</v>
      </c>
      <c r="G1022">
        <v>1</v>
      </c>
      <c r="J1022">
        <v>176</v>
      </c>
      <c r="K1022">
        <v>14</v>
      </c>
      <c r="L1022" s="1" t="s">
        <v>520</v>
      </c>
      <c r="N1022" s="1" t="s">
        <v>38</v>
      </c>
      <c r="P1022" s="1" t="s">
        <v>38</v>
      </c>
      <c r="R1022" s="1" t="s">
        <v>38</v>
      </c>
      <c r="S1022">
        <v>47.061787000000002</v>
      </c>
      <c r="T1022">
        <v>8.7565849999999994</v>
      </c>
      <c r="U1022" s="1" t="s">
        <v>94</v>
      </c>
      <c r="V1022">
        <v>5</v>
      </c>
      <c r="W1022">
        <v>0</v>
      </c>
      <c r="X1022">
        <v>0</v>
      </c>
      <c r="Y1022">
        <v>169.1</v>
      </c>
      <c r="Z1022">
        <v>8.9</v>
      </c>
    </row>
    <row r="1023" spans="1:26">
      <c r="A1023" s="2">
        <v>43939</v>
      </c>
      <c r="B1023" s="4">
        <v>0.125</v>
      </c>
      <c r="C1023" s="1" t="s">
        <v>96</v>
      </c>
      <c r="D1023">
        <v>276</v>
      </c>
      <c r="E1023">
        <v>332</v>
      </c>
      <c r="F1023">
        <v>-2</v>
      </c>
      <c r="G1023">
        <v>23</v>
      </c>
      <c r="H1023">
        <v>12</v>
      </c>
      <c r="K1023">
        <v>13</v>
      </c>
      <c r="L1023" s="1" t="s">
        <v>98</v>
      </c>
      <c r="N1023" s="1" t="s">
        <v>38</v>
      </c>
      <c r="P1023" s="1" t="s">
        <v>38</v>
      </c>
      <c r="R1023" s="1" t="s">
        <v>38</v>
      </c>
      <c r="S1023">
        <v>47.568714999999997</v>
      </c>
      <c r="T1023">
        <v>9.0919570000000007</v>
      </c>
      <c r="U1023" s="1" t="s">
        <v>97</v>
      </c>
      <c r="V1023">
        <v>1</v>
      </c>
      <c r="W1023">
        <v>11</v>
      </c>
      <c r="X1023">
        <v>1</v>
      </c>
      <c r="Y1023">
        <v>121.26</v>
      </c>
      <c r="Z1023">
        <v>4.7480000000000002</v>
      </c>
    </row>
    <row r="1024" spans="1:26">
      <c r="A1024" s="2">
        <v>43939</v>
      </c>
      <c r="B1024" s="4">
        <v>0.33333333333333331</v>
      </c>
      <c r="C1024" s="1" t="s">
        <v>99</v>
      </c>
      <c r="E1024">
        <v>2994</v>
      </c>
      <c r="F1024">
        <v>-10</v>
      </c>
      <c r="G1024">
        <v>244</v>
      </c>
      <c r="H1024">
        <v>56</v>
      </c>
      <c r="I1024">
        <v>42</v>
      </c>
      <c r="J1024">
        <v>606</v>
      </c>
      <c r="K1024">
        <v>277</v>
      </c>
      <c r="L1024" s="1" t="s">
        <v>501</v>
      </c>
      <c r="N1024" s="1" t="s">
        <v>38</v>
      </c>
      <c r="P1024" s="1" t="s">
        <v>38</v>
      </c>
      <c r="R1024" s="1" t="s">
        <v>38</v>
      </c>
      <c r="S1024">
        <v>46.295617</v>
      </c>
      <c r="T1024">
        <v>8.8089239999999993</v>
      </c>
      <c r="U1024" s="1" t="s">
        <v>100</v>
      </c>
      <c r="V1024">
        <v>21</v>
      </c>
      <c r="W1024">
        <v>17</v>
      </c>
      <c r="X1024">
        <v>7</v>
      </c>
      <c r="Y1024">
        <v>846.48</v>
      </c>
      <c r="Z1024">
        <v>78.314999999999998</v>
      </c>
    </row>
    <row r="1025" spans="1:26">
      <c r="A1025" s="2">
        <v>43939</v>
      </c>
      <c r="B1025" s="4">
        <v>0.625</v>
      </c>
      <c r="C1025" s="1" t="s">
        <v>102</v>
      </c>
      <c r="D1025">
        <v>85</v>
      </c>
      <c r="E1025">
        <v>78</v>
      </c>
      <c r="F1025">
        <v>0</v>
      </c>
      <c r="G1025">
        <v>2</v>
      </c>
      <c r="J1025">
        <v>69</v>
      </c>
      <c r="K1025">
        <v>5</v>
      </c>
      <c r="L1025" s="1" t="s">
        <v>104</v>
      </c>
      <c r="N1025" s="1" t="s">
        <v>38</v>
      </c>
      <c r="P1025" s="1" t="s">
        <v>38</v>
      </c>
      <c r="R1025" s="1" t="s">
        <v>38</v>
      </c>
      <c r="S1025">
        <v>46.771849000000003</v>
      </c>
      <c r="T1025">
        <v>8.6285860000000003</v>
      </c>
      <c r="U1025" s="1" t="s">
        <v>103</v>
      </c>
      <c r="V1025">
        <v>4</v>
      </c>
      <c r="W1025">
        <v>0</v>
      </c>
      <c r="X1025">
        <v>0</v>
      </c>
      <c r="Y1025">
        <v>214.88</v>
      </c>
      <c r="Z1025">
        <v>13.773999999999999</v>
      </c>
    </row>
    <row r="1026" spans="1:26">
      <c r="A1026" s="2">
        <v>43939</v>
      </c>
      <c r="B1026" s="4">
        <v>0.125</v>
      </c>
      <c r="C1026" s="1" t="s">
        <v>105</v>
      </c>
      <c r="E1026">
        <v>4945</v>
      </c>
      <c r="F1026">
        <v>4</v>
      </c>
      <c r="G1026">
        <v>248</v>
      </c>
      <c r="H1026">
        <v>58</v>
      </c>
      <c r="J1026">
        <v>225</v>
      </c>
      <c r="K1026">
        <v>292</v>
      </c>
      <c r="L1026" s="1" t="s">
        <v>107</v>
      </c>
      <c r="N1026" s="1" t="s">
        <v>38</v>
      </c>
      <c r="P1026" s="1" t="s">
        <v>38</v>
      </c>
      <c r="R1026" s="1" t="s">
        <v>38</v>
      </c>
      <c r="S1026">
        <v>46.570090999999998</v>
      </c>
      <c r="T1026">
        <v>6.5578090000000007</v>
      </c>
      <c r="U1026" s="1" t="s">
        <v>106</v>
      </c>
      <c r="V1026">
        <v>22</v>
      </c>
      <c r="W1026">
        <v>65</v>
      </c>
      <c r="X1026">
        <v>1</v>
      </c>
      <c r="Y1026">
        <v>623.5</v>
      </c>
      <c r="Z1026">
        <v>36.817999999999998</v>
      </c>
    </row>
    <row r="1027" spans="1:26">
      <c r="A1027" s="2">
        <v>43939</v>
      </c>
      <c r="B1027" s="4">
        <v>0.625</v>
      </c>
      <c r="C1027" s="1" t="s">
        <v>108</v>
      </c>
      <c r="E1027">
        <v>1745</v>
      </c>
      <c r="F1027">
        <v>2</v>
      </c>
      <c r="G1027">
        <v>105</v>
      </c>
      <c r="H1027">
        <v>20</v>
      </c>
      <c r="I1027">
        <v>15</v>
      </c>
      <c r="J1027">
        <v>185</v>
      </c>
      <c r="K1027">
        <v>97</v>
      </c>
      <c r="L1027" s="1" t="s">
        <v>502</v>
      </c>
      <c r="N1027" s="1" t="s">
        <v>38</v>
      </c>
      <c r="P1027" s="1" t="s">
        <v>38</v>
      </c>
      <c r="R1027" s="1" t="s">
        <v>38</v>
      </c>
      <c r="S1027">
        <v>46.209567</v>
      </c>
      <c r="T1027">
        <v>7.6046589999999998</v>
      </c>
      <c r="U1027" s="1" t="s">
        <v>109</v>
      </c>
      <c r="V1027">
        <v>23</v>
      </c>
      <c r="W1027">
        <v>15</v>
      </c>
      <c r="X1027">
        <v>1</v>
      </c>
      <c r="Y1027">
        <v>510.98</v>
      </c>
      <c r="Z1027">
        <v>28.404</v>
      </c>
    </row>
    <row r="1028" spans="1:26">
      <c r="A1028" s="2">
        <v>43939</v>
      </c>
      <c r="B1028" s="4">
        <v>0.41666666666666669</v>
      </c>
      <c r="C1028" s="1" t="s">
        <v>111</v>
      </c>
      <c r="E1028">
        <v>174</v>
      </c>
      <c r="F1028">
        <v>0</v>
      </c>
      <c r="G1028">
        <v>13</v>
      </c>
      <c r="H1028">
        <v>9</v>
      </c>
      <c r="J1028">
        <v>99</v>
      </c>
      <c r="K1028">
        <v>7</v>
      </c>
      <c r="L1028" s="1" t="s">
        <v>113</v>
      </c>
      <c r="N1028" s="1" t="s">
        <v>38</v>
      </c>
      <c r="P1028" s="1" t="s">
        <v>38</v>
      </c>
      <c r="R1028" s="1" t="s">
        <v>38</v>
      </c>
      <c r="S1028">
        <v>47.157296000000002</v>
      </c>
      <c r="T1028">
        <v>8.5372939999999993</v>
      </c>
      <c r="U1028" s="1" t="s">
        <v>112</v>
      </c>
      <c r="V1028">
        <v>9</v>
      </c>
      <c r="W1028">
        <v>2</v>
      </c>
      <c r="X1028">
        <v>1</v>
      </c>
      <c r="Y1028">
        <v>138.76</v>
      </c>
      <c r="Z1028">
        <v>5.5819999999999999</v>
      </c>
    </row>
    <row r="1029" spans="1:26">
      <c r="A1029" s="2">
        <v>43939</v>
      </c>
      <c r="B1029" s="4">
        <v>0.60416666666666663</v>
      </c>
      <c r="C1029" s="1" t="s">
        <v>114</v>
      </c>
      <c r="E1029">
        <v>3212</v>
      </c>
      <c r="F1029">
        <v>-9</v>
      </c>
      <c r="G1029">
        <v>114</v>
      </c>
      <c r="I1029">
        <v>44</v>
      </c>
      <c r="K1029">
        <v>101</v>
      </c>
      <c r="L1029" s="1" t="s">
        <v>116</v>
      </c>
      <c r="N1029" s="1" t="s">
        <v>38</v>
      </c>
      <c r="P1029" s="1" t="s">
        <v>38</v>
      </c>
      <c r="R1029" s="1" t="s">
        <v>38</v>
      </c>
      <c r="S1029">
        <v>47.412750000000003</v>
      </c>
      <c r="T1029">
        <v>8.6550799999999999</v>
      </c>
      <c r="U1029" s="1" t="s">
        <v>115</v>
      </c>
      <c r="V1029">
        <v>1</v>
      </c>
      <c r="W1029">
        <v>40</v>
      </c>
      <c r="X1029">
        <v>4</v>
      </c>
      <c r="Y1029">
        <v>213.52</v>
      </c>
      <c r="Z1029">
        <v>6.7140000000000004</v>
      </c>
    </row>
    <row r="1030" spans="1:26">
      <c r="A1030" s="2">
        <v>43940</v>
      </c>
      <c r="B1030" s="4">
        <v>0.45833333333333331</v>
      </c>
      <c r="C1030" s="1" t="s">
        <v>40</v>
      </c>
      <c r="E1030">
        <v>24</v>
      </c>
      <c r="F1030">
        <v>0</v>
      </c>
      <c r="G1030">
        <v>1</v>
      </c>
      <c r="L1030" s="1" t="s">
        <v>42</v>
      </c>
      <c r="N1030" s="1" t="s">
        <v>38</v>
      </c>
      <c r="P1030" s="1" t="s">
        <v>38</v>
      </c>
      <c r="R1030" s="1" t="s">
        <v>38</v>
      </c>
      <c r="S1030">
        <v>47.317264000000002</v>
      </c>
      <c r="T1030">
        <v>9.4167539999999992</v>
      </c>
      <c r="U1030" s="1" t="s">
        <v>41</v>
      </c>
      <c r="V1030">
        <v>16</v>
      </c>
      <c r="W1030">
        <v>0</v>
      </c>
      <c r="X1030">
        <v>0</v>
      </c>
      <c r="Y1030">
        <v>149.07</v>
      </c>
    </row>
    <row r="1031" spans="1:26">
      <c r="A1031" s="2">
        <v>43940</v>
      </c>
      <c r="B1031" s="4">
        <v>0.33333333333333331</v>
      </c>
      <c r="C1031" s="1" t="s">
        <v>46</v>
      </c>
      <c r="E1031">
        <v>1599</v>
      </c>
      <c r="F1031">
        <v>7</v>
      </c>
      <c r="G1031">
        <v>78</v>
      </c>
      <c r="H1031">
        <v>20</v>
      </c>
      <c r="I1031">
        <v>13</v>
      </c>
      <c r="K1031">
        <v>69</v>
      </c>
      <c r="L1031" s="1" t="s">
        <v>48</v>
      </c>
      <c r="N1031" s="1" t="s">
        <v>38</v>
      </c>
      <c r="P1031" s="1" t="s">
        <v>38</v>
      </c>
      <c r="R1031" s="1" t="s">
        <v>38</v>
      </c>
      <c r="S1031">
        <v>46.823608</v>
      </c>
      <c r="T1031">
        <v>7.6366670000000001</v>
      </c>
      <c r="U1031" s="1" t="s">
        <v>47</v>
      </c>
      <c r="V1031">
        <v>2</v>
      </c>
      <c r="W1031">
        <v>13</v>
      </c>
      <c r="X1031">
        <v>0</v>
      </c>
      <c r="Y1031">
        <v>155.08000000000001</v>
      </c>
      <c r="Z1031">
        <v>6.6920000000000002</v>
      </c>
    </row>
    <row r="1032" spans="1:26">
      <c r="A1032" s="2">
        <v>43940</v>
      </c>
      <c r="B1032" s="4">
        <v>0.125</v>
      </c>
      <c r="C1032" s="1" t="s">
        <v>49</v>
      </c>
      <c r="E1032">
        <v>803</v>
      </c>
      <c r="F1032">
        <v>-4</v>
      </c>
      <c r="G1032">
        <v>40</v>
      </c>
      <c r="H1032">
        <v>7</v>
      </c>
      <c r="I1032">
        <v>5</v>
      </c>
      <c r="J1032">
        <v>653</v>
      </c>
      <c r="K1032">
        <v>25</v>
      </c>
      <c r="L1032" s="1" t="s">
        <v>51</v>
      </c>
      <c r="N1032" s="1" t="s">
        <v>38</v>
      </c>
      <c r="P1032" s="1" t="s">
        <v>38</v>
      </c>
      <c r="R1032" s="1" t="s">
        <v>38</v>
      </c>
      <c r="S1032">
        <v>47.45176</v>
      </c>
      <c r="T1032">
        <v>7.7024140000000001</v>
      </c>
      <c r="U1032" s="1" t="s">
        <v>50</v>
      </c>
      <c r="V1032">
        <v>13</v>
      </c>
      <c r="W1032">
        <v>5</v>
      </c>
      <c r="X1032">
        <v>0</v>
      </c>
      <c r="Y1032">
        <v>279.79000000000002</v>
      </c>
      <c r="Z1032">
        <v>8.7110000000000003</v>
      </c>
    </row>
    <row r="1033" spans="1:26">
      <c r="A1033" s="2">
        <v>43940</v>
      </c>
      <c r="B1033" s="4">
        <v>0.41666666666666669</v>
      </c>
      <c r="C1033" s="1" t="s">
        <v>52</v>
      </c>
      <c r="D1033">
        <v>235</v>
      </c>
      <c r="E1033">
        <v>932</v>
      </c>
      <c r="F1033">
        <v>0</v>
      </c>
      <c r="G1033">
        <v>68</v>
      </c>
      <c r="H1033">
        <v>7</v>
      </c>
      <c r="J1033">
        <v>764</v>
      </c>
      <c r="K1033">
        <v>40</v>
      </c>
      <c r="L1033" s="1" t="s">
        <v>504</v>
      </c>
      <c r="M1033">
        <v>508</v>
      </c>
      <c r="N1033" s="1" t="s">
        <v>38</v>
      </c>
      <c r="P1033" s="1" t="s">
        <v>38</v>
      </c>
      <c r="R1033" s="1" t="s">
        <v>38</v>
      </c>
      <c r="S1033">
        <v>47.564869000000002</v>
      </c>
      <c r="T1033">
        <v>7.615259</v>
      </c>
      <c r="U1033" s="1" t="s">
        <v>53</v>
      </c>
      <c r="V1033">
        <v>12</v>
      </c>
      <c r="W1033">
        <v>3</v>
      </c>
      <c r="X1033">
        <v>0</v>
      </c>
      <c r="Y1033">
        <v>480.66</v>
      </c>
      <c r="Z1033">
        <v>20.629000000000001</v>
      </c>
    </row>
    <row r="1034" spans="1:26">
      <c r="A1034" s="2">
        <v>43940</v>
      </c>
      <c r="B1034" s="4">
        <v>0.125</v>
      </c>
      <c r="C1034" s="1" t="s">
        <v>58</v>
      </c>
      <c r="D1034">
        <v>30</v>
      </c>
      <c r="E1034">
        <v>980</v>
      </c>
      <c r="F1034">
        <v>-6</v>
      </c>
      <c r="G1034">
        <v>61</v>
      </c>
      <c r="H1034">
        <v>12</v>
      </c>
      <c r="J1034">
        <v>113</v>
      </c>
      <c r="K1034">
        <v>71</v>
      </c>
      <c r="L1034" s="1" t="s">
        <v>60</v>
      </c>
      <c r="N1034" s="1" t="s">
        <v>38</v>
      </c>
      <c r="P1034" s="1" t="s">
        <v>38</v>
      </c>
      <c r="R1034" s="1" t="s">
        <v>38</v>
      </c>
      <c r="S1034">
        <v>46.718390999999997</v>
      </c>
      <c r="T1034">
        <v>7.0740080000000001</v>
      </c>
      <c r="U1034" s="1" t="s">
        <v>59</v>
      </c>
      <c r="V1034">
        <v>10</v>
      </c>
      <c r="W1034">
        <v>24</v>
      </c>
      <c r="X1034">
        <v>2</v>
      </c>
      <c r="Y1034">
        <v>311.01</v>
      </c>
      <c r="Z1034">
        <v>22.533000000000001</v>
      </c>
    </row>
    <row r="1035" spans="1:26">
      <c r="A1035" s="2">
        <v>43940</v>
      </c>
      <c r="B1035" s="4">
        <v>0.45833333333333331</v>
      </c>
      <c r="C1035" s="1" t="s">
        <v>72</v>
      </c>
      <c r="E1035">
        <v>626</v>
      </c>
      <c r="F1035">
        <v>0</v>
      </c>
      <c r="G1035">
        <v>26</v>
      </c>
      <c r="H1035">
        <v>4</v>
      </c>
      <c r="K1035">
        <v>15</v>
      </c>
      <c r="L1035" s="1" t="s">
        <v>74</v>
      </c>
      <c r="N1035" s="1" t="s">
        <v>38</v>
      </c>
      <c r="P1035" s="1" t="s">
        <v>38</v>
      </c>
      <c r="R1035" s="1" t="s">
        <v>38</v>
      </c>
      <c r="S1035">
        <v>47.067762999999999</v>
      </c>
      <c r="T1035">
        <v>8.1102000000000007</v>
      </c>
      <c r="U1035" s="1" t="s">
        <v>73</v>
      </c>
      <c r="V1035">
        <v>3</v>
      </c>
      <c r="W1035">
        <v>3</v>
      </c>
      <c r="X1035">
        <v>0</v>
      </c>
      <c r="Y1035">
        <v>154</v>
      </c>
      <c r="Z1035">
        <v>3.69</v>
      </c>
    </row>
    <row r="1036" spans="1:26">
      <c r="A1036" s="2">
        <v>43940</v>
      </c>
      <c r="B1036" s="4">
        <v>0.125</v>
      </c>
      <c r="C1036" s="1" t="s">
        <v>84</v>
      </c>
      <c r="E1036">
        <v>705</v>
      </c>
      <c r="F1036">
        <v>6</v>
      </c>
      <c r="G1036">
        <v>50</v>
      </c>
      <c r="H1036">
        <v>7</v>
      </c>
      <c r="J1036">
        <v>150</v>
      </c>
      <c r="K1036">
        <v>27</v>
      </c>
      <c r="L1036" s="1" t="s">
        <v>86</v>
      </c>
      <c r="N1036" s="1" t="s">
        <v>38</v>
      </c>
      <c r="P1036" s="1" t="s">
        <v>38</v>
      </c>
      <c r="R1036" s="1" t="s">
        <v>38</v>
      </c>
      <c r="S1036">
        <v>47.183199999999999</v>
      </c>
      <c r="T1036">
        <v>9.2747440000000001</v>
      </c>
      <c r="U1036" s="1" t="s">
        <v>85</v>
      </c>
      <c r="V1036">
        <v>17</v>
      </c>
      <c r="W1036">
        <v>6</v>
      </c>
      <c r="X1036">
        <v>0</v>
      </c>
      <c r="Y1036">
        <v>139.69</v>
      </c>
      <c r="Z1036">
        <v>5.35</v>
      </c>
    </row>
    <row r="1037" spans="1:26">
      <c r="A1037" s="2">
        <v>43940</v>
      </c>
      <c r="B1037" s="4">
        <v>0.39583333333333331</v>
      </c>
      <c r="C1037" s="1" t="s">
        <v>87</v>
      </c>
      <c r="E1037">
        <v>62</v>
      </c>
      <c r="F1037">
        <v>-5</v>
      </c>
      <c r="G1037">
        <v>6</v>
      </c>
      <c r="H1037">
        <v>2</v>
      </c>
      <c r="K1037">
        <v>1</v>
      </c>
      <c r="L1037" s="1" t="s">
        <v>89</v>
      </c>
      <c r="N1037" s="1" t="s">
        <v>38</v>
      </c>
      <c r="P1037" s="1" t="s">
        <v>38</v>
      </c>
      <c r="R1037" s="1" t="s">
        <v>38</v>
      </c>
      <c r="S1037">
        <v>47.713569999999997</v>
      </c>
      <c r="T1037">
        <v>8.5916700000000006</v>
      </c>
      <c r="U1037" s="1" t="s">
        <v>88</v>
      </c>
      <c r="V1037">
        <v>14</v>
      </c>
      <c r="W1037">
        <v>1</v>
      </c>
      <c r="X1037">
        <v>0</v>
      </c>
      <c r="Y1037">
        <v>76.17</v>
      </c>
      <c r="Z1037">
        <v>1.2290000000000001</v>
      </c>
    </row>
    <row r="1038" spans="1:26">
      <c r="A1038" s="2">
        <v>43940</v>
      </c>
      <c r="B1038" s="4">
        <v>0.125</v>
      </c>
      <c r="C1038" s="1" t="s">
        <v>90</v>
      </c>
      <c r="E1038">
        <v>355</v>
      </c>
      <c r="F1038">
        <v>0</v>
      </c>
      <c r="G1038">
        <v>19</v>
      </c>
      <c r="K1038">
        <v>11</v>
      </c>
      <c r="L1038" s="1" t="s">
        <v>92</v>
      </c>
      <c r="N1038" s="1" t="s">
        <v>38</v>
      </c>
      <c r="P1038" s="1" t="s">
        <v>38</v>
      </c>
      <c r="R1038" s="1" t="s">
        <v>38</v>
      </c>
      <c r="S1038">
        <v>47.304135000000002</v>
      </c>
      <c r="T1038">
        <v>7.6393880000000003</v>
      </c>
      <c r="U1038" s="1" t="s">
        <v>91</v>
      </c>
      <c r="V1038">
        <v>11</v>
      </c>
      <c r="W1038">
        <v>2</v>
      </c>
      <c r="X1038">
        <v>1</v>
      </c>
      <c r="Y1038">
        <v>130.80000000000001</v>
      </c>
      <c r="Z1038">
        <v>4.0529999999999999</v>
      </c>
    </row>
    <row r="1039" spans="1:26">
      <c r="A1039" s="2">
        <v>43940</v>
      </c>
      <c r="B1039" s="4">
        <v>6.9444444444444447E-4</v>
      </c>
      <c r="C1039" s="1" t="s">
        <v>93</v>
      </c>
      <c r="D1039">
        <v>10</v>
      </c>
      <c r="E1039">
        <v>268</v>
      </c>
      <c r="F1039">
        <v>0</v>
      </c>
      <c r="G1039">
        <v>1</v>
      </c>
      <c r="J1039">
        <v>180</v>
      </c>
      <c r="K1039">
        <v>15</v>
      </c>
      <c r="L1039" s="1" t="s">
        <v>505</v>
      </c>
      <c r="N1039" s="1" t="s">
        <v>38</v>
      </c>
      <c r="P1039" s="1" t="s">
        <v>38</v>
      </c>
      <c r="R1039" s="1" t="s">
        <v>38</v>
      </c>
      <c r="S1039">
        <v>47.061787000000002</v>
      </c>
      <c r="T1039">
        <v>8.7565849999999994</v>
      </c>
      <c r="U1039" s="1" t="s">
        <v>94</v>
      </c>
      <c r="V1039">
        <v>5</v>
      </c>
      <c r="W1039">
        <v>2</v>
      </c>
      <c r="X1039">
        <v>1</v>
      </c>
      <c r="Y1039">
        <v>170.38</v>
      </c>
      <c r="Z1039">
        <v>9.5359999999999996</v>
      </c>
    </row>
    <row r="1040" spans="1:26">
      <c r="A1040" s="2">
        <v>43940</v>
      </c>
      <c r="B1040" s="4">
        <v>0.125</v>
      </c>
      <c r="C1040" s="1" t="s">
        <v>96</v>
      </c>
      <c r="D1040">
        <v>276</v>
      </c>
      <c r="E1040">
        <v>333</v>
      </c>
      <c r="F1040">
        <v>0</v>
      </c>
      <c r="G1040">
        <v>23</v>
      </c>
      <c r="H1040">
        <v>12</v>
      </c>
      <c r="K1040">
        <v>13</v>
      </c>
      <c r="L1040" s="1" t="s">
        <v>98</v>
      </c>
      <c r="N1040" s="1" t="s">
        <v>38</v>
      </c>
      <c r="P1040" s="1" t="s">
        <v>38</v>
      </c>
      <c r="R1040" s="1" t="s">
        <v>38</v>
      </c>
      <c r="S1040">
        <v>47.568714999999997</v>
      </c>
      <c r="T1040">
        <v>9.0919570000000007</v>
      </c>
      <c r="U1040" s="1" t="s">
        <v>97</v>
      </c>
      <c r="V1040">
        <v>1</v>
      </c>
      <c r="W1040">
        <v>1</v>
      </c>
      <c r="X1040">
        <v>0</v>
      </c>
      <c r="Y1040">
        <v>121.62</v>
      </c>
      <c r="Z1040">
        <v>4.7480000000000002</v>
      </c>
    </row>
    <row r="1041" spans="1:26">
      <c r="A1041" s="2">
        <v>43940</v>
      </c>
      <c r="B1041" s="4">
        <v>0.33333333333333331</v>
      </c>
      <c r="C1041" s="1" t="s">
        <v>99</v>
      </c>
      <c r="E1041">
        <v>3032</v>
      </c>
      <c r="F1041">
        <v>0</v>
      </c>
      <c r="G1041">
        <v>244</v>
      </c>
      <c r="H1041">
        <v>56</v>
      </c>
      <c r="I1041">
        <v>42</v>
      </c>
      <c r="J1041">
        <v>606</v>
      </c>
      <c r="K1041">
        <v>281</v>
      </c>
      <c r="L1041" s="1" t="s">
        <v>501</v>
      </c>
      <c r="N1041" s="1" t="s">
        <v>38</v>
      </c>
      <c r="P1041" s="1" t="s">
        <v>38</v>
      </c>
      <c r="R1041" s="1" t="s">
        <v>38</v>
      </c>
      <c r="S1041">
        <v>46.295617</v>
      </c>
      <c r="T1041">
        <v>8.8089239999999993</v>
      </c>
      <c r="U1041" s="1" t="s">
        <v>100</v>
      </c>
      <c r="V1041">
        <v>21</v>
      </c>
      <c r="W1041">
        <v>38</v>
      </c>
      <c r="X1041">
        <v>4</v>
      </c>
      <c r="Y1041">
        <v>857.22</v>
      </c>
      <c r="Z1041">
        <v>79.445999999999998</v>
      </c>
    </row>
    <row r="1042" spans="1:26">
      <c r="A1042" s="2">
        <v>43940</v>
      </c>
      <c r="B1042" s="4">
        <v>0.54166666666666663</v>
      </c>
      <c r="C1042" s="1" t="s">
        <v>102</v>
      </c>
      <c r="D1042">
        <v>85</v>
      </c>
      <c r="E1042">
        <v>78</v>
      </c>
      <c r="F1042">
        <v>0</v>
      </c>
      <c r="G1042">
        <v>2</v>
      </c>
      <c r="J1042">
        <v>69</v>
      </c>
      <c r="K1042">
        <v>5</v>
      </c>
      <c r="L1042" s="1" t="s">
        <v>104</v>
      </c>
      <c r="N1042" s="1" t="s">
        <v>38</v>
      </c>
      <c r="P1042" s="1" t="s">
        <v>38</v>
      </c>
      <c r="R1042" s="1" t="s">
        <v>38</v>
      </c>
      <c r="S1042">
        <v>46.771849000000003</v>
      </c>
      <c r="T1042">
        <v>8.6285860000000003</v>
      </c>
      <c r="U1042" s="1" t="s">
        <v>103</v>
      </c>
      <c r="V1042">
        <v>4</v>
      </c>
      <c r="W1042">
        <v>0</v>
      </c>
      <c r="X1042">
        <v>0</v>
      </c>
      <c r="Y1042">
        <v>214.88</v>
      </c>
      <c r="Z1042">
        <v>13.773999999999999</v>
      </c>
    </row>
    <row r="1043" spans="1:26">
      <c r="A1043" s="2">
        <v>43940</v>
      </c>
      <c r="B1043" s="4">
        <v>0.625</v>
      </c>
      <c r="C1043" s="1" t="s">
        <v>108</v>
      </c>
      <c r="E1043">
        <v>1755</v>
      </c>
      <c r="F1043">
        <v>-23</v>
      </c>
      <c r="G1043">
        <v>82</v>
      </c>
      <c r="H1043">
        <v>20</v>
      </c>
      <c r="I1043">
        <v>9</v>
      </c>
      <c r="J1043">
        <v>204</v>
      </c>
      <c r="K1043">
        <v>103</v>
      </c>
      <c r="L1043" s="1" t="s">
        <v>508</v>
      </c>
      <c r="N1043" s="1" t="s">
        <v>38</v>
      </c>
      <c r="P1043" s="1" t="s">
        <v>38</v>
      </c>
      <c r="R1043" s="1" t="s">
        <v>38</v>
      </c>
      <c r="S1043">
        <v>46.209567</v>
      </c>
      <c r="T1043">
        <v>7.6046589999999998</v>
      </c>
      <c r="U1043" s="1" t="s">
        <v>109</v>
      </c>
      <c r="V1043">
        <v>23</v>
      </c>
      <c r="W1043">
        <v>10</v>
      </c>
      <c r="X1043">
        <v>6</v>
      </c>
      <c r="Y1043">
        <v>513.91</v>
      </c>
      <c r="Z1043">
        <v>30.161000000000001</v>
      </c>
    </row>
    <row r="1044" spans="1:26">
      <c r="A1044" s="2">
        <v>43940</v>
      </c>
      <c r="B1044" s="4">
        <v>0.125</v>
      </c>
      <c r="C1044" s="1" t="s">
        <v>111</v>
      </c>
      <c r="E1044">
        <v>175</v>
      </c>
      <c r="F1044">
        <v>0</v>
      </c>
      <c r="G1044">
        <v>12</v>
      </c>
      <c r="H1044">
        <v>6</v>
      </c>
      <c r="J1044">
        <v>99</v>
      </c>
      <c r="K1044">
        <v>7</v>
      </c>
      <c r="L1044" s="1" t="s">
        <v>113</v>
      </c>
      <c r="N1044" s="1" t="s">
        <v>38</v>
      </c>
      <c r="P1044" s="1" t="s">
        <v>38</v>
      </c>
      <c r="R1044" s="1" t="s">
        <v>38</v>
      </c>
      <c r="S1044">
        <v>47.157296000000002</v>
      </c>
      <c r="T1044">
        <v>8.5372939999999993</v>
      </c>
      <c r="U1044" s="1" t="s">
        <v>112</v>
      </c>
      <c r="V1044">
        <v>9</v>
      </c>
      <c r="W1044">
        <v>1</v>
      </c>
      <c r="X1044">
        <v>0</v>
      </c>
      <c r="Y1044">
        <v>139.55000000000001</v>
      </c>
      <c r="Z1044">
        <v>5.5819999999999999</v>
      </c>
    </row>
    <row r="1045" spans="1:26">
      <c r="A1045" s="2">
        <v>43940</v>
      </c>
      <c r="B1045" s="4">
        <v>0.60416666666666663</v>
      </c>
      <c r="C1045" s="1" t="s">
        <v>114</v>
      </c>
      <c r="E1045">
        <v>3239</v>
      </c>
      <c r="F1045">
        <v>2</v>
      </c>
      <c r="G1045">
        <v>116</v>
      </c>
      <c r="I1045">
        <v>43</v>
      </c>
      <c r="K1045">
        <v>101</v>
      </c>
      <c r="L1045" s="1" t="s">
        <v>116</v>
      </c>
      <c r="N1045" s="1" t="s">
        <v>38</v>
      </c>
      <c r="P1045" s="1" t="s">
        <v>38</v>
      </c>
      <c r="R1045" s="1" t="s">
        <v>38</v>
      </c>
      <c r="S1045">
        <v>47.412750000000003</v>
      </c>
      <c r="T1045">
        <v>8.6550799999999999</v>
      </c>
      <c r="U1045" s="1" t="s">
        <v>115</v>
      </c>
      <c r="V1045">
        <v>1</v>
      </c>
      <c r="W1045">
        <v>27</v>
      </c>
      <c r="X1045">
        <v>0</v>
      </c>
      <c r="Y1045">
        <v>215.32</v>
      </c>
      <c r="Z1045">
        <v>6.7140000000000004</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workbookViewId="0">
      <selection sqref="A1:X965"/>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6</v>
      </c>
      <c r="C4" s="1">
        <v>66</v>
      </c>
      <c r="D4" s="1">
        <v>67</v>
      </c>
      <c r="E4" s="1">
        <v>2</v>
      </c>
      <c r="F4" s="1">
        <v>106</v>
      </c>
      <c r="G4" s="1">
        <v>21.263000000000002</v>
      </c>
    </row>
    <row r="5" spans="1:7">
      <c r="A5" s="19" t="s">
        <v>90</v>
      </c>
      <c r="B5" s="1">
        <v>-2</v>
      </c>
      <c r="C5" s="1">
        <v>20</v>
      </c>
      <c r="D5" s="1">
        <v>9</v>
      </c>
      <c r="E5" s="1">
        <v>1</v>
      </c>
      <c r="F5" s="1"/>
      <c r="G5" s="1">
        <v>3.3159999999999998</v>
      </c>
    </row>
    <row r="6" spans="1:7">
      <c r="A6" s="19" t="s">
        <v>36</v>
      </c>
      <c r="B6" s="1">
        <v>-3</v>
      </c>
      <c r="C6" s="1">
        <v>58</v>
      </c>
      <c r="D6" s="1">
        <v>24</v>
      </c>
      <c r="E6" s="1">
        <v>1</v>
      </c>
      <c r="F6" s="1">
        <v>540</v>
      </c>
      <c r="G6" s="1">
        <v>3.577</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-1</v>
      </c>
      <c r="C9" s="1">
        <v>69</v>
      </c>
      <c r="D9" s="1">
        <v>67</v>
      </c>
      <c r="E9" s="1">
        <v>12</v>
      </c>
      <c r="F9" s="1"/>
      <c r="G9" s="1">
        <v>6.4980000000000002</v>
      </c>
    </row>
    <row r="10" spans="1:7">
      <c r="A10" s="19" t="s">
        <v>49</v>
      </c>
      <c r="B10" s="1">
        <v>-6</v>
      </c>
      <c r="C10" s="1">
        <v>40</v>
      </c>
      <c r="D10" s="1">
        <v>25</v>
      </c>
      <c r="E10" s="1">
        <v>0</v>
      </c>
      <c r="F10" s="1">
        <v>632</v>
      </c>
      <c r="G10" s="1">
        <v>8.7110000000000003</v>
      </c>
    </row>
    <row r="11" spans="1:7">
      <c r="A11" s="19" t="s">
        <v>52</v>
      </c>
      <c r="B11" s="1">
        <v>-8</v>
      </c>
      <c r="C11" s="1">
        <v>68</v>
      </c>
      <c r="D11" s="1">
        <v>37</v>
      </c>
      <c r="E11" s="1">
        <v>0</v>
      </c>
      <c r="F11" s="1">
        <v>720</v>
      </c>
      <c r="G11" s="1">
        <v>19.082000000000001</v>
      </c>
    </row>
    <row r="12" spans="1:7">
      <c r="A12" s="19" t="s">
        <v>55</v>
      </c>
      <c r="B12" s="1"/>
      <c r="C12" s="1"/>
      <c r="D12" s="1">
        <v>1</v>
      </c>
      <c r="E12" s="1">
        <v>0</v>
      </c>
      <c r="F12" s="1">
        <v>1</v>
      </c>
      <c r="G12" s="1">
        <v>2.5910000000000002</v>
      </c>
    </row>
    <row r="13" spans="1:7">
      <c r="A13" s="19" t="s">
        <v>61</v>
      </c>
      <c r="B13" s="1">
        <v>-21</v>
      </c>
      <c r="C13" s="1">
        <v>329</v>
      </c>
      <c r="D13" s="1">
        <v>183</v>
      </c>
      <c r="E13" s="1">
        <v>0</v>
      </c>
      <c r="F13" s="1">
        <v>532</v>
      </c>
      <c r="G13" s="1">
        <v>36.954999999999998</v>
      </c>
    </row>
    <row r="14" spans="1:7">
      <c r="A14" s="19" t="s">
        <v>64</v>
      </c>
      <c r="B14" s="1">
        <v>0</v>
      </c>
      <c r="C14" s="1">
        <v>4</v>
      </c>
      <c r="D14" s="1">
        <v>3</v>
      </c>
      <c r="E14" s="1">
        <v>0</v>
      </c>
      <c r="F14" s="1"/>
      <c r="G14" s="1">
        <v>7.444</v>
      </c>
    </row>
    <row r="15" spans="1:7">
      <c r="A15" s="19" t="s">
        <v>67</v>
      </c>
      <c r="B15" s="1">
        <v>1</v>
      </c>
      <c r="C15" s="1">
        <v>37</v>
      </c>
      <c r="D15" s="1">
        <v>39</v>
      </c>
      <c r="E15" s="1">
        <v>1</v>
      </c>
      <c r="F15" s="1"/>
      <c r="G15" s="1">
        <v>19.707000000000001</v>
      </c>
    </row>
    <row r="16" spans="1:7">
      <c r="A16" s="19" t="s">
        <v>70</v>
      </c>
      <c r="B16" s="1">
        <v>0</v>
      </c>
      <c r="C16" s="1">
        <v>17</v>
      </c>
      <c r="D16" s="1">
        <v>2</v>
      </c>
      <c r="E16" s="1">
        <v>0</v>
      </c>
      <c r="F16" s="1"/>
      <c r="G16" s="1">
        <v>2.7290000000000001</v>
      </c>
    </row>
    <row r="17" spans="1:7">
      <c r="A17" s="19" t="s">
        <v>72</v>
      </c>
      <c r="B17" s="1">
        <v>0</v>
      </c>
      <c r="C17" s="1">
        <v>40</v>
      </c>
      <c r="D17" s="1">
        <v>14</v>
      </c>
      <c r="E17" s="1">
        <v>1</v>
      </c>
      <c r="F17" s="1"/>
      <c r="G17" s="1">
        <v>3.444</v>
      </c>
    </row>
    <row r="18" spans="1:7">
      <c r="A18" s="19" t="s">
        <v>75</v>
      </c>
      <c r="B18" s="1">
        <v>-8</v>
      </c>
      <c r="C18" s="1">
        <v>44</v>
      </c>
      <c r="D18" s="1">
        <v>50</v>
      </c>
      <c r="E18" s="1">
        <v>2</v>
      </c>
      <c r="F18" s="1"/>
      <c r="G18" s="1">
        <v>28.09</v>
      </c>
    </row>
    <row r="19" spans="1:7">
      <c r="A19" s="19" t="s">
        <v>78</v>
      </c>
      <c r="B19" s="1">
        <v>-1</v>
      </c>
      <c r="C19" s="1">
        <v>4</v>
      </c>
      <c r="D19" s="1">
        <v>2</v>
      </c>
      <c r="E19" s="1">
        <v>0</v>
      </c>
      <c r="F19" s="1"/>
      <c r="G19" s="1">
        <v>4.6509999999999998</v>
      </c>
    </row>
    <row r="20" spans="1:7">
      <c r="A20" s="19" t="s">
        <v>81</v>
      </c>
      <c r="B20" s="1">
        <v>0</v>
      </c>
      <c r="C20" s="1">
        <v>0</v>
      </c>
      <c r="D20" s="1">
        <v>0</v>
      </c>
      <c r="E20" s="1">
        <v>0</v>
      </c>
      <c r="F20" s="1">
        <v>1</v>
      </c>
      <c r="G20" s="1">
        <v>0</v>
      </c>
    </row>
    <row r="21" spans="1:7">
      <c r="A21" s="19" t="s">
        <v>84</v>
      </c>
      <c r="B21" s="1">
        <v>-15</v>
      </c>
      <c r="C21" s="1">
        <v>41</v>
      </c>
      <c r="D21" s="1">
        <v>27</v>
      </c>
      <c r="E21" s="1">
        <v>2</v>
      </c>
      <c r="F21" s="1">
        <v>144</v>
      </c>
      <c r="G21" s="1">
        <v>5.35</v>
      </c>
    </row>
    <row r="22" spans="1:7">
      <c r="A22" s="19" t="s">
        <v>87</v>
      </c>
      <c r="B22" s="1">
        <v>-1</v>
      </c>
      <c r="C22" s="1">
        <v>7</v>
      </c>
      <c r="D22" s="1">
        <v>1</v>
      </c>
      <c r="E22" s="1">
        <v>0</v>
      </c>
      <c r="F22" s="1"/>
      <c r="G22" s="1">
        <v>1.2290000000000001</v>
      </c>
    </row>
    <row r="23" spans="1:7">
      <c r="A23" s="19" t="s">
        <v>93</v>
      </c>
      <c r="B23" s="1">
        <v>0</v>
      </c>
      <c r="C23" s="1">
        <v>1</v>
      </c>
      <c r="D23" s="1">
        <v>14</v>
      </c>
      <c r="E23" s="1">
        <v>0</v>
      </c>
      <c r="F23" s="1">
        <v>161</v>
      </c>
      <c r="G23" s="1">
        <v>8.9</v>
      </c>
    </row>
    <row r="24" spans="1:7">
      <c r="A24" s="19" t="s">
        <v>96</v>
      </c>
      <c r="B24" s="1">
        <v>-3</v>
      </c>
      <c r="C24" s="1">
        <v>25</v>
      </c>
      <c r="D24" s="1">
        <v>12</v>
      </c>
      <c r="E24" s="1">
        <v>1</v>
      </c>
      <c r="F24" s="1"/>
      <c r="G24" s="1">
        <v>4.383</v>
      </c>
    </row>
    <row r="25" spans="1:7">
      <c r="A25" s="19" t="s">
        <v>99</v>
      </c>
      <c r="B25" s="1">
        <v>5</v>
      </c>
      <c r="C25" s="1">
        <v>254</v>
      </c>
      <c r="D25" s="1">
        <v>270</v>
      </c>
      <c r="E25" s="1">
        <v>1</v>
      </c>
      <c r="F25" s="1">
        <v>580</v>
      </c>
      <c r="G25" s="1">
        <v>76.335999999999999</v>
      </c>
    </row>
    <row r="26" spans="1:7">
      <c r="A26" s="19" t="s">
        <v>102</v>
      </c>
      <c r="B26" s="1">
        <v>0</v>
      </c>
      <c r="C26" s="1">
        <v>2</v>
      </c>
      <c r="D26" s="1">
        <v>5</v>
      </c>
      <c r="E26" s="1">
        <v>0</v>
      </c>
      <c r="F26" s="1">
        <v>66</v>
      </c>
      <c r="G26" s="1">
        <v>13.773999999999999</v>
      </c>
    </row>
    <row r="27" spans="1:7">
      <c r="A27" s="19" t="s">
        <v>105</v>
      </c>
      <c r="B27" s="1">
        <v>-23</v>
      </c>
      <c r="C27" s="1">
        <v>256</v>
      </c>
      <c r="D27" s="1">
        <v>279</v>
      </c>
      <c r="E27" s="1">
        <v>13</v>
      </c>
      <c r="F27" s="1">
        <v>225</v>
      </c>
      <c r="G27" s="1">
        <v>35.177999999999997</v>
      </c>
    </row>
    <row r="28" spans="1:7">
      <c r="A28" s="19" t="s">
        <v>108</v>
      </c>
      <c r="B28" s="1">
        <v>-6</v>
      </c>
      <c r="C28" s="1">
        <v>103</v>
      </c>
      <c r="D28" s="1">
        <v>96</v>
      </c>
      <c r="E28" s="1">
        <v>2</v>
      </c>
      <c r="F28" s="1">
        <v>184</v>
      </c>
      <c r="G28" s="1">
        <v>28.111000000000001</v>
      </c>
    </row>
    <row r="29" spans="1:7">
      <c r="A29" s="19" t="s">
        <v>111</v>
      </c>
      <c r="B29" s="1">
        <v>0</v>
      </c>
      <c r="C29" s="1">
        <v>13</v>
      </c>
      <c r="D29" s="1">
        <v>6</v>
      </c>
      <c r="E29" s="1">
        <v>0</v>
      </c>
      <c r="F29" s="1">
        <v>96</v>
      </c>
      <c r="G29" s="1">
        <v>4.7850000000000001</v>
      </c>
    </row>
    <row r="30" spans="1:7">
      <c r="A30" s="19" t="s">
        <v>114</v>
      </c>
      <c r="B30" s="1">
        <v>-12</v>
      </c>
      <c r="C30" s="1">
        <v>123</v>
      </c>
      <c r="D30" s="1">
        <v>92</v>
      </c>
      <c r="E30" s="1">
        <v>0</v>
      </c>
      <c r="F30" s="1"/>
      <c r="G30" s="1">
        <v>6.1159999999999997</v>
      </c>
    </row>
    <row r="31" spans="1:7">
      <c r="A31" s="19" t="s">
        <v>399</v>
      </c>
      <c r="B31" s="1">
        <v>-98</v>
      </c>
      <c r="C31" s="1">
        <v>1628</v>
      </c>
      <c r="D31" s="1">
        <v>1328</v>
      </c>
      <c r="E31" s="1">
        <v>39</v>
      </c>
      <c r="F31" s="1">
        <v>3988</v>
      </c>
      <c r="G31" s="1">
        <v>13.755961538461539</v>
      </c>
    </row>
  </sheetData>
  <sheetProtection sheet="1" objects="1" scenarios="1"/>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16"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G A G A A B Q S w M E F A A C A A g A L J e T 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C y X k 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l 5 N Q x M 3 J f l Y D A A A z F A A A E w A c A E Z v c m 1 1 b G F z L 1 N l Y 3 R p b 2 4 x L m 0 g o h g A K K A U A A A A A A A A A A A A A A A A A A A A A A A A A A A A 7 Z b N b h M x E M f v l f o O q + W S S p u k K a X i Q z m g 8 N U L A j W I A 0 K W s z v t W n j t l W e c k l S 8 D c / A C / B i j L M t p c l u P m i p U C G X W J 7 Z 8 d / j 8 c + D k J K y J j q q / n t P t r e 2 t z C X D r L o X p x l 7 d S O V d Z 7 1 L Y l m G n e x l N F U 3 B a m q y t J Q F S H P U j D b S 9 F f H v r Q e t g W c G O O 4 8 s 6 k v w F D r P Y w 6 A 2 u I x 9 i K c 6 I S H 3 e 7 T p 5 2 T h T l f u Q R X F r Z O 6 k t u t N M j i V N u + d r i z T v F h I J X D e T J K 9 o S H H c X U d l h x 3 j n e T D M 9 C q U B y q H y d x E g 2 s 9 o X B f u 9 h E j 0 3 q c 2 U O e k f P N j d 7 S W 8 F 0 t w R B M N / c t h 5 7 U 1 8 H E n q b Z 7 L 3 7 1 / V s O L j r h J f w x Q f Q K Z A Y u 5 G Q o R + z + x t m C v 6 2 m s V X l J 4 k + n M 8 / 1 f o o l V o 6 7 J P z v w Z + C d + / G v 6 G p U b D S X k Z c e i k w W P r i k o 7 2 w B b j U K S s 7 O Y k w a 8 V 2 L P K I y / J N F Z r D m h w p f z N l J F Z U + t N + Q m F z a C z z S b V + G Y U I 1 B p F w k b D 4 0 d L D f C T J m d r I k t c g t l o o H a g p Z k 0 / q n e M T 1 x N R W l T E I Z s 8 l 9 h 5 u y h K c C E h d U s 5 0 C C x z p K B p B w X 5 3 N b 8 N 6 s O V Y m F O + i g 4 H T J Y q s z p Z Y f 8 2 L 4 C L N B U 6 K k m x R I y S s 0 y Q y r N J k y 6 w f a a 5 j E c 5 S L G R w d p z G F y N w N e 7 H M q g j B T j n + m V n e 0 u Z p u p c h Y 1 U G r I G 2 3 z R O X T U 2 t u 5 f W x c a K h H x l W F K 3 C x t / + v 4 S I U x 0 8 W X D B C j k Y O x k q G l 0 N U C V z g x c o b e r V A O Q x C w 2 U I l 2 c x / h q 8 W c U s w w X n t R j X X v f N C Y L W u x Q W l J 6 v M k N L S I U w n D U H q L L a d c / x O N v a v O v V w M O Q g j c W h y H V v Z r t K c O s P x y 8 E 5 w I P 2 o S d j h 4 0 Z i a D N J Z E g R 6 L L l V W I j B r 2 w N W 7 Q 1 J z X T R g b E 1 t d L 5 X Z p X f P p C B U m e r u 7 n + o I N z u n J o + b A V v V Z U S t + 5 u D 7 Q 8 D b a 3 + 5 3 7 v D g N t V a s T B k i y K G u t T Y 3 Q O v C 7 R q F v d K H W h G z N t W n A 7 c Z Q v s E u 8 P e v 8 n J c / 8 T c J Q f X B P q 1 3 o 8 b x P 6 c 6 w L 3 5 w r s F r D / Z 3 r N + S 5 7 W f 1 t 8 A j f Z A s r x n u 3 2 s G W E 8 q t a W P q V E n Y t Z 5 K T 6 K S t r K b Z b G r G t q D O 8 z / v 7 2 h / Q 1 2 / u 9 o 7 0 x H e 1 3 Q 3 X p H / A N Q S w E C L Q A U A A I A C A A s l 5 N Q H M t p G a g A A A D 4 A A A A E g A A A A A A A A A A A A A A A A A A A A A A Q 2 9 u Z m l n L 1 B h Y 2 t h Z 2 U u e G 1 s U E s B A i 0 A F A A C A A g A L J e T U A / K 6 a u k A A A A 6 Q A A A B M A A A A A A A A A A A A A A A A A 9 A A A A F t D b 2 5 0 Z W 5 0 X 1 R 5 c G V z X S 5 4 b W x Q S w E C L Q A U A A I A C A A s l 5 N Q x M 3 J f l Y D A A A z F A A A E w A A A A A A A A A A A A A A A A D l 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c g A A A A A A A G 9 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C 1 j b 3 Z p Z D E 5 L W 9 w Z W 5 6 a C 1 z d 2 l 0 e m V y b G F u Z C 1 s Y X R l 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Z F 9 j b 3 Z p Z D E 5 X 2 9 w Z W 5 6 a F 9 z d 2 l 0 e m V y b G F u Z F 9 s Y X R l c 3 Q i I C 8 + P E V u d H J 5 I F R 5 c G U 9 I k Z p b G x l Z E N v b X B s Z X R l U m V z d W x 0 V G 9 X b 3 J r c 2 h l Z X Q i I F Z h b H V l P S J s M S I g L z 4 8 R W 5 0 c n k g V H l w Z T 0 i U X V l c n l J R C I g V m F s d W U 9 I n M 4 N G M z O G E y O C 0 x O W V k L T Q w M W Y t O D V h N S 1 i Y W J k M j Q w M W N m N 2 Q i I C 8 + P E V u d H J 5 I F R 5 c G U 9 I k Z p b G x M Y X N 0 V X B k Y X R l Z C I g V m F s d W U 9 I m Q y M D I w L T A 0 L T E 5 V D E 2 O j Q 2 O j Q y L j Y z N z I 4 N T Z a I i A v P j x F b n R y e S B U e X B l P S J G a W x s R X J y b 3 J D b 3 V u d C I g V m F s d W U 9 I m w w I i A v P j x F b n R y e S B U e X B l P S J O Y X Z p Z 2 F 0 a W 9 u U 3 R l c E 5 h b W U i I F Z h b H V l P S J z T m F 2 a W d h d G l v b i I g L z 4 8 R W 5 0 c n k g V H l w Z T 0 i R m l s b E V y c m 9 y Q 2 9 k Z S I g V m F s d W U 9 I n N V b m t u b 3 d u I i A v P j x F b n R y e S B U e X B l P S J G a W x s Q 2 9 s d W 1 u V H l w Z X M i I F Z h b H V l P S J z Q 1 F j R 0 F 3 T U R B d 0 1 E Q X d N R E F 3 T U R B d 1 V G I i A v P j x F b n R y e S B U e X B l P S J G a W x s Q 2 9 1 b n Q i I F Z h b H V l P S J s N T U i I C 8 + P E V u d H J 5 I F R 5 c G U 9 I k F k Z G V k V G 9 E Y X R h T W 9 k Z W w i I F Z h b H V l P S J s M C I g L z 4 8 R W 5 0 c n k g V H l w Z T 0 i R m l s b E N v b H V t b k 5 h b W V z I i B W Y W x 1 Z T 0 i c 1 s m c X V v d D t k Y X R l J n F 1 b 3 Q 7 L C Z x d W 9 0 O 2 x h c 3 R f d X B k Y X R l J n F 1 b 3 Q 7 L C Z x d W 9 0 O 2 N v d W 5 0 c n k m c X V v d D s s J n F 1 b 3 Q 7 a W 5 0 Z W 5 z a X Z l X 2 N h c m U m c X V v d D s s J n F 1 b 3 Q 7 d G 9 0 Y W x f a G 9 z c G l 0 Y W x p e m V k J n F 1 b 3 Q 7 L C Z x d W 9 0 O 3 R v d G F s X 2 N 1 c n J l b n R s e V 9 w b 3 N p d G l 2 Z S Z x d W 9 0 O y w m c X V v d D t 0 b 3 R h b F 9 w b 3 N p d G l 2 Z S Z x d W 9 0 O y w m c X V v d D t 0 Z X N 0 c 1 9 w Z X J m b 3 J t Z W Q m c X V v d D s s J n F 1 b 3 Q 7 c m V s Z W F z Z W Q m c X V v d D s s J n F 1 b 3 Q 7 Z G V h d G h z J n F 1 b 3 Q 7 L C Z x d W 9 0 O 2 h v b W V f Y 2 9 u Z m l u b W V u d C Z x d W 9 0 O y w m c X V v d D t u Z X d f c G 9 z a X R p d m U m c X V v d D s s J n F 1 b 3 Q 7 b 2 x k X 3 B v c 2 l 0 a X Z l J n F 1 b 3 Q 7 L C Z x d W 9 0 O 2 h v c 3 B p d G F s a X p l Z F 9 3 a X R o X 3 N 5 b X B 0 b 2 1 z J n F 1 b 3 Q 7 L C Z x d W 9 0 O 2 5 l d 1 9 k Z W F 0 a H M m c X V v d D s s J n F 1 b 3 Q 7 b 2 x k X 2 R l Y X R o c y Z x d W 9 0 O y w m c X V v d D t k b 3 V i b G l u Z 1 9 0 a W 1 l X 3 R v d G F s X 3 B v c 2 l 0 a X Z l J n F 1 b 3 Q 7 L C Z x d W 9 0 O 2 R v d W J s a W 5 n X 3 R p b W V f Z m F 0 Y W x p d G l 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Z C 1 j b 3 Z p Z D E 5 L W 9 w Z W 5 6 a C 1 z d 2 l 0 e m V y b G F u Z C 1 s Y X R l c 3 Q v R 2 X D p G 5 k Z X J 0 Z X I g V H l w L n t k Y X R l L D B 9 J n F 1 b 3 Q 7 L C Z x d W 9 0 O 1 N l Y 3 R p b 2 4 x L 2 R k L W N v d m l k M T k t b 3 B l b n p o L X N 3 a X R 6 Z X J s Y W 5 k L W x h d G V z d C 9 H Z c O k b m R l c n R l c i B U e X A u e 2 x h c 3 R f d X B k Y X R l L D F 9 J n F 1 b 3 Q 7 L C Z x d W 9 0 O 1 N l Y 3 R p b 2 4 x L 2 R k L W N v d m l k M T k t b 3 B l b n p o L X N 3 a X R 6 Z X J s Y W 5 k L W x h d G V z d C 9 H Z c O k b m R l c n R l c i B U e X A u e 2 N v d W 5 0 c n k s M n 0 m c X V v d D s s J n F 1 b 3 Q 7 U 2 V j d G l v b j E v Z G Q t Y 2 9 2 a W Q x O S 1 v c G V u e m g t c 3 d p d H p l c m x h b m Q t b G F 0 Z X N 0 L 0 d l w 6 R u Z G V y d G V y I F R 5 c C 5 7 a W 5 0 Z W 5 z a X Z l X 2 N h c m U s M 3 0 m c X V v d D s s J n F 1 b 3 Q 7 U 2 V j d G l v b j E v Z G Q t Y 2 9 2 a W Q x O S 1 v c G V u e m g t c 3 d p d H p l c m x h b m Q t b G F 0 Z X N 0 L 0 d l w 6 R u Z G V y d G V y I F R 5 c C 5 7 d G 9 0 Y W x f a G 9 z c G l 0 Y W x p e m V k L D R 9 J n F 1 b 3 Q 7 L C Z x d W 9 0 O 1 N l Y 3 R p b 2 4 x L 2 R k L W N v d m l k M T k t b 3 B l b n p o L X N 3 a X R 6 Z X J s Y W 5 k L W x h d G V z d C 9 H Z c O k b m R l c n R l c i B U e X A u e 3 R v d G F s X 2 N 1 c n J l b n R s e V 9 w b 3 N p d G l 2 Z S w 1 f S Z x d W 9 0 O y w m c X V v d D t T Z W N 0 a W 9 u M S 9 k Z C 1 j b 3 Z p Z D E 5 L W 9 w Z W 5 6 a C 1 z d 2 l 0 e m V y b G F u Z C 1 s Y X R l c 3 Q v R 2 X D p G 5 k Z X J 0 Z X I g V H l w L n t 0 b 3 R h b F 9 w b 3 N p d G l 2 Z S w 2 f S Z x d W 9 0 O y w m c X V v d D t T Z W N 0 a W 9 u M S 9 k Z C 1 j b 3 Z p Z D E 5 L W 9 w Z W 5 6 a C 1 z d 2 l 0 e m V y b G F u Z C 1 s Y X R l c 3 Q v R 2 X D p G 5 k Z X J 0 Z X I g V H l w L n t 0 Z X N 0 c 1 9 w Z X J m b 3 J t Z W Q s N 3 0 m c X V v d D s s J n F 1 b 3 Q 7 U 2 V j d G l v b j E v Z G Q t Y 2 9 2 a W Q x O S 1 v c G V u e m g t c 3 d p d H p l c m x h b m Q t b G F 0 Z X N 0 L 0 d l w 6 R u Z G V y d G V y I F R 5 c C 5 7 c m V s Z W F z Z W Q s O H 0 m c X V v d D s s J n F 1 b 3 Q 7 U 2 V j d G l v b j E v Z G Q t Y 2 9 2 a W Q x O S 1 v c G V u e m g t c 3 d p d H p l c m x h b m Q t b G F 0 Z X N 0 L 0 d l w 6 R u Z G V y d G V y I F R 5 c C 5 7 Z G V h d G h z L D l 9 J n F 1 b 3 Q 7 L C Z x d W 9 0 O 1 N l Y 3 R p b 2 4 x L 2 R k L W N v d m l k M T k t b 3 B l b n p o L X N 3 a X R 6 Z X J s Y W 5 k L W x h d G V z d C 9 H Z c O k b m R l c n R l c i B U e X A u e 2 h v b W V f Y 2 9 u Z m l u b W V u d C w x M H 0 m c X V v d D s s J n F 1 b 3 Q 7 U 2 V j d G l v b j E v Z G Q t Y 2 9 2 a W Q x O S 1 v c G V u e m g t c 3 d p d H p l c m x h b m Q t b G F 0 Z X N 0 L 0 d l w 6 R u Z G V y d G V y I F R 5 c C 5 7 b m V 3 X 3 B v c 2 l 0 a X Z l L D E x f S Z x d W 9 0 O y w m c X V v d D t T Z W N 0 a W 9 u M S 9 k Z C 1 j b 3 Z p Z D E 5 L W 9 w Z W 5 6 a C 1 z d 2 l 0 e m V y b G F u Z C 1 s Y X R l c 3 Q v R 2 X D p G 5 k Z X J 0 Z X I g V H l w L n t v b G R f c G 9 z a X R p d m U s M T J 9 J n F 1 b 3 Q 7 L C Z x d W 9 0 O 1 N l Y 3 R p b 2 4 x L 2 R k L W N v d m l k M T k t b 3 B l b n p o L X N 3 a X R 6 Z X J s Y W 5 k L W x h d G V z d C 9 H Z c O k b m R l c n R l c i B U e X A u e 2 h v c 3 B p d G F s a X p l Z F 9 3 a X R o X 3 N 5 b X B 0 b 2 1 z L D E z f S Z x d W 9 0 O y w m c X V v d D t T Z W N 0 a W 9 u M S 9 k Z C 1 j b 3 Z p Z D E 5 L W 9 w Z W 5 6 a C 1 z d 2 l 0 e m V y b G F u Z C 1 s Y X R l c 3 Q v R 2 X D p G 5 k Z X J 0 Z X I g V H l w L n t u Z X d f Z G V h d G h z L D E 0 f S Z x d W 9 0 O y w m c X V v d D t T Z W N 0 a W 9 u M S 9 k Z C 1 j b 3 Z p Z D E 5 L W 9 w Z W 5 6 a C 1 z d 2 l 0 e m V y b G F u Z C 1 s Y X R l c 3 Q v R 2 X D p G 5 k Z X J 0 Z X I g V H l w L n t v b G R f Z G V h d G h z L D E 1 f S Z x d W 9 0 O y w m c X V v d D t T Z W N 0 a W 9 u M S 9 k Z C 1 j b 3 Z p Z D E 5 L W 9 w Z W 5 6 a C 1 z d 2 l 0 e m V y b G F u Z C 1 s Y X R l c 3 Q v R 2 X D p G 5 k Z X J 0 Z X I g V H l w L n t k b 3 V i b G l u Z 1 9 0 a W 1 l X 3 R v d G F s X 3 B v c 2 l 0 a X Z l L D E 2 f S Z x d W 9 0 O y w m c X V v d D t T Z W N 0 a W 9 u M S 9 k Z C 1 j b 3 Z p Z D E 5 L W 9 w Z W 5 6 a C 1 z d 2 l 0 e m V y b G F u Z C 1 s Y X R l c 3 Q v R 2 X D p G 5 k Z X J 0 Z X I g V H l w L n t k b 3 V i b G l u Z 1 9 0 a W 1 l X 2 Z h d G F s a X R p Z X M s M T d 9 J n F 1 b 3 Q 7 X S w m c X V v d D t D b 2 x 1 b W 5 D b 3 V u d C Z x d W 9 0 O z o x O C w m c X V v d D t L Z X l D b 2 x 1 b W 5 O Y W 1 l c y Z x d W 9 0 O z p b X S w m c X V v d D t D b 2 x 1 b W 5 J Z G V u d G l 0 a W V z J n F 1 b 3 Q 7 O l s m c X V v d D t T Z W N 0 a W 9 u M S 9 k Z C 1 j b 3 Z p Z D E 5 L W 9 w Z W 5 6 a C 1 z d 2 l 0 e m V y b G F u Z C 1 s Y X R l c 3 Q v R 2 X D p G 5 k Z X J 0 Z X I g V H l w L n t k Y X R l L D B 9 J n F 1 b 3 Q 7 L C Z x d W 9 0 O 1 N l Y 3 R p b 2 4 x L 2 R k L W N v d m l k M T k t b 3 B l b n p o L X N 3 a X R 6 Z X J s Y W 5 k L W x h d G V z d C 9 H Z c O k b m R l c n R l c i B U e X A u e 2 x h c 3 R f d X B k Y X R l L D F 9 J n F 1 b 3 Q 7 L C Z x d W 9 0 O 1 N l Y 3 R p b 2 4 x L 2 R k L W N v d m l k M T k t b 3 B l b n p o L X N 3 a X R 6 Z X J s Y W 5 k L W x h d G V z d C 9 H Z c O k b m R l c n R l c i B U e X A u e 2 N v d W 5 0 c n k s M n 0 m c X V v d D s s J n F 1 b 3 Q 7 U 2 V j d G l v b j E v Z G Q t Y 2 9 2 a W Q x O S 1 v c G V u e m g t c 3 d p d H p l c m x h b m Q t b G F 0 Z X N 0 L 0 d l w 6 R u Z G V y d G V y I F R 5 c C 5 7 a W 5 0 Z W 5 z a X Z l X 2 N h c m U s M 3 0 m c X V v d D s s J n F 1 b 3 Q 7 U 2 V j d G l v b j E v Z G Q t Y 2 9 2 a W Q x O S 1 v c G V u e m g t c 3 d p d H p l c m x h b m Q t b G F 0 Z X N 0 L 0 d l w 6 R u Z G V y d G V y I F R 5 c C 5 7 d G 9 0 Y W x f a G 9 z c G l 0 Y W x p e m V k L D R 9 J n F 1 b 3 Q 7 L C Z x d W 9 0 O 1 N l Y 3 R p b 2 4 x L 2 R k L W N v d m l k M T k t b 3 B l b n p o L X N 3 a X R 6 Z X J s Y W 5 k L W x h d G V z d C 9 H Z c O k b m R l c n R l c i B U e X A u e 3 R v d G F s X 2 N 1 c n J l b n R s e V 9 w b 3 N p d G l 2 Z S w 1 f S Z x d W 9 0 O y w m c X V v d D t T Z W N 0 a W 9 u M S 9 k Z C 1 j b 3 Z p Z D E 5 L W 9 w Z W 5 6 a C 1 z d 2 l 0 e m V y b G F u Z C 1 s Y X R l c 3 Q v R 2 X D p G 5 k Z X J 0 Z X I g V H l w L n t 0 b 3 R h b F 9 w b 3 N p d G l 2 Z S w 2 f S Z x d W 9 0 O y w m c X V v d D t T Z W N 0 a W 9 u M S 9 k Z C 1 j b 3 Z p Z D E 5 L W 9 w Z W 5 6 a C 1 z d 2 l 0 e m V y b G F u Z C 1 s Y X R l c 3 Q v R 2 X D p G 5 k Z X J 0 Z X I g V H l w L n t 0 Z X N 0 c 1 9 w Z X J m b 3 J t Z W Q s N 3 0 m c X V v d D s s J n F 1 b 3 Q 7 U 2 V j d G l v b j E v Z G Q t Y 2 9 2 a W Q x O S 1 v c G V u e m g t c 3 d p d H p l c m x h b m Q t b G F 0 Z X N 0 L 0 d l w 6 R u Z G V y d G V y I F R 5 c C 5 7 c m V s Z W F z Z W Q s O H 0 m c X V v d D s s J n F 1 b 3 Q 7 U 2 V j d G l v b j E v Z G Q t Y 2 9 2 a W Q x O S 1 v c G V u e m g t c 3 d p d H p l c m x h b m Q t b G F 0 Z X N 0 L 0 d l w 6 R u Z G V y d G V y I F R 5 c C 5 7 Z G V h d G h z L D l 9 J n F 1 b 3 Q 7 L C Z x d W 9 0 O 1 N l Y 3 R p b 2 4 x L 2 R k L W N v d m l k M T k t b 3 B l b n p o L X N 3 a X R 6 Z X J s Y W 5 k L W x h d G V z d C 9 H Z c O k b m R l c n R l c i B U e X A u e 2 h v b W V f Y 2 9 u Z m l u b W V u d C w x M H 0 m c X V v d D s s J n F 1 b 3 Q 7 U 2 V j d G l v b j E v Z G Q t Y 2 9 2 a W Q x O S 1 v c G V u e m g t c 3 d p d H p l c m x h b m Q t b G F 0 Z X N 0 L 0 d l w 6 R u Z G V y d G V y I F R 5 c C 5 7 b m V 3 X 3 B v c 2 l 0 a X Z l L D E x f S Z x d W 9 0 O y w m c X V v d D t T Z W N 0 a W 9 u M S 9 k Z C 1 j b 3 Z p Z D E 5 L W 9 w Z W 5 6 a C 1 z d 2 l 0 e m V y b G F u Z C 1 s Y X R l c 3 Q v R 2 X D p G 5 k Z X J 0 Z X I g V H l w L n t v b G R f c G 9 z a X R p d m U s M T J 9 J n F 1 b 3 Q 7 L C Z x d W 9 0 O 1 N l Y 3 R p b 2 4 x L 2 R k L W N v d m l k M T k t b 3 B l b n p o L X N 3 a X R 6 Z X J s Y W 5 k L W x h d G V z d C 9 H Z c O k b m R l c n R l c i B U e X A u e 2 h v c 3 B p d G F s a X p l Z F 9 3 a X R o X 3 N 5 b X B 0 b 2 1 z L D E z f S Z x d W 9 0 O y w m c X V v d D t T Z W N 0 a W 9 u M S 9 k Z C 1 j b 3 Z p Z D E 5 L W 9 w Z W 5 6 a C 1 z d 2 l 0 e m V y b G F u Z C 1 s Y X R l c 3 Q v R 2 X D p G 5 k Z X J 0 Z X I g V H l w L n t u Z X d f Z G V h d G h z L D E 0 f S Z x d W 9 0 O y w m c X V v d D t T Z W N 0 a W 9 u M S 9 k Z C 1 j b 3 Z p Z D E 5 L W 9 w Z W 5 6 a C 1 z d 2 l 0 e m V y b G F u Z C 1 s Y X R l c 3 Q v R 2 X D p G 5 k Z X J 0 Z X I g V H l w L n t v b G R f Z G V h d G h z L D E 1 f S Z x d W 9 0 O y w m c X V v d D t T Z W N 0 a W 9 u M S 9 k Z C 1 j b 3 Z p Z D E 5 L W 9 w Z W 5 6 a C 1 z d 2 l 0 e m V y b G F u Z C 1 s Y X R l c 3 Q v R 2 X D p G 5 k Z X J 0 Z X I g V H l w L n t k b 3 V i b G l u Z 1 9 0 a W 1 l X 3 R v d G F s X 3 B v c 2 l 0 a X Z l L D E 2 f S Z x d W 9 0 O y w m c X V v d D t T Z W N 0 a W 9 u M S 9 k Z C 1 j b 3 Z p Z D E 5 L W 9 w Z W 5 6 a C 1 z d 2 l 0 e m V y b G F u Z C 1 s Y X R l c 3 Q v R 2 X D p G 5 k Z X J 0 Z X I g V H l w L n t k b 3 V i b G l u Z 1 9 0 a W 1 l X 2 Z h d G F s a X R p Z X M s M T d 9 J n F 1 b 3 Q 7 X S w m c X V v d D t S Z W x h d G l v b n N o a X B J b m Z v J n F 1 b 3 Q 7 O l t d f S I g L z 4 8 L 1 N 0 Y W J s Z U V u d H J p Z X M + P C 9 J d G V t P j x J d G V t P j x J d G V t T G 9 j Y X R p b 2 4 + P E l 0 Z W 1 U e X B l P k Z v c m 1 1 b G E 8 L 0 l 0 Z W 1 U e X B l P j x J d G V t U G F 0 a D 5 T Z W N 0 a W 9 u M S 9 k Z C 1 j b 3 Z p Z D E 5 L W 9 w Z W 5 6 a C 1 z d 2 l 0 e m V y b G F u Z C 1 s Y X R l c 3 Q v U X V l b G x l P C 9 J d G V t U G F 0 a D 4 8 L 0 l 0 Z W 1 M b 2 N h d G l v b j 4 8 U 3 R h Y m x l R W 5 0 c m l l c y A v P j w v S X R l b T 4 8 S X R l b T 4 8 S X R l b U x v Y 2 F 0 a W 9 u P j x J d G V t V H l w Z T 5 G b 3 J t d W x h P C 9 J d G V t V H l w Z T 4 8 S X R l b V B h d G g + U 2 V j d G l v b j E v Z G Q t Y 2 9 2 a W Q x O S 1 v c G V u e m g t c 3 d p d H p l c m x h b m Q t b G F 0 Z X N 0 L 0 g l Q z M l Q j Z o Z X I l M j B n Z X N 0 d W Z 0 Z S U y M E h l Y W R l c j w v S X R l b V B h d G g + P C 9 J d G V t T G 9 j Y X R p b 2 4 + P F N 0 Y W J s Z U V u d H J p Z X M g L z 4 8 L 0 l 0 Z W 0 + P E l 0 Z W 0 + P E l 0 Z W 1 M b 2 N h d G l v b j 4 8 S X R l b V R 5 c G U + R m 9 y b X V s Y T w v S X R l b V R 5 c G U + P E l 0 Z W 1 Q Y X R o P l N l Y 3 R p b 2 4 x L 2 R k L W N v d m l k M T k t b 3 B l b n p o L X N 3 a X R 6 Z X J s Y W 5 k L W x h d G V z d C 9 H Z S V D M y V B N G 5 k Z X J 0 Z X I l M j B U e X A 8 L 0 l 0 Z W 1 Q Y X R o P j w v S X R l b U x v Y 2 F 0 a W 9 u P j x T d G F i b G V F b n R y a W V z I C 8 + P C 9 J d G V t P j x J d G V t P j x J d G V t T G 9 j Y X R p b 2 4 + P E l 0 Z W 1 U e X B l P k Z v c m 1 1 b G E 8 L 0 l 0 Z W 1 U e X B l P j x J d G V t U G F 0 a D 5 T Z W N 0 a W 9 u M S 9 k Z C 1 j b 3 Z p Z D E 5 L W 9 w Z W 5 6 a C 1 j Y W 5 0 b 2 5 z L X N l c m l 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k X 2 N v d m l k M T l f b 3 B l b n p o X 2 N h b n R v b n N f c 2 V y a W V z X 1 8 y I i A v P j x F b n R y e S B U e X B l P S J G a W x s Z W R D b 2 1 w b G V 0 Z V J l c 3 V s d F R v V 2 9 y a 3 N o Z W V 0 I i B W Y W x 1 Z T 0 i b D E i I C 8 + P E V u d H J 5 I F R 5 c G U 9 I l F 1 Z X J 5 S U Q i I F Z h b H V l P S J z M j V i Y W U 3 Z W U t M z U 4 Y y 0 0 N z M 4 L T k 2 Y z I t M j B j Y T d j N z h k N 2 R h I i A v P j x F b n R y e S B U e X B l P S J G a W x s T G F z d F V w Z G F 0 Z W Q i I F Z h b H V l P S J k M j A y M C 0 w N C 0 x O V Q x N j o 1 M j o y N i 4 w M T I w N j c y W i I g L z 4 8 R W 5 0 c n k g V H l w Z T 0 i R m l s b E N v b H V t b l R 5 c G V z I i B W Y W x 1 Z T 0 i c 0 N R b 0 d B d 0 1 H Q X d N R E F 3 T U d B d 1 l E Q m d N R 0 J R V U d B d 1 V G I i A v P j x F b n R y e S B U e X B l P S J G a W x s Q 2 9 s d W 1 u T m F t Z X M i I F Z h b H V l P S J z W y Z x d W 9 0 O 2 R h d G U m c X V v d D s s J n F 1 b 3 Q 7 d G l t Z S Z x d W 9 0 O y w m c X V v d D t h Y m J y Z X Z p Y X R p b 2 5 f Y 2 F u d G 9 u J n F 1 b 3 Q 7 L C Z x d W 9 0 O 3 R l c 3 R z X 3 B l c m Z v c m 1 l Z C Z x d W 9 0 O y w m c X V v d D t 0 b 3 R h b F 9 w b 3 N p d G l 2 Z V 9 j Y X N l c y Z x d W 9 0 O y w m c X V v d D t u Z X d f a G 9 z c C Z x d W 9 0 O y w m c X V v d D t 0 b 3 R h b F 9 o b 3 N w a X R h b G l 6 Z W Q m c X V v d D s s J n F 1 b 3 Q 7 a W 5 0 Z W 5 z a X Z l X 2 N h c m U m c X V v d D s s J n F 1 b 3 Q 7 b m N 1 b X V s X 3 Z l b n Q m c X V v d D s s J n F 1 b 3 Q 7 c m V s Z W F z Z W Q m c X V v d D s s J n F 1 b 3 Q 7 Z G V h d G h z J n F 1 b 3 Q 7 L C Z x d W 9 0 O 3 N v d X J j Z S Z x d W 9 0 O y w m c X V v d D t u Y 3 V t d W x f Y 2 9 u Z m l y b W V k X 2 5 v b l 9 y Z X N p Z G V u d C Z x d W 9 0 O y w m c X V v d D t j d X J y Z W 5 0 X 2 h v c 3 B f b m 9 u X 3 J l c 2 l k Z W 5 0 J n F 1 b 3 Q 7 L C Z x d W 9 0 O 1 R v d G F s U G 9 z V G V z d H M x J n F 1 b 3 Q 7 L C Z x d W 9 0 O 2 5 p b n N 0 X 0 l D V V 9 p b n R 1 Y i Z x d W 9 0 O y w m c X V v d D t u Y 3 V t d W x f S U N G J n F 1 b 3 Q 7 L C Z x d W 9 0 O 2 5 j d W 1 1 b F 9 k Z W N l Y X N l Z F 9 z d X N w Z W N 0 J n F 1 b 3 Q 7 L C Z x d W 9 0 O 2 x h d C Z x d W 9 0 O y w m c X V v d D t s b 2 5 n J n F 1 b 3 Q 7 L C Z x d W 9 0 O 2 5 h b W V f Y 2 F u d G 9 u J n F 1 b 3 Q 7 L C Z x d W 9 0 O 2 5 1 b W J l c l 9 j Y W 5 0 b 2 4 m c X V v d D s s J n F 1 b 3 Q 7 d G 9 0 Y W x f Y 3 V y c m V u d G x 5 X 3 B v c 2 l 0 a X Z l X 3 B l c l 8 x M D B r J n F 1 b 3 Q 7 L C Z x d W 9 0 O 2 R l Y X R o c 1 9 w Z X J f M T A w a y Z x d W 9 0 O 1 0 i I C 8 + P E V u d H J 5 I F R 5 c G U 9 I k Z p b G x F c n J v c k N v d W 5 0 I i B W Y W x 1 Z T 0 i b D A 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Q 2 9 s d W 1 u Q 2 9 1 b n Q m c X V v d D s 6 M j Q s J n F 1 b 3 Q 7 S 2 V 5 Q 2 9 s d W 1 u T m F t Z X M m c X V v d D s 6 W 1 0 s J n F 1 b 3 Q 7 Q 2 9 s d W 1 u S W R l b n R p d G l l c y Z x d W 9 0 O z p b J n F 1 b 3 Q 7 U 2 V j d G l v b j E v Z G Q t Y 2 9 2 a W Q x O S 1 v c G V u e m g t Y 2 F u d G 9 u c y 1 z Z X J p Z X M g K D I p L 0 d l w 6 R u Z G V y d G V y I F R 5 c C 5 7 Z G F 0 Z S w w f S Z x d W 9 0 O y w m c X V v d D t T Z W N 0 a W 9 u M S 9 k Z C 1 j b 3 Z p Z D E 5 L W 9 w Z W 5 6 a C 1 j Y W 5 0 b 2 5 z L X N l c m l l c y A o M i k v R 2 X D p G 5 k Z X J 0 Z X I g V H l w L n t 0 a W 1 l L D F 9 J n F 1 b 3 Q 7 L C Z x d W 9 0 O 1 N l Y 3 R p b 2 4 x L 2 R k L W N v d m l k M T k t b 3 B l b n p o L W N h b n R v b n M t c 2 V y a W V z I C g y K S 9 H Z c O k b m R l c n R l c i B U e X A u e 2 F i Y n J l d m l h d G l v b l 9 j Y W 5 0 b 2 4 s M n 0 m c X V v d D s s J n F 1 b 3 Q 7 U 2 V j d G l v b j E v Z G Q t Y 2 9 2 a W Q x O S 1 v c G V u e m g t Y 2 F u d G 9 u c y 1 z Z X J p Z X M g K D I p L 0 d l w 6 R u Z G V y d G V y I F R 5 c C 5 7 d G V z d H N f c G V y Z m 9 y b W V k L D N 9 J n F 1 b 3 Q 7 L C Z x d W 9 0 O 1 N l Y 3 R p b 2 4 x L 2 R k L W N v d m l k M T k t b 3 B l b n p o L W N h b n R v b n M t c 2 V y a W V z I C g y K S 9 H Z c O k b m R l c n R l c i B U e X A u e 3 R v d G F s X 3 B v c 2 l 0 a X Z l X 2 N h c 2 V z L D R 9 J n F 1 b 3 Q 7 L C Z x d W 9 0 O 1 N l Y 3 R p b 2 4 x L 2 R k L W N v d m l k M T k t b 3 B l b n p o L W N h b n R v b n M t c 2 V y a W V z I C g y K S 9 H Z c O k b m R l c n R l c i B U e X A u e 2 5 l d 1 9 o b 3 N w L D V 9 J n F 1 b 3 Q 7 L C Z x d W 9 0 O 1 N l Y 3 R p b 2 4 x L 2 R k L W N v d m l k M T k t b 3 B l b n p o L W N h b n R v b n M t c 2 V y a W V z I C g y K S 9 H Z c O k b m R l c n R l c i B U e X A u e 3 R v d G F s X 2 h v c 3 B p d G F s a X p l Z C w 2 f S Z x d W 9 0 O y w m c X V v d D t T Z W N 0 a W 9 u M S 9 k Z C 1 j b 3 Z p Z D E 5 L W 9 w Z W 5 6 a C 1 j Y W 5 0 b 2 5 z L X N l c m l l c y A o M i k v R 2 X D p G 5 k Z X J 0 Z X I g V H l w L n t p b n R l b n N p d m V f Y 2 F y Z S w 3 f S Z x d W 9 0 O y w m c X V v d D t T Z W N 0 a W 9 u M S 9 k Z C 1 j b 3 Z p Z D E 5 L W 9 w Z W 5 6 a C 1 j Y W 5 0 b 2 5 z L X N l c m l l c y A o M i k v R 2 X D p G 5 k Z X J 0 Z X I g V H l w L n t u Y 3 V t d W x f d m V u d C w 4 f S Z x d W 9 0 O y w m c X V v d D t T Z W N 0 a W 9 u M S 9 k Z C 1 j b 3 Z p Z D E 5 L W 9 w Z W 5 6 a C 1 j Y W 5 0 b 2 5 z L X N l c m l l c y A o M i k v R 2 X D p G 5 k Z X J 0 Z X I g V H l w L n t y Z W x l Y X N l Z C w 5 f S Z x d W 9 0 O y w m c X V v d D t T Z W N 0 a W 9 u M S 9 k Z C 1 j b 3 Z p Z D E 5 L W 9 w Z W 5 6 a C 1 j Y W 5 0 b 2 5 z L X N l c m l l c y A o M i k v R 2 X D p G 5 k Z X J 0 Z X I g V H l w L n t k Z W F 0 a H M s M T B 9 J n F 1 b 3 Q 7 L C Z x d W 9 0 O 1 N l Y 3 R p b 2 4 x L 2 R k L W N v d m l k M T k t b 3 B l b n p o L W N h b n R v b n M t c 2 V y a W V z I C g y K S 9 H Z c O k b m R l c n R l c i B U e X A u e 3 N v d X J j Z S w x M X 0 m c X V v d D s s J n F 1 b 3 Q 7 U 2 V j d G l v b j E v Z G Q t Y 2 9 2 a W Q x O S 1 v c G V u e m g t Y 2 F u d G 9 u c y 1 z Z X J p Z X M g K D I p L 0 d l w 6 R u Z G V y d G V y I F R 5 c C 5 7 b m N 1 b X V s X 2 N v b m Z p c m 1 l Z F 9 u b 2 5 f c m V z a W R l b n Q s M T J 9 J n F 1 b 3 Q 7 L C Z x d W 9 0 O 1 N l Y 3 R p b 2 4 x L 2 R k L W N v d m l k M T k t b 3 B l b n p o L W N h b n R v b n M t c 2 V y a W V z I C g y K S 9 H Z c O k b m R l c n R l c i B U e X A u e 2 N 1 c n J l b n R f a G 9 z c F 9 u b 2 5 f c m V z a W R l b n Q s M T N 9 J n F 1 b 3 Q 7 L C Z x d W 9 0 O 1 N l Y 3 R p b 2 4 x L 2 R k L W N v d m l k M T k t b 3 B l b n p o L W N h b n R v b n M t c 2 V y a W V z I C g y K S 9 H Z c O k b m R l c n R l c i B U e X A u e 1 R v d G F s U G 9 z V G V z d H M x L D E 0 f S Z x d W 9 0 O y w m c X V v d D t T Z W N 0 a W 9 u M S 9 k Z C 1 j b 3 Z p Z D E 5 L W 9 w Z W 5 6 a C 1 j Y W 5 0 b 2 5 z L X N l c m l l c y A o M i k v R 2 X D p G 5 k Z X J 0 Z X I g V H l w L n t u a W 5 z d F 9 J Q 1 V f a W 5 0 d W I s M T V 9 J n F 1 b 3 Q 7 L C Z x d W 9 0 O 1 N l Y 3 R p b 2 4 x L 2 R k L W N v d m l k M T k t b 3 B l b n p o L W N h b n R v b n M t c 2 V y a W V z I C g y K S 9 H Z c O k b m R l c n R l c i B U e X A u e 2 5 j d W 1 1 b F 9 J Q 0 Y s M T Z 9 J n F 1 b 3 Q 7 L C Z x d W 9 0 O 1 N l Y 3 R p b 2 4 x L 2 R k L W N v d m l k M T k t b 3 B l b n p o L W N h b n R v b n M t c 2 V y a W V z I C g y K S 9 H Z c O k b m R l c n R l c i B U e X A u e 2 5 j d W 1 1 b F 9 k Z W N l Y X N l Z F 9 z d X N w Z W N 0 L D E 3 f S Z x d W 9 0 O y w m c X V v d D t T Z W N 0 a W 9 u M S 9 k Z C 1 j b 3 Z p Z D E 5 L W 9 w Z W 5 6 a C 1 j Y W 5 0 b 2 5 z L X N l c m l l c y A o M i k v R 2 X D p G 5 k Z X J 0 Z X I g V H l w L n t s Y X Q s M T h 9 J n F 1 b 3 Q 7 L C Z x d W 9 0 O 1 N l Y 3 R p b 2 4 x L 2 R k L W N v d m l k M T k t b 3 B l b n p o L W N h b n R v b n M t c 2 V y a W V z I C g y K S 9 H Z c O k b m R l c n R l c i B U e X A u e 2 x v b m c s M T l 9 J n F 1 b 3 Q 7 L C Z x d W 9 0 O 1 N l Y 3 R p b 2 4 x L 2 R k L W N v d m l k M T k t b 3 B l b n p o L W N h b n R v b n M t c 2 V y a W V z I C g y K S 9 H Z c O k b m R l c n R l c i B U e X A u e 2 5 h b W V f Y 2 F u d G 9 u L D I w f S Z x d W 9 0 O y w m c X V v d D t T Z W N 0 a W 9 u M S 9 k Z C 1 j b 3 Z p Z D E 5 L W 9 w Z W 5 6 a C 1 j Y W 5 0 b 2 5 z L X N l c m l l c y A o M i k v R 2 X D p G 5 k Z X J 0 Z X I g V H l w L n t u d W 1 i Z X J f Y 2 F u d G 9 u L D I x f S Z x d W 9 0 O y w m c X V v d D t T Z W N 0 a W 9 u M S 9 k Z C 1 j b 3 Z p Z D E 5 L W 9 w Z W 5 6 a C 1 j Y W 5 0 b 2 5 z L X N l c m l l c y A o M i k v R 2 X D p G 5 k Z X J 0 Z X I g V H l w L n t 0 b 3 R h b F 9 j d X J y Z W 5 0 b H l f c G 9 z a X R p d m V f c G V y X z E w M G s s M j J 9 J n F 1 b 3 Q 7 L C Z x d W 9 0 O 1 N l Y 3 R p b 2 4 x L 2 R k L W N v d m l k M T k t b 3 B l b n p o L W N h b n R v b n M t c 2 V y a W V z I C g y K S 9 H Z c O k b m R l c n R l c i B U e X A u e 2 R l Y X R o c 1 9 w Z X J f M T A w a y w y M 3 0 m c X V v d D t d L C Z x d W 9 0 O 1 J l b G F 0 a W 9 u c 2 h p c E l u Z m 8 m c X V v d D s 6 W 1 1 9 I i A v P j x F b n R y e S B U e X B l P S J G a W x s R X J y b 3 J D b 2 R l I i B W Y W x 1 Z T 0 i c 1 V u a 2 5 v d 2 4 i I C 8 + P E V u d H J 5 I F R 5 c G U 9 I k Z p b G x D b 3 V u d C I g V m F s d W U 9 I m w 5 N j Q i I C 8 + P E V u d H J 5 I F R 5 c G U 9 I k F k Z G V k V G 9 E Y X R h T W 9 k Z W w i I F Z h b H V l P S J s M C I g L z 4 8 R W 5 0 c n k g V H l w Z T 0 i T m F 2 a W d h d G l v b l N 0 Z X B O Y W 1 l I i B W Y W x 1 Z T 0 i c 0 5 h d m l n Y X R p b 2 4 i I C 8 + P C 9 T d G F i b G V F b n R y a W V z P j w v S X R l b T 4 8 S X R l b T 4 8 S X R l b U x v Y 2 F 0 a W 9 u P j x J d G V t V H l w Z T 5 G b 3 J t d W x h P C 9 J d G V t V H l w Z T 4 8 S X R l b V B h d G g + U 2 V j d G l v b j E v Z G Q t Y 2 9 2 a W Q x O S 1 v c G V u e m g t Y 2 F u d G 9 u c y 1 z Z X J p Z X M l M j A o M i k v U X V l b G x l P C 9 J d G V t U G F 0 a D 4 8 L 0 l 0 Z W 1 M b 2 N h d G l v b j 4 8 U 3 R h Y m x l R W 5 0 c m l l c y A v P j w v S X R l b T 4 8 S X R l b T 4 8 S X R l b U x v Y 2 F 0 a W 9 u P j x J d G V t V H l w Z T 5 G b 3 J t d W x h P C 9 J d G V t V H l w Z T 4 8 S X R l b V B h d G g + U 2 V j d G l v b j E v Z G Q t Y 2 9 2 a W Q x O S 1 v c G V u e m g t Y 2 F u d G 9 u c y 1 z Z X J p Z X M l M j A o M i k v S C V D M y V C N m h l c i U y M G d l c 3 R 1 Z n R l J T I w S G V h Z G V y P C 9 J d G V t U G F 0 a D 4 8 L 0 l 0 Z W 1 M b 2 N h d G l v b j 4 8 U 3 R h Y m x l R W 5 0 c m l l c y A v P j w v S X R l b T 4 8 S X R l b T 4 8 S X R l b U x v Y 2 F 0 a W 9 u P j x J d G V t V H l w Z T 5 G b 3 J t d W x h P C 9 J d G V t V H l w Z T 4 8 S X R l b V B h d G g + U 2 V j d G l v b j E v Z G Q t Y 2 9 2 a W Q x O S 1 v c G V u e m g t Y 2 F u d G 9 u c y 1 z Z X J p Z X M l M j A o M i k v R 2 U l Q z M l Q T R u Z G V y d G V y J T I w V H l w P C 9 J d G V t U G F 0 a D 4 8 L 0 l 0 Z W 1 M b 2 N h d G l v b j 4 8 U 3 R h Y m x l R W 5 0 c m l l c y A v P j w v S X R l b T 4 8 S X R l b T 4 8 S X R l b U x v Y 2 F 0 a W 9 u P j x J d G V t V H l w Z T 5 G b 3 J t d W x h P C 9 J d G V t V H l w Z T 4 8 S X R l b V B h d G g + U 2 V j d G l v b j E v Z G Q t Y 2 9 2 a W Q x O S 1 v c G V u e m g t Y 2 F u d G 9 u c y 1 s Y X R l c 3 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k Z F 9 j b 3 Z p Z D E 5 X 2 9 w Z W 5 6 a F 9 j Y W 5 0 b 2 5 z X 2 x h d G V z d D U i I C 8 + P E V u d H J 5 I F R 5 c G U 9 I k Z p b G x l Z E N v b X B s Z X R l U m V z d W x 0 V G 9 X b 3 J r c 2 h l Z X Q i I F Z h b H V l P S J s M S I g L z 4 8 R W 5 0 c n k g V H l w Z T 0 i U X V l c n l J R C I g V m F s d W U 9 I n M 1 Z W U y N W I 0 Z i 1 j N z I 4 L T Q 3 Y j Q t O D F k O C 0 z N D E x M z Q w O G F j N D A i I C 8 + P E V u d H J 5 I F R 5 c G U 9 I k x v Y W R l Z F R v Q W 5 h b H l z a X N T Z X J 2 a W N l c y I g V m F s d W U 9 I m w w I i A v P j x F b n R y e S B U e X B l P S J C d W Z m Z X J O Z X h 0 U m V m c m V z a C I g V m F s d W U 9 I m w x I i A v P j x F b n R y e S B U e X B l P S J G a W x s T G F z d F V w Z G F 0 Z W Q i I F Z h b H V l P S J k M j A y M C 0 w N C 0 x O V Q x N j o 0 N j o 0 M i 4 2 O D Q z M j g w W i I g L z 4 8 R W 5 0 c n k g V H l w Z T 0 i R m l s b E V y c m 9 y Q 2 9 1 b n Q i I F Z h b H V l P S J s M C I g L z 4 8 R W 5 0 c n k g V H l w Z T 0 i R m l s b E V y c m 9 y Q 2 9 k Z S I g V m F s d W U 9 I n N V b m t u b 3 d u I i A v P j x F b n R y e S B U e X B l P S J G a W x s Q 2 9 s d W 1 u V H l w Z X M i I F Z h b H V l P S J z Q n d j R 0 J n W U R C U V V E Q X d N R E F 3 V U Z B d 0 1 E Q X d N R E F 3 W U d B d 1 l E Q X d V R k J n P T 0 i I C 8 + P E V u d H J 5 I F R 5 c G U 9 I k Z p b G x D b 3 V u d C I g V m F s d W U 9 I m w y N y I g L z 4 8 R W 5 0 c n k g V H l w Z T 0 i Q W R k Z W R U b 0 R h d G F N b 2 R l b C I g V m F s d W U 9 I m w w I i A v P j x F b n R y e S B U e X B l P S J G a W x s Q 2 9 s d W 1 u T m F t Z X M i I F Z h b H V l P S J z W y Z x d W 9 0 O 2 x h c 3 R f d X B k Y X R l J n F 1 b 3 Q 7 L C Z x d W 9 0 O 3 R p b W V z d G F t c C Z x d W 9 0 O y w m c X V v d D t j b 3 V u d H J 5 J n F 1 b 3 Q 7 L C Z x d W 9 0 O 2 F i Y n J l d m l h d G l v b l 9 j Y W 5 0 b 2 4 m c X V v d D s s J n F 1 b 3 Q 7 b m F t Z V 9 j Y W 5 0 b 2 4 m c X V v d D s s J n F 1 b 3 Q 7 b n V t Y m V y X 2 N h b n R v b i Z x d W 9 0 O y w m c X V v d D t s Y X Q m c X V v d D s s J n F 1 b 3 Q 7 b G 9 u Z y Z x d W 9 0 O y w m c X V v d D t 0 Z X N 0 c 1 9 w Z X J m b 3 J t Z W Q m c X V v d D s s J n F 1 b 3 Q 7 d G 9 0 Y W x f Y 3 V y c m V u d G x 5 X 3 B v c 2 l 0 a X Z l X 2 N h c 2 V z J n F 1 b 3 Q 7 L C Z x d W 9 0 O 3 R v d G F s X 3 B v c 2 l 0 a X Z l X 2 N h c 2 V z J n F 1 b 3 Q 7 L C Z x d W 9 0 O 2 5 l d 1 9 o b 3 N w J n F 1 b 3 Q 7 L C Z x d W 9 0 O 3 R v d G F s X 2 h v c 3 B p d G F s a X p l Z C Z x d W 9 0 O y w m c X V v d D t 0 b 3 R h b F 9 j d X J y Z W 5 0 b H l f c G 9 z a X R p d m V f c G V y X z E w M G s m c X V v d D s s J n F 1 b 3 Q 7 Z G V h d G h z X 3 B l c l 8 x M D B r J n F 1 b 3 Q 7 L C Z x d W 9 0 O 3 J l b G V h c 2 V k J n F 1 b 3 Q 7 L C Z x d W 9 0 O 2 5 j d W 1 1 b F 9 J Q 1 V f a W 5 0 d W I m c X V v d D s s J n F 1 b 3 Q 7 Z G V h d G h z J n F 1 b 3 Q 7 L C Z x d W 9 0 O 2 l u d G V u c 2 l 2 Z V 9 j Y X J l J n F 1 b 3 Q 7 L C Z x d W 9 0 O 2 5 j d W 1 1 b F 9 2 Z W 5 0 J n F 1 b 3 Q 7 L C Z x d W 9 0 O 2 5 j d W 1 1 b F 9 j b 2 5 m a X J t Z W R f b m 9 u X 3 J l c 2 l k Z W 5 0 J n F 1 b 3 Q 7 L C Z x d W 9 0 O 2 N 1 c n J l b n R f a G 9 z c F 9 u b 2 5 f c m V z a W R l b n Q m c X V v d D s s J n F 1 b 3 Q 7 V G 9 0 Y W x Q b 3 N U Z X N 0 c z E m c X V v d D s s J n F 1 b 3 Q 7 b m l u c 3 R f S U N V X 2 l u d H V i J n F 1 b 3 Q 7 L C Z x d W 9 0 O 2 5 j d W 1 1 b F 9 J Q 0 Y m c X V v d D s s J n F 1 b 3 Q 7 b m N 1 b X V s X 2 R l Y 2 V h c 2 V k X 3 N 1 c 3 B l Y 3 Q m c X V v d D s s J n F 1 b 3 Q 7 b m V 3 X 3 B v c 2 l 0 a X Z l X 2 N h c 2 V z J n F 1 b 3 Q 7 L C Z x d W 9 0 O 2 5 l d 1 9 k Z W F 0 a H M m c X V v d D s s J n F 1 b 3 Q 7 Z G 9 1 Y m x p b m d f d G l t Z V 9 0 b 3 R h b F 9 w b 3 N p d G l 2 Z S Z x d W 9 0 O y w m c X V v d D t k b 3 V i b G l u Z 1 9 0 a W 1 l X 2 Z h d G F s a X R p Z X M m c X V v d D s s J n F 1 b 3 Q 7 c 2 9 1 c m N l 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2 R k L W N v d m l k M T k t b 3 B l b n p o L W N h b n R v b n M t b G F 0 Z X N 0 I C g z K S 9 H Z c O k b m R l c n R l c i B U e X A u e 2 x h c 3 R f d X B k Y X R l L D B 9 J n F 1 b 3 Q 7 L C Z x d W 9 0 O 1 N l Y 3 R p b 2 4 x L 2 R k L W N v d m l k M T k t b 3 B l b n p o L W N h b n R v b n M t b G F 0 Z X N 0 I C g z K S 9 H Z c O k b m R l c n R l c i B U e X A u e 3 R p b W V z d G F t c C w x f S Z x d W 9 0 O y w m c X V v d D t T Z W N 0 a W 9 u M S 9 k Z C 1 j b 3 Z p Z D E 5 L W 9 w Z W 5 6 a C 1 j Y W 5 0 b 2 5 z L W x h d G V z d C A o M y k v R 2 X D p G 5 k Z X J 0 Z X I g V H l w L n t j b 3 V u d H J 5 L D J 9 J n F 1 b 3 Q 7 L C Z x d W 9 0 O 1 N l Y 3 R p b 2 4 x L 2 R k L W N v d m l k M T k t b 3 B l b n p o L W N h b n R v b n M t b G F 0 Z X N 0 I C g z K S 9 H Z c O k b m R l c n R l c i B U e X A u e 2 F i Y n J l d m l h d G l v b l 9 j Y W 5 0 b 2 4 s M 3 0 m c X V v d D s s J n F 1 b 3 Q 7 U 2 V j d G l v b j E v Z G Q t Y 2 9 2 a W Q x O S 1 v c G V u e m g t Y 2 F u d G 9 u c y 1 s Y X R l c 3 Q g K D M p L 0 d l w 6 R u Z G V y d G V y I F R 5 c C 5 7 b m F t Z V 9 j Y W 5 0 b 2 4 s N H 0 m c X V v d D s s J n F 1 b 3 Q 7 U 2 V j d G l v b j E v Z G Q t Y 2 9 2 a W Q x O S 1 v c G V u e m g t Y 2 F u d G 9 u c y 1 s Y X R l c 3 Q g K D M p L 0 d l w 6 R u Z G V y d G V y I F R 5 c C 5 7 b n V t Y m V y X 2 N h b n R v b i w 1 f S Z x d W 9 0 O y w m c X V v d D t T Z W N 0 a W 9 u M S 9 k Z C 1 j b 3 Z p Z D E 5 L W 9 w Z W 5 6 a C 1 j Y W 5 0 b 2 5 z L W x h d G V z d C A o M y k v R 2 X D p G 5 k Z X J 0 Z X I g V H l w L n t s Y X Q s N n 0 m c X V v d D s s J n F 1 b 3 Q 7 U 2 V j d G l v b j E v Z G Q t Y 2 9 2 a W Q x O S 1 v c G V u e m g t Y 2 F u d G 9 u c y 1 s Y X R l c 3 Q g K D M p L 0 d l w 6 R u Z G V y d G V y I F R 5 c C 5 7 b G 9 u Z y w 3 f S Z x d W 9 0 O y w m c X V v d D t T Z W N 0 a W 9 u M S 9 k Z C 1 j b 3 Z p Z D E 5 L W 9 w Z W 5 6 a C 1 j Y W 5 0 b 2 5 z L W x h d G V z d C A o M y k v R 2 X D p G 5 k Z X J 0 Z X I g V H l w L n t 0 Z X N 0 c 1 9 w Z X J m b 3 J t Z W Q s O H 0 m c X V v d D s s J n F 1 b 3 Q 7 U 2 V j d G l v b j E v Z G Q t Y 2 9 2 a W Q x O S 1 v c G V u e m g t Y 2 F u d G 9 u c y 1 s Y X R l c 3 Q g K D M p L 0 d l w 6 R u Z G V y d G V y I F R 5 c C 5 7 d G 9 0 Y W x f Y 3 V y c m V u d G x 5 X 3 B v c 2 l 0 a X Z l X 2 N h c 2 V z L D l 9 J n F 1 b 3 Q 7 L C Z x d W 9 0 O 1 N l Y 3 R p b 2 4 x L 2 R k L W N v d m l k M T k t b 3 B l b n p o L W N h b n R v b n M t b G F 0 Z X N 0 I C g z K S 9 H Z c O k b m R l c n R l c i B U e X A u e 3 R v d G F s X 3 B v c 2 l 0 a X Z l X 2 N h c 2 V z L D E w f S Z x d W 9 0 O y w m c X V v d D t T Z W N 0 a W 9 u M S 9 k Z C 1 j b 3 Z p Z D E 5 L W 9 w Z W 5 6 a C 1 j Y W 5 0 b 2 5 z L W x h d G V z d C A o M y k v R 2 X D p G 5 k Z X J 0 Z X I g V H l w L n t u Z X d f a G 9 z c C w x M X 0 m c X V v d D s s J n F 1 b 3 Q 7 U 2 V j d G l v b j E v Z G Q t Y 2 9 2 a W Q x O S 1 v c G V u e m g t Y 2 F u d G 9 u c y 1 s Y X R l c 3 Q g K D M p L 0 d l w 6 R u Z G V y d G V y I F R 5 c C 5 7 d G 9 0 Y W x f a G 9 z c G l 0 Y W x p e m V k L D E y f S Z x d W 9 0 O y w m c X V v d D t T Z W N 0 a W 9 u M S 9 k Z C 1 j b 3 Z p Z D E 5 L W 9 w Z W 5 6 a C 1 j Y W 5 0 b 2 5 z L W x h d G V z d C A o M y k v R 2 X D p G 5 k Z X J 0 Z X I g V H l w L n t 0 b 3 R h b F 9 j d X J y Z W 5 0 b H l f c G 9 z a X R p d m V f c G V y X z E w M G s s M T N 9 J n F 1 b 3 Q 7 L C Z x d W 9 0 O 1 N l Y 3 R p b 2 4 x L 2 R k L W N v d m l k M T k t b 3 B l b n p o L W N h b n R v b n M t b G F 0 Z X N 0 I C g z K S 9 H Z c O k b m R l c n R l c i B U e X A u e 2 R l Y X R o c 1 9 w Z X J f M T A w a y w x N H 0 m c X V v d D s s J n F 1 b 3 Q 7 U 2 V j d G l v b j E v Z G Q t Y 2 9 2 a W Q x O S 1 v c G V u e m g t Y 2 F u d G 9 u c y 1 s Y X R l c 3 Q g K D M p L 0 d l w 6 R u Z G V y d G V y I F R 5 c C 5 7 c m V s Z W F z Z W Q s M T V 9 J n F 1 b 3 Q 7 L C Z x d W 9 0 O 1 N l Y 3 R p b 2 4 x L 2 R k L W N v d m l k M T k t b 3 B l b n p o L W N h b n R v b n M t b G F 0 Z X N 0 I C g z K S 9 H Z c O k b m R l c n R l c i B U e X A u e 2 5 j d W 1 1 b F 9 J Q 1 V f a W 5 0 d W I s M T Z 9 J n F 1 b 3 Q 7 L C Z x d W 9 0 O 1 N l Y 3 R p b 2 4 x L 2 R k L W N v d m l k M T k t b 3 B l b n p o L W N h b n R v b n M t b G F 0 Z X N 0 I C g z K S 9 H Z c O k b m R l c n R l c i B U e X A u e 2 R l Y X R o c y w x N 3 0 m c X V v d D s s J n F 1 b 3 Q 7 U 2 V j d G l v b j E v Z G Q t Y 2 9 2 a W Q x O S 1 v c G V u e m g t Y 2 F u d G 9 u c y 1 s Y X R l c 3 Q g K D M p L 0 d l w 6 R u Z G V y d G V y I F R 5 c C 5 7 a W 5 0 Z W 5 z a X Z l X 2 N h c m U s M T h 9 J n F 1 b 3 Q 7 L C Z x d W 9 0 O 1 N l Y 3 R p b 2 4 x L 2 R k L W N v d m l k M T k t b 3 B l b n p o L W N h b n R v b n M t b G F 0 Z X N 0 I C g z K S 9 H Z c O k b m R l c n R l c i B U e X A u e 2 5 j d W 1 1 b F 9 2 Z W 5 0 L D E 5 f S Z x d W 9 0 O y w m c X V v d D t T Z W N 0 a W 9 u M S 9 k Z C 1 j b 3 Z p Z D E 5 L W 9 w Z W 5 6 a C 1 j Y W 5 0 b 2 5 z L W x h d G V z d C A o M y k v R 2 X D p G 5 k Z X J 0 Z X I g V H l w L n t u Y 3 V t d W x f Y 2 9 u Z m l y b W V k X 2 5 v b l 9 y Z X N p Z G V u d C w y M H 0 m c X V v d D s s J n F 1 b 3 Q 7 U 2 V j d G l v b j E v Z G Q t Y 2 9 2 a W Q x O S 1 v c G V u e m g t Y 2 F u d G 9 u c y 1 s Y X R l c 3 Q g K D M p L 0 d l w 6 R u Z G V y d G V y I F R 5 c C 5 7 Y 3 V y c m V u d F 9 o b 3 N w X 2 5 v b l 9 y Z X N p Z G V u d C w y M X 0 m c X V v d D s s J n F 1 b 3 Q 7 U 2 V j d G l v b j E v Z G Q t Y 2 9 2 a W Q x O S 1 v c G V u e m g t Y 2 F u d G 9 u c y 1 s Y X R l c 3 Q g K D M p L 0 d l w 6 R u Z G V y d G V y I F R 5 c C 5 7 V G 9 0 Y W x Q b 3 N U Z X N 0 c z E s M j J 9 J n F 1 b 3 Q 7 L C Z x d W 9 0 O 1 N l Y 3 R p b 2 4 x L 2 R k L W N v d m l k M T k t b 3 B l b n p o L W N h b n R v b n M t b G F 0 Z X N 0 I C g z K S 9 H Z c O k b m R l c n R l c i B U e X A u e 2 5 p b n N 0 X 0 l D V V 9 p b n R 1 Y i w y M 3 0 m c X V v d D s s J n F 1 b 3 Q 7 U 2 V j d G l v b j E v Z G Q t Y 2 9 2 a W Q x O S 1 v c G V u e m g t Y 2 F u d G 9 u c y 1 s Y X R l c 3 Q g K D M p L 0 d l w 6 R u Z G V y d G V y I F R 5 c C 5 7 b m N 1 b X V s X 0 l D R i w y N H 0 m c X V v d D s s J n F 1 b 3 Q 7 U 2 V j d G l v b j E v Z G Q t Y 2 9 2 a W Q x O S 1 v c G V u e m g t Y 2 F u d G 9 u c y 1 s Y X R l c 3 Q g K D M p L 0 d l w 6 R u Z G V y d G V y I F R 5 c C 5 7 b m N 1 b X V s X 2 R l Y 2 V h c 2 V k X 3 N 1 c 3 B l Y 3 Q s M j V 9 J n F 1 b 3 Q 7 L C Z x d W 9 0 O 1 N l Y 3 R p b 2 4 x L 2 R k L W N v d m l k M T k t b 3 B l b n p o L W N h b n R v b n M t b G F 0 Z X N 0 I C g z K S 9 H Z c O k b m R l c n R l c i B U e X A u e 2 5 l d 1 9 w b 3 N p d G l 2 Z V 9 j Y X N l c y w y N n 0 m c X V v d D s s J n F 1 b 3 Q 7 U 2 V j d G l v b j E v Z G Q t Y 2 9 2 a W Q x O S 1 v c G V u e m g t Y 2 F u d G 9 u c y 1 s Y X R l c 3 Q g K D M p L 0 d l w 6 R u Z G V y d G V y I F R 5 c C 5 7 b m V 3 X 2 R l Y X R o c y w y N 3 0 m c X V v d D s s J n F 1 b 3 Q 7 U 2 V j d G l v b j E v Z G Q t Y 2 9 2 a W Q x O S 1 v c G V u e m g t Y 2 F u d G 9 u c y 1 s Y X R l c 3 Q g K D M p L 0 d l w 6 R u Z G V y d G V y I F R 5 c C 5 7 Z G 9 1 Y m x p b m d f d G l t Z V 9 0 b 3 R h b F 9 w b 3 N p d G l 2 Z S w y O H 0 m c X V v d D s s J n F 1 b 3 Q 7 U 2 V j d G l v b j E v Z G Q t Y 2 9 2 a W Q x O S 1 v c G V u e m g t Y 2 F u d G 9 u c y 1 s Y X R l c 3 Q g K D M p L 0 d l w 6 R u Z G V y d G V y I F R 5 c C 5 7 Z G 9 1 Y m x p b m d f d G l t Z V 9 m Y X R h b G l 0 a W V z L D I 5 f S Z x d W 9 0 O y w m c X V v d D t T Z W N 0 a W 9 u M S 9 k Z C 1 j b 3 Z p Z D E 5 L W 9 w Z W 5 6 a C 1 j Y W 5 0 b 2 5 z L W x h d G V z d C A o M y k v R 2 X D p G 5 k Z X J 0 Z X I g V H l w L n t z b 3 V y Y 2 U s M z B 9 J n F 1 b 3 Q 7 X S w m c X V v d D t D b 2 x 1 b W 5 D b 3 V u d C Z x d W 9 0 O z o z M S w m c X V v d D t L Z X l D b 2 x 1 b W 5 O Y W 1 l c y Z x d W 9 0 O z p b X S w m c X V v d D t D 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U m V s Y X R p b 2 5 z a G l w S W 5 m b y Z x d W 9 0 O z p b X X 0 i I C 8 + P C 9 T d G F i b G V F b n R y a W V z P j w v S X R l b T 4 8 S X R l b T 4 8 S X R l b U x v Y 2 F 0 a W 9 u P j x J d G V t V H l w Z T 5 G b 3 J t d W x h P C 9 J d G V t V H l w Z T 4 8 S X R l b V B h d G g + U 2 V j d G l v b j E v Z G Q t Y 2 9 2 a W Q x O S 1 v c G V u e m g t Y 2 F u d G 9 u c y 1 s Y X R l c 3 Q l M j A o M y k v U X V l b G x l P C 9 J d G V t U G F 0 a D 4 8 L 0 l 0 Z W 1 M b 2 N h d G l v b j 4 8 U 3 R h Y m x l R W 5 0 c m l l c y A v P j w v S X R l b T 4 8 S X R l b T 4 8 S X R l b U x v Y 2 F 0 a W 9 u P j x J d G V t V H l w Z T 5 G b 3 J t d W x h P C 9 J d G V t V H l w Z T 4 8 S X R l b V B h d G g + U 2 V j d G l v b j E v Z G Q t Y 2 9 2 a W Q x O S 1 v c G V u e m g t Y 2 F u d G 9 u c y 1 s Y X R l c 3 Q l M j A o M y k v S C V D M y V C N m h l c i U y M G d l c 3 R 1 Z n R l J T I w S G V h Z G V y P C 9 J d G V t U G F 0 a D 4 8 L 0 l 0 Z W 1 M b 2 N h d G l v b j 4 8 U 3 R h Y m x l R W 5 0 c m l l c y A v P j w v S X R l b T 4 8 S X R l b T 4 8 S X R l b U x v Y 2 F 0 a W 9 u P j x J d G V t V H l w Z T 5 G b 3 J t d W x h P C 9 J d G V t V H l w Z T 4 8 S X R l b V B h d G g + U 2 V j d G l v b j E v Z G Q t Y 2 9 2 a W Q x O S 1 v c G V u e m g t Y 2 F u d G 9 u c y 1 s Y X R l c 3 Q l M j A o M y k v R 2 U l Q z M l Q T R u Z G V y d G V y J T I w V H l w P C 9 J d G V t U G F 0 a D 4 8 L 0 l 0 Z W 1 M b 2 N h d G l v b j 4 8 U 3 R h Y m x l R W 5 0 c m l l c y A v P j w v S X R l b T 4 8 S X R l b T 4 8 S X R l b U x v Y 2 F 0 a W 9 u P j x J d G V t V H l w Z T 5 G b 3 J t d W x h P C 9 J d G V t V H l w Z T 4 8 S X R l b V B h d G g + U 2 V j d G l v b j E v Z G Q t Y 2 9 2 a W Q x O S 1 v c G V u e m g t Y 2 F u d G 9 u c y 1 z Z X J p Z X N f d 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F 9 j b 3 Z p Z D E 5 X 2 9 w Z W 5 6 a F 9 j Y W 5 0 b 2 5 z X 3 N l c m l l c 1 9 2 M i I g L z 4 8 R W 5 0 c n k g V H l w Z T 0 i R m l s b G V k Q 2 9 t c G x l d G V S Z X N 1 b H R U b 1 d v c m t z a G V l d C I g V m F s d W U 9 I m w x I i A v P j x F b n R y e S B U e X B l P S J B Z G R l Z F R v R G F 0 Y U 1 v Z G V s I i B W Y W x 1 Z T 0 i b D A i I C 8 + P E V u d H J 5 I F R 5 c G U 9 I k Z p b G x D b 3 V u d C I g V m F s d W U 9 I m w x M D Q 0 I i A v P j x F b n R y e S B U e X B l P S J G a W x s R X J y b 3 J D b 2 R l I i B W Y W x 1 Z T 0 i c 1 V u a 2 5 v d 2 4 i I C 8 + P E V u d H J 5 I F R 5 c G U 9 I k Z p b G x F c n J v c k N v d W 5 0 I i B W Y W x 1 Z T 0 i b D A i I C 8 + P E V u d H J 5 I F R 5 c G U 9 I k Z p b G x M Y X N 0 V X B k Y X R l Z C I g V m F s d W U 9 I m Q y M D I w L T A 0 L T E 5 V D E 2 O j U 3 O j I 1 L j Q 5 O D k y N j V a I i A v P j x F b n R y e S B U e X B l P S J G a W x s Q 2 9 s d W 1 u V H l w Z X M i I F Z h b H V l P S J z Q 1 F v R 0 F 3 T U R B d 0 1 E Q X d N R 0 F 3 W U R C Z 0 1 H Q l F V R 0 F 3 T U R C U V U 9 I i A v P j x F b n R y e S B U e X B l P S J G a W x s Q 2 9 s d W 1 u T m F t Z X M i I F Z h b H V l P S J z W y Z x d W 9 0 O 2 R h d G U m c X V v d D s s J n F 1 b 3 Q 7 d G l t Z S Z x d W 9 0 O y w m c X V v d D t h Y m J y Z X Z p Y X R p b 2 5 f Y 2 F u d G 9 u J n F 1 b 3 Q 7 L C Z x d W 9 0 O 3 R l c 3 R z X 3 B l c m Z v c m 1 l Z C Z x d W 9 0 O y w m c X V v d D t 0 b 3 R h b F 9 w b 3 N p d G l 2 Z V 9 j Y X N l c y Z x d W 9 0 O y w m c X V v d D t u Z X d f a G 9 z c C Z x d W 9 0 O y w m c X V v d D t 0 b 3 R h b F 9 o b 3 N w a X R h b G l 6 Z W Q m c X V v d D s s J n F 1 b 3 Q 7 a W 5 0 Z W 5 z a X Z l X 2 N h c m U m c X V v d D s s J n F 1 b 3 Q 7 b m N 1 b X V s X 3 Z l b n Q m c X V v d D s s J n F 1 b 3 Q 7 c m V s Z W F z Z W Q m c X V v d D s s J n F 1 b 3 Q 7 Z G V h d G h z J n F 1 b 3 Q 7 L C Z x d W 9 0 O 3 N v d X J j Z S Z x d W 9 0 O y w m c X V v d D t u Y 3 V t d W x f Y 2 9 u Z m l y b W V k X 2 5 v b l 9 y Z X N p Z G V u d C Z x d W 9 0 O y w m c X V v d D t j d X J y Z W 5 0 X 2 h v c 3 B f b m 9 u X 3 J l c 2 l k Z W 5 0 J n F 1 b 3 Q 7 L C Z x d W 9 0 O 1 R v d G F s U G 9 z V G V z d H M x J n F 1 b 3 Q 7 L C Z x d W 9 0 O 2 5 p b n N 0 X 0 l D V V 9 p b n R 1 Y i Z x d W 9 0 O y w m c X V v d D t u Y 3 V t d W x f S U N G J n F 1 b 3 Q 7 L C Z x d W 9 0 O 2 5 j d W 1 1 b F 9 k Z W N l Y X N l Z F 9 z d X N w Z W N 0 J n F 1 b 3 Q 7 L C Z x d W 9 0 O 2 x h d C Z x d W 9 0 O y w m c X V v d D t s b 2 5 n J n F 1 b 3 Q 7 L C Z x d W 9 0 O 2 5 h b W V f Y 2 F u d G 9 u J n F 1 b 3 Q 7 L C Z x d W 9 0 O 2 5 1 b W J l c l 9 j Y W 5 0 b 2 4 m c X V v d D s s J n F 1 b 3 Q 7 b m V 3 X 3 B v c 2 l 0 a X Z l X 2 N h c 2 V z J n F 1 b 3 Q 7 L C Z x d W 9 0 O 2 5 l d 1 9 k Z W F 0 a H M m c X V v d D s s J n F 1 b 3 Q 7 d G 9 0 Y W x f Y 3 V y c m V u d G x 5 X 3 B v c 2 l 0 a X Z l X 3 B l c l 8 x M D B r J n F 1 b 3 Q 7 L C Z x d W 9 0 O 2 R l Y X R o c 1 9 w Z X J f M T A w a y 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k Z C 1 j b 3 Z p Z D E 5 L W 9 w Z W 5 6 a C 1 j Y W 5 0 b 2 5 z L X N l c m l l c 1 9 2 M i 9 H Z c O k b m R l c n R l c i B U e X A u e 2 R h d G U s M H 0 m c X V v d D s s J n F 1 b 3 Q 7 U 2 V j d G l v b j E v Z G Q t Y 2 9 2 a W Q x O S 1 v c G V u e m g t Y 2 F u d G 9 u c y 1 z Z X J p Z X N f d j I v R 2 X D p G 5 k Z X J 0 Z X I g V H l w L n t 0 a W 1 l L D F 9 J n F 1 b 3 Q 7 L C Z x d W 9 0 O 1 N l Y 3 R p b 2 4 x L 2 R k L W N v d m l k M T k t b 3 B l b n p o L W N h b n R v b n M t c 2 V y a W V z X 3 Y y L 0 d l w 6 R u Z G V y d G V y I F R 5 c C 5 7 Y W J i c m V 2 a W F 0 a W 9 u X 2 N h b n R v b i w y f S Z x d W 9 0 O y w m c X V v d D t T Z W N 0 a W 9 u M S 9 k Z C 1 j b 3 Z p Z D E 5 L W 9 w Z W 5 6 a C 1 j Y W 5 0 b 2 5 z L X N l c m l l c 1 9 2 M i 9 H Z c O k b m R l c n R l c i B U e X A u e 3 R l c 3 R z X 3 B l c m Z v c m 1 l Z C w z f S Z x d W 9 0 O y w m c X V v d D t T Z W N 0 a W 9 u M S 9 k Z C 1 j b 3 Z p Z D E 5 L W 9 w Z W 5 6 a C 1 j Y W 5 0 b 2 5 z L X N l c m l l c 1 9 2 M i 9 H Z c O k b m R l c n R l c i B U e X A u e 3 R v d G F s X 3 B v c 2 l 0 a X Z l X 2 N h c 2 V z L D R 9 J n F 1 b 3 Q 7 L C Z x d W 9 0 O 1 N l Y 3 R p b 2 4 x L 2 R k L W N v d m l k M T k t b 3 B l b n p o L W N h b n R v b n M t c 2 V y a W V z X 3 Y y L 0 d l w 6 R u Z G V y d G V y I F R 5 c C 5 7 b m V 3 X 2 h v c 3 A s N X 0 m c X V v d D s s J n F 1 b 3 Q 7 U 2 V j d G l v b j E v Z G Q t Y 2 9 2 a W Q x O S 1 v c G V u e m g t Y 2 F u d G 9 u c y 1 z Z X J p Z X N f d j I v R 2 X D p G 5 k Z X J 0 Z X I g V H l w L n t 0 b 3 R h b F 9 o b 3 N w a X R h b G l 6 Z W Q s N n 0 m c X V v d D s s J n F 1 b 3 Q 7 U 2 V j d G l v b j E v Z G Q t Y 2 9 2 a W Q x O S 1 v c G V u e m g t Y 2 F u d G 9 u c y 1 z Z X J p Z X N f d j I v R 2 X D p G 5 k Z X J 0 Z X I g V H l w L n t p b n R l b n N p d m V f Y 2 F y Z S w 3 f S Z x d W 9 0 O y w m c X V v d D t T Z W N 0 a W 9 u M S 9 k Z C 1 j b 3 Z p Z D E 5 L W 9 w Z W 5 6 a C 1 j Y W 5 0 b 2 5 z L X N l c m l l c 1 9 2 M i 9 H Z c O k b m R l c n R l c i B U e X A u e 2 5 j d W 1 1 b F 9 2 Z W 5 0 L D h 9 J n F 1 b 3 Q 7 L C Z x d W 9 0 O 1 N l Y 3 R p b 2 4 x L 2 R k L W N v d m l k M T k t b 3 B l b n p o L W N h b n R v b n M t c 2 V y a W V z X 3 Y y L 0 d l w 6 R u Z G V y d G V y I F R 5 c C 5 7 c m V s Z W F z Z W Q s O X 0 m c X V v d D s s J n F 1 b 3 Q 7 U 2 V j d G l v b j E v Z G Q t Y 2 9 2 a W Q x O S 1 v c G V u e m g t Y 2 F u d G 9 u c y 1 z Z X J p Z X N f d j I v R 2 X D p G 5 k Z X J 0 Z X I g V H l w L n t k Z W F 0 a H M s M T B 9 J n F 1 b 3 Q 7 L C Z x d W 9 0 O 1 N l Y 3 R p b 2 4 x L 2 R k L W N v d m l k M T k t b 3 B l b n p o L W N h b n R v b n M t c 2 V y a W V z X 3 Y y L 0 d l w 6 R u Z G V y d G V y I F R 5 c C 5 7 c 2 9 1 c m N l L D E x f S Z x d W 9 0 O y w m c X V v d D t T Z W N 0 a W 9 u M S 9 k Z C 1 j b 3 Z p Z D E 5 L W 9 w Z W 5 6 a C 1 j Y W 5 0 b 2 5 z L X N l c m l l c 1 9 2 M i 9 H Z c O k b m R l c n R l c i B U e X A u e 2 5 j d W 1 1 b F 9 j b 2 5 m a X J t Z W R f b m 9 u X 3 J l c 2 l k Z W 5 0 L D E y f S Z x d W 9 0 O y w m c X V v d D t T Z W N 0 a W 9 u M S 9 k Z C 1 j b 3 Z p Z D E 5 L W 9 w Z W 5 6 a C 1 j Y W 5 0 b 2 5 z L X N l c m l l c 1 9 2 M i 9 H Z c O k b m R l c n R l c i B U e X A u e 2 N 1 c n J l b n R f a G 9 z c F 9 u b 2 5 f c m V z a W R l b n Q s M T N 9 J n F 1 b 3 Q 7 L C Z x d W 9 0 O 1 N l Y 3 R p b 2 4 x L 2 R k L W N v d m l k M T k t b 3 B l b n p o L W N h b n R v b n M t c 2 V y a W V z X 3 Y y L 0 d l w 6 R u Z G V y d G V y I F R 5 c C 5 7 V G 9 0 Y W x Q b 3 N U Z X N 0 c z E s M T R 9 J n F 1 b 3 Q 7 L C Z x d W 9 0 O 1 N l Y 3 R p b 2 4 x L 2 R k L W N v d m l k M T k t b 3 B l b n p o L W N h b n R v b n M t c 2 V y a W V z X 3 Y y L 0 d l w 6 R u Z G V y d G V y I F R 5 c C 5 7 b m l u c 3 R f S U N V X 2 l u d H V i L D E 1 f S Z x d W 9 0 O y w m c X V v d D t T Z W N 0 a W 9 u M S 9 k Z C 1 j b 3 Z p Z D E 5 L W 9 w Z W 5 6 a C 1 j Y W 5 0 b 2 5 z L X N l c m l l c 1 9 2 M i 9 H Z c O k b m R l c n R l c i B U e X A u e 2 5 j d W 1 1 b F 9 J Q 0 Y s M T Z 9 J n F 1 b 3 Q 7 L C Z x d W 9 0 O 1 N l Y 3 R p b 2 4 x L 2 R k L W N v d m l k M T k t b 3 B l b n p o L W N h b n R v b n M t c 2 V y a W V z X 3 Y y L 0 d l w 6 R u Z G V y d G V y I F R 5 c C 5 7 b m N 1 b X V s X 2 R l Y 2 V h c 2 V k X 3 N 1 c 3 B l Y 3 Q s M T d 9 J n F 1 b 3 Q 7 L C Z x d W 9 0 O 1 N l Y 3 R p b 2 4 x L 2 R k L W N v d m l k M T k t b 3 B l b n p o L W N h b n R v b n M t c 2 V y a W V z X 3 Y y L 0 d l w 6 R u Z G V y d G V y I F R 5 c C 5 7 b G F 0 L D E 4 f S Z x d W 9 0 O y w m c X V v d D t T Z W N 0 a W 9 u M S 9 k Z C 1 j b 3 Z p Z D E 5 L W 9 w Z W 5 6 a C 1 j Y W 5 0 b 2 5 z L X N l c m l l c 1 9 2 M i 9 H Z c O k b m R l c n R l c i B U e X A u e 2 x v b m c s M T l 9 J n F 1 b 3 Q 7 L C Z x d W 9 0 O 1 N l Y 3 R p b 2 4 x L 2 R k L W N v d m l k M T k t b 3 B l b n p o L W N h b n R v b n M t c 2 V y a W V z X 3 Y y L 0 d l w 6 R u Z G V y d G V y I F R 5 c C 5 7 b m F t Z V 9 j Y W 5 0 b 2 4 s M j B 9 J n F 1 b 3 Q 7 L C Z x d W 9 0 O 1 N l Y 3 R p b 2 4 x L 2 R k L W N v d m l k M T k t b 3 B l b n p o L W N h b n R v b n M t c 2 V y a W V z X 3 Y y L 0 d l w 6 R u Z G V y d G V y I F R 5 c C 5 7 b n V t Y m V y X 2 N h b n R v b i w y M X 0 m c X V v d D s s J n F 1 b 3 Q 7 U 2 V j d G l v b j E v Z G Q t Y 2 9 2 a W Q x O S 1 v c G V u e m g t Y 2 F u d G 9 u c y 1 z Z X J p Z X N f d j I v R 2 X D p G 5 k Z X J 0 Z X I g V H l w L n t u Z X d f c G 9 z a X R p d m V f Y 2 F z Z X M s M j J 9 J n F 1 b 3 Q 7 L C Z x d W 9 0 O 1 N l Y 3 R p b 2 4 x L 2 R k L W N v d m l k M T k t b 3 B l b n p o L W N h b n R v b n M t c 2 V y a W V z X 3 Y y L 0 d l w 6 R u Z G V y d G V y I F R 5 c C 5 7 b m V 3 X 2 R l Y X R o c y w y M 3 0 m c X V v d D s s J n F 1 b 3 Q 7 U 2 V j d G l v b j E v Z G Q t Y 2 9 2 a W Q x O S 1 v c G V u e m g t Y 2 F u d G 9 u c y 1 z Z X J p Z X N f d j I v R 2 X D p G 5 k Z X J 0 Z X I g V H l w L n t 0 b 3 R h b F 9 j d X J y Z W 5 0 b H l f c G 9 z a X R p d m V f c G V y X z E w M G s s M j R 9 J n F 1 b 3 Q 7 L C Z x d W 9 0 O 1 N l Y 3 R p b 2 4 x L 2 R k L W N v d m l k M T k t b 3 B l b n p o L W N h b n R v b n M t c 2 V y a W V z X 3 Y y L 0 d l w 6 R u Z G V y d G V y I F R 5 c C 5 7 Z G V h d G h z X 3 B l c l 8 x M D B r L D I 1 f S Z x d W 9 0 O 1 0 s J n F 1 b 3 Q 7 Q 2 9 s d W 1 u Q 2 9 1 b n Q m c X V v d D s 6 M j Y s J n F 1 b 3 Q 7 S 2 V 5 Q 2 9 s d W 1 u T m F t Z X M m c X V v d D s 6 W 1 0 s J n F 1 b 3 Q 7 Q 2 9 s d W 1 u S W R l b n R p d G l l c y Z x d W 9 0 O z p b J n F 1 b 3 Q 7 U 2 V j d G l v b j E v Z G Q t Y 2 9 2 a W Q x O S 1 v c G V u e m g t Y 2 F u d G 9 u c y 1 z Z X J p Z X N f d j I v R 2 X D p G 5 k Z X J 0 Z X I g V H l w L n t k Y X R l L D B 9 J n F 1 b 3 Q 7 L C Z x d W 9 0 O 1 N l Y 3 R p b 2 4 x L 2 R k L W N v d m l k M T k t b 3 B l b n p o L W N h b n R v b n M t c 2 V y a W V z X 3 Y y L 0 d l w 6 R u Z G V y d G V y I F R 5 c C 5 7 d G l t Z S w x f S Z x d W 9 0 O y w m c X V v d D t T Z W N 0 a W 9 u M S 9 k Z C 1 j b 3 Z p Z D E 5 L W 9 w Z W 5 6 a C 1 j Y W 5 0 b 2 5 z L X N l c m l l c 1 9 2 M i 9 H Z c O k b m R l c n R l c i B U e X A u e 2 F i Y n J l d m l h d G l v b l 9 j Y W 5 0 b 2 4 s M n 0 m c X V v d D s s J n F 1 b 3 Q 7 U 2 V j d G l v b j E v Z G Q t Y 2 9 2 a W Q x O S 1 v c G V u e m g t Y 2 F u d G 9 u c y 1 z Z X J p Z X N f d j I v R 2 X D p G 5 k Z X J 0 Z X I g V H l w L n t 0 Z X N 0 c 1 9 w Z X J m b 3 J t Z W Q s M 3 0 m c X V v d D s s J n F 1 b 3 Q 7 U 2 V j d G l v b j E v Z G Q t Y 2 9 2 a W Q x O S 1 v c G V u e m g t Y 2 F u d G 9 u c y 1 z Z X J p Z X N f d j I v R 2 X D p G 5 k Z X J 0 Z X I g V H l w L n t 0 b 3 R h b F 9 w b 3 N p d G l 2 Z V 9 j Y X N l c y w 0 f S Z x d W 9 0 O y w m c X V v d D t T Z W N 0 a W 9 u M S 9 k Z C 1 j b 3 Z p Z D E 5 L W 9 w Z W 5 6 a C 1 j Y W 5 0 b 2 5 z L X N l c m l l c 1 9 2 M i 9 H Z c O k b m R l c n R l c i B U e X A u e 2 5 l d 1 9 o b 3 N w L D V 9 J n F 1 b 3 Q 7 L C Z x d W 9 0 O 1 N l Y 3 R p b 2 4 x L 2 R k L W N v d m l k M T k t b 3 B l b n p o L W N h b n R v b n M t c 2 V y a W V z X 3 Y y L 0 d l w 6 R u Z G V y d G V y I F R 5 c C 5 7 d G 9 0 Y W x f a G 9 z c G l 0 Y W x p e m V k L D Z 9 J n F 1 b 3 Q 7 L C Z x d W 9 0 O 1 N l Y 3 R p b 2 4 x L 2 R k L W N v d m l k M T k t b 3 B l b n p o L W N h b n R v b n M t c 2 V y a W V z X 3 Y y L 0 d l w 6 R u Z G V y d G V y I F R 5 c C 5 7 a W 5 0 Z W 5 z a X Z l X 2 N h c m U s N 3 0 m c X V v d D s s J n F 1 b 3 Q 7 U 2 V j d G l v b j E v Z G Q t Y 2 9 2 a W Q x O S 1 v c G V u e m g t Y 2 F u d G 9 u c y 1 z Z X J p Z X N f d j I v R 2 X D p G 5 k Z X J 0 Z X I g V H l w L n t u Y 3 V t d W x f d m V u d C w 4 f S Z x d W 9 0 O y w m c X V v d D t T Z W N 0 a W 9 u M S 9 k Z C 1 j b 3 Z p Z D E 5 L W 9 w Z W 5 6 a C 1 j Y W 5 0 b 2 5 z L X N l c m l l c 1 9 2 M i 9 H Z c O k b m R l c n R l c i B U e X A u e 3 J l b G V h c 2 V k L D l 9 J n F 1 b 3 Q 7 L C Z x d W 9 0 O 1 N l Y 3 R p b 2 4 x L 2 R k L W N v d m l k M T k t b 3 B l b n p o L W N h b n R v b n M t c 2 V y a W V z X 3 Y y L 0 d l w 6 R u Z G V y d G V y I F R 5 c C 5 7 Z G V h d G h z L D E w f S Z x d W 9 0 O y w m c X V v d D t T Z W N 0 a W 9 u M S 9 k Z C 1 j b 3 Z p Z D E 5 L W 9 w Z W 5 6 a C 1 j Y W 5 0 b 2 5 z L X N l c m l l c 1 9 2 M i 9 H Z c O k b m R l c n R l c i B U e X A u e 3 N v d X J j Z S w x M X 0 m c X V v d D s s J n F 1 b 3 Q 7 U 2 V j d G l v b j E v Z G Q t Y 2 9 2 a W Q x O S 1 v c G V u e m g t Y 2 F u d G 9 u c y 1 z Z X J p Z X N f d j I v R 2 X D p G 5 k Z X J 0 Z X I g V H l w L n t u Y 3 V t d W x f Y 2 9 u Z m l y b W V k X 2 5 v b l 9 y Z X N p Z G V u d C w x M n 0 m c X V v d D s s J n F 1 b 3 Q 7 U 2 V j d G l v b j E v Z G Q t Y 2 9 2 a W Q x O S 1 v c G V u e m g t Y 2 F u d G 9 u c y 1 z Z X J p Z X N f d j I v R 2 X D p G 5 k Z X J 0 Z X I g V H l w L n t j d X J y Z W 5 0 X 2 h v c 3 B f b m 9 u X 3 J l c 2 l k Z W 5 0 L D E z f S Z x d W 9 0 O y w m c X V v d D t T Z W N 0 a W 9 u M S 9 k Z C 1 j b 3 Z p Z D E 5 L W 9 w Z W 5 6 a C 1 j Y W 5 0 b 2 5 z L X N l c m l l c 1 9 2 M i 9 H Z c O k b m R l c n R l c i B U e X A u e 1 R v d G F s U G 9 z V G V z d H M x L D E 0 f S Z x d W 9 0 O y w m c X V v d D t T Z W N 0 a W 9 u M S 9 k Z C 1 j b 3 Z p Z D E 5 L W 9 w Z W 5 6 a C 1 j Y W 5 0 b 2 5 z L X N l c m l l c 1 9 2 M i 9 H Z c O k b m R l c n R l c i B U e X A u e 2 5 p b n N 0 X 0 l D V V 9 p b n R 1 Y i w x N X 0 m c X V v d D s s J n F 1 b 3 Q 7 U 2 V j d G l v b j E v Z G Q t Y 2 9 2 a W Q x O S 1 v c G V u e m g t Y 2 F u d G 9 u c y 1 z Z X J p Z X N f d j I v R 2 X D p G 5 k Z X J 0 Z X I g V H l w L n t u Y 3 V t d W x f S U N G L D E 2 f S Z x d W 9 0 O y w m c X V v d D t T Z W N 0 a W 9 u M S 9 k Z C 1 j b 3 Z p Z D E 5 L W 9 w Z W 5 6 a C 1 j Y W 5 0 b 2 5 z L X N l c m l l c 1 9 2 M i 9 H Z c O k b m R l c n R l c i B U e X A u e 2 5 j d W 1 1 b F 9 k Z W N l Y X N l Z F 9 z d X N w Z W N 0 L D E 3 f S Z x d W 9 0 O y w m c X V v d D t T Z W N 0 a W 9 u M S 9 k Z C 1 j b 3 Z p Z D E 5 L W 9 w Z W 5 6 a C 1 j Y W 5 0 b 2 5 z L X N l c m l l c 1 9 2 M i 9 H Z c O k b m R l c n R l c i B U e X A u e 2 x h d C w x O H 0 m c X V v d D s s J n F 1 b 3 Q 7 U 2 V j d G l v b j E v Z G Q t Y 2 9 2 a W Q x O S 1 v c G V u e m g t Y 2 F u d G 9 u c y 1 z Z X J p Z X N f d j I v R 2 X D p G 5 k Z X J 0 Z X I g V H l w L n t s b 2 5 n L D E 5 f S Z x d W 9 0 O y w m c X V v d D t T Z W N 0 a W 9 u M S 9 k Z C 1 j b 3 Z p Z D E 5 L W 9 w Z W 5 6 a C 1 j Y W 5 0 b 2 5 z L X N l c m l l c 1 9 2 M i 9 H Z c O k b m R l c n R l c i B U e X A u e 2 5 h b W V f Y 2 F u d G 9 u L D I w f S Z x d W 9 0 O y w m c X V v d D t T Z W N 0 a W 9 u M S 9 k Z C 1 j b 3 Z p Z D E 5 L W 9 w Z W 5 6 a C 1 j Y W 5 0 b 2 5 z L X N l c m l l c 1 9 2 M i 9 H Z c O k b m R l c n R l c i B U e X A u e 2 5 1 b W J l c l 9 j Y W 5 0 b 2 4 s M j F 9 J n F 1 b 3 Q 7 L C Z x d W 9 0 O 1 N l Y 3 R p b 2 4 x L 2 R k L W N v d m l k M T k t b 3 B l b n p o L W N h b n R v b n M t c 2 V y a W V z X 3 Y y L 0 d l w 6 R u Z G V y d G V y I F R 5 c C 5 7 b m V 3 X 3 B v c 2 l 0 a X Z l X 2 N h c 2 V z L D I y f S Z x d W 9 0 O y w m c X V v d D t T Z W N 0 a W 9 u M S 9 k Z C 1 j b 3 Z p Z D E 5 L W 9 w Z W 5 6 a C 1 j Y W 5 0 b 2 5 z L X N l c m l l c 1 9 2 M i 9 H Z c O k b m R l c n R l c i B U e X A u e 2 5 l d 1 9 k Z W F 0 a H M s M j N 9 J n F 1 b 3 Q 7 L C Z x d W 9 0 O 1 N l Y 3 R p b 2 4 x L 2 R k L W N v d m l k M T k t b 3 B l b n p o L W N h b n R v b n M t c 2 V y a W V z X 3 Y y L 0 d l w 6 R u Z G V y d G V y I F R 5 c C 5 7 d G 9 0 Y W x f Y 3 V y c m V u d G x 5 X 3 B v c 2 l 0 a X Z l X 3 B l c l 8 x M D B r L D I 0 f S Z x d W 9 0 O y w m c X V v d D t T Z W N 0 a W 9 u M S 9 k Z C 1 j b 3 Z p Z D E 5 L W 9 w Z W 5 6 a C 1 j Y W 5 0 b 2 5 z L X N l c m l l c 1 9 2 M i 9 H Z c O k b m R l c n R l c i B U e X A u e 2 R l Y X R o c 1 9 w Z X J f M T A w a y w y N X 0 m c X V v d D t d L C Z x d W 9 0 O 1 J l b G F 0 a W 9 u c 2 h p c E l u Z m 8 m c X V v d D s 6 W 1 1 9 I i A v P j w v U 3 R h Y m x l R W 5 0 c m l l c z 4 8 L 0 l 0 Z W 0 + P E l 0 Z W 0 + P E l 0 Z W 1 M b 2 N h d G l v b j 4 8 S X R l b V R 5 c G U + R m 9 y b X V s Y T w v S X R l b V R 5 c G U + P E l 0 Z W 1 Q Y X R o P l N l Y 3 R p b 2 4 x L 2 R k L W N v d m l k M T k t b 3 B l b n p o L W N h b n R v b n M t c 2 V y a W V z X 3 Y y L 1 F 1 Z W x s Z T w v S X R l b V B h d G g + P C 9 J d G V t T G 9 j Y X R p b 2 4 + P F N 0 Y W J s Z U V u d H J p Z X M g L z 4 8 L 0 l 0 Z W 0 + P E l 0 Z W 0 + P E l 0 Z W 1 M b 2 N h d G l v b j 4 8 S X R l b V R 5 c G U + R m 9 y b X V s Y T w v S X R l b V R 5 c G U + P E l 0 Z W 1 Q Y X R o P l N l Y 3 R p b 2 4 x L 2 R k L W N v d m l k M T k t b 3 B l b n p o L W N h b n R v b n M t c 2 V y a W V z X 3 Y y L 0 g l Q z M l Q j Z o Z X I l M j B n Z X N 0 d W Z 0 Z S U y M E h l Y W R l c j w v S X R l b V B h d G g + P C 9 J d G V t T G 9 j Y X R p b 2 4 + P F N 0 Y W J s Z U V u d H J p Z X M g L z 4 8 L 0 l 0 Z W 0 + P E l 0 Z W 0 + P E l 0 Z W 1 M b 2 N h d G l v b j 4 8 S X R l b V R 5 c G U + R m 9 y b X V s Y T w v S X R l b V R 5 c G U + P E l 0 Z W 1 Q Y X R o P l N l Y 3 R p b 2 4 x L 2 R k L W N v d m l k M T k t b 3 B l b n p o L W N h b n R v b n M t c 2 V y a W V z X 3 Y y L 0 d l J U M z J U E 0 b m R l c n R l c i U y M F R 5 c D w v S X R l b V B h d G g + P C 9 J d G V t T G 9 j Y X R p b 2 4 + P F N 0 Y W J s Z U V u d H J p Z X M g L z 4 8 L 0 l 0 Z W 0 + P C 9 J d G V t c z 4 8 L 0 x v Y 2 F s U G F j a 2 F n Z U 1 l d G F k Y X R h R m l s Z T 4 W A A A A U E s F B g A A A A A A A A A A A A A A A A A A A A A A A C Y B A A A B A A A A 0 I y d 3 w E V 0 R G M e g D A T 8 K X 6 w E A A A D T 6 7 m X R L L i Q L B S u 4 5 E A e 0 t A A A A A A I A A A A A A B B m A A A A A Q A A I A A A A C W g v 6 1 q D a W K K R v R k S e I C + N 3 8 x o 2 B W t u K D N b V t K X M p o O A A A A A A 6 A A A A A A g A A I A A A A G m q n 1 m c E 9 F 3 / u H h O d u Z R I + O e 9 z 7 M P T i 6 8 q O T w F i Q W I U U A A A A M r w A k r n b U n 8 E W F u Q 1 A B V A A z Q 6 R j Z T R M u g M y 9 X f p K a O b c D m i 5 X i n q H O V + m 3 u l E u t N 4 q i H I + U 9 h l m b O 3 j J 2 x D n v M h 8 F k P g S 9 s / m a Q / c / U Z A F w Q A A A A C U + 1 2 B V C s a t D 8 i K E B x d c B e g 4 i / r / R G v s H t r 8 U V 2 2 w M K j 2 0 Z w J Q j 7 D I D f + Q H 0 4 I Y S S t 2 8 c i l x 0 R g a 8 D j 6 t i 2 3 Q o = < / 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Graphs</vt:lpstr>
      <vt:lpstr>ch_latest</vt:lpstr>
      <vt:lpstr>analyse</vt:lpstr>
      <vt:lpstr>kt_latest</vt:lpstr>
      <vt:lpstr>kt_serie_v2</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2020-04-19T16:58:06Z</dcterms:modified>
</cp:coreProperties>
</file>