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hidePivotFieldList="1"/>
  <mc:AlternateContent xmlns:mc="http://schemas.openxmlformats.org/markup-compatibility/2006">
    <mc:Choice Requires="x15">
      <x15ac:absPath xmlns:x15ac="http://schemas.microsoft.com/office/spreadsheetml/2010/11/ac" url="K:\myCloud\QGIS_Projekte_github\covid_19_excel\"/>
    </mc:Choice>
  </mc:AlternateContent>
  <xr:revisionPtr revIDLastSave="0" documentId="13_ncr:1_{7C6440D7-E886-4A4A-AC33-15B7DC58F9E2}" xr6:coauthVersionLast="45" xr6:coauthVersionMax="45" xr10:uidLastSave="{00000000-0000-0000-0000-000000000000}"/>
  <bookViews>
    <workbookView xWindow="1900" yWindow="750" windowWidth="31230" windowHeight="19080" xr2:uid="{B7984E8D-725D-425C-9EA3-75DA3EFF58B2}"/>
  </bookViews>
  <sheets>
    <sheet name="Tabelle2" sheetId="36" r:id="rId1"/>
    <sheet name="Tabelle1" sheetId="35" r:id="rId2"/>
    <sheet name="Graphs" sheetId="4" r:id="rId3"/>
    <sheet name="ch_latest" sheetId="20" r:id="rId4"/>
    <sheet name="analyse" sheetId="24" r:id="rId5"/>
    <sheet name="kt_latest" sheetId="18" r:id="rId6"/>
    <sheet name="kt_serie" sheetId="10" r:id="rId7"/>
    <sheet name="Map death" sheetId="15" r:id="rId8"/>
    <sheet name="pivot_kt_latest" sheetId="28" r:id="rId9"/>
    <sheet name="pivot_kt_serie" sheetId="16" r:id="rId10"/>
    <sheet name="Readme" sheetId="29" r:id="rId11"/>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2">Graphs!$A$2:$F$65</definedName>
    <definedName name="ExterneDaten_1" localSheetId="3" hidden="1">ch_latest!$A$1:$R$57</definedName>
    <definedName name="ExterneDaten_1" localSheetId="6" hidden="1">kt_serie!$A$1:$X$965</definedName>
    <definedName name="ExterneDaten_1" localSheetId="1" hidden="1">Tabelle1!$A$1:$AE$28</definedName>
    <definedName name="ExterneDaten_2" localSheetId="5" hidden="1">kt_latest!$A$1:$AE$28</definedName>
    <definedName name="ExterneDaten_2" localSheetId="0" hidden="1">Tabelle2!$A$1:$R$1063</definedName>
    <definedName name="ExterneDaten_5" localSheetId="3" hidden="1">ch_latest!#REF!</definedName>
  </definedNames>
  <calcPr calcId="191029"/>
  <pivotCaches>
    <pivotCache cacheId="1" r:id="rId12"/>
    <pivotCache cacheId="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DAB9CA-1D27-43E7-9DEA-E4A55D0B96C5}" keepAlive="1" name="Abfrage - dd-covid19-openzh-cantons-latest" description="Verbindung mit der Abfrage 'dd-covid19-openzh-cantons-latest' in der Arbeitsmappe." type="5" refreshedVersion="6" background="1" saveData="1">
    <dbPr connection="Provider=Microsoft.Mashup.OleDb.1;Data Source=$Workbook$;Location=dd-covid19-openzh-cantons-latest;Extended Properties=&quot;&quot;" command="SELECT * FROM [dd-covid19-openzh-cantons-latest]"/>
  </connection>
  <connection id="2"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3"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4"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 id="5" xr16:uid="{F0974846-CA27-4A26-B805-A59F0A85CA8B}" keepAlive="1" name="Abfrage - dd-covid19-openzh-total-series" description="Verbindung mit der Abfrage 'dd-covid19-openzh-total-series' in der Arbeitsmappe." type="5" refreshedVersion="6" background="1" saveData="1">
    <dbPr connection="Provider=Microsoft.Mashup.OleDb.1;Data Source=$Workbook$;Location=dd-covid19-openzh-total-series;Extended Properties=&quot;&quot;" command="SELECT * FROM [dd-covid19-openzh-total-series]"/>
  </connection>
</connections>
</file>

<file path=xl/sharedStrings.xml><?xml version="1.0" encoding="utf-8"?>
<sst xmlns="http://schemas.openxmlformats.org/spreadsheetml/2006/main" count="14051" uniqueCount="535">
  <si>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</si>
  <si>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</si>
  <si>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</si>
  <si>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</si>
  <si>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</si>
  <si>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</si>
  <si>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</si>
  <si>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</si>
  <si>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</si>
  <si>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</si>
  <si>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</si>
  <si>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</si>
  <si>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</si>
  <si>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</si>
  <si>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</si>
  <si>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</si>
  <si>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</si>
  <si>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</si>
  <si>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</si>
  <si>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</si>
  <si>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</si>
  <si>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</si>
  <si>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</si>
  <si>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</si>
  <si>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</si>
  <si>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</si>
  <si>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</si>
  <si>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</si>
  <si>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</si>
  <si>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</si>
  <si>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</si>
  <si>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</si>
  <si>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</si>
  <si>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</si>
  <si>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</si>
  <si>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</si>
  <si>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</si>
  <si>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</si>
  <si>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</si>
  <si>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</si>
  <si>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</si>
  <si>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</si>
  <si>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</si>
  <si>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</si>
  <si>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</si>
  <si>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</si>
  <si>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</si>
  <si>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</si>
  <si>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</si>
  <si>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</si>
  <si>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</si>
  <si>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</si>
  <si>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</si>
  <si>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</si>
  <si>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</si>
  <si>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</si>
  <si>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</si>
  <si>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</si>
  <si>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</si>
  <si>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</si>
  <si>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</si>
  <si>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</si>
  <si>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</si>
  <si>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</si>
  <si>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</si>
  <si>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</si>
  <si>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</si>
  <si>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</si>
  <si>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</si>
  <si>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</si>
  <si>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</si>
  <si>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</si>
  <si>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</si>
  <si>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</si>
  <si>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</si>
  <si>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</si>
  <si>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</si>
  <si>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</si>
  <si>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</si>
  <si>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</si>
  <si>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</si>
  <si>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</si>
  <si>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</si>
  <si>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</si>
  <si>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</si>
  <si>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</si>
  <si>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</si>
  <si>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</si>
  <si>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</si>
  <si>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</si>
  <si>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</si>
  <si>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</si>
  <si>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</si>
  <si>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</si>
  <si>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</si>
  <si>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</si>
  <si>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</si>
  <si>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</si>
  <si>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</si>
  <si>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</si>
  <si>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</si>
  <si>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</si>
  <si>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</si>
  <si>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</si>
  <si>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</si>
  <si>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</si>
  <si>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</si>
  <si>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</si>
  <si>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</si>
  <si>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</si>
  <si>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</si>
  <si>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</si>
  <si>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</si>
  <si>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</si>
  <si>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</si>
  <si>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</si>
  <si>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</si>
  <si>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</si>
  <si>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</si>
  <si>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</si>
  <si>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</si>
  <si>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</si>
  <si>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</si>
  <si>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</si>
  <si>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</si>
  <si>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</si>
  <si>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</si>
  <si>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</si>
  <si>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</si>
  <si>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</si>
  <si>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</si>
  <si>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</si>
  <si>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</si>
  <si>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</si>
  <si>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</si>
  <si>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</si>
  <si>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</si>
  <si>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</si>
  <si>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</si>
  <si>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</si>
  <si>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</si>
  <si>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</si>
  <si>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</si>
  <si>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</si>
  <si>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</si>
  <si>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</si>
  <si>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</si>
  <si>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</si>
  <si>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</si>
  <si>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</si>
  <si>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</si>
  <si>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</si>
  <si>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</si>
  <si>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</si>
  <si>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</si>
  <si>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</si>
  <si>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</si>
  <si>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</si>
  <si>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</si>
  <si>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</si>
  <si>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</si>
  <si>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</si>
  <si>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</si>
  <si>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</si>
  <si>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</si>
  <si>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</si>
  <si>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</si>
  <si>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</si>
  <si>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</si>
  <si>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</si>
  <si>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</si>
  <si>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</si>
  <si>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</si>
  <si>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</si>
  <si>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</si>
  <si>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</si>
  <si>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</si>
  <si>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</si>
  <si>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</si>
  <si>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</si>
  <si>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</si>
  <si>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</si>
  <si>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</si>
  <si>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</si>
  <si>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</si>
  <si>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</si>
  <si>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</si>
  <si>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</si>
  <si>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</si>
  <si>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</si>
  <si>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</si>
  <si>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</si>
  <si>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</si>
  <si>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</si>
  <si>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</si>
  <si>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</si>
  <si>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</si>
  <si>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</si>
  <si>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</si>
  <si>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</si>
  <si>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</si>
  <si>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</si>
  <si>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</si>
  <si>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</si>
  <si>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</si>
  <si>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</si>
  <si>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</si>
  <si>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</si>
  <si>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</si>
  <si>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</si>
  <si>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</si>
  <si>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</si>
  <si>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</si>
  <si>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</si>
  <si>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</si>
  <si>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</si>
  <si>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</si>
  <si>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</si>
  <si>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</si>
  <si>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</si>
  <si>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</si>
  <si>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</si>
  <si>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</si>
  <si>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</si>
  <si>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</si>
  <si>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</si>
  <si>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</si>
  <si>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</si>
  <si>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</si>
  <si>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</si>
  <si>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</si>
  <si>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</si>
  <si>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</si>
  <si>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</si>
  <si>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</si>
  <si>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</si>
  <si>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</si>
  <si>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</si>
  <si>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</si>
  <si>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</si>
  <si>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</si>
  <si>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</si>
  <si>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</si>
  <si>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</si>
  <si>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</si>
  <si>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</si>
  <si>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</si>
  <si>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</si>
  <si>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</si>
  <si>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</si>
  <si>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</si>
  <si>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</si>
  <si>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</si>
  <si>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</si>
  <si>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</si>
  <si>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</si>
  <si>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</si>
  <si>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</si>
  <si>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</si>
  <si>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</si>
  <si>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</si>
  <si>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</si>
  <si>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</si>
  <si>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</si>
  <si>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</si>
  <si>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</si>
  <si>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</si>
  <si>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</si>
  <si>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</si>
  <si>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</si>
  <si>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</si>
  <si>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</si>
  <si>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</si>
  <si>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</si>
  <si>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</si>
  <si>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</si>
  <si>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</si>
  <si>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</si>
  <si>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</si>
  <si>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</si>
  <si>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</si>
  <si>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</si>
  <si>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</si>
  <si>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</si>
  <si>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</si>
  <si>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</si>
  <si>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</si>
  <si>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</si>
  <si>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</si>
  <si>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</si>
  <si>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</si>
  <si>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</si>
  <si>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</si>
  <si>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</si>
  <si>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</si>
  <si>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</si>
  <si>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</si>
  <si>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</si>
  <si>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</si>
  <si>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</si>
  <si>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</si>
  <si>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</si>
  <si>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</si>
  <si>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</si>
  <si>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</si>
  <si>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</si>
  <si>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</si>
  <si>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</si>
  <si>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</si>
  <si>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</si>
  <si>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</si>
  <si>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</si>
  <si>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</si>
  <si>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</si>
  <si>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</si>
  <si>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</si>
  <si>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</si>
  <si>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</si>
  <si>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</si>
  <si>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</si>
  <si>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</si>
  <si>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</si>
  <si>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</si>
  <si>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</si>
  <si>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</si>
  <si>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</si>
  <si>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</si>
  <si>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</si>
  <si>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</si>
  <si>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</si>
  <si>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</si>
  <si>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</si>
  <si>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</si>
  <si>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</si>
  <si>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</si>
  <si>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</si>
  <si>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</si>
  <si>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</si>
  <si>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</si>
  <si>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</si>
  <si>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</si>
  <si>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</si>
  <si>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</si>
  <si>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</si>
  <si>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</si>
  <si>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</si>
  <si>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</si>
  <si>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</si>
  <si>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</si>
  <si>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</si>
  <si>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</si>
  <si>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</si>
  <si>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</si>
  <si>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</si>
  <si>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</si>
  <si>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</si>
  <si>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</si>
  <si>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</si>
  <si>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</si>
  <si>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</si>
  <si>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</si>
  <si>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</si>
  <si>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</si>
  <si>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</si>
  <si>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</si>
  <si>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</si>
  <si>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</si>
  <si>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</si>
  <si>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</si>
  <si>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</si>
  <si>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</si>
  <si>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</si>
  <si>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</si>
  <si>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</si>
  <si>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</si>
  <si>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</si>
  <si>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</si>
  <si>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</si>
  <si>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</si>
  <si>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</si>
  <si>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</si>
  <si>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</si>
  <si>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</si>
  <si>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</si>
  <si>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</si>
  <si>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</si>
  <si>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</si>
  <si>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</si>
  <si>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</si>
  <si>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</si>
  <si>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</si>
  <si>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</si>
  <si>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</si>
  <si>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</si>
  <si>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</si>
  <si>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</si>
  <si>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</si>
  <si>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</si>
  <si>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</si>
  <si>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</si>
  <si>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</si>
  <si>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</si>
  <si>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</si>
  <si>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</si>
  <si>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</si>
  <si>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</si>
  <si>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</si>
  <si>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</si>
  <si>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</si>
  <si>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</si>
  <si>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</si>
  <si>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</si>
  <si>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</si>
  <si>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</si>
  <si>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</si>
  <si>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</si>
  <si>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</si>
  <si>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</si>
  <si>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</si>
  <si>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</si>
  <si>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</si>
  <si>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</si>
  <si>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</si>
  <si>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</si>
  <si>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</si>
  <si>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</si>
  <si>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</si>
  <si>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</si>
  <si>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</si>
  <si>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</si>
  <si>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</si>
  <si>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</si>
  <si>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</si>
  <si>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</si>
  <si>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</si>
  <si>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</si>
  <si>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</si>
  <si>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</si>
  <si>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</si>
  <si>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</si>
  <si>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</si>
  <si>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</si>
  <si>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</si>
  <si>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</si>
  <si>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</si>
  <si>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</si>
  <si>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</si>
  <si>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</si>
  <si>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</si>
  <si>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</si>
  <si>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</si>
  <si>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</si>
  <si>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</si>
  <si>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</si>
  <si>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</si>
  <si>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</si>
  <si>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</si>
  <si>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</si>
  <si>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</si>
  <si>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</si>
  <si>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</si>
  <si>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</si>
  <si>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</si>
  <si>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</si>
  <si>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</si>
  <si>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</si>
  <si>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</si>
  <si>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</si>
  <si>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</si>
  <si>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</si>
  <si>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</si>
  <si>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</si>
  <si>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</si>
  <si>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</si>
  <si>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</si>
  <si>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</si>
  <si>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</si>
  <si>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</si>
  <si>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</si>
  <si>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</si>
  <si>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</si>
  <si>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</si>
  <si>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</si>
  <si>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</si>
  <si>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</si>
  <si>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</si>
  <si>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</si>
  <si>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</si>
  <si>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</si>
  <si>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</si>
  <si>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</si>
  <si>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</si>
  <si>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</si>
  <si>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</si>
  <si>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</si>
  <si>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</si>
  <si>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</si>
  <si>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https://www.ag.ch/media/kanton_aargau/themen_1/coronavirus_1/lagebulletins/200417_KFS_Coronavirus_Lagebulletin_35.pdf</t>
  </si>
  <si>
    <t>Created Peter Berger, 2020</t>
  </si>
  <si>
    <t>https://www.regierung.li/media/attachments/198-corona-kein-zusaetzlicher-fall-0418.pdf?t=637228301134424983</t>
  </si>
  <si>
    <t>https://www.gr.ch/DE/institutionen/verwaltung/djsg/ga/coronavirus/info/aktuell/Seiten/fallzahlen-erklaehrung.aspx</t>
  </si>
  <si>
    <t>https://www4.ti.ch/area-media/comunicati/dettaglio-comunicato/?NEWS_ID=187644&amp;tx_tichareamedia_comunicazioni%5Baction%5D=show&amp;tx_tichareamedia_comunicazioni%5Bcontroller%5D=Comunicazioni&amp;cHash=df3ace8d6228b4587b78db3bfa080a83</t>
  </si>
  <si>
    <t>https://www.vs.ch/documents/6756452/7008787/2020%2004%2018%20Sit%20Epid%20-%20%C3%89tat%20Stand</t>
  </si>
  <si>
    <t>Covid_19 Dashboard Peter Berger, https://github.com/tgdbepe4/covid_19_excel based on data form https://github.com/openZH/covid_19 and https://github.com/zdavatz/covid19_ch. All the data will be updated fraquently from these sources</t>
  </si>
  <si>
    <t>https://www.gd.bs.ch//nm/2020-tagesbulletin-coronavirus-932-bestaetigte-faelle-im-kanton-basel-stadt-gd.html</t>
  </si>
  <si>
    <t>https://www.sz.ch/public/upload/assets/46167/COVID-19_Fallzahlen_Kanton_Schwyz.xlsx</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</si>
  <si>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</si>
  <si>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</si>
  <si>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https://www.regierung.li/media/attachments/199-corona-keine-neuen-faelle-0419.pdf?t=637229165752237624</t>
  </si>
  <si>
    <t>https://www4.ti.ch/area-media/comunicati/dettaglio-comunicato/?NEWS_ID=187645&amp;tx_tichareamedia_comunicazioni%5Baction%5D=show&amp;tx_tichareamedia_comunicazioni%5Bcontroller%5D=Comunicazioni&amp;cHash=7c0ead3ab8e681d79f11cb3d67995946</t>
  </si>
  <si>
    <t>https://www.vs.ch/documents/6756452/7008787/2020%2004%2019%20Sit%20Epid%20-%20%C3%89tat%20Stand</t>
  </si>
  <si>
    <t>https://www.vs.ch/documents/6756452/7008787/2020%2004%2017%20Sit%20Epid%20-%20%C3%89tat%20Stand</t>
  </si>
  <si>
    <t>https://www.vs.ch/documents/6756452/7008787/2020%2004%2015%20Sit%20Epid%20-%20%C3%89tat%20Stand</t>
  </si>
  <si>
    <t>https://www.ag.ch/media/kanton_aargau/themen_1/coronavirus_1/lagebulletins/200416_KFS_Coronavirus_Lagebulletin_34.pdf</t>
  </si>
  <si>
    <t>https://www.regierung.li/media/attachments/196-corona-regierung-informiert-freitag-0416.pdf?t=637226573940474014</t>
  </si>
  <si>
    <t>https://www4.ti.ch/area-media/comunicati/dettaglio-comunicato/?NEWS_ID=187632&amp;tx_tichareamedia_comunicazioni%5Baction%5D=show&amp;tx_tichareamedia_comunicazioni%5Bcontroller%5D=Comunicazioni&amp;cHash=65b441f9003d32defd9e1c4f2650c177</t>
  </si>
  <si>
    <t>https://www.vs.ch/documents/6756452/7008787/2020%2004%2016%20Sit%20Epid%20-%20%C3%89tat%20Stand</t>
  </si>
  <si>
    <t>https://www.gd.bs.ch//nm/2020-tagesbulletin-coronavirus-923-bestaetigte-faelle-im-kanton-basel-stadt-gd.html</t>
  </si>
  <si>
    <t>https://www.regierung.li/media/attachments/197-corona-regierung-orientiert-ueber-vorgehen-0417.pdf?t=637227446845695629</t>
  </si>
  <si>
    <t>https://www.sz.ch/public/upload/assets/46153/COVID-19_Fallzahlen_Kanton_Schwyz.xlsx</t>
  </si>
  <si>
    <t>https://www4.ti.ch/area-media/comunicati/dettaglio-comunicato/?NEWS_ID=187639&amp;tx_tichareamedia_comunicazioni%5Baction%5D=show&amp;tx_tichareamedia_comunicazioni%5Bcontroller%5D=Comunicazioni&amp;cHash=293da33bc5267650fbd8e590032cd6f3</t>
  </si>
  <si>
    <t>https://www.gd.bs.ch//nm/2020-tagesbulletin-coronavirus-929-bestaetigte-faelle-im-kanton-basel-stadt-gd.html</t>
  </si>
  <si>
    <t>https://www.sz.ch/public/upload/assets/46165/COVID-19_Fallzahlen_Kanton_Schwyz.xlsx</t>
  </si>
  <si>
    <t>https://www.gd.bs.ch//nm/2020-tagesbulletin-coronavirus-933-bestaetigte-faelle-im-kanton-basel-stadt-gd.html</t>
  </si>
  <si>
    <t>https://www.sz.ch/public/upload/assets/46169/COVID-19_Fallzahlen_Kanton_Schwyz.xlsx</t>
  </si>
  <si>
    <t>abbreviation_canton_and_fl</t>
  </si>
  <si>
    <t>ncumul_tested</t>
  </si>
  <si>
    <t>ncumul_conf</t>
  </si>
  <si>
    <t>current_hosp</t>
  </si>
  <si>
    <t>current_icu</t>
  </si>
  <si>
    <t>current_vent</t>
  </si>
  <si>
    <t>ncumul_released</t>
  </si>
  <si>
    <t>ncumul_deceased</t>
  </si>
  <si>
    <t>https://www.vs.ch/documents/6756452/7008787/2020%2004%2020%20Sit%20Epid%20-%20%C3%89tat%20Stand</t>
  </si>
  <si>
    <t>https://www.ag.ch/media/kanton_aargau/themen_1/coronavirus_1/lagebulletins/200420_KFS_Coronavirus_Lagebulletin_36.pdf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</si>
</sst>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16:03</c:v>
                  </c:pt>
                  <c:pt idx="1">
                    <c:v>20.04.2020 16:03</c:v>
                  </c:pt>
                  <c:pt idx="2">
                    <c:v>20.04.2020 16:03</c:v>
                  </c:pt>
                  <c:pt idx="3">
                    <c:v>20.04.2020 16:03</c:v>
                  </c:pt>
                  <c:pt idx="4">
                    <c:v>20.04.2020 16:03</c:v>
                  </c:pt>
                  <c:pt idx="5">
                    <c:v>20.04.2020 16:03</c:v>
                  </c:pt>
                  <c:pt idx="6">
                    <c:v>20.04.2020 16:03</c:v>
                  </c:pt>
                  <c:pt idx="7">
                    <c:v>20.04.2020 16:03</c:v>
                  </c:pt>
                  <c:pt idx="8">
                    <c:v>20.04.2020 16:03</c:v>
                  </c:pt>
                  <c:pt idx="9">
                    <c:v>20.04.2020 16:03</c:v>
                  </c:pt>
                  <c:pt idx="10">
                    <c:v>20.04.2020 16:03</c:v>
                  </c:pt>
                  <c:pt idx="11">
                    <c:v>20.04.2020 16:03</c:v>
                  </c:pt>
                  <c:pt idx="12">
                    <c:v>20.04.2020 16:03</c:v>
                  </c:pt>
                  <c:pt idx="13">
                    <c:v>20.04.2020 16:03</c:v>
                  </c:pt>
                  <c:pt idx="14">
                    <c:v>20.04.2020 16:03</c:v>
                  </c:pt>
                  <c:pt idx="15">
                    <c:v>20.04.2020 16:03</c:v>
                  </c:pt>
                  <c:pt idx="16">
                    <c:v>20.04.2020 16:03</c:v>
                  </c:pt>
                  <c:pt idx="17">
                    <c:v>20.04.2020 16:03</c:v>
                  </c:pt>
                  <c:pt idx="18">
                    <c:v>20.04.2020 16:03</c:v>
                  </c:pt>
                  <c:pt idx="19">
                    <c:v>20.04.2020 16:03</c:v>
                  </c:pt>
                  <c:pt idx="20">
                    <c:v>20.04.2020 16:03</c:v>
                  </c:pt>
                  <c:pt idx="21">
                    <c:v>20.04.2020 16:03</c:v>
                  </c:pt>
                  <c:pt idx="22">
                    <c:v>20.04.2020 16:03</c:v>
                  </c:pt>
                  <c:pt idx="23">
                    <c:v>20.04.2020 16:03</c:v>
                  </c:pt>
                  <c:pt idx="24">
                    <c:v>20.04.2020 16:03</c:v>
                  </c:pt>
                  <c:pt idx="25">
                    <c:v>20.04.2020 16:03</c:v>
                  </c:pt>
                  <c:pt idx="26">
                    <c:v>20.04.2020 16:03</c:v>
                  </c:pt>
                  <c:pt idx="27">
                    <c:v>20.04.2020 16:03</c:v>
                  </c:pt>
                  <c:pt idx="28">
                    <c:v>20.04.2020 16:03</c:v>
                  </c:pt>
                  <c:pt idx="29">
                    <c:v>20.04.2020 16:03</c:v>
                  </c:pt>
                  <c:pt idx="30">
                    <c:v>20.04.2020 16:03</c:v>
                  </c:pt>
                  <c:pt idx="31">
                    <c:v>20.04.2020 16:03</c:v>
                  </c:pt>
                  <c:pt idx="32">
                    <c:v>20.04.2020 16:03</c:v>
                  </c:pt>
                  <c:pt idx="33">
                    <c:v>20.04.2020 16:03</c:v>
                  </c:pt>
                  <c:pt idx="34">
                    <c:v>20.04.2020 16:03</c:v>
                  </c:pt>
                  <c:pt idx="35">
                    <c:v>20.04.2020 16:03</c:v>
                  </c:pt>
                  <c:pt idx="36">
                    <c:v>20.04.2020 16:03</c:v>
                  </c:pt>
                  <c:pt idx="37">
                    <c:v>20.04.2020 16:03</c:v>
                  </c:pt>
                  <c:pt idx="38">
                    <c:v>20.04.2020 16:03</c:v>
                  </c:pt>
                  <c:pt idx="39">
                    <c:v>20.04.2020 16:03</c:v>
                  </c:pt>
                  <c:pt idx="40">
                    <c:v>20.04.2020 16:03</c:v>
                  </c:pt>
                  <c:pt idx="41">
                    <c:v>20.04.2020 16:03</c:v>
                  </c:pt>
                  <c:pt idx="42">
                    <c:v>20.04.2020 16:03</c:v>
                  </c:pt>
                  <c:pt idx="43">
                    <c:v>20.04.2020 16:03</c:v>
                  </c:pt>
                  <c:pt idx="44">
                    <c:v>20.04.2020 16:03</c:v>
                  </c:pt>
                  <c:pt idx="45">
                    <c:v>20.04.2020 16:03</c:v>
                  </c:pt>
                  <c:pt idx="46">
                    <c:v>20.04.2020 16:03</c:v>
                  </c:pt>
                  <c:pt idx="47">
                    <c:v>20.04.2020 16:03</c:v>
                  </c:pt>
                  <c:pt idx="48">
                    <c:v>20.04.2020 16:03</c:v>
                  </c:pt>
                  <c:pt idx="49">
                    <c:v>20.04.2020 16:03</c:v>
                  </c:pt>
                  <c:pt idx="50">
                    <c:v>20.04.2020 16:03</c:v>
                  </c:pt>
                  <c:pt idx="51">
                    <c:v>20.04.2020 16:03</c:v>
                  </c:pt>
                  <c:pt idx="52">
                    <c:v>20.04.2020 16:03</c:v>
                  </c:pt>
                  <c:pt idx="53">
                    <c:v>20.04.2020 16:03</c:v>
                  </c:pt>
                  <c:pt idx="54">
                    <c:v>20.04.2020 16:03</c:v>
                  </c:pt>
                  <c:pt idx="55">
                    <c:v>20.04.2020 16:03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996</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327</c:v>
                </c:pt>
                <c:pt idx="54">
                  <c:v>190</c:v>
                </c:pt>
                <c:pt idx="55">
                  <c:v>121</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ch_latest!$I$2:$I$57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4301</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ch_latest!$G$2:$G$57</c:f>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322</c:v>
                      </c:pt>
                      <c:pt idx="55">
                        <c:v>314</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1542</c:v>
                      </c:pt>
                      <c:pt idx="55">
                        <c:v>1531</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1382</c:v>
                      </c:pt>
                      <c:pt idx="54">
                        <c:v>1403</c:v>
                      </c:pt>
                      <c:pt idx="55">
                        <c:v>1428</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17509</c:v>
                      </c:pt>
                      <c:pt idx="37">
                        <c:v>18522</c:v>
                      </c:pt>
                      <c:pt idx="38">
                        <c:v>19626</c:v>
                      </c:pt>
                      <c:pt idx="39">
                        <c:v>20551</c:v>
                      </c:pt>
                      <c:pt idx="40">
                        <c:v>21164</c:v>
                      </c:pt>
                      <c:pt idx="41">
                        <c:v>21648</c:v>
                      </c:pt>
                      <c:pt idx="42">
                        <c:v>22289</c:v>
                      </c:pt>
                      <c:pt idx="43">
                        <c:v>22919</c:v>
                      </c:pt>
                      <c:pt idx="44">
                        <c:v>23682</c:v>
                      </c:pt>
                      <c:pt idx="45">
                        <c:v>24340</c:v>
                      </c:pt>
                      <c:pt idx="46">
                        <c:v>24840</c:v>
                      </c:pt>
                      <c:pt idx="47">
                        <c:v>25307</c:v>
                      </c:pt>
                      <c:pt idx="48">
                        <c:v>25635</c:v>
                      </c:pt>
                      <c:pt idx="49">
                        <c:v>25858</c:v>
                      </c:pt>
                      <c:pt idx="50">
                        <c:v>26162</c:v>
                      </c:pt>
                      <c:pt idx="51">
                        <c:v>26466</c:v>
                      </c:pt>
                      <c:pt idx="52">
                        <c:v>26811</c:v>
                      </c:pt>
                      <c:pt idx="53">
                        <c:v>27113</c:v>
                      </c:pt>
                      <c:pt idx="54">
                        <c:v>27440</c:v>
                      </c:pt>
                      <c:pt idx="55">
                        <c:v>27630</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1382</c:v>
                      </c:pt>
                      <c:pt idx="55">
                        <c:v>1403</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10.304061000000001</c:v>
                      </c:pt>
                      <c:pt idx="36">
                        <c:v>11.802723</c:v>
                      </c:pt>
                      <c:pt idx="37">
                        <c:v>12.057069</c:v>
                      </c:pt>
                      <c:pt idx="38">
                        <c:v>12.225251999999999</c:v>
                      </c:pt>
                      <c:pt idx="39">
                        <c:v>13.966087</c:v>
                      </c:pt>
                      <c:pt idx="40">
                        <c:v>16.332553999999998</c:v>
                      </c:pt>
                      <c:pt idx="41">
                        <c:v>18.720141000000002</c:v>
                      </c:pt>
                      <c:pt idx="42">
                        <c:v>22.343578999999998</c:v>
                      </c:pt>
                      <c:pt idx="43">
                        <c:v>24.440038999999999</c:v>
                      </c:pt>
                      <c:pt idx="44">
                        <c:v>24.787220999999999</c:v>
                      </c:pt>
                      <c:pt idx="45">
                        <c:v>25.197621000000002</c:v>
                      </c:pt>
                      <c:pt idx="46">
                        <c:v>27.291891</c:v>
                      </c:pt>
                      <c:pt idx="47">
                        <c:v>30.946186000000001</c:v>
                      </c:pt>
                      <c:pt idx="48">
                        <c:v>39.426029999999997</c:v>
                      </c:pt>
                      <c:pt idx="49">
                        <c:v>48.010601000000001</c:v>
                      </c:pt>
                      <c:pt idx="50">
                        <c:v>54.659747000000003</c:v>
                      </c:pt>
                      <c:pt idx="51">
                        <c:v>60.032271999999999</c:v>
                      </c:pt>
                      <c:pt idx="52">
                        <c:v>61.827734999999997</c:v>
                      </c:pt>
                      <c:pt idx="53">
                        <c:v>58.363632000000003</c:v>
                      </c:pt>
                      <c:pt idx="54">
                        <c:v>63.481802999999999</c:v>
                      </c:pt>
                      <c:pt idx="55">
                        <c:v>73.099850000000004</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20.289929999999998</c:v>
                      </c:pt>
                      <c:pt idx="54">
                        <c:v>23.549786999999998</c:v>
                      </c:pt>
                      <c:pt idx="55">
                        <c:v>28.226047999999999</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33</c:v>
                      </c:pt>
                      <c:pt idx="54">
                        <c:v>21</c:v>
                      </c:pt>
                      <c:pt idx="55">
                        <c:v>25</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ch_latest!$E$2:$E$57</c:f>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1542</c:v>
                </c:pt>
                <c:pt idx="55">
                  <c:v>1531</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16:03</c:v>
                  </c:pt>
                  <c:pt idx="1">
                    <c:v>20.04.2020 16:03</c:v>
                  </c:pt>
                  <c:pt idx="2">
                    <c:v>20.04.2020 16:03</c:v>
                  </c:pt>
                  <c:pt idx="3">
                    <c:v>20.04.2020 16:03</c:v>
                  </c:pt>
                  <c:pt idx="4">
                    <c:v>20.04.2020 16:03</c:v>
                  </c:pt>
                  <c:pt idx="5">
                    <c:v>20.04.2020 16:03</c:v>
                  </c:pt>
                  <c:pt idx="6">
                    <c:v>20.04.2020 16:03</c:v>
                  </c:pt>
                  <c:pt idx="7">
                    <c:v>20.04.2020 16:03</c:v>
                  </c:pt>
                  <c:pt idx="8">
                    <c:v>20.04.2020 16:03</c:v>
                  </c:pt>
                  <c:pt idx="9">
                    <c:v>20.04.2020 16:03</c:v>
                  </c:pt>
                  <c:pt idx="10">
                    <c:v>20.04.2020 16:03</c:v>
                  </c:pt>
                  <c:pt idx="11">
                    <c:v>20.04.2020 16:03</c:v>
                  </c:pt>
                  <c:pt idx="12">
                    <c:v>20.04.2020 16:03</c:v>
                  </c:pt>
                  <c:pt idx="13">
                    <c:v>20.04.2020 16:03</c:v>
                  </c:pt>
                  <c:pt idx="14">
                    <c:v>20.04.2020 16:03</c:v>
                  </c:pt>
                  <c:pt idx="15">
                    <c:v>20.04.2020 16:03</c:v>
                  </c:pt>
                  <c:pt idx="16">
                    <c:v>20.04.2020 16:03</c:v>
                  </c:pt>
                  <c:pt idx="17">
                    <c:v>20.04.2020 16:03</c:v>
                  </c:pt>
                  <c:pt idx="18">
                    <c:v>20.04.2020 16:03</c:v>
                  </c:pt>
                  <c:pt idx="19">
                    <c:v>20.04.2020 16:03</c:v>
                  </c:pt>
                  <c:pt idx="20">
                    <c:v>20.04.2020 16:03</c:v>
                  </c:pt>
                  <c:pt idx="21">
                    <c:v>20.04.2020 16:03</c:v>
                  </c:pt>
                  <c:pt idx="22">
                    <c:v>20.04.2020 16:03</c:v>
                  </c:pt>
                  <c:pt idx="23">
                    <c:v>20.04.2020 16:03</c:v>
                  </c:pt>
                  <c:pt idx="24">
                    <c:v>20.04.2020 16:03</c:v>
                  </c:pt>
                  <c:pt idx="25">
                    <c:v>20.04.2020 16:03</c:v>
                  </c:pt>
                  <c:pt idx="26">
                    <c:v>20.04.2020 16:03</c:v>
                  </c:pt>
                  <c:pt idx="27">
                    <c:v>20.04.2020 16:03</c:v>
                  </c:pt>
                  <c:pt idx="28">
                    <c:v>20.04.2020 16:03</c:v>
                  </c:pt>
                  <c:pt idx="29">
                    <c:v>20.04.2020 16:03</c:v>
                  </c:pt>
                  <c:pt idx="30">
                    <c:v>20.04.2020 16:03</c:v>
                  </c:pt>
                  <c:pt idx="31">
                    <c:v>20.04.2020 16:03</c:v>
                  </c:pt>
                  <c:pt idx="32">
                    <c:v>20.04.2020 16:03</c:v>
                  </c:pt>
                  <c:pt idx="33">
                    <c:v>20.04.2020 16:03</c:v>
                  </c:pt>
                  <c:pt idx="34">
                    <c:v>20.04.2020 16:03</c:v>
                  </c:pt>
                  <c:pt idx="35">
                    <c:v>20.04.2020 16:03</c:v>
                  </c:pt>
                  <c:pt idx="36">
                    <c:v>20.04.2020 16:03</c:v>
                  </c:pt>
                  <c:pt idx="37">
                    <c:v>20.04.2020 16:03</c:v>
                  </c:pt>
                  <c:pt idx="38">
                    <c:v>20.04.2020 16:03</c:v>
                  </c:pt>
                  <c:pt idx="39">
                    <c:v>20.04.2020 16:03</c:v>
                  </c:pt>
                  <c:pt idx="40">
                    <c:v>20.04.2020 16:03</c:v>
                  </c:pt>
                  <c:pt idx="41">
                    <c:v>20.04.2020 16:03</c:v>
                  </c:pt>
                  <c:pt idx="42">
                    <c:v>20.04.2020 16:03</c:v>
                  </c:pt>
                  <c:pt idx="43">
                    <c:v>20.04.2020 16:03</c:v>
                  </c:pt>
                  <c:pt idx="44">
                    <c:v>20.04.2020 16:03</c:v>
                  </c:pt>
                  <c:pt idx="45">
                    <c:v>20.04.2020 16:03</c:v>
                  </c:pt>
                  <c:pt idx="46">
                    <c:v>20.04.2020 16:03</c:v>
                  </c:pt>
                  <c:pt idx="47">
                    <c:v>20.04.2020 16:03</c:v>
                  </c:pt>
                  <c:pt idx="48">
                    <c:v>20.04.2020 16:03</c:v>
                  </c:pt>
                  <c:pt idx="49">
                    <c:v>20.04.2020 16:03</c:v>
                  </c:pt>
                  <c:pt idx="50">
                    <c:v>20.04.2020 16:03</c:v>
                  </c:pt>
                  <c:pt idx="51">
                    <c:v>20.04.2020 16:03</c:v>
                  </c:pt>
                  <c:pt idx="52">
                    <c:v>20.04.2020 16:03</c:v>
                  </c:pt>
                  <c:pt idx="53">
                    <c:v>20.04.2020 16:03</c:v>
                  </c:pt>
                  <c:pt idx="54">
                    <c:v>20.04.2020 16:03</c:v>
                  </c:pt>
                  <c:pt idx="55">
                    <c:v>20.04.2020 16:03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ch_latest!$D$2:$D$57</c:f>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322</c:v>
                </c:pt>
                <c:pt idx="55">
                  <c:v>314</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4301</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996</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327</c:v>
                      </c:pt>
                      <c:pt idx="54">
                        <c:v>190</c:v>
                      </c:pt>
                      <c:pt idx="55">
                        <c:v>121</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17509</c:v>
                      </c:pt>
                      <c:pt idx="37">
                        <c:v>18522</c:v>
                      </c:pt>
                      <c:pt idx="38">
                        <c:v>19626</c:v>
                      </c:pt>
                      <c:pt idx="39">
                        <c:v>20551</c:v>
                      </c:pt>
                      <c:pt idx="40">
                        <c:v>21164</c:v>
                      </c:pt>
                      <c:pt idx="41">
                        <c:v>21648</c:v>
                      </c:pt>
                      <c:pt idx="42">
                        <c:v>22289</c:v>
                      </c:pt>
                      <c:pt idx="43">
                        <c:v>22919</c:v>
                      </c:pt>
                      <c:pt idx="44">
                        <c:v>23682</c:v>
                      </c:pt>
                      <c:pt idx="45">
                        <c:v>24340</c:v>
                      </c:pt>
                      <c:pt idx="46">
                        <c:v>24840</c:v>
                      </c:pt>
                      <c:pt idx="47">
                        <c:v>25307</c:v>
                      </c:pt>
                      <c:pt idx="48">
                        <c:v>25635</c:v>
                      </c:pt>
                      <c:pt idx="49">
                        <c:v>25858</c:v>
                      </c:pt>
                      <c:pt idx="50">
                        <c:v>26162</c:v>
                      </c:pt>
                      <c:pt idx="51">
                        <c:v>26466</c:v>
                      </c:pt>
                      <c:pt idx="52">
                        <c:v>26811</c:v>
                      </c:pt>
                      <c:pt idx="53">
                        <c:v>27113</c:v>
                      </c:pt>
                      <c:pt idx="54">
                        <c:v>27440</c:v>
                      </c:pt>
                      <c:pt idx="55">
                        <c:v>27630</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33</c:v>
                      </c:pt>
                      <c:pt idx="54">
                        <c:v>21</c:v>
                      </c:pt>
                      <c:pt idx="55">
                        <c:v>25</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1382</c:v>
                      </c:pt>
                      <c:pt idx="55">
                        <c:v>1403</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10.304061000000001</c:v>
                      </c:pt>
                      <c:pt idx="36">
                        <c:v>11.802723</c:v>
                      </c:pt>
                      <c:pt idx="37">
                        <c:v>12.057069</c:v>
                      </c:pt>
                      <c:pt idx="38">
                        <c:v>12.225251999999999</c:v>
                      </c:pt>
                      <c:pt idx="39">
                        <c:v>13.966087</c:v>
                      </c:pt>
                      <c:pt idx="40">
                        <c:v>16.332553999999998</c:v>
                      </c:pt>
                      <c:pt idx="41">
                        <c:v>18.720141000000002</c:v>
                      </c:pt>
                      <c:pt idx="42">
                        <c:v>22.343578999999998</c:v>
                      </c:pt>
                      <c:pt idx="43">
                        <c:v>24.440038999999999</c:v>
                      </c:pt>
                      <c:pt idx="44">
                        <c:v>24.787220999999999</c:v>
                      </c:pt>
                      <c:pt idx="45">
                        <c:v>25.197621000000002</c:v>
                      </c:pt>
                      <c:pt idx="46">
                        <c:v>27.291891</c:v>
                      </c:pt>
                      <c:pt idx="47">
                        <c:v>30.946186000000001</c:v>
                      </c:pt>
                      <c:pt idx="48">
                        <c:v>39.426029999999997</c:v>
                      </c:pt>
                      <c:pt idx="49">
                        <c:v>48.010601000000001</c:v>
                      </c:pt>
                      <c:pt idx="50">
                        <c:v>54.659747000000003</c:v>
                      </c:pt>
                      <c:pt idx="51">
                        <c:v>60.032271999999999</c:v>
                      </c:pt>
                      <c:pt idx="52">
                        <c:v>61.827734999999997</c:v>
                      </c:pt>
                      <c:pt idx="53">
                        <c:v>58.363632000000003</c:v>
                      </c:pt>
                      <c:pt idx="54">
                        <c:v>63.481802999999999</c:v>
                      </c:pt>
                      <c:pt idx="55">
                        <c:v>73.099850000000004</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20.289929999999998</c:v>
                      </c:pt>
                      <c:pt idx="54">
                        <c:v>23.549786999999998</c:v>
                      </c:pt>
                      <c:pt idx="55">
                        <c:v>28.226047999999999</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ch_latest!$J$2:$J$57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1382</c:v>
                </c:pt>
                <c:pt idx="54">
                  <c:v>1403</c:v>
                </c:pt>
                <c:pt idx="55">
                  <c:v>1428</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ch_latest!$Q$2:$Q$57</c:f>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10.304061000000001</c:v>
                </c:pt>
                <c:pt idx="36">
                  <c:v>11.802723</c:v>
                </c:pt>
                <c:pt idx="37">
                  <c:v>12.057069</c:v>
                </c:pt>
                <c:pt idx="38">
                  <c:v>12.225251999999999</c:v>
                </c:pt>
                <c:pt idx="39">
                  <c:v>13.966087</c:v>
                </c:pt>
                <c:pt idx="40">
                  <c:v>16.332553999999998</c:v>
                </c:pt>
                <c:pt idx="41">
                  <c:v>18.720141000000002</c:v>
                </c:pt>
                <c:pt idx="42">
                  <c:v>22.343578999999998</c:v>
                </c:pt>
                <c:pt idx="43">
                  <c:v>24.440038999999999</c:v>
                </c:pt>
                <c:pt idx="44">
                  <c:v>24.787220999999999</c:v>
                </c:pt>
                <c:pt idx="45">
                  <c:v>25.197621000000002</c:v>
                </c:pt>
                <c:pt idx="46">
                  <c:v>27.291891</c:v>
                </c:pt>
                <c:pt idx="47">
                  <c:v>30.946186000000001</c:v>
                </c:pt>
                <c:pt idx="48">
                  <c:v>39.426029999999997</c:v>
                </c:pt>
                <c:pt idx="49">
                  <c:v>48.010601000000001</c:v>
                </c:pt>
                <c:pt idx="50">
                  <c:v>54.659747000000003</c:v>
                </c:pt>
                <c:pt idx="51">
                  <c:v>60.032271999999999</c:v>
                </c:pt>
                <c:pt idx="52">
                  <c:v>61.827734999999997</c:v>
                </c:pt>
                <c:pt idx="53">
                  <c:v>58.363632000000003</c:v>
                </c:pt>
                <c:pt idx="54">
                  <c:v>63.481802999999999</c:v>
                </c:pt>
                <c:pt idx="55">
                  <c:v>73.099850000000004</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322</c:v>
                      </c:pt>
                      <c:pt idx="55">
                        <c:v>314</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1542</c:v>
                      </c:pt>
                      <c:pt idx="55">
                        <c:v>1531</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4301</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1382</c:v>
                      </c:pt>
                      <c:pt idx="54">
                        <c:v>1403</c:v>
                      </c:pt>
                      <c:pt idx="55">
                        <c:v>1428</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996</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327</c:v>
                      </c:pt>
                      <c:pt idx="54">
                        <c:v>190</c:v>
                      </c:pt>
                      <c:pt idx="55">
                        <c:v>121</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17509</c:v>
                      </c:pt>
                      <c:pt idx="37">
                        <c:v>18522</c:v>
                      </c:pt>
                      <c:pt idx="38">
                        <c:v>19626</c:v>
                      </c:pt>
                      <c:pt idx="39">
                        <c:v>20551</c:v>
                      </c:pt>
                      <c:pt idx="40">
                        <c:v>21164</c:v>
                      </c:pt>
                      <c:pt idx="41">
                        <c:v>21648</c:v>
                      </c:pt>
                      <c:pt idx="42">
                        <c:v>22289</c:v>
                      </c:pt>
                      <c:pt idx="43">
                        <c:v>22919</c:v>
                      </c:pt>
                      <c:pt idx="44">
                        <c:v>23682</c:v>
                      </c:pt>
                      <c:pt idx="45">
                        <c:v>24340</c:v>
                      </c:pt>
                      <c:pt idx="46">
                        <c:v>24840</c:v>
                      </c:pt>
                      <c:pt idx="47">
                        <c:v>25307</c:v>
                      </c:pt>
                      <c:pt idx="48">
                        <c:v>25635</c:v>
                      </c:pt>
                      <c:pt idx="49">
                        <c:v>25858</c:v>
                      </c:pt>
                      <c:pt idx="50">
                        <c:v>26162</c:v>
                      </c:pt>
                      <c:pt idx="51">
                        <c:v>26466</c:v>
                      </c:pt>
                      <c:pt idx="52">
                        <c:v>26811</c:v>
                      </c:pt>
                      <c:pt idx="53">
                        <c:v>27113</c:v>
                      </c:pt>
                      <c:pt idx="54">
                        <c:v>27440</c:v>
                      </c:pt>
                      <c:pt idx="55">
                        <c:v>27630</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33</c:v>
                      </c:pt>
                      <c:pt idx="54">
                        <c:v>21</c:v>
                      </c:pt>
                      <c:pt idx="55">
                        <c:v>25</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1382</c:v>
                      </c:pt>
                      <c:pt idx="55">
                        <c:v>1403</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20.289929999999998</c:v>
                      </c:pt>
                      <c:pt idx="54">
                        <c:v>23.549786999999998</c:v>
                      </c:pt>
                      <c:pt idx="55">
                        <c:v>28.226047999999999</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[covid-19-ch-dashboard-excel_0.8.xlsx]pivot_kt_serie!PivotTable4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996</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327</c:v>
                </c:pt>
                <c:pt idx="54">
                  <c:v>190</c:v>
                </c:pt>
                <c:pt idx="55">
                  <c:v>121</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ch_latest!$O$2:$O$57</c:f>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33</c:v>
                </c:pt>
                <c:pt idx="54">
                  <c:v>21</c:v>
                </c:pt>
                <c:pt idx="55">
                  <c:v>25</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322</c:v>
                      </c:pt>
                      <c:pt idx="55">
                        <c:v>314</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1542</c:v>
                      </c:pt>
                      <c:pt idx="55">
                        <c:v>1531</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17509</c:v>
                      </c:pt>
                      <c:pt idx="36">
                        <c:v>18522</c:v>
                      </c:pt>
                      <c:pt idx="37">
                        <c:v>19626</c:v>
                      </c:pt>
                      <c:pt idx="38">
                        <c:v>20551</c:v>
                      </c:pt>
                      <c:pt idx="39">
                        <c:v>21164</c:v>
                      </c:pt>
                      <c:pt idx="40">
                        <c:v>21648</c:v>
                      </c:pt>
                      <c:pt idx="41">
                        <c:v>22289</c:v>
                      </c:pt>
                      <c:pt idx="42">
                        <c:v>22919</c:v>
                      </c:pt>
                      <c:pt idx="43">
                        <c:v>23682</c:v>
                      </c:pt>
                      <c:pt idx="44">
                        <c:v>24340</c:v>
                      </c:pt>
                      <c:pt idx="45">
                        <c:v>24840</c:v>
                      </c:pt>
                      <c:pt idx="46">
                        <c:v>25307</c:v>
                      </c:pt>
                      <c:pt idx="47">
                        <c:v>25635</c:v>
                      </c:pt>
                      <c:pt idx="48">
                        <c:v>25858</c:v>
                      </c:pt>
                      <c:pt idx="49">
                        <c:v>26162</c:v>
                      </c:pt>
                      <c:pt idx="50">
                        <c:v>26466</c:v>
                      </c:pt>
                      <c:pt idx="51">
                        <c:v>26811</c:v>
                      </c:pt>
                      <c:pt idx="52">
                        <c:v>27113</c:v>
                      </c:pt>
                      <c:pt idx="53">
                        <c:v>27440</c:v>
                      </c:pt>
                      <c:pt idx="54">
                        <c:v>27630</c:v>
                      </c:pt>
                      <c:pt idx="55">
                        <c:v>27751</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4301</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1382</c:v>
                      </c:pt>
                      <c:pt idx="54">
                        <c:v>1403</c:v>
                      </c:pt>
                      <c:pt idx="55">
                        <c:v>1428</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17509</c:v>
                      </c:pt>
                      <c:pt idx="37">
                        <c:v>18522</c:v>
                      </c:pt>
                      <c:pt idx="38">
                        <c:v>19626</c:v>
                      </c:pt>
                      <c:pt idx="39">
                        <c:v>20551</c:v>
                      </c:pt>
                      <c:pt idx="40">
                        <c:v>21164</c:v>
                      </c:pt>
                      <c:pt idx="41">
                        <c:v>21648</c:v>
                      </c:pt>
                      <c:pt idx="42">
                        <c:v>22289</c:v>
                      </c:pt>
                      <c:pt idx="43">
                        <c:v>22919</c:v>
                      </c:pt>
                      <c:pt idx="44">
                        <c:v>23682</c:v>
                      </c:pt>
                      <c:pt idx="45">
                        <c:v>24340</c:v>
                      </c:pt>
                      <c:pt idx="46">
                        <c:v>24840</c:v>
                      </c:pt>
                      <c:pt idx="47">
                        <c:v>25307</c:v>
                      </c:pt>
                      <c:pt idx="48">
                        <c:v>25635</c:v>
                      </c:pt>
                      <c:pt idx="49">
                        <c:v>25858</c:v>
                      </c:pt>
                      <c:pt idx="50">
                        <c:v>26162</c:v>
                      </c:pt>
                      <c:pt idx="51">
                        <c:v>26466</c:v>
                      </c:pt>
                      <c:pt idx="52">
                        <c:v>26811</c:v>
                      </c:pt>
                      <c:pt idx="53">
                        <c:v>27113</c:v>
                      </c:pt>
                      <c:pt idx="54">
                        <c:v>27440</c:v>
                      </c:pt>
                      <c:pt idx="55">
                        <c:v>27630</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1382</c:v>
                      </c:pt>
                      <c:pt idx="55">
                        <c:v>1403</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10.304061000000001</c:v>
                      </c:pt>
                      <c:pt idx="36">
                        <c:v>11.802723</c:v>
                      </c:pt>
                      <c:pt idx="37">
                        <c:v>12.057069</c:v>
                      </c:pt>
                      <c:pt idx="38">
                        <c:v>12.225251999999999</c:v>
                      </c:pt>
                      <c:pt idx="39">
                        <c:v>13.966087</c:v>
                      </c:pt>
                      <c:pt idx="40">
                        <c:v>16.332553999999998</c:v>
                      </c:pt>
                      <c:pt idx="41">
                        <c:v>18.720141000000002</c:v>
                      </c:pt>
                      <c:pt idx="42">
                        <c:v>22.343578999999998</c:v>
                      </c:pt>
                      <c:pt idx="43">
                        <c:v>24.440038999999999</c:v>
                      </c:pt>
                      <c:pt idx="44">
                        <c:v>24.787220999999999</c:v>
                      </c:pt>
                      <c:pt idx="45">
                        <c:v>25.197621000000002</c:v>
                      </c:pt>
                      <c:pt idx="46">
                        <c:v>27.291891</c:v>
                      </c:pt>
                      <c:pt idx="47">
                        <c:v>30.946186000000001</c:v>
                      </c:pt>
                      <c:pt idx="48">
                        <c:v>39.426029999999997</c:v>
                      </c:pt>
                      <c:pt idx="49">
                        <c:v>48.010601000000001</c:v>
                      </c:pt>
                      <c:pt idx="50">
                        <c:v>54.659747000000003</c:v>
                      </c:pt>
                      <c:pt idx="51">
                        <c:v>60.032271999999999</c:v>
                      </c:pt>
                      <c:pt idx="52">
                        <c:v>61.827734999999997</c:v>
                      </c:pt>
                      <c:pt idx="53">
                        <c:v>58.363632000000003</c:v>
                      </c:pt>
                      <c:pt idx="54">
                        <c:v>63.481802999999999</c:v>
                      </c:pt>
                      <c:pt idx="55">
                        <c:v>73.099850000000004</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20.289929999999998</c:v>
                      </c:pt>
                      <c:pt idx="54">
                        <c:v>23.549786999999998</c:v>
                      </c:pt>
                      <c:pt idx="55">
                        <c:v>28.226047999999999</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3HzZjty4su2vGH6+quYokgdnb2BTUs6VNXp8EbIGU/NEzd923s6PnUiXq7uq2t132/AB7i3AsJ1S
UhK5GBErVoTyP2/H/7jN7g/NmzHPCvsft+M/3kZtW/3Hb7/Z2+g+P9iTPL5tSlt+aU9uy/y38suX
+Pb+t7vmMMSF+Y0gzH67jQ5Nez++/ed/wtXMfbkrbw9tXBYX3X0zXd7bLmvt35z77qk3t2VXtMfh
Bq70j7dXt9FwH89v3xzu8rjwY9s28W2L4cTnt2/uizZup+upuv/H22fn37757eXV//QkbzJ42La7
g7FMnCAXS0oYEUpIjt23b7KyMN9OyxPBXRf+MFcQOMvh9MOt94cchh+fcYJH/OvH+fowh7u75t5a
mMnXf/8Y9+zRH2b2V6sQ29J7WCCvPD65t/o61d+eA/DP/3xxACb/4sgTjF6u1P/t1L8N0b/Wf7cm
PwwRRRJhqrCLAAHCn0GkThiilLucE0wYIpQ93voBon9V1X0x32eZsy6K+6aJYPWKx698bwN9H7G/
uMwLAI/zfh0ALv9uiX4YQIaUZIJwBSAxCQg9szEAVbqIHs3rCO5TA/vXoTGH7vHYD8D1bdxLfGBa
rwKf/Ye/W5MfxMc9UcSVAICU0hVYyhf4MMQp5lSBASpFsHq89YOB7eO74ZD9lFE9GfoCqOP8XgVQ
/7p8XK3vbd4fBEqcUOZiQgT7HYknhqTgLFZIMs6k4girl7b0uyf8V2ftr3CFz6/zAsLjzF8FhDr4
hRC6J5IQ9xivkEuZcJ/zDXHiEoCPIyXAHSLByOOtH2xN3zc/EbseRr2A5zir1wHP7nGNfomFMY4F
IhgLhcHZwfo/sTBxAqeAZChGwc5chV9wDX2w95mzOxR3QKUPX9q/e7Dv04w/X+ElbDDbVwHb8lfC
BhFMYswE2BPGlEj8DDYFHJ8LThBRDEvFOH0E5sGqltmh6ezjse/tou+D9TjuBUTHmb0OiH6t4yMY
MimGhWSuC8nWM4jcE0yRCxYFgU1QKeDsUxq4vC++PB75AXy+jnqJzmvxe/tfi45SHHgDgT8Koxdp
sHsiJCJcEMIRdV3wjo9gfKOA9919cdM15vHwv4/R/o+hL4A6zu9VmJG++rtl+WEKCDYklWKMcYmQ
eM7VgT9gTo7mBbHLFfx4+qkdPYSXq/Zw99Ox6dvgF2Ad5/gqwFr8Sr4OdoMkR4JTcHrAKJ77PJCe
1DFeAaVQDPKqY971FKxFcx//nFH9MfIFTMfZvQqYlr8WJghMCNwfR0DsvtKDJ6RPASeXwNgZchnw
B/jnOUzL5tDd/Pd/FT+VAT8b/AKs4xxfBVibd48r9r248MMOkIJFEQpe7qscCFzuCVjiBEQkpCgm
iAumOCaPt36IVJuuOTwe+d7DfJ/oPYx6Ac9xVq8CnqvV363ID8MjQCHCLlZSUMRcEIuewCNPIHpR
AIZQgcDk2AueB3r64cuX6NDZn9Fon49+Addxlq8Crt2vtSYEZIFyyGi/KrDP5Qh5AtGJYgkFEqmk
IvxFhNp1808JEo/jXkB0nNmrgOjswy+0KFCMOCDAJAbKB46Nv7AogqQUUL0CvYgpieD0UxJxdvOz
4uwfI1/AdJzdq4Dpavm4Vt8LBT/s+Aj4O06ZwgRDBAJTeeL41AkRGLweCBFYAtM4+sWnMF0dirR9
szxk2U85vmejX8B1nOXrgOvscc1+DVyKK6h2IGAKkEY9V4wgj2KgQwgJcAKqoAQ+3vqBRlyVWdlG
3c+IsU+GvgQK5vcqgPr8awkFw5AfMYhSAoEsC4TuiV3JEyj8gt+DAj7Ur1zwkM+B+vzf/wVdA9Hj
we9tnO9Tvt8HvgDpOLdXAdL1r3V+xxKuiwSwCEmh1vsMJNBfgT5wBhhBFsz+FKOuwZJ+qsr7+8AX
IB3n9jpAWv/dzv3BCOWeEAW5EVR68VEZws8zJ3kij1oF5FRYQcKrXqa519DAEv9E8elx3EuIYGav
AqJ3v1aJEEATQCtCCGq5LwUjcHagRCiISKDtUQp29rg7HqLSuyZ+PPDvO7qvg16Ac5zTqwDnvf93
C/LD9sOhgQXqFIqAH/uzRg5NYi70iEEH0kMy9XjrB3A+HH5KdP027AVAx3m9DoB+pTYODg5Ks9DK
IpSUUAR87uCA0yHIc7EQhB0lIvGCKrw/ZIfYPoL27xvQ47iXEMHMXgVEn38tUcBQRgIzIQ8tLC/Z
HCjlBPqMOPRkSgWFjkc4Hmzoc2ceD/z7+Hwd9AKc45z+vwTnIWd8mPyzCfxo3yuoCghSHwUp69GX
HROcZ7QaahLHQMRBegBlHAGhe5auPvbm/vXzfJ9WHxtmvzb1Pnv4h4bYr8f/d9pc/7oF9vfmYP/Q
HoKvXcVPumD//uzXKUL384uh31bqezv026n13T/eCshVoOLwBLfjZZ6t8nV8Gxfl48o/G3R/sO0/
3qoTaIllAiGQgDiCpiHx9s1wfzwjTyjUcqEFTIIlYfdr0aIomzaClmf3xKWEcyi2cwKdzwjcpC27
r6f4iYT6vILYBgo7fEv+3uF9XmaTKYvfF+Tb5zdFl5+XcdHaf7x1j5pH9fC9rw8Ll6EcZCmo6h8p
DZBOOH97uIQ2cvg6/j+FqdSgOkJ0bludiNGXSbVN7DrGLjTr5jdhltzliaU67/IgrOeAIr63eh6p
VzT0YqaRF7ltQJ0wyCOzmNvys+ndUreRuVKsXdeoOndrL4nIDo91qgdsjQ6HeZ+10ZVbt4u8IZl2
Y+eazOEuTdkKkTjoy35RF12na6muJss3Ss1eXZRehMxpNdFVgrttLaZMGz7vi3CTNyjSZTkaD8n0
S1Gm246Xp4K5m6TIjd9Gu9LN1XZdfWKRuAS99YI1o/Rr01+ptpxgdtJ6rY0CJ43t6VCIdd1bq0UV
2gXK49U4hIkv02RnVLkvHRjqgui3mGS2E1NEl6ia7ro8X/MwuwlFfDuUowhIWC/LVrneHDpDkKHZ
z0YsvDwWO9kVRWAri3QtJNGTHJgXsWiHuYn0sTtDV8Nsl2PRYN04aa2HWQWqSMItpmsXZf0eCs/b
AaPa67qoOVUqPnWd+h2Kd9BH/6Fn6np0B0+StA2cqB40yhujcweQSaaZeVxGesrYulQOWfcRCwwm
fplQri3N8p0b9qPuw1THw6cxzQqtwkn4fUWYlzW80dXUvJubvNIk5luWonihGpwtxaz8waRfJEsS
HYeTWQy0uGkyp1gpNbRepi5C3hfaFrTRQxtFgWyE8kSU3ci0pr6lUelV5yQxg9+kZbQuw1FXIel9
N26v+SDxoo77jekHpakdLpvGTr4ppiXl3aCp7FItAE2viFDjTT1PVyQZiJeI0oO3CYhXhTVetlnY
6pHLVKeDEP6cAfzK8UYUlrqTIfVVys6SNt63bCqXRXodQ4nYC2W0jdui9WOHEZ0aehFmJPLcsNvx
aeBwhV4PrNPETaWXxmPkZ9Mdaebe41l3TabpIumM3xBW+Ri2Whf35XZupV8YlviNO2BdNHWt6Ry+
K3iCYKnCTHeNzdZjQ3eItduc1dkedSwQ09z7qBK1xx2ULPswsV4VKV1nDtMyz/ptleMysH0++SGh
3baY1XmaqGY55WCB0RztGxmTZZKHdwliTKMeV0Hbu1ZbEwdlls3reTqNc5NoSh0e9Fh2up+9tC7x
Omb9RcKdvdtaFqjEGfUQzbXuY7YiZB7XURikbmn9Jspzrfisp9R9n6l66Rpzm9HynarZ2olJ6lWz
CHVa8iYQEcCMpxWL7f3ATOqRRtV+btNtwftohdLskzvGFypmHsY81GMdB1VEqh2fHT12zn0fpcma
2HKXkrbzSrF253TUUVrnK9eh96Et3pumdII4IYvWwmLEySYfNkUb6tx3G5p6JQl1gVZpX4ObK/IP
bdvnWky40nVNYy+S9aTTZug1SMfekKhccxZvoE+q9mtenueYe7bownU2lgvm0lm3QrVervgqKZPW
Kzq7ehdStG1H50tSzbdOkn82DQnKyNxkaAjcAvYPOIJs/lIjdJML1Cxw2bnaqjYYrUJBX9Bi5Zjx
neM4n/K8kJ7L01Bj12M8lUHVhzxw2/yQE3fWXFR6KtA7JCqj6ZQhjxIHjpRVMBK6klYtqrah/lRH
7xqZfBilbHTcp5uMO2aNqiawcW8Dnsex5zDU+9WcLZuSnBrwbstCNucVa6uFCeUAbqw4G2d1XySZ
WUwsxkGez602nb1qklFqblypm+gLM24Y1EQYuGIywOY2n+oONiy4o7rIqNcNRsvJyQOE3/UDfLB5
+HFS1Y2bs7MxbtahRZHvJEKskduupoiJbdmw3m9QG9hRqi1OAA46EqO7GBV+PlpdNWIMurx1dVd5
+YCkn7mk8eZx2kWOui7D/VCZDyotd7MMg0qpa0qzTxQeibnLIuZePXdnMmRWK2sPbX3dphMYg8l1
k2Kjs9icFgKmMYxqTcJs6c6Tr6rhpk3A1HBnlmXSnXX1cnaTC9TOfinoKc2GTEfKobqfsBeO+Mya
7AKHxS7OhkVOp+XUmYVJO28m9sxN4o9+b7inULfA2ewL8JudZNqZ3c2YTT5B7o73pW8iCK2uyT9n
0+xXTW/0UIU7Xl1Xrdo5PApcGOgi8MMxGRZJYQJQ3uFBMrJAvN9AX+Yl+8hi5OWz0Wl+78ryHsLY
nRhGL0rBOQz2DHoDd81ollVOdSoyz2afTeEEpMO3XSsvBzEuaTQswyLx4vqiz+0pIVZzmV+l1QiR
TcFSCRSd8jY/IzT5TDtxbcP4wrGwwjiNlmSu11Mtd7J2gqoAIEPzicOcTFEcckFW01R4PTJ+rdId
arrYI5ZMvsgPFZd3Ch1d3pTFOq3m0Zs5/zRH+NpNmkKz+SYn5Ky2ebXICLh5Z4zrtXLuEjxcmqY1
CzsX1EuztPBG6yY+xs0CqueNnnNYFgd2wVhcjqS/kilVYCsfa2WZ1zLCvbhvP6fMRhs5dPtxqCF6
hdj4LE83QGL8Lpq3rZ3QClvrRXVxU4niVEgzeZMrF2mU4CBSYiNsXK4ch38pZ+Y7imhUpYcMdmYn
xK7L7WJ0lJ7cO9cBV5R0foyaTeFi3RbNuq7dBeY3dWIWoVOuGyc/p1TuAGQgCf1yFI2X2M6fouoc
J3wZIb5k5RxAgArUSC/iuF7xrrzqMrWMLPVYVZ23U+8VNTg7K/ZVWK7Kgb4zjHlsdBeJ+ljhWTec
7tuu7rXrjEHafZic9lSiAWkxdsEoBj0DmxGc+clYrjnMLnc7CCliUc5831fQWlWm4J6kuxZVNmme
FwuWCL/DzJssWzZjvYxMfmVp/yGdW9/YbYbH7RO+/h0K/PWdi5cU+NimAv140GAJAiuQ7acUWDii
GkbYGzpuZqlB8Wv0iFuvTKpzWst9G6Zl0JFC40R8zBIW+UJNVTDHZi8M9YgEG4pLKr0Ss1uctpHf
5Py9DV2kEyQvUzf6zGWRLEpWnYVpGvAatnrE6FLyq2ZwjCbGvE9nskttuwjH8FNnwY829XTVwf7W
roKFiN2N7AjWo00cLwq3jTKTX+eR8tyuSAMkJz/mstJFLbk/8fQjSRJnmU8b65DBQwK4H1JhozuX
uBq1/CN1YRNGuR4hVuscO9o28pOImhvah8C6O3NDDN+BQeyAOG4ytadZm+ow47tRtJc9zz63fbks
CXgjG3uFFdfGSYzmKvHDNNvhKg9UlO+6uFqasbpy4o9EUFg4us9iuY/CcgkzOY/L5qJn133kLmxv
F02yn50IqC7RXVQvB7MvLssiXou08styXXdibXPuA7lb9z1dZWLcuioPOhUGJXEXqkz3yXg9D+a8
JGyZO2TVTO2iKMIAy3yXFuNW2GjfltUyjXMvSrKgYXw14w8QRS7GSsADODrhfAWhyS+zc+NUH92k
PHc8hNiZW9ZXtQvejEh48npIdZcyPdVk0WB5HoN1zTW+AFa8o/HgDZgtCjOcHkN02ST+kMbvYvmu
csd120gDRlvluqvpOWLTxzluEWyfKPe7OF/1QCi1xOYwOuLjjCbYMSWkZDRI+lx4soe40Joq8icG
mVQyzMu2qi9pWZ1WDdy4FDzSNA491yGNb5om0xlyU79wLfJUJIPWwdcl9kRMbzphPg9s9AxPlmmf
HWo53dZToiGXfBfl7l5hB5anHwJTO7MWoBvpPOmEfvra6zcTfMhKb0vIDGITfXv1+PeP/1wFl8HX
t2D/OHR8b/mPT8v78igw2b/90unV4vrlF466wu+Xgaf4pjMcM/lnH/4kLPyFdPDw6vRfnPy3dQUh
FPTx/P4e9J90hcf3Fh7Em2+6wsOgR12BQCuJUhLa9aFGLgR4rUddQQrI6OFtXOg+pgReRXv75lFX
gN47AeKBBLFBgfhwfHfmUVeARljoB1MCKoQMGl1Ben2c4zMEQUv5jlOFN27+pCscVXiQLyimoLYf
e16eOtVYVvFs5x4SEjM6wJ3ArYn4LkvbcnUkPpXb4lOL+3DTlo4PzRhpAN4X8nBbXQyiKFdAsGQJ
qfPXvwZJ0KJ3Rx9PZQYhEHKSDu7soZAMW+FYPZQoBK3ALApe96t5KuMVnuv0ujPDl7jKVia0gWVZ
vEHD7Mm0klvY2mt4I9b1VCjQosYgHwB9Ty5E053Spr/Ic248l04LMjbZKuwSqgGESGeNmZbGdJFO
ozJdJFUVNBaS6bCKrR+Z9nODh20K4KylI7ZpPxsIumiCbLj7UuZtp1uafeBZ/8GWUaVdbvmR4mw7
JysvUoz3rLbDcijLy1qIJLDOaL0ySmKPhm6/oATSQNn5tuOxn4e2XyHbJF49kesuIlxPSTtoJZ1Y
dwnLthMDv5/mw7qtWkhZgQZPPqXgPWa7LrBdj/nsyyrzx7zYRYRshvwQ5unKkXYrU3OJmsxvKN9A
Q81qatg2d1YOyi6GoV/MI9moNNo0XbZqytlHfb+Q1iwNhocM+73IXa/HsO6Q3II7AJcZAc8IA8de
k6wFPQTCqyz0kb2mfPKxGoO4iu+nrjfnCcYBjcKLOBJ2ZdzymridCOA9sGSbdmNxVkTsfVcn15kT
OENUBVVLkzOnp0E95cVHJ062YywmLUIGbFznHN+wKr8F1rMZZ9CHIB/8nNEWhA6ITaSCjMdpC6+o
1Lis3EwEYdpfhJWdFlOThzqcITPNy1nPddeuaiMgYY1SL866yW/GEGvHmiApITaOJTmbm/Muya0O
VX+IItKeq2K6wzQ9qyIBa9aMRxoOyofhlTe0DvhdUy/SG5dW9V5NTespSGACW5+2Mw9YXxUbxlvr
gSA4eLl0bt3syKtpl3imCTtPMMhtiuazLAeddvFFW1q7JKAne2QemA9+AHnzxAqQgdrI6+e0WZqk
gRAyQpieS8jR3LmT2zKvrvhI/JoNm9RIthQFa3SWgf7VT2jWmeozrXCe7tjUB9JNbweTBbVNb/8X
4sCHOI2r+7v48NLPP3Xz//x/KxA8E9KfasWEgNf+6yDwTYl/89ubqy6G14GP/+njGRo6f2+QPkaG
r1d5iAoYnUBzG7SuUVCNqQJ98zEq8BMF3dZAcqEpG3Hw13Dmj6gA/R7HWjW8l3f8mY0nUQHUZgIy
NGjXBN4uh/dhfygqgKL8p7AA7SdQ44NHg9f8oJXheVigsTU1joFrz33qcRNnWrZl5PMZ/pd1HfC/
m7ZtiG5liDeZ7EF3ZtFRQCWT7tE+ZtfGlPO+DsmoYxBHPTxyopU7nApymbQZyDJF7jfwAmlQsyjR
KZJ3MhnfzyKNNIuvpt4NV2N5C5IVCoqeQjrSko+2nyFnqrrlAGKNdsap0bYS5RIk28RH2VCAMGhA
22tctWSQQGicdyvOuvm0MzPkXTL1ecbEEjfF0mny0evLiXt5AXEqHsm4IA6pvR702Kpwzqs4PJLO
DsSOelrVoGxubZ0vuyw+rQ1OF72TQkScwL7Luq39wSkjjUn+ruhtv6ltInUBKpFXCauduh/9KDKN
3hJQer04abvFbPIb4qqzwYTj0rhj4Y8zuxxDcl/VYRZEXceDiV13bk48mkLuViHkk9EFb5Al9z3r
b/N0aDcx++SkOwxxOtJWIE1aueldN74asITUvAcHw8zsiXagOiK52VROetPVFV7Jfvg4uk61bMJp
LU15DP/NWQvMcTFnRHm8yRZ1Z9+PSf0pMnTSLiy6rSezGdLWnwY38toKQnWEsA+y3H5MkyZAbIDE
v53XI0/tIuo1NZ3YcXGISU+30xxfmZqE/piqU2iBan0Zg5DhWiDeOCsWkJ+2QdRUbqDk8K4D+RNS
3LDWaADyMNNRu0NqL8GwPMIlsAk+n6WkX3VuuTV5PukJWnaCKbphTT4FKWaXNc9Gr4ZMLAdFUeU0
iAe8yIFF+Jkp6CKqaKYZjd6FuI5XWT4A4DHet2173diYBIXHFtyYKTAfa86BAlC77uNcLmTT9BoK
HVfSjp9lbmdfRb0IGEk3wBBKbSZkvDBH9tzpociS4S0ijvKcMubLfmTjshaGgHCmttVYQM0hnPYU
RauahTFUFGi0SEeSQEIioyUdChb0w4eqE1ijEPShFjJcqAxM9UZZcoVpVezrCu0tpGc4YTwo3Qqe
YGC9ZpDVxFmaa5QOsU8KJ1zUTf8hnmjmxUAyIb81e8s/CjZezdCRu21L9S7Ns/GCG3Gbg2rbdlG3
nBjxIppjv26BvRBaNJ6Zi3RBOzZvR0EvkBN9rp0LMvMpaC16T/o83MVouHKmfgG647CN5naAmoS7
H4qpXfGjagtLV3nuRwQ/reT1g0q9QsjZ550zQfLUytWwHucBJN0cb+Mcslfbj9Gi7criFH7VYQVx
bgFsmwVAkcsgjAyIWdV0kRdWwaywDjkkvVFz6cDOwRZ0zHxUGKTYEOho7erCke6yjOdPIaLJ0qnq
T/3sQokEuBoIphcisfdj3haQUY10V/G5WuA2hQIVg8yscQDKZtphhxXnsNNamLPZzrYoTzOpaTpx
DbKW3xHXeAWnfuh2ZBniJSg9IBgUivmY3lUVSQHOqNxa64IC48QuVAbAh7SGDHpEEpyiaUDXHJw0
kLZbjyK8oW7mqx7KdcCI3yWs3OfcmVYtnvc8TCKPteUatFfImfOAO1zH3B9rNB6qDqQ/WRtPkCEM
OLgsM7fxqp2sblgRNE1ba1m1Qs8xrRYMdx/ypLqJYAiUCawuzVnk9DWYvZJLl+dnM4qVH+H2cwm8
zwfXQ0EHyrxI9eBgZcghPfaiqbnktgbvn1KvjsdCO32yQh15X6ebfMyGjSND108MyLlqGu3CHSep
O4L06CY8wPlUQXoMvmEA2HBLkpXo6J3AcQL+D4oOcg5EOEQb2GHA9ouAlCVIKixDvhjLD6wLL0wK
dIwIe4rrcQNVkkUqYDKNggJLLPF5HIOMFZWQw9usb3w1c52N4rxpcLSM1H11LMSMmNeaiPmgkOiD
TDUbmUd94BiW6qYfPxThKpra3K+rcPanWG4KIeKz3nXOBfwsmBdWWabnttu4A+jzgsTxQmRpGDAc
68hp+yWH8Bhm1ZbDAQWbIQA5zeikgcqXcKGGC4dLPs5e6dR+RmMowbVJCEx42xYoXU7FOGgnAzGk
RD3xQ8GaIApD2NxxVmlHtL5yM4/ypgl4ZoTn5A1fIjt1Xi66IDIV6K8Csr6kdtUnt76dnGkzmf40
V4VzGRbD58YR3KsoqFtxQ9urtAThulASyjkKCmmCQxHabtgcFstwWkpo2/eG0LT+WOGjjNl+lBzq
TL2wPgoh/trMuezxcHe0dwLBZdW3vRfSMFqmaew7MTKg57HrXNpsMZn4VDjp4LNJsUXS20gb0Etj
Fvd6sljosKTvy7AAE5os1DfwkATuXGRQmpTrpPTbiZ6Cqp35Wd3CrsrZpKHgiLXFYM3lhDySSp8k
lfWYCxIxbeYlSK9dKj6A1Iq8MYFMoakar26o3E9QQODjcWIWKY9NXbF2Zp7CruOHuRkWBSvmZTSg
+zTLPZG6fgvlFr9Ms6AIoTAFvxVElig2fggajQZN/31USrKZyJhqSZp7XothNeSJDmP+JWnaCy6m
VQ+fVVUU/vFEyaEiAb/ZMHvtSHMPen4ST0GQ8iLTVT589SZJ2DHBc1akoeG+lGaLMgp8hNbGN2Nx
MeKk8aGPS2nctsvKKbrribWzRrNTL6A+7zEB+7UbN22Vh6cEGBm8Q5MH6WDcZafyFXEgmwRfY7WL
+TovnX45xPPVZMZPPSwXJBkBhTQWhMtyB3dOvGwgAF4IuvQ4ILwkEXCiFLK5RBwG8D0+BXYwOFpk
ziaXQxPMEr2zvYCkd4g3kSVd4CRlBnHPpZ6bDNEyz/D5zE+RkxwDe72rOe49WZFTmctzNUVcY7Wl
VsrlYNUE9ylDcFGMBv0kVt0cSe0eA2TeKlAwLnmSD9taxQfszKUH8wW1mKx4jm4yGY5eM0MczpoS
GII48ALqLEOV5sf4v49HNG6InHYuGceVnKoViqZ6TYccrDn2ekEXhFR2i4eo8XMzYm/Onf+h7tya
JNWxLP2HmjZxE/A4gOP3uGdEZrxgGRkZ4iIhCZAE/PpeXmdquk5VdbfVw5jNvOS5REaEO46kvdf6
1qbohmWB8S8vGkqdheRcKzgWt0Y3dxb7PVDvZp+K2WIbcF3OmLL5csFvRmvqYYtVtstRWkX327zs
JzGXwB9UsYJSzrmQIucBvNRkbp9GTl6s9T5MHUFP2LytWAWvi3jgOo/s9KA2mCITp7j4+gsaYfqU
KA+AxMaCclgz/J2GP6LGa/MxXCH1NlhKTX+Fi9P4aXNspbw5A+6zabcHnvifa7JNxbqkb6bmw54M
puqVe0bPPh0Dib6c8bdIbcNb69nnaIDptPdvq5Q33onYdU9r6uHznH/58QTEQpxUFv/Qacpz24Wl
CIO7DoJ5MaUeDnAa2l0/hDnLNv9CE71bsRryLhjGktZQixN6ktLthoh9i90gS0fxXSG1bNcO4UHx
FowGjsqofgflg0M4mJYSrc8OzTMvepjVuW6CrvRmExYuwv+zsDx7uvbnNBIGdVt8JIxNRajwia7d
TgFK2qMYFXs5SJvDZP15U4vgfZMBwtUA1xhBtErFmcwV5JVL1MqtYMLRAwVwsCXjWsYZJJcNO+uT
VvHTpLg5C4MrRG1KdssYs2vo4EoRnj56d3MsjkrH/TmCH2mdNPsldo+ND7iCJ8l5gXzkWUF2dbit
h74LfxEUijYZvqfU+50lfB+LUWErkj99q/VpnIb7ifD1HNXrRTfDR6Kp2XckexjZJA7bon+mBnKW
D3Vjv5j1ZY69vpSmaNxGdrMx20m33mEQ6WkTjD1orYMdqpJHjNZ633qgKZCZcS45jZOwu1Pcf7Zc
llHSxEXNfHReLl5PG0rwtIPMlS0UIo5h7IATrU2iz1u7aEZ51tBI1sE9RokgaJIMOhq/9g7EX6+e
miesyvBTDx6/oz5qoDp48OctOXe8TUrXzkBBnENJFPg/BG7zPGkk2aXWA+ADokf7GXZhgzfLD42n
kgsjUwm/CHKgw2t3bV+lXJPcuP5hlOQgsxGukByHovYX2Ld8+zbiNmKWUDS+5LXxOS9rGKKtw+Fk
0DTDNxPZbkuKIEvsyTJX9KvWB83rdyA6AfiPOQc+8QFBnlaeGtHjDBbtX7OVfRigIuD4ObbGbR9l
RWtcuPft1pQs3sXTZAszdF/NjF/SnUPbX2yiJeqYdM5nC1QBkzh3HQ1l3jC0dW2iy2Zdp/04upNB
JXdav7NONPnSwoKHT/NmiDsl22PAse2NUUmWLMuxRBX65rL1IauF0ocDK+S9oIk41uF8jhOCV4Gr
HhtTVyZo51wMdLw0a/IqcSe3bnJYSZ4uVO80fBvcF2DIfuiI6ctsKAQDbBRGj7DRa+zis7oPF9Ic
lzqGkEqfUtK8tcKhiYqSSo0mLeUynwhkyRDNJG/8fZwuXsF5d6KpS3Lrpb8Wj3g4STj0wAF3guKf
HrM3JkR3xTzOx3XEjT7y9ADY7oyT+xtLUCFYnKh2nBTsu7DOnVubosfFUSl4lnSOddlhye6kxDap
PYbDc+x/TWMDy7A7rvFv3+uKLpjvB1b03pBDCln2ceyaMvQ8eHIMEmXCu7MZo3upYyjuLfk+CvMy
tlNf+E2CmsrQLy/FVpJxqnecNt+9Oi7GQZKKxsvJcfYAW90shF7pkDWl0UsRWT9GqVJmfO0OypEQ
t/SZh3w6ZzJ578XTBOKD5s04uSOdDHa8Fp2GmrduN8jts5u4PHKE98oYyGNuMCoFTb89GvIts+Hn
lIZfmH0Lu39s8pH0X1G/hvsuxPHcGFFMKI2wGyyFGt0lVaQanN3AmMG89JaqXmkG/TR7weXecszv
8HI/1VNpE36NgnbZyboDf7KESelv3X2aLAep2JNb9l0Wz9dAR6fBep9r5P8IvfTFxDAefJh4uYPe
k09rfYKHVSkx/1qJ+JkFqhixlLrZx8pW7zyOHqTftfsUFEIcPEjllarxqmAaz6tJ8YI8AnEq+0In
3ebzzGgx1G2Wb6vYRUY9Y11+zRNtctJaW3opHMqbwMwSKoq6hQVG6C+M+e2KoX/jYP8gwoYQ1OFt
sEBX3nirTXFYh/E2V26rv/x6/TWJ7l07U6aSvgzxVKMDDY5wno+oE1Vl3bjmY4dqyQPpxFjt77a7
SeG99kgi7Yzh983KD7zFFtzSCZWw1/BD4JpLHxUWzGJeD+23LG2HPGkBfIWCv9oma3aLs5+Ubbzc
IrjGdHoPp9CVPNCXRZi+XFlcjROgPOiE3q7zLtpQeoEeJiE54qvAfDz9PkbpA5uHa+Z1qujCpCuC
OQnKrp5AVGHRgNeJqz76xYdUAY4xF5hbD1YSeV0H7AksC8YqymFfRvc6+OSrelm8oAdWIYFDrdFl
VSvE7glCC8t2FFvCIPyhaBvzMu2I2E7jjQcMmbdzLNqvK/SXiDc4Tsfu6BzhMPiBgKT6ZeNQ9vve
DpVQ/IHT5B3H7m8OGgY6UzQVLmb3ag62XDaAPOlo6jzWPBfHBq4s0Fe03J53QdlFylbGhWEhrxIL
F4bJciGFR2u/6Ah/NdGIJstsP+Pa5VaE/gV61N6b+jxUSbaXsQ1gyNvTSmp16mOP7xTrzkms59Ps
Ii8fNrGTyfzeROO6T9otzEFbwg8Je7TAQf2xNfWDWffRpszzKCwauSUS0BPkks89p4e+DcPCdqiU
at8VW5vkXhCBvGXsa8Hx3wp+Svr2qZlMul9AD/IU7UE0bscGZ37Z9C12IAtJKSDjk17qh9o39S6x
kJ0Ayn2FOK333YfmwXaC7CfnsCS9qcveX4c80DK7MGxTg5fdi81eMm5+JGvUV62XYM9N/D0dXjo9
b6cMm30yDNe+O9MZCETT167AaKzvG5jZ3C2cFzhMk2J17mv2kvdtoE8Ngd8XmOcBemsJXcdvtzdR
w8lTfZtHWlSg5TheUvqUgdzFHBr3cNOG8nEJ4zJIl70viL32Aw4fR6ak9Cyg3aUBahpsWDRYbgqs
fgFXKyuHRe+w0QGVzTxehpzBr5oErJyQnQZHnps0hWqJCr1O27qsW9mh2Rzj3OsC/zB70WPr3poQ
3MOseAUJ3BY/0PXLIk1g9tzuK3/qdTn3ILMxD6xgXEAIWJs7n9PuMugEKnEH/heyViHDDjdlKs8m
a5Z71qPZjuYoBrephlxsRO78blDo6RJbxrUCe5p4It8CMxxmDEba2ZtAGERuNzrWVqKfAaYqUH81
rxSJ6ypbvDmXSVvE9fS0qebFz9pzoOcBGo0HYpNJUXaqLVk/PPihnbBxOvSZ3bifXI9Sh6nXtNa/
REPfNt9Vyw2nnRr06KsUB1gJ10RDvA/aCIvdRlcpqnZMv0P+gWWgn0wNMmcARay1WqH9NT8oBLU8
sNtT64/oHG/FTnqPWgWuaBhVjfPfqQ+pahsCBQRYl8kGVowJAK6iCb/3+hEd7nXYwv4liQFlyhuZ
aUMcl8nXsmSqCFj63fj18zoBaeHAyPKNiFzWaTWOyU6phZSeSVFxkmrLptPgX9lEYQ4u4sJki0/P
CnYWU3xXQxRVsy8Pc5d89atfEo0NjaagUknkvW1squrYr3O0qe1BjN/Flr5H0/BTrTa3Vo8l8SwQ
yqwKMtFVi0txHPt6RneYnJaB/pZzbABA2hgVZOOqtv2WqA31GRg1v5OQOpoTFE9RqBg8orfNMAW3
6bT5etptOI/zKG5EFRIo284pXnDpoNhi5wEPvBSokxSHt8iaLCg8zp+mBeQxsyCeZDKWzqBUcVGN
vWbBa4s2go9TPfssOPmq+e7PySXU0ZJn8hQOZy0tbliXnr01XL+D7txZ5A70mCbPJPFMbgbn8hHq
Uc8yWuKzhfzVBUXczu4DApqJ+A6ZshJhBX2xUQMuxhuhBQxdv09c8tpajR8Brpil2NKG7b1bxhba
krtnWgVF75tXivnmOGmXFgcHlnzI6AgCDIoS8QzP0Sxu91a9aq7gzgfN69QJ3N7J1D/FPfs2DePH
8kVg8o6KswNpv6ksFJchGXFv+IqhV05ltWJD9P1uehwz2lQxsQqH13zOjHkb57A9eWgGd8HWVYI6
721tlzNbZvjATAIl8pqmCKfIAfLBzhbGtqxjJw7JAqe4twH0Fw8SesTM8l3EFFZX+1MO3sFF/Pc2
AYjF3THd29ort1a/C+mXkL7ERU1+1Vp1UETEe+3X85Xf+eg+y15PsMGFkzvOau/K2VyEEpek62vg
7aGj+QgZK1fw0Q6Wh6+jddUa6+u01cdGyN893H40ZrivXFanpRh9gs4FDNOcWQBd3V2dzAz+laOn
YQT8tLT9jje6hkyPVMI0iK0YfiZkie6VayEB/Vxk7Sqa+h/xLaTgrFf6Nwh70uAZet37xTguBC3J
dKBuqnp0WBHUGoVcVSn99QvajZe7WJ5qtOJF0EEXJkSvRcKhMbe+oRUNvAPEE301dn7mDWS+BIVD
uDZLAb38NZLjr14NUWmkDPO4g8Ci03bLdY86pV8UEEnsuQvtX2u+Pod2iI9xB4mROuxBba0SuDaP
KrL3iRpeEFYBp1FLtJhyUKcQ8Z37iAxrpQIfJdgcfOvBVVhbl6vY/CJWyF5MOIOHJmxAF9c/rAcl
3rP1UEgr9C6GnzRgMS2o0lofpC6JPtvbCg67EKB1OJRZ2m2lEdrH5n5sTC32ugtfArHSQizbW5go
XeivPlRPTazvBiEktkYQMH6ffDj12d2EPyQcpqbty4QMT4ml0PuHO9KhtAkugeRPahG/LZ2qYZbw
f0z9w5eRDzcI1mfYpjm5ZRzWUL2YjLu83QxoBxCq6Qz1JGP2daLxToOLpT/QgATkMNbpb+NDVUCj
vA5PVse/NGAQgwOHZMsxo+sxof1hbhARGcboVyh2bUjjHFmkDcXBFImfrYm+45ZeV4kLO0Jeiu9m
4psdshc/6zSby1Gmd4g+RJlXYr3fmXn78NemVKS7k4NvciHcF98WgDX0YdmGhwm8BA50bL/h0APw
Yf6dS9Auw52ZettUHEzroY9H76G+vck5NXvkJ3B0YBg4diO1vSb1abFA8n1hY0jYcL0XRdYT6+cf
Vuly62x3mmuIa5Aqr7eQyJ6I7ggD8biKpLlG6fSDZCM/NWgxJrdmlUebrJzhDaGzb2XlGluyyI15
JNl0sFmNMn6KIY3gKhHoZedxTIfz1LMIkn8tCy9U9BRaqcBxTj5al2Q60Y5KZAqisZy09qB+PTdM
/sT8o63SoX7pkmZH6BbdxSuZqihq0X5Clsv7oJ/2AKZx49fmLPvoinKV5l0XentQxi0KoiYmJmdp
fxrX5X7l4WNEUBsT1OJHnZkHR+2PLS2amXZ53EwUMs+CCijEwpjig91gqfAYvPMs20I6hEdkGvVl
EDsY9ewuWrbdKr1t14Q+nL44tNVI0HqOQt4NSItfZKcZFNDEnFZvGlAqoNqCfnBQktCCNDjmJ/ok
/aEvZ3/2d4zB9M66+dSF8zfS1CcUU6Qi3tAXCBt4ZT0uB2ETDxgDD1AjAguyqzkDfFixGWE9gcNl
ZxSDEhGVISg5CYsObNsVbLqX102d5EkXfDOLhHPQjzkKWFZmARpIvSxli+jWhQUW/kK/4Hthumo3
w7FJ+51AX40uRhL411tXWCbZXWaw6y+BV0mw9i3hYz5S9Phq9IH507QGH0w+lniQu3C4JVtmlxxw
UxxC7uHI8+pr7QXs5GEjQZV9iFaBqBXggmQDYeVLXeeT0a98TZ4bJLE2LzFlHDcf7ZsWAJRsmFqI
tctUMoKem/cfUQBzKFEtIkBN8COexuOGfaoGZQfLd1InYBH00/e+eolEhh3bFYv8Ew+neINf0MMD
2t7NlLJdElKTr2rfGAZLp9mqxpdl3Nv4MVrmfWiWsQxmINHSASBrmX6nHcpBw0Mfdqb7XMWX1P1v
ypdvPg71LbJ9Ptc/AR9CGoXVSDVFg2u6CuXmuOd2eiI1LvTkd90RHtCroOpnvAlxCifEIag9SROv
eWCQOGi8cMP7wbshyDQhogb5uoMK2+o3yDLockP2OpLhtY+TF69PsIX0Ps3rZTkmIzKTAeuavIPy
lANVQeCm83Cgj2k5cybuh2DGZ4bjq/bB6KbJqe/p7yzaol0/IxnQTOkB43gg/UxQGCOvjG5y/4rr
Nix8R2IV5ehaEGOLOzRCETlsMYHZuoFWlB5aS4idc9pDorQBbsGNvsR9ZIpwA2/oAx1cGWsPkKB2
UbPAF9EigKk9oWnr9nKFXa5BAUcD+Eyi5x6qVX1E2ZwecNHfbYgl6nU+3NkMtmgEE95N4BMFWIUw
+HSw9E8dUoPzsn55mf6QUGzz0aDytYz4V+dioPTmt5DBu65RWw43zTWLBpiDuQ5BQUJ/+TBD/Qih
6OrVvdivaoJWB+Nf1RDVAmPyzRSdz9tDQhgMuqyuGJqkHHeV2Ne0+3RCLaVAQpMlnMCHRQqmi7q8
IQO//OUP1F38MtmxLxZkriElCUi7ZpzO3dz8Dhr4N9uoOjRK0bKbW/MexOzoB114abOgDFr/N8bI
8orUQ5zHBn8xsrD8POf3l36GK0scdHT4ZPPObbBrtj441u8tiuWLFoiEjvVPVDPIg9r6zGT8kxhw
p7p+bmQkccwtqEzYnULa9toupYv7124OsH+s5oemQAwt9CW7vppEmIKn7nkIou5xwgeO7udh7vzt
ySl5V+NhTlXEtVfxEJkfK3HmBDrI+YrdOEzYR0pjg855ZNBfdQOu3fWldkgdLgYmphmSu9hads4c
vqmHBCB72j4EDOq0jVvgWLdoSZsCeRh1fw68HnlUnGuLnsxO0Q3mfIJmLNv6Pu+iBDrRmAEhHcO2
RN8N/J0/ztsGsZOGn85QKKaCmWp2XQWPGgL7cpWIYMHbx0aneTG2icUmj6tmDdohur75OIpAbvbs
QNciaMMFfK/BppzFb30icJhE5JmHBA48aqyjniB8xLbq4mEtOfykAgk6kXv+GEA+YYefgC67+1G8
ecujhF5sazKWjVg/awIdiU+w0jFVfWe0+NWt3p329JWMjUFqsuE7GDMPdmj9giUDemp4rmaFvOOb
uGia9h6LnL+PfZhPqawrxcmjDoc5VyHZidGzR2mhxeAexYomLgKGzH527egVUfCkRUhvGURAmp4d
dpuK6qLm44ESbQEYw8rvkQHMCPNRBS/9edVqx1b9gPb0S8um3SNNWefQuSFRISqB/aF5S6c5qNyw
ncViUtBk9YyEEFSqbj8P2NPw+b1avZLSALIrGrN8iBBNo0v4Oxi48FBv8tu83Al/HR97bdq9iQhB
FTT8NPNK0FiuP7d05peuXsNCEZW3qlTaM6c26CaY4BCMC+/W1vurPiTWvcNS6SszD9Dssu0a4Ewl
wYIggoJl2tRgsOtZHDoVBRUCFK9mTX8v4xyd8JyqYOfKpMvw3jwwWcI3cKJFdIzHrrlOcvsRiRhy
QJ24k3WeOiBl4pXWvkQ3BbkdLh7AkaJGemS/zNhBej3AKtUFmyQ2uhFuWQ2Z4ZaL49kZuY32HU0a
BN74vWNtDTKDmgohLU04eJ6mu58y9J6zjb/w7KWrx2dQRiO/bMmAHi0mZ9veRR1XqEHStMw0L7U/
P06ZxefL14OpZ7BbNxv932Qs9DaD7M9nDSzHi7LPAWZnaNwz7F1wTvSt6dM9lwB28b5kEQJtT8KX
LhsuG9ugnlvc7MvNQO3HH54GbvFvJum2bqPQgxgFxbFwtMHoZ3Gbt4VB+dc5aOkeYT8MJJzYwVSi
Xvsxke5ZpPwhSIFagzO+MTXilHAGUAcdooGrnnd4hgAObQZBeHkMCJ9P/fCD9Asv/nVu+PrX5+H9
t1jw/5gy+X+LG/7TRJS/5YYxmAIdAzDd/5od/s+Hof2vf/Ikof8dKPnjh/w1UILsFx4ghdlVfxnr
EiHR8UegBCMsMkwfwfzZ23y4lER/CpTgsXv4rjhLfExNuM3M/GugJPn3AGQfvi2JMfYC47v/FXT4
L0ME/y6lh+GpSRiHQQyEHc9O+jM5vHax1mIRNA94hsVs4PbVhpYweQ5NUvtnuhGNPDYKlM4Pv7d8
iA7w8z8Rz/TuzM5NrIa31bCHCB091hV00SHpj3NnLu3YaGQg5ImtqBRojUEEC3zwtgbmMzevSJED
C4NPVknYXyidItQhTEXHdHOnDRTBHjWQ2GnfXdEyyANRPpoDDnIl7c03OEheNY4t1o6YUET4/FmZ
BXVXBnDCanm/rSMp5qh7cUMDexogJva39Gpml17AMOVNnEBy8rt7Om4PYYs6dQDAC083KkYupyoR
7f3WDaXV/D4Y6uzECcIEQ7PtB+6/DGBG/TAaELBcyj4b5ycTUQUzgP0Ok20vdUTOIJPOwbTxY1Ym
CepCN6PJH9bhChf5jn4TGsWj7pAnJ7JaWtHczySFEB32eg/eJ4HQuUD1BHPAaXtIhzSEcIamN95j
wp2A1/EoEOrOAz/2y3r2YXLL+QU62lC476aBVHgDCyWyC/t2btfctN0XiBqd1wTgHY5rqOPEQA5C
lsiLB0w+aIEB0QbJ6CnpeclEg8ZiDtxBpVCk9JAND0sHGcZxr/IdstqT8A9ZsD7ZbERuF78EcODS
nu2SPTCyiRwyV58LIMdwTutz1MHGhIrdFmnDn0WPewnsV2mRah5q/i5qB2AZGZKZcbDaKTocjGPY
imVZIDdl2z4j0JZAcrLD4od3/iSaO9HFgAVu0cXE9QPOJcyjUJDn9x5YrnypIVopGGJjY9l1y8hT
EvKTWFkZbukK0f2NMqphlDvQ5BFA2EH3SOBsZPi/kcP7/2eHTFBo/3c7ZDW2HxJJzr/bWP/4tj/2
RDzMDQ8czTKKgegEA5zj/7MnIi2HEAViDCnmYEWIc/1pTyTI0OG7stvDWoLbw/j+uifSf4drFCIA
ESa3AcT/WsjOJ/8wvAeD9KOE4vGnSB3g0S9/l6boR7AgS4shMkMAVTOrY5Axwt8nZl5y0YMSFkP8
u+62AZ7/U9MQBVQQGkiN7gZqAppPobAaplXp/cJjlHSR24OU3VkPTtSSIsPAE3kJzAIZHZnnfJwO
U59lBbMTml/UL7vArdfN3TTSyBUdBv8UxJKSwj9tRGwLiCp+6WmG3PpqD6zBfuXi7HUhKHIHjKgv
/NBdxiA7LCE9ZqLebfhnG/sXb+n2DGE2sYVnGqjdykgFOaUCHv50aePwXlP/UnvsRzK0JZXXZsru
/d69m1n8bgh+RuMdJqqgkZKq3sKSrellCF7G7C6GPY1Mev9obHK/NSOyEOiqgkcM09gQVsRF0fBC
c29tEc9zZ6KDo5zSq1R1lsdrAz7Kmuwi4YL2AinivkG7Da3wnEEf3dU2xgATAAPaa+GOdueJnhHA
e18iXHE5nR2I9Vbre4QBgjMX/Rm6A/R0T+HzYtirIKyMf6zqP54p+0+imD4iRX8+OG93KIa5pQGm
hIVJePv630x4iuos010NMctzAtbqiqaWSPu9lzCK9IgUA/T7nKIHqHyigASsmBiRjbhE0NMHVAb/
w+u5Pez1H14PxjlHcUJDmtC/v2mhckWDVgNej4XPgAEhJfzpp9aQ7NAblJr+KHMgNPAbylBLfkwx
8xRJc2iPGHnCR4GxGiOyeEjyo4lrHhZLnvuJYreknl+OsBgwNYVCgaunPfSIM8DNUXL8qzKXMGvy
dgVfAjwH7bSZVQ4BcIS1R6C8Ad37m/3kn1x6vKV/fK/YJaIgi1FAo65Cyfana6/AjK9rhkkJvpbX
uXceDMPs1YKCWTclKhjKOz8RWd6ny5H5cj5GEr1PTSHXgsaIMEeCQ7LHYaIiYctuFKCqe/c66PUy
wLF4HlRwbGJoWzTa5IsYasxsAGdf+JGiOYM53Ecrv8x9wGGvZJ+TQdO0brU4O6Ye+wSnnBhgz1IP
qEf0AMTJ/JBk/hb6nj4yjlEhgs5Tua4rrTSb+Kld8TKM88+p2Z4Dta3VYha0mUpcV8x4QGSkLUZ7
ApcNuD5bRQ7c8FffzumOsvBp6uyT8+KPZcY8Hg1QIHQLmnpeAdhjhVRhWIIsxbQpquCCNdGbzgDX
seynJpg1smi2GxU8a0gqGCWC1V/6VMOr+4h8bHgzoIRxy7YdOk+UcS5qcvw+GMBaYLIQSPwW+uId
DJ/LNAMoCQnIS4jEMO/Dy2a+d2a8yPXeBcnryKAoiECl6NM3lYMC63OVHjftQXGFdbpPB/ayhF6V
QQAf17Nbw13gb99NwJ94iz4f8u9hmSOMc+JpBvaJ/uA9fSTCRriKAPHHWAHThG6FSsKBXaljQEoF
dMOhhAOldzPK1CU+pREmIXgNRY5E71ib3AbYtEdoBkCpOJjMYdzAocZ63EXp9q1FGBSzR2ZM4Iqf
Ah+52cw9dRwpp4SCU2RxjLzJaDHYwEcMI23zoBs+E1jlbANglgoQV7UZUOoy+yzmzsKDBkSUQjdz
LHladfACGF9MYZTrCPsEXGqOuEd2ZXj+xHiPqlPmJIifuggC+Rj4d8oOAy7NCFdM0hphscGVrXJT
zshcYQbGhTgQaRrT7/JwpUdWj/bSRt4VUQXxyDt6k/woq0TMw8tf/qAMso4cobsGIYIl3upBOgnk
TqH8LwUy1ppDUrRuKgbuvXo3WY92mFw1+S+6RhGr1UaLxEGPt+PhL/+xJV6ValSHXn3wbQDc5OYr
tyj9g0JT/RQv0WnstueE9Y9Mwuxvg5OY/LcZ4IhK4op2ooBcCOl5fYYscx9m2yV02f1ssvsxDq6x
Ca++C84+iE+bRqelD063ryNG9xg+Tm16DEwSP2Q+Toe6gcXNZn+oVtd+BlR/9DfTm3JQQOsqMFCL
Din6GDTwPXXfMDg/KiDuwLhvMHwFIBNHkas+Q8/+njpM+cChAhmzmcqoAeyjXQu5GJybTsYTEmNk
T/CG8ml5m8jtdOYKMu1swUzD4ZJJ31eZ6vwdCRBtC3VzZBPyTYhGt5eMAsbA3KJjD4oYYBjsRjdO
UFB99QQL9j/YO68lua10S7/LXDcUMBtmX8zFSSTSm/JV5A2CZFHw3uOJ5j3mxeYD2RJdNxWKCUWc
7tM3ihClKmZlIbdZ/1rfgsK37JRFkW8De7yP/aRdJp2nLh0nj8+tvXbG8W2J4OlOvpLsZiU3tsno
EynDxTuab3J+J5XDL4SdcVyLDvm5MCyHfakrz93i1JtsN0xh7Ph2ZR/7eXEXSiNZN+MdDybTP5uA
e7WrM/0MCyZ2zbbIXVhPH7Ipmi9WDYIOzdEK/Ic+qad9E0733TiUTFIJgzhCPg3N9C7mI+Hz1Z5i
6GSfksLBB7ZFmm0JQ0LbQiBMctJ5etM9MurCvrdkNccSyFzbmJqH8RX5ugh5gWQn1SAyN4ECwabW
X6uwaG8jHdod/gK3iZViJewR64ZwEODx4CK9DOvQrAfIMFwqnFC/FzI4ipwFoOjIzbYccJit1Zzx
mmBvtdxBunS5VxTCHdvTUDFJZD5CpCRP9W2YocuORcoaqA076EbWYs3oSdTswu7gBMSc8ponzVC5
csiW0KC0cFqHh96/YgrhSmWO+abRDSwivVxnCZqpzu/BSnR91+E/c63kjCVwpVglaxjyHQMSrmRF
kW5gBDBFdar3VQg6Miz9VcqIGdfkKVCe7N65AC1LDmV+42OoAFHjNF7p1Jte90/TzLuPU2idpBzf
rJLIRJh4cRdFnh1Ha3syQHKlRr9XEtJg+WASVmDNv1GcKfC41ImOQGMQP0WyTVyRLo9aXtYXNoKN
H4n3LVKnV2YRYYlUf8DW+mbuW/U8l/o6lPUZNTXfjhBzCAXhX6ySe9F2yupvflE1kWEzs55tieil
lDdlh/OsuaTN5DJhBs4ACQDD/wnPV7ca40F6Pz9VcH347vy00EQFBydKgRjdfUfW8LVUdG1SaSsT
r9hm1CGW+dHF5vDHG9C5si8Z9oWTwyrY//rpr/47EuXvJ5r/X1LLv2JC/2dKm02vz1e/oR9RLR/z
//t/+o/fXyM/fdXna6T1i0FHE7AW+ju5GH5qPPssrf0slc9XWSaMBu1zKP/ba6RmgIxVl1+q9Ykc
+ydYLcs3+v6BWi6zdCbrYGghx3x7SPVn4ZC0JOUMp2TaKYP6ig3T00tQR3PqvNUcPLAqYQFyfVD0
wjuHyfswmacI5phVYiexSf3ZTTxxkWEx03MJpMT4g6ceeMw/eJncp23eQW7cwlnuFV/dY3rUEJtU
HFGO/5hk/tubZISCiGbmhCsnWKukL0oMl8W0czKFFBEHLH8Ff2s3VcUGLXKvBFiEfZVIk7FNJaa7
qd3T/LONLLIHbCZAVfahwOjU3fn1up+cdUz6yox8b/lTBVG0dNJ1MS9eHvAySbmROnkWyfhj8SBB
Ew5wkpdD4AWKOKM17k3jEDK160v9mJToj5259bk75FW9yR2+paWvy7zZ47We/N7LE/VEtvcU4wsL
6vzCxZJIgeoJPCRTvff5qHSLnQRjB3knrDATVIE3AZqmnHn1qlhpsNqYl3qNv9LHifSC4y56BoKE
JAKjqe6kkoDX+NZB4BoVIjAwYlFoaDGHgSyo7LYyVncjblPNwAgb7Zqi8Mizr4b8vrfvRCEX2ugq
NKQ7q1ygARzOvkekD65G4LYORM/buWTfStv92CINRcpd7hM7ueC02JTcB1TGcbX6PuHmmHSSYP6T
Pr0dCWw5DQeaWsf6q23G0VgPsjgX+cdafar4iRRigPAfvRFiY6e320bVAUxG3syvMCs9K5ak+ypv
GO7ypFskFK+dQ7A1FcA2f7mWcE0j2sNr17hvtkqQrhICK/ivZ/UxszlyOE724X+UDfAv2LX/zfhq
EvbYzzbt/3r3dZ3R38dhn7/o857t/AL7Hf6+uig38NQkx6zPe7b9i70UiABf0+jZZvD1jfTLEI0m
RgvCGnqbwWv4TfoFvWagCPMddSHYwP7UOAy33Q+7IZAfQxMakzCmYfI7Vc8pM0i6Y4wxQHL8pRx3
8nwND21fLq61GjaFjZQj5ClLWHBl5eIqBEmSlMIFmobv33aanT5pd3ORVWsFsPzKLKJDHqmTy8D9
CdF0owB+cnMj9aYK0GkLH1pLksZTpvQxCKx1wsVSxsWmTdr4DN36tZJZtR+MwN/kVYCDE1ubG/va
BUvNBEWK+48dZ2T+R1Z+3eoZgpj5S+5El9QJXU3X731RXYvpZdCwIkE2IPHG3AzLaUakPtAgNgvs
BIob5ZJIdcFVUrC8qSpgQ0eE91ncvpv65G2VWxAnFvu9zBGjSf7uQCSYOKOsO/The1WJ5I0TEcJX
prVCPNlobI/mshcbgWZdYS6UgxOcx/nJt/3Oq6VySqGSuNx1p7U1X5u2/JgNOpeuwnyJEV9vDGHd
Q+OLNoFdXftOf/+fpNp/kmr/LKkG88kZ+p0dE0cbyWCcJmlsZHTR4BcGrgC2R14d8noRbvu50wGo
WNcmbDbNQIjQzlF86jw8BpgrcPe1jGgmh7OKb17UxZwNGmqrV3WxKSok9jJiW51gZGFB19Rz38tT
18X6VmnjyKuq9Cnph10rwN6EebvvHPkcYBQHZMPYpDDtjN4DwBLGWcjiI85p1QUW5JUDV287Sp4N
eBDrZlCVlTOLh65gDSmWQY1jYwKjJwuXrlmvzd7q7w1tM1tyPqZ1uuUlphj3++esDFS0n3idc0pb
Sdnq55jBb1g1OhF9QwWEkTyaU/IrWYn7JrcDPtCVwjU23kKxfhhx1nmEpY/YfAG4J3F5HhPu3jXw
f7sQuyEIX6XJCqFH6T2p2VsnTqY9+sVmapUrcXQdLqybZYl+B9BuH5vwnqkP2ANSg6TbNrC3RtS2
ykDgDszxFBNH3LQaArij0JgA5zhcYQFPsVWhaYTtDn4zfzM0K7eU2rlV4n4DEKtwG1SaEU8X50Pn
o24Xb/piZCGbqhYL0mjhX2gvszrsgmSaTmUlVoGeq7gZLdxJqe6N8F1dIfgrBQrNnIfZfeqwSoVz
Q4hXD87d2JmnjPxekHbhNs/s92ZxDfjBOzvsXQk0khoEcVVSRESFQ+eM0WwX9wBrFRECKK+yVdlb
JAUUc94ZOjPpbMge46x4HUFpOAMyVa7CA6gUZ1fWPjltIzaJ11UYHg0oMqjFkuyef55aPJXkvzea
kW9k0y6kqpsgR0AteAPqh9T0r8u/NrXxQfHHt40GGyS0tlaW3I62+jxq2n0+q882xI8weq/k/kM5
ZzSCBHDEeBG1urEH/cQ+cIEQdAii8Z707ya1UdpNfoNMcAwjJma/G3MdjKfAWggmydePtaI/i1Bu
/BKEeDre+5o4wSJ76QzrPCSENvPQg0QJuTjVYYXk/iU19Oe66PbkVeItEbebMRr6w6g1FERU5bH1
wWOnY1CR3dOzdaYb1tYcak7eGQUXpYllLxxEtB6wJjxhMyf+I6GF8unEel4MQeyZc1q7CWHqE49N
4Jrjy19w7PvXGeczMuSg9c8NT586pL7B5X7+it+Oc4hmKBxUVum6xtSS89Tn4xw1PFIwq+do9nvt
7xcwIpxEzEucAS1p6xbMxC/HOdVRl+IlQZfZn2PlWj9MCS1NswzN0S3xGbT4rbKhhV2iSKw4C1/s
NcwBb4tkcPGsMqjo3RjQijeYBj7TSTlmlKC41oyzDlb7kWcvpzyHZTsWYovrk5YIpFy1zQBBZ9Fx
rEDatX23qyWghxYqi1kAHlQji+NbP2Xw8oRXKwuvhJAMD3jiWclGZAsbKEjhiArEnyCe904Erk2V
4fvGSSGtKsEhyIIncofKVTBZX+JbYQSxh+A8R02ZgCkYxx5+/jrAT+pSKtQf7b7E5CL9u1JmrqmV
Tzp4tHUQXZz7AYQekxSlOYm4xqfVvTAXCnBmJRdSqmurSbNtOPZnVgOVweDUb2WmrRy1eSRyib3a
590J/D24+hubF+ORTaDoBEwvSyBHUx1rjx4VzI3yl6KsyRZV2lrruDJjP/4YacZZAtejxKjcKUwX
8r4kGao8dBN0fcbKzYoLOT7shCmVQ9ITOGHc+6cstrx+Rnxn1kiI0I4q5vc9+c4BsJUZx8W+MKuX
SEOo5z6xGpHSc8Z8la/uZIJzYBrWDiuXNk9uWEhmP6zMm2CUV4ahazIdm6bTdmY0rAGyuKkfrLMl
JNCMGxPvJ/bQW2YTbse4ijTvqiUEA0iTJCqRKHNlGbcjgnQvyY0KF9P1bkyZMjcTI59VRVbYD9ko
w2E95uoHK/Z8MCI9mHtkvgRKWo5TCmO8ltAjoa3RIqG40yIQtnvHHE6yctzZmjdsze6k5WtDZ4Lb
RWdzeGnxDUsb2IsDc6QOtkAJ3ImCHZNVbwI+QFRhbVrU9HCPSH18Es5bVbu1kvteq9zR6G6zgYi7
5NV0+pqYGhGLZwcjcLHtAUUA3nLNudlkko4qlCNmwSM1SHXWbtIi2SVJjpsDFG92r2Uflm9fjtNd
Qq1LauBz4MLQL1F8LC9RUbqC8VVT3MbMHCoIAC2vsNKeu5IPxNycO1Xbm9Oj1Tvwr9o12qO3IP45
FDSDvxXy/ayX6ySBWFB8yHlmrELHb5htjQDUQp3sxhhfbNd5EsqmbU+uP4crM7nRObX5bqzITQOS
V4O1RKyB84S2rVIEEOpLZuCFYZ9tihbFpxSHpm2JmPBzM7RuhLNhVMTpBkt2H4tfnYnPw1y3rwNg
lb9g+/h30/qpe/up1v97m/G3G82nr/q80chfhK0zJaSXz3Es3VB/1w2ohuWPVFXTGQDoaPdc2b9s
NBaNvggG0mYz+sYyhgfN4YrP6PyzcKD9KRstf/u3Wj/wXwdTG7sW2Hgutd9uNT6dXL5OWcKqtvcF
0cpONa+/c5sETkodaEo9kugU+mGsxUH4w8WBYZSUvRfDCP1qi/77POnr/jlMSD++IIx1qCWGAwyG
IrxvX1BQjZ0R4vllMK1Xe1+ot75kFlmiphqJ2WBkKSBCMMEFpDOv5JBc1US5q/qAnCNTl41Z4+Cc
BmM/R2iWhdGkKzX1QdgM07RuVJIXgrM2sL7Rq4V6KRsfFutcWGSPnQlGTPGhDMsOhoFz0oJp3IER
LdYNlw0Yn6bkuMlS0mrbbPhUHzRHq5gbhJ15GmPPJigQjZOAaisnXDuhPXCnglYchC8BgT6/Q6sI
2+BlHPZ6kPa4VVTLGwWw0aKL1hViyArHP/745Ng6J9unMCs3xYBhjjtUwZA5VCwmqw0W3NI4aL7R
uHU1vNd67SnpOAL7sc9CjxvaTB9r1WHNmWl+ohotOPWqA0Sg5y2zJgbJRpdcu64M3RJTRCbAkDVV
6sW5wUptj9fK7n2W7NuwMJW1vuRRLJ4PArsfB6eVhyZoT9mk7q0Se3Mgk1+zKQYSvpgElqxvDQbT
tqZ3A/4gP7aPoY/z1mmz8dTHmIGb7FQE5XUayOllzRJjn9Hmm3KpGuvmX8fEea/m6nsdsv5GY9a8
HpYs6zaYOrwoDj9dCTFnbfj+rtLwZyvGohYXZOarWxM+Z2OM90me7Eo13RW24qVkzLCFbAYt2M+c
9HORvHf0ZitoZgHYmK/zjqQ0AUYG9Yu85Ti/DmFzE/gRhkNxcJz5rT0pL5Fs7saI0OhEHCc0WZZ9
T2UeTMoLwnLj1Q5RtuCodzDi+rctnvFa9yEA7lUCEUHJ/8BrgOlGPtJT1XZr5vm+wxAynhKks8wX
b52IO1xU8o88eCPLBP7bTLBwzop7Q3d+bUJ2zoAI58BH2l1e71xGd3FO0QFkMzKoTv1GVsWuqZLL
HJQ+cZ2GWzfwT1qwHkXM97XI7zn0TklMX1ll3vUGZI2ql3c9FrtQDhfZfszHbJvo900avDhJe507
9UNdhgd42btp6Gk6SN1O+E/T2GEZK27YLY/U5Rx5K25tgv3pwn/8R0Q4cpw7iekKr9VqgAJij7Ra
KfjJIkbUZNGrKDr02GnUCqXILBmnB55Igzs7qilaSk8q2NQeWuPSMDDXyZtsVLxRVruAvGPjM9iw
2jMVJfQ1UdViYbNgv4a08jwbwWNmJtdBtGfkvTlRz4MCT3tg0cicdp23ymOPGUiQ7pp19RQ4M974
wMMce+jlTag4t2U1rifNPmp+vPXD7sxjtyXidfT5kcjOXPI+2KdJeDNQikQW/ExudDXdxHRqccff
m+SHczxiZhMdZyF3saXu6aNcfZqakvajY23KG2TG1cJ0Wo5wmY3NirmYDf+CNPzW7rR9pulbA5qb
YVU7q8Qkx3c3LZ3MQnEZWxyCvC4gI0cgXKX9EAe8GfybrZcHBI83WPquIi/20MBlq9zZVvmqNwCw
khQzrY1wGSZbkEw3dWxsLXPYzGZ9sEzdTaEljH24jjCgNMW4brjHYsv7jrUndOMmTVsvt1rASQmt
TvrYreMu7d0+U0qXSoRqo0UDH7dR3QL6VQCyk1A9TbV9recaVMsfw/ECq2/3ydT+UZRoCS3hUkUr
o09Rw1AWCq7VQ0XJYPzJ3JqgLGm0fmCv6dZ1pz1ORWBv1R52gMTfJofeOi/k4HDU9kUwY3IDHVSR
u/adZvLakTBrqLYPNc+mGRRyPyWluS6YX0Y9GZIxLIvNrLG65PGqjeeDPRrVFhFdJ9aQsIwSQROk
rLsgO8D/qWF78InSGy/y3zkCcLu2EKvB3mT0JvUPTVy8Idwdr26rxiwPoz48asEI/ihUoShYzivR
9kvdJ/527p1rMrIJAD3z7FG+mr0u1sBEfdeuqOZKjbxgsJZi1Isx7HD619ZJ17mYqatNM4EJaAZa
/MLuTXOvj9lzWjbOii0W9uscTWcKIzbOANXKr9vsjngKn4jyjUmOc4/55IMf2OtKGTFXgoXkjkWl
BjI4fxBRBGmK9WiWa+45+GJM3vmAIknBsgZ+qL/VGA9EVOtha0TiwnL18xPFj3ZnSC2S7hmEUtUw
bW3xzH9lE/CHmqdLY/zMeo8pGI91FRUX1Qhh8sGpMuPbNFCfkxZ3J9W71yKG3eMo7Y1aWuX+P0fo
qfz4v//Xz+wyZMrQVv65TvMlmEZ/8Me6DovXj/l35pnP3+O3A7WlMelCn9GloWu6gy/kt1yaoRHl
lAKWKadH+pC/PlALjs3M6DCaE91YztpflBuduRldR4vgotnYYf6Eecb88UC9jN/oVGL11R3r0+P4
1eM2cBcvCFBYRKruDEY/h3Cs9igu2cZGPvA42oePqO0D93D0nCgsbwNr8B8JRpG9xg2Oddmr237T
9ukCja2oYoghBzsqhJugaYodfULncgmYqUvUTJI5o7NZoNUTQyuXQFq+RNOiJaTWhU9Q84ioCdWN
BhwAIg8xyWnZIVwibg1ZNyBPe02iSQvWeByxuoIgq8tzB1a6Vy5BNr5GpWLs8lx7sZYwnbnE6oIl
YDeQtFOCTJ7jAKblHKYBbKk023z1MPyDG4G+3EC+LaTWiNogvluMSm1Bv/U3n9/KwPaZVaCsuglw
EpFF/IQzrmYT3ySAA22Nd9Q+OKTeIExCmyGI79aj5dlZDX+91m4waF+jJTQnSM/1S4yuH1jiCdHA
8pKUx07hgwEEwY277KpoqDZyaoHcDfH9z3+UT0vNDz8KRiXSQQiORC++/VFAdXD2jhMbNgPHN7ix
WwC6IDlFt6AU8jMIS0ql7URfkXHjvdyDCz+i/6vHeZq2eeC/tktYD2B8e8chYK0uQb6/YIn61xGJ
Hdv66eKzwov+/Vrz6Ut+U4kZtNskt0weQIny+7tKbP3i8DyS95KfErCWw2P55fLOQJ+vQsMFgmOY
LFC/rTV4+Fi1+E+qsyxQf26t+ZSM+eZ5QofGW0CNvCrIkX2Kg3211iSD4ySNJBOgLllOfyNMg93t
p4jFsoaE2VWP+YRW19ZIe3FEX6UgYXuw5u6JHrESyuUffIi1H1ZF0zKhxZP65w3hXv+dpXCy68ZU
C4qySVnMWyit2zZFdqusdF8U7x186+ehI4xUMa6zlZQhfzZqG1pXN7YNXsDqXBI97R8dDRYt4bv3
D10GhwYuQk1lMvTt5/GLd7dtdLncNjok0FO7+HXrXu1I/Y6uemoBq7lI0zfT4vD9+ZJA19YPr4Et
SeOhWN4bMtzLO/fV7zAQRpcLnUOTVnMq6pNec4tCYL6SvULJa5yvYkOnvjkcAdDPkJXrX515fhf1
Wn+AdtBjfrjty2Nky9yl2zZxwbSnEHSQF3MlmI68AdABwKh69L2Wx6GnsYzu8jVrjdgAEdXWAlf0
NS/HrWBwGwXiWQscdOUShLXOYMAN2hAYNzxGlaBU4BePBIXf0kbuhQO+CiTxZ/DAXta2BAJaBy4y
PjY4Jkl4zJUtFtiJTLZxDMiZu+giS2xHNzalL4xdNcM2yJxcknKhYFkfC1CY0a1lN92mDvpLOflP
+TyRS7NBozQN4AROrE4NOMeo1Lu09o+RZEAc9agC4UQapA/wwmkxsQQoPdD0ivaGe/+TmKgCGrTq
gdLLZ3NGv6ky5R2/l12bZepZI2O1Vpe/dereVRRWPdIxwK0+fze1iXkpo7h+srjK5XpNjZ/dPkQy
dw6dINOkBnRhh2DY4OdTMjiZx66qgIpOo3DnOJx2aAW05TjxbqYcYqV2fbUbm/4UCgQWYPmbvDT9
g/R9ZxXVdryiPx2kHNf8lTCmA/f6dqml3oykmCkTDg6JWpekbDQEbr/zrzjXib1HRbKnyG3XBwcZ
kGnQgIlTORgdGATRewLNu5ntnZUZG5rTy2Oth9R2UD8H4ZfY4aiBbrMfJT1FN9CRVpPZBNcgnJ+y
mDKVpsTbnmbYIetWnyjtBSUJ6Z7/y+A0n0c0zyw9i21kulYaHZVWQpXl5jvEN3ECD6Ucw/mmgNha
w0N2LdrMXHbe6gSckqYVHYBe33plrCKvGf6nzAVcjy2ugaX4IT5hBODSJRXSY4Cwikqm1ETIu2ZQ
yOn31z6lwCiL1hqVhauuhb0yDS1ZnWVNs4pQP1iMZ6H4FYeC4ClIMzguVg0DZq72oqvAS0bNJZaJ
cxwH/pNDHTNbyjOZHxW+HREC8jX8XErAtyx/HTOzdY00uxSdoxyIWFAoUodb3ydaNliM6IRC93US
MsDhBiZBZTNl7zWKAuL6AXactZNZS2wCsnkoyCfZVetvWzBBQ9OCvZT1jA5HJjPKkova8nZw6tLX
Bsw9GlryDoZbtzQx9R6JIM5xQn2laHBnNkoGBJVcfGR1R1FUpEKmfDoUMJY1RXH29Rgx9+pM+9Zo
jrOvhBd/PFjMDcB7ZTdWfGkr2nKdnvCflZZPEY/S0roC5Jgy4iI05pUQ1CwE9cfJoChIrxn3DPx8
LlNrZtf03KwSczNpEzQfFfRM1HJ8ycQHKIzpupMDn7Yio5BsXkUJMR6tnfbqjOQ8rg3RSiD2tD+S
Yy+gKIzrru2mja/SbK1TsaBCR3ZH2VpUbEDaCpSgXGUG7rFMhi/FuPg6dITc8SmnS/7MHArYPlUE
ztSc6UxiFenj4q5C0yLJq3VbLCF3OgyTrmXVoFe9cKeIRBTC64cwJqmYNNyUh5LxlgjVt3pezWd/
YdI0qfBGJ6KqxQT4ojv6eNAEScMW+Y2BoIwJDdZoRphC6k/ukAhbulAQLMkWEZPWGUyphaSmzHhG
EYXjMvjv81i71VhC9zS9EbWe6o2jrYIO77yjxaieRjICCSP1qunKg60VFyh1jGvz9Mns+tee316C
TY5Kpdpre5+SL8YQWCO6GeUxzDcxbRY0Yhy7uX6T1769Tbu5wPjR2Vc+zFHd5dwgZOgS0ZFv0yrt
tmWQ6EzD0AmGzH9Nm4FrB43OjKqYGFYrqMfAP+k+BlRRaLRfqSwZMKJ6e1fU4b7CwjAW8RNJQd0z
CgaGoLvfOzLYBV1Og4oixY7ozaOawPoV5qbEbZQ6D9U8g0rXnytM2zw+S9mXrkA7kgWqS6Pd6QMY
9j42t0wxsCz7zceoHKMttRtXGFpQO+uaGhMaCxRMltxHwA53QDGIncfjhtRwLKv+MgbmoSlBtU5K
dVcnxWNjyPYa1t0+uU+T+ZAbzpHNyGLBlBvANO/asiANNPlIWfSpdjN6ljW1vDF5He0djfRWaLQU
NSVq6AaD+g4kxHuRT/M6GwDp9k0fAJ8fvdbp7osUMkkh9X5tJRWzCBHdFEZ6pOqQ5toGzVWopEln
zFEiEGs7zW/rimmk2pWch5BVXSpRFNp77Ki5ttC9iPEQDrPb9BWmanmZxr7z1JDSAbWt3urV3K1L
Z9iFeNcNp67XEKzx8ch7VOPBA5I5M2QkEtbWr3YBOTmV7Ws12u80pXAoZKAFQdE2doGLsgreck7b
abkE5gxWje0M9pimRT2dMGlysKIL9LnSpdbl/exLC0hr/wKqRaHVYGQ4DxbDiOAPZVC9nDpuPWxn
IT53Xbnovt2tnCwhpAn2vsHvxtydzdTP7IfKMPAAKM9hlxbkuXxrXTTs94HF3peGwyXpTklKWK4S
RXLrtJbwpozDQQeEmiacjG49QNFVu4jHvWBCxd+Ef8uhGCh6NETdXXulbfkI1x+UKYlOOXUeK/AM
/K4GBFoEUxe2u7UHtEBrvUCgm4F3uV0CIqkUPGo9n2ynGx4dLm5Z0YOt0uenlA44Jj8VzHs/u1SI
DVc+sPJKfCFeawBkYNCUkatXFOzOc8ciM0tidmrC7yQfCB/wglexNuSb0RyBlyWJ7rW+N1Qx3ovk
KiClAvG9z/r6kRvr+yEMH4nWEKQVFueKujnXGQco7B7tGmcghU5RxUKfg3qtOGWrw7OaECoQNalo
s1I+2vM+ToxNIw36wmmLcbZOjbtQA4WzaznjljpuEEpITiUJX2Blxs60jGwX6uy0kH92STq+GzG7
7qBnTbcULMMjFPeNSRfzACu4CLEATKZ5m86xtdUJ1W3UooP+3JCYLOlZSUewblNCw/tQK9jcsgBk
Dq1/kU2lW2vPDnzl8xAkYOomnkIJqGqcDi1ECYrFXiTelyN1zEfgXelDrUy3OAGJ3tFk6zHDey79
iL6xxSljTzdt1tqUwAuS76WfoLGwd4D3hHhODfTS8vsaJto1jMx9Gkm+f9GNu25SXk1lALsFm43Q
fGatTcrYxkSpTsADP1gdXXtikOwjZsKwaci9ISNFy0mTBmrWupmEv8sfv6tDvTi2+BJBbMAG08YB
IqC+GzPsH1HhsLO0k4eDYvDIcBBaXLLMVkjjV0af/enTP6ooDEk6EqGNzDi/tcbwwuPQn2rCwtRd
QAxcUtMl8WmymfRMkqc2lmR1q6r+utBzZyVb4v25PV+UOU7cmUh2smSzK0LayqsyyXNS0N5WmXh8
0iXNLactR/SHQIq7RCZbPmPavlOAbqcEwf0Zx4OaMwYIDL4bHDCO2/lrGpMXGUbjGYMnHRbCPFlL
xjxa0uYasXON+HkfmHfSYHRXyckbUv1RX5LqtgXznlaYlkElOfaUQLsSEmz1SYwiCW/tJfMuFAOn
3TX1k4oCLyunsIaTt7hOOU4XdcnNo4735E4pUOMoJTY8kLdoJW/0JW8/LMn7PCh2pcKENVNjXs78
ItimchrxyH+2g7+xifA7I0JMrhPQlfNeHRycI/lA4YSONmyMBkUQtfk00DgtypMSvMCXOPEo4Mji
VsvxmPw3MAFgPPIycKFoF85AvRAHTHKoq3KhEEBYm70GMIGxEAr09wh8LIChjTBNFnplLKYTrQrZ
COEbpIAOMI7SHKk988pi2L4Y9QuLxE3X86wZJgRPokDFhJdrAqEwglJg+72zQSukC2OhA7agLtQF
stOqa2SHOcceNAJmIC/AjRsjK7/QCWlyvm+BOIQLzaHqYrgOorY2DHToMF+oD/VgwH9o6kdb6bo3
qtBvIp0Id4xqWVDSyS2Ptpws9lI8v243jZWbt/qhVc1bguuLX4WHa44HmzY5eeX8REpJEl73GXiU
Vl8v/zejj4Zds6R8SkYQNis0xchZDEzcXFedRVYoCvyctaa/dAO/7S7BnJRyVPGoygwCBwNPXa0G
Z3K8DJajNUeUKcTWfEwMbjVOkpN0MAOIATldFrEDmS6izNILc759JjdFY93WWbY3DEYmnHEjjzG3
gjJCEVlSJ8Pmb1+StuzpvwKyJrKF72tdLo/eErfVyd2mvf0gQdls/mYllu3otY6iYcxPzjTe5QW0
WqU2DiYf8VKh0rbVbyiXzF1cQnuj4JT4F6h5/3aeHdwjX6kwP+RzOXEVbdj9IPwRxeXrfhP+MNcs
gjPjBXQ8WrJ/GzJgv2G2gBio4XixbI4OXwt/poquq5oaHYmLUfSL8Gf/gl2V4i0dnYnpBZrgnxgy
fJLLvhOusKgSIV4YPpTP8uq+Fo2msIb8CO8F1/1beOTzZUDyOIdcEWczm7ZcDBICL30Mz/8oE32k
RI5CKtzG9H0JRpkJzzef3EjfpgQJ4jp/CcVfUg4ztmrC0qZ5aVXhzYuM569+c/9oOrCo/z+8EzaG
XIfZAAe57yT1xEkdXDcaWBS/yBaYbLfLR/NhyCplpZQAq2t+UTt4SktRsRdwMVo1/gTbMlDdMAEp
EkxYMeanpjPmzT8prRnMLjkmOhY9/PK+uC9bMCW+Lnl38+oPBEHtH2iSPFOIgSZioP1Dmv/LohEv
ewEkuf2neiKKaW9gSB00nANEjA5zMhRrmzXFYm35+XtKz/sPb6rN449yDUtZZXy6aJZfaZJTa2Ia
NshsRP1sHeLGP5qaekhBmnT7drk5wb94pGgNGWYYttpkHfpS6y9hSHVPNVJ9ucQeYgXyD3/BLuRy
pi23NC5PzcJOvVYInJSBNx/t5U7XL7c7jWteyXWvi9rUjdlHPT7CyYYO8drT9OdyuSUmzkPBpXFU
ECtohTK17BH3sbljbt27Depb3Gfv46yHsLPcQScuo2iqXsnlNFtuqQzgceIvN1eNK6xpK6QYBA4t
YhjClctNN1vuvEFvv7KbckJa7sPZcjMWXJFxMHBbrlI193pzayz36HKgRGcWqbNtuWTXy20bBlHO
lrhRI3WmTDAxd81yNwcGUnv+cl/vrAOsylex3OPxN9/lQ0VVRPg4Ljd9PBrQXAJGO0qLDkACODWa
Tce25HKqhTiUGLcC6UAuGkJrm89q728M6/9RdyZLchtptn6VegHUxezApheBmCMyck4muYHlRMyz
Y3y23t0Xu5+TzZJEqbpaMrtm1bWQFSklh0jA/R/O+Q4PCm1bdSjDblv1wGiT0byD+G3ZqbWZ2/jG
rMet13WYXZSerijvJ+JqV7aZvhPqtm/wx4zKKFMqy0yjzDM6LhrQrtlmwVdT4q9xJkO7QSYQbw0H
PFpXfkWTSnA6tVJuT9BslmY1RbZ5BbGM9FtJbzeX+k7i6lmUvafA58PJuJxsY+sqA1CNE4gbNOG3
gugSwf/ampLe2cc5JJWFyFZmImYunxplL2rwGelJo0PuKD7CCSOhpwKeKmci7aF8zZqovIJc2wYe
/BlTA1s+pcY29U1tZ/vNjRb25nXMLoXEF0w7Q3kBnRWtsoTrW+0ACcq96RGsrHszvPnGkuyhYVqw
b4hNJ3LFQzjXlvbB0CUZPOi5g8xLSfywoMuj2MMvnlBUhGZOEqlo0LW1frkbZUPIia2lhySa9+Oc
kT5lEmibN4TPO6SFBJVJmTH5ojn74zyeOhTgBOaokFwyQtMkGg55roEOBtC3aRVFvRyBe7tv0qCd
gMFJJkdYXxWjftPnLsMNGnpBeiAl0pqQcExeKdIlPbSso80fFRcPUpiuCB+tocVcoL/ONaLIxlxI
TGfCS5tPwdP6a0MynB9840arAE12rZ7vUmr/mueZmVLWH/XykDSfWR5g3owrcydTemQnCq856rFg
mZp7wkt7FmZOhIperdlQD+Snwh1vBt3e2s38Ja3diHznHH6ryYTAGGxi0yqNxPCoeK8XQnHk8NxP
bUQ4THGJja7alHOGbz58aGdE90wc3D3Q8XW3IKibecBxHXk7osB2QzaTvKFV+5iIGxkxsmw7hENt
XXwwQhNbu7bovt7cO55yWgkRfu5dk1muYV7TSeL2nLQVc0E1D5Zbr40A5bALGcIGYbZaUA1sqqDJ
G1dl9VqzwWKeTQQPS/hNI1GWeSEbgdDJ9wW3cDODsyLUwN64nZ/eZuao8s3OVNDDJWq0gz0xzJmg
u6yNKmG+NH1KZnoHU7MfqoqavVXDEbxvDAuadF1MNnkZotUuCUkWpHn53cbP0RW1pvUpUSMXA4qo
bzp8G5nGzGos4zKfocypCUci45bBDYuBYT2rYU6pxjpwqyCH9fMeEuQXsrxXGXsCAhzuam/yyFIO
X2J9fEcZigQ969+dZDjX0iIPD4rYpm0eNJsAsiUheQG87qZi9mSoIdTCNGpRYylsHz0UqbIGkpC8
M/Jmk/9tjFU01yKsPiaVJ8tMXo+YfA8xCvohz28tZmGVGop5ajzmTv2FrDGy2DJu4kImN4JZWq2G
arbeTqueOVvr8McZiKEOG3yHZIQs65ip3OhPL9m3MZ0a2JGx5Gyh0ScHR43zpBrshTPZivRQ+04N
/cAhvMRMAf98If7X62zYjm+o6lqie+V//BGzWgF7/vFfwOv5L4CPKn1/84NNKRM53/Yf7Xz30fW5
/FGEqv/yf/ov//Zd6/7wr5U/noGY458rf1Yv3UeunV/K9+4tfvkqf17Ef/vy7/W4+DvidIVXRSrv
GYIV8q/qcY+a26dS8kAGW6oW/mURT0Foo5XnH7Co1Y7+xyJelfGESgqDoh9QKk6uHx/Ff1Wd36lH
0Uf1B1WoodbXP1Wh4Hxgalq6KZDzK0PXrwomK3XnyK2YMWV4JDFPkk5jV8OJJdW7D6CDh38k6lu+
SZfgxV99ZH/we5u/M4shAtANBzeAYfD39/nIf/17D3Vnjq7J24yy/L4yBxK/tUe/Fe/CjO5Lp1g7
2nRhCADqlZYW1rWpgfRa7N2y/8OMTN/NbwerO+e9fRTkGYz5gUCZm0pHm9t6/6LWNFW79PNHJ0CF
67ZDW0Qr83MBj7bHjhzQc4UBDcxO4Yb56kJlG8jVanJJ98tMlaAu3oYbmLHNspIWOWipih3OWC45
kbzuzei2sJoBJ493Yy8aLQ7zLy0nWklMF01w6RtDLCgtHfOa6LOboQu1nVGb2z5M0EQy8Sbjqg1y
VUhU5WutCgtPTybCH0jNTfE8E2VSKwu0Hpv6Nla26AF/tGG3hxi78z7HOd1SnkY4sDZkyJi7EXc1
uAMgYspw3Sjrda1M2JayY1MV7fQYvQ+xCxcyzExUyxUm2gjgrKVrrH5nTNELe2FJi+bj+V7Q3RL9
l+waaJgrB1+4+c0hztBhwTE+K+s4RYm/SU27YOpWPUbQRHVygU1LnsLeOkZOAnfff5K598mcJOLh
8VK33kPESCVF4DBIe5do4c6xtWej9b/y+uwm0h+6Kror0uoGhLpAxRtO9qntmKmlffncifxYV8PG
hVXaMnYvbNY51UOTY3mK9I9lnt4qzwUHSWKhTsbzmCaPfh9tGKq9IEpH4GFMKREE2OA4tm0GnQFx
OR9TT+S5kgusvFIczZ6I3Z4hWZPyERgt5S7U4qjg8WSbuC9j+2n8S5moCa1vxuebqV44VV2xLPDE
WbXWbybVM5OLQ6XVnTQSlc8iZW6jqw47odWOCHq/qvNyuVj655nWdiKZYtXOdB6q6/3jXNT2W59J
w1nTeEY0oJELrMLC76IZ9KYKGax61UZ1rQtt67oqFeK1sR5y9Bv7hZHbplFtZ6saUAiNpCEta2tM
xKPa5QtEu6MsEGFYFDIxGQyI5cCv0mmsFT5yS7ThBg3muheJ2JcmHHY9fChUYRWpEguA5YVEDQBM
7vSc6/3taFbv8NUH3IAUaKFJ2LAvUTdahlocCP2LWwnGraq0owLihZROtXap+8gNODtRTSg29MgN
MerXxDTRP7WDSTA8ApfE/myUB6nKSab2GaF6w33H07QLVdHZU33qqgxtfNCFFGSFKlCTgh3ApIrW
CIOIKmJbqlmOqBZEEgXuokpd1yYgq+sz/ALgOohaXTdTUmwlFXJOpazPen01kvYRE9ULP/itsYrq
3FFdRxpldqYK7kSV3pYqwtHUkyhDXT6ZYjzJPm9ZAZBAaKvynWZXbsjYGnaDKu5jqvxYlfuDKvxz
1QJQ2mvBny8l/qgG+HUJ8B//ixR6zDp+deP9blr3vUi4ly/vf1Af8JU/6gNXiajQECGIQy3KJfkD
zuMgwsOyLYAjorrUf1MeqCEenHTBtam7Jr/aL+UBsw9BcIrAoccoxv4z5YFg7vfzHceozuaCQ76q
8wv/9or2IJstntdguPYk9MzVzN1RG4R+ceHEib7J8G2NzKhLElpi8yMB2yGhC0C8Ht9mVTt4FBGj
/cU3SXKDkoz3+t8gq3oirrIL6UGTV6SsUKQ/CmYpLbQD3wKVnn12o4sEERTfNtGTPj5PyT0x6SuN
qb0BbIeBB8tIGmzIr1qqBH4kdZALxiUVFJ5JRb7wc8DANfNflExCaep+Ltd8FVPC1BArpam+X78q
1+YFQEThlBbcBbLe6qp7iYd40wNTfuxJtmMrQHaEe61zd/F0AcNN13Ek9xWKp6HjPW/IQnvQCTJT
ChIiPsGiq0hY1q0Rx0rDTsNkjMSGJhvZTKufo5aZSdSZiFhH0rEa2MnPA7c98PKW9slZPtAB0npj
TMYOzd2WvUsCsmX2ueq/ROVTN3xhSbQanQe6hJXjPBnm/yAnvOBeVHKbva+uSsGdOSQt96dm0PAB
y+ZWFdyujrpmR3Xhhty8duH4TJu4jEczcNXl/P/h/PrrvdK/ZyvE7P+/PeV27Uv/+n//s/y99eH7
V34/5Qz974p1yQKBigBrsE2t/wNaQZ4OWwm4/hRwOI45Yn7pgnQXy8M3ur6h2BT/OOXcvxOrw0Gn
CGV4gP0/ZSXmPPv5tXItoidMA6szvdU3D/SvXytDDbLQTtGJxOz1EHxlEhMinrMlKl5NF45BFE67
yJ3K9bTYd1NoftSN0pGiTcOn/9C7hRlY2bDCV4rtYXLBoefpBx6jN0Qdkp3kZy07G6402JkyeDSl
dxxAZ9+Phqdt6mG0gYovgZAjfwQ6hyPT41eAO8beGzh+XK1m6DxDjqm0ld+117JI+bNBfQkcQs2a
vnui5PscRxYsY6Lou2aOjmMm1/PoxgFxMEc9xg9XmeFlytJ2o9ss7ga5HCYHHVJMBizirbMjXhJz
sMhyT+6jBtnplPlXurAks8xExyNMPpqRl1tXo3aI29rd+N7IIJVywq7ZlusjeInFmoBIZN0dD0Ng
OtR0FXnTmTnse7c6RQVs1pnv6maOX+22mDeZYQNRzmEaxOGpgAIMPmOTkNNdGKSd5Sg7UQZgnLCt
+DE0mgSVDK5nQicuUsqHtktYhQf21omieRM9Nw67zN4CdpkUHgOwlnVHWd173fTFK2Bc+/EgNraZ
HTUgGato1ikMC7270Ti9ZW6cdHjigVYlzm6Y7GnXiAhxWuGfGKXSeYYz9XK8b2ySEyFHxQg4Oemq
1ot31ljam2H8VPfMkAk+ijfSQM3neHOjdI/3BnECl6bWL12Mpja1nU3l1mqxQ0anneHAyzPq2WxM
1maphVtqTaZpoBIS4ZNAbEeXznkWpHssPMAnSdh6VuTTrROJt4KOUfa4jGfbpGxGi9JIanL4IC1q
WyVK6+3lRFzlra7FXxrt1lwI3pGd/mQORXhO9PFem4dtV5PnES+SeWrrXrCOE0uh/Hx8dHXgPus5
+eHD6Gd0Xt6ydnqNXNpBevvxMC0j9XphnJICk01HXudWkgV9hVV+bxQZMnjL3vByV6giol1Y1vNt
UbLJgBCzClEfIZ+903hyjC4lJGXyYcI4cFX1xqWq8NxdlSzoCCySA+rmM1udk50Rx2jL+lak3cdU
yHITNZNFIsBSbw2ZRZiGWKuTW0Ri3Xw2UFPe8KRJ/s7RaWG4fEXGMSnDtLQQPHqTbJkSVUzo9uYu
NHbsUGGZlr69Nqz3ukaZrYdxdeo6l1mhBja4AU6ykhHaj0n3qCHUlLYZNTKyuv4wifDVcnMiW215
8D33MbWrS+Fo814ay4XrOQZxAoVdBUWRe+1odAbOemr06QUz0Mb0migQ5hiSSM08eZHJXs7dqrWJ
00QuCUANe8+SWPWWZAyiD+rXmC85YEwFcnMda0PDa+97O9cprhc0kmhP5Rf4UjQ2knTwGehI7A8E
23nIlVgFIN28c4AuJiWylAbQO21cutd780n5SKd8PGoeOjaU2OGGlMpu606ztyJXZzW5GDCMYka9
pM6GkW8biz500b31LgzmEm6uPO8LLNwxPvKExSDQNmZFENZs5/qaNJFPdh/eRpnAoiC6KwPrfYKN
mKE2f2GUuTsotTdJUpTbuGKA0eVYsH2s1PkkbtrWiHcxhmEMRbvJcMi/FMsLdgWEjX6LpQrRkxbB
T2mH6VMZ7uNZFuumDpf1nHjHUojkenC1G9ESRRjWKipB9kcXTiMffpJsRZ6FG5sVQaxhQndMhOqI
zx1+AlljvCHWAc1bG0riKNAq8tMsc8gz1thMW4nPMU66p4qtLPVsN5eA57Q81RBvDSakf7vdxGHI
w50gZWdqvWZshSCGkGEnj0SgIRTb6d3cY6buN3FEllcm6CLTxvU/u83brM3HORquCr/U7hDKfWk1
QTiyBagnaS15n1VdRCCRx4bCV1poZ+2l3dFGU7dDEkfbYASIVySAf6MN0k4+e85EfLfo2LZEy7bL
tTvg+u/qfTe5XPaDJK6Y9DYE48laS1BNTYb9UHhdvp2j5EpoiBbtGUdGqkIHIq060CLT23cGeJjK
eqpIH17pc1dvI2NMN+5S5mtSyA5ptZazdTUAwlmz0uOpKvDiyWpmB2fwNlezHpiZh4eQSb/tJsMz
lrKdaBHPiE/kvCGuTomjbWvgl63lXWYEVFiz+Yt1OjCkuS8P2sLQIy+dlwWpUWmXyy4e9Y8sLwL4
R2sZeiNWwXxThka9gneiuntm8IuBjN0cn1isQUw2JwQ4aFidRoz7ES1QmDhf01beOmLeD/zYr8ty
rf5F5chljbpiCeRkFQGeItTCXFI013295j99TVMbAg8x3ZgxwgtLwpNO7A8QZEb/0VTeYvdr1yRt
seWVckd30T/MtlxWOgvrrZjVco3ntZ+Osi7CKzNm+GfYxSYbIxdrQbFnPDpsOWuIjDGcQ1HR3Y/J
cj9H02d4VmTWZhvcITid3erM75wyITX55oWNE0yjbiA0HdiaQDlIxcvI2bO2qA7A5olcOxbe2CJg
0x+7QfEmxuQYdzANtLTKufdcDDLpGO/IyrxZSFrWUnWxN+fGMdBP1yYGIO/Gn6E5Gf7J6ggyGjt/
5vepQo4o29oMs9j3S+ytXHVBFtKHP3HnpMV4avwEiS8+Uv6+MXtXcKn6a+6FE2Np7uG8ragQxAtK
CJoMTOPq/r8kkz4dTW8+u+Y07b25ZvQ5NwdrLHibk2AQFsJtFCbobltSYiYjWAotSMtpunK16txo
+2VAoIj9glAFFUk9Dpz3wuam9womV0SUMvkT4tgZVXwUmb83U47VNEmIJ/RrEtdlRZSTKHbtUibX
cC2Z+/TksuZc+iSAi+1M+bedsviuU0NeoC8hRvCVrK3kKAyCZoqunEC1IOXsIhLQKwvteajl/ZnW
v6ajxg3bTt1V38sqqPIpU4+05IICu+lryWHUJh2mU/K5B1JRM2DYC68yruZ+76S1PH37h+lM4pja
18hPWbi3ubuuW+qZOPHTfTlfi1z2jJlz4xDpz70G6DaZp22f0xyyCrsdlu5KJEt6O9tkNjklAJss
p+YLDe3gZ7XHZwssrSR8A5EDWKp0bxbyq1OG6YNGXvAeoBihyty1UwUHxFMFADTf0+CY4NOQpG3i
iXO55R0dmX2BDOXX/vYP5cBXkkizLW8bR6XKR2xuJ54kD/3bMbdT48phYlGPOTyHPHqPffE5iwcW
i132NkU5WvLszZmZV1KenAvIwGhiFBcI7TGzNsoSXRivVt+xAp9sVBhD+LwIa8cp0gdsINqC8y3N
IrmJeKqCPG4ge0Yv+D3ydWvDF+i5YjGlMIHTn5cqxosclZisnAxthGvtTbe/jSBmbLrGMjddnZ16
vSX7pg3qpET1YM8NQsR2DDLi7lY4CaIA5ScrzJHoxVrrNlUyXPQKEfUsa39TAIwj+OY8OzFe3C7n
vJhDj/enJkxeEwSfGN5eWNrKhI/Uu7d5Lj5rkesHlqVRw1jVthjoCR6RKF160yYGLsZObVvAPrl2
i2SOmCeea95pbtzaI9ZYJd8stY8kwGHkQNrWltjmp8nv0pPVaPY6SR13HTljdDH1aN8kyOHnRBgX
4AVTLPqbkQ7iKmnSAzLoS9b13c08EpCDLPFCQNocoKzO1kvOgCaeI+730ttFGpJF10FjMrjkGTvO
zRIpQKgd3Tj2vNEtHQ6UNF9knvWUjnkwJnmyaXPkr1N5xgZZBAvB2qdibtJdXxEdMzsZGBeLvEzT
wRQ2ZZGHShf9tt47R8pICaZsyTZdR3Uep076oMsJb5BlblMr/WQRlod9BoENRFT0vpx+gaeOwWyM
PzWSN0flNrmpDIRuvyV6eTJss75pEYizCXOvBNu0Mm3ztTk42qHPIJZWac0ZF783PN2buXe7DXcP
n5ziR9HpzSeK5SogYo1Nj77mpmuuOjbUFwwBaybQn8Oxcw6tgXJuJtIaR6Jx7JAUkOPDLMuBhCKc
8mAbxQONrUE6TlftGHLj/NKLvxJj/NfnIL8ZB//RvPjfc1BCICEbwn++M356yTHT/O3//O3TS54n
3U8r4+9f/UPCSTQIK16EJuAYDDV/+T4rIapT6GCwSDUm99szTVaOP2YlLkw2zPkCHgRwNvhrvwxL
nL+zYear8O3/Kbyn+IOVJzADYboMl1lng5NnjvKr8ePgp3OXUCait9G8QK+fnArtNavKS2kLpUUG
BxMKrHNDuOHoZazI/+FXu85NufOqZT2FQ4rfSp5DJeRf7PnDaFGY2C58KbdCI17CoODya9d5fJdJ
1qdiLpiZ1JPYTNrWAfeD4GuOUQot5zF3O44+rbhMhFpJDlkmkSwzo9NkZsNm9LZwK6APSx99pXO/
eOFjTDjcup8mcAyOR9cwzsVmgNYc5PVZN0AVRzI95VKxcO1d7M4OPo4maAZPYPiYzpPtfA0Ti/xk
IV+zNKPz6/3bUHTA1pvsJS2VzCuM8/UkXpMZMXjskpLB8QEYeURtn1YQiuL15I1WYCzEsGk6LIe6
mPaUQlNgdSLdQD9e25lTb5oovINyb64TyY/aFMcSQN49SRQc+jkMTLjP56IZH5uYS76oXWftup/t
hSPKSZfnJRHzdsAYQK9GjKItWmtTVnetQ5uCa2FFkvGy6ROa4cFAFiSpCndMyPatjvexk3y0UU5O
ejo1OH2m7ZKab3FYaUGmk5bXJgUPQV7Tl9aOvf3acL5vLE3c0Hk6gYhJAuSe2eRT9RxZfNA21pGy
mNco1R4nlq+I0/pTG9OVFVB2mKbrj23W81FJfVgtECaMPNmjVKItgA6AdYU/TRZzM3PTEclRHZyG
vfdYsGYsRPIWCWjNk8HBaegfFHXzkUR7J8B6inVJS5tV7rnDVoRYyGg6NmKIUBeB/+wH+HANjzID
KoxKVOqB71SwwUWBjcgHidkRPlUnHntCX1+XIZYk2wsPVSqIsza5lGlP0F6yPVgK5uv0JeQ/G9A9
StRSHoYtkq1Zh0QUJFT2tc47ozFYW2D59b0WoFXS+pR8GaufCWlh5d/NbCFoPa/svrXIOmMMH019
UBniafZGRQQUAWrFq2yeSAkr2UHzaDRcAaMNYyTK8pe4a6YVtmyAbXaccv8kDxi4GRAUzpdYus5O
JGMTUPudJzjcvuAHlbHchGlBiCeTBa7wZ80zr8P8JZqZYWnC25oFkzyGPqx3nfxSY8OV3QQ98AA4
VkNfhpGhb++MfOoOhtpOgFTBs8WUhXoCA6e+1htvU5NEA8IlXdc5ZXXXOR/54D/hB6kIzSH70Kzp
jqR90CMTUWxpcjwYlzAcxsBpTHb33XyHOj7etbEeaGF5yrUSDC0ul2wPCu3GGMmLyelPfb3fYpBE
IJ5jWRvftYYcvW5JtiZRNxFml6Cp7W5tOAHmw0ObNuG16EiTyWRLq2WhudP7vYjhTdUO5UGqNcel
gJlYNfK+7cnHq/k7ZL2177zySpRxyaghgd6H5C7Gt4UIiAzTlm99DZu9Lek/yq7eOTHl2+zrN+Bq
XmvC4YPWHp5iHSibk/FGWnQuicQDWrp2verV7A2P8ye9GnGRACs3wxVvMPM31Bbaql4jZLWPuLwr
61y1mrMpjPQ+c1HtgMDaJxmVkp0evZQ5Qp805zTtUv6qAmP9yFM2e4+5N+T0cN19w6xV529UuHOx
Xazh3S9woXkhZGNZZQwHsymI4/gps4p2Z4nq2VWxRvhAeFf4uINWHHWLFD7xXnZtgcx46tjGvPPt
op7xrBttwW8oSVEMssF56MV+bgayzkuHT3QiL7YQkpMjukXRgg+yvnUj8dy4fbUfp1OUI932fJ5/
eM92KKnqnzQvtU/o4I6upQUd+kBkQkRfCJM2zamLc9Qa5blDHjPOADuykQBUrDk4vamBieKd8V0u
Rn1MQ7Bpmt5vBtSdOCDN2wmB90ZrGM3YLTWTYYNpH9FXW9wZ7Lw+ke2THE0ABaEiFUA0iAEXaIpg
oCWwDApFNYgV3yBryzrwIu0wK/ZBAgTBVjSEqqAnLTjvh0HdFy38yjgR0BMszEh6m8OnXyiVq3AU
HErJ06KIC1kXf9ARIBUubFyU1MR+KR41faqgtVeWkp0cJVKHbasN972Ru5sy8sClSSFJrV0+4Zw8
eH4zb+NEW/gzVstx3i4EAWydMLe241s9OM1FALY2klk/6k0j1pOxmzvIw053DquOv88Y6mRD6Z+z
BqCl1pLMu7jtgTHeE7PlAq+lsc9MQQXvoM2eoFbECl+hw7EY3T4kNzTatC76raZGboo1FX7//Jaa
x4IyKBi05M1O/a/TyE5ZX0hedOLixSxDREa02oWG3yEdo1sXwOTR0NCUEgWxbmDbwa5DZjEqKIda
BAY8U1aQp3AhZn1eVwoLi1NX10YDOPPyNXXyChOoHFet27/G/XBnhdEYaIr9F7XRZUT/A5SGl6uA
uZZ3acSmNz4sQM2DZi6egONwbPlXSV9Elxhy5towCvT0VnjXDvIxsUvrxDIkDchPhVOasKtE9Gle
T3ukPs42rbDSeaH+jHsU/S1gaCMxs5MlLCXJuE4bcYmciBlpiFpjxt7VRcLZVQ2VO/7wLea+jdmZ
mCrC6DGmEEEnVuhnLTvabTQ+1FqFUX+68UJGn41wwjWYRPjlEACTMnn0EpTQnlyGg9s82AAngdSc
sSQMe6kjVHOc+gEYIGMoPfkaugjRpwQRdFZH51zAWl34nJJauPD9vTvXngjlRP2C4mgwbrzW2eLW
Y47S9eYhXOR1C1srcEv/YKeKfJH6JCQwDJy65srVZx4lNZeNVpaVWC8tcboe/sHJTfQ1NtzwasiM
+7HLrpplgJ3ZY0yOl4lJmoUmpUtuwsavSf3idNMP6TQut4jgGOK64VZKI9mAmHeCsk8gwNiod9u8
g03t+c8jk6N6BEO/dEecQ8+VE3+1QTzCzfa3lnp/Jy/CBdKjuSlIPGCesKwyzfiIi+ZL7ztYx+O2
YnZNRyVxgwutLIPIXmi9eGIzrwtRJlr3rOGsYDGiq7K2aZ4L00PZMz5qWfg5k+F1wSjTC0lNpubk
TAzppvv5qbfYUzlt9qDhvqIWRvGMf2Ioo5ikOBfpNiHYIZ9kpDCNLDBWDZ0wZtdyJUYWPOodI34a
oAUnyRcOeXXpMxwY5mZlDUO8c5k8CataVlYPDX4KoxrMvXGU2bzv9YkU2vqlhW+wKnDl7lptuSyd
yXx6wcvqGh6Se4M8jmw0VmPLKMoavFezZ5iqG+NWtwteJ9/81LW2R2BIMWzMgfEIjLLnZeGBgq+r
TBVfDfj5o5VuEZwzx5ldeGAa7EoSxEcN225iuyCRi/ocztlRcvFtmxANOjOVmafMgJUQ9it2pSxl
wLFbJKqubDt5D4dmwjex8DjMmB1y33+AuoAsvabEbB3m+VTuNzrodhqLdNUaxUsVWuCLoXdsImc4
gJKhNQg5kkcCXdFTbEwgHQTRsDuIZ7F1qjTdTTo2FTPTXsdeTS9Z/4BqCRgmatuoXTjnWrQe+nIV
JwVz3PdeI5CmHZdtHU0smGb/k8t6KJh60PO6WBt59iqxgAR2NkgmTO/2yNNqCBwbRKEvIbW4XSHy
qpwOBKj+kFk4rXW7XfdL6gc4hput7rB4WjznuZEihZ0C7aKUcv3n1Q5XyRsrkOqr/KbL/odO+5vg
+Jcf/VGP/psm/n+PpksRyf67Jv76dXzJfy91+P5lP7p3B3sjvmGIf/TjnoNu64fUASq6+h9vjWOh
t/5N+45oy0fv7SLr4Sv5oh+KLrp+FAk+NkEU5Ki9rD+j6DLE7xXfWD9NRBc+ZFFI5T+prkOr1GpI
CyRmp36hFL36CXi/+CQMGRD5jv8A/C7wxe5SJUzIfe2CHT2+xy/83hbWnYvi6UofrX2cVV/Y2JLI
dgijnr1oyApbRAREOnbOmmIGP5L1NStkig7mYnKA8nTj1Fq0gd4Ktzptby2zNHfUp/32W3EW83QH
uhTjWuetq3jS/bi/sYH1nMLB5c5hppfLGOBB/NRX017lTWp0JrYLCpxZGeBHxErylJLBWfRpMFFO
D0a+B+7sLPwBoVqLR2NH+jJpOtdWBhbpVIb48MH4CFAP2Zs1sKxzi3UbD9syesmZunfGvKMK384s
J4F6UzsTcgnAURCO5Mk+SDwYCG280YW/4btH7wM3GPpC1fRBFgKyle0tipQvejwOZ6Gzs2C7xK9e
FQ9ei4VGa6hjGQzLXQTLb1XILr0ylrU29ha3DB5/vhdnYtqtG0erHm1p3dVmxHxzSU51yFfVjKY9
LuN50LPnPC9hL7GUNrwD8KcwGGNA6mbZonggCapeSNp20LXMBUkQ2VBA0S3bN2mqIk7HIeWTJxTL
L+HiYekf2ZIx2EdfQtl2EZZjHkuP1bx8GpGi1DONX3xiB+6eJ19Hk8/kAbkFo0y+7fdFP1L96eTC
KzjUANvg2MGLwlMf7iKFkAphSbFMsVYoOtx9oUBTRG86sQA8lafhWp+tGWEJW3EAx2PgK1RVqqBV
rDxYH+UQy+FZjQpsVUO4AiES8dt0wa9e7z8wKfz+dUFpaTiGxbvM26LrP428SAb2IHZgUpDWXAAu
bj+GlnUiU4udHwttD/3ls+GMD1mWyUPtk0UyWPbBs3mISTZNpuqUpYMAk14disgdA3JiKz707mja
pf/V1G5KC6R4333t1b43FUCX8EWXm2qscAJOdn4qTYYH/mwPGBj7p8RxWID43ouVTLeh1hOKk8/R
ijue+99DNW0XIcKKEe2djZ+wA/HhLS7kUWUU6FqWm/aoi4ONaqf/pvkou1sDRonfJvdxzSQs9Vn5
+Z2WshyFOG7W9aFMhi84NO8cs72yQayDVDF3AuDF2nEGIEmEZ/lJfXRJqXIUuqxWELNJ4cz+/JX0
Ly+bvz54/vecK2Pz4Zn753PlY9++/DRM/v4l368j8XdOe3XpOFwqFlYkhtQ/pskMhV3Hd8FvqttA
3QQ/psl8FbeQMuhDd7Rx//9yHYm/8zPcYz+ow+afuY4spW/+SdHq4DoyLWGT2I2e+afrKCrqyi4F
ReKkNS4PVe7ewspY2xYgH9FiJOkK574e9o0C9ow96B7dWl7iUtsbegvUR2rFPg09a4/aYuex9jwb
hlg7A6zz2o3JFKAAJlBHQ/QvoQZl0INK7+CnyVdLQYWgjOfrLPwkFW5oVuAhDwKRHg0pS3hO1ZJz
B8aH0V1hPdljnfVXEwyjGpZRb8lHMyTxKYdyCetognkE12SoGnPjl7xoiGpKHKMAkgpISVmO63BW
8KT5G0fJUEilwZKwj/WBvpWaDi/y4l+7BvylxKkuYUP3EyfhssudlF47BlvY5kG2TI89LKdKQZ2k
wjvNCvTkKuSTIkNwQ4GBKgeGfIORnDzXh3GpYFHU1snZgB+VmobED2P2131NLGGZ+jurAJNDSAMZ
CQpvWk7zjpBAYKfu/2PvTJbjxtIs/SplvW6kXczAojc+AO5OdzrppESJG5hESZhnXEyP06/SL9bf
VVRkKBSRWRaLXFRapVkMmSmKLif8Dv855zvAS0copqOj4xDJAwjXemCrWKlPvrRLx4DATMl9Cby+
iqAWZFHH76HULnml0rDaubfU/mwJg3tf6QbjjC8SkNVWKuNU6vXXUgVeGeoHHXJVpaKweL967Eny
lKoYyKQCIbOKhnhkRDKyIpyY3XerSo9k7lM7IQ9zS+IA/d5WMNhcrT5SAWJrhYotYMa2sGPxRdaD
irDKaJfrXJ6MtvYpZGGgovnXch3PfiE/upz8g1Rz4VwRIXKq54xc7skne+ZW1SXP7pyhoiBMJbg5
Bn5gpe6IvnLLrruKkPQ0fRs093WtnFsiyGwb8qnqW64FWMvS9aWE45w3ebqx2jIQAM54Sd7Nj1oq
ov3pQZnnkPVNe2d4c6iXYrzkFX6ZSfTuThutbTKjEi/GyjHHSY6NTYHaXCw+P652748m9m2KI8iN
xM8FiH5uRmYMl1Q80c2CrRMLQ+SlEA5Twkux3pHc4Uk4DJr1mE4vidns6qEpAitxxu1HbFFcK1xl
8W4BlPXMKJnCmxtOsFxCqN1yl+SeeVN2rlqGWJUSQAfup7WZceeHLiBh5F/jHDeSNTCtoPyMqt5V
1HuoSw2mF3fc2USst4VLlGflRskowjD2o3JQGhYyO7FZerqho8kGlTwqgkbYEfU2GlQ3DnY2G9La
JM+6n94ZLfmltKKcQ4/rcpehW8R59aCbYx968YQRJ+vCfsrXXRM3770IJGwCK5ML7LxQJNInmJiW
ujzYvn9x2zyhZ9NiKDRa0CmDtPM+8FEuNkV7k9jh9cql96Hl/OP1yUcHx+HGGNdbqndYa3Ikfe/q
mGze0rSCZNJfHR0v31oZDKqnlseUaQaBYZANifkhbx+xAF2q1cyfXXtknEs0cGI54Gn6Ns8oEEbs
fZB69LT0rrkrNJXJBPPP6CDooIY1DT4Pkj4wmgTpfhoi8k7UdyO8slWBy3SFMPsXbML/Zh3c7vdz
3z/eg89y/SOO+5cv+vulkO2NTZjl0cKVpZTTX3Zh92+eqXDcaLYoqzqFDj/uwqhKBsItvQGqZ/sH
TVdJwWoThi3PYU9Y7l/ZhckU/2EXdk2avl2T26dHp8BPPGngitPEtIKNrPfGfeyMpxVkCrz21mVa
7hiE4oG6QkS8n5xGPaa+d4yY6Iqle0pNrLEMv1jg1TUAYrBznrgZ9At5xPjO/tAtmbXlyTVPr6mA
d4zeigraOjtKZOmd5b7RR83yNFj6Nunrc+oPb/BQ5HZWl5SoAIZaqosLHkwWhv40wS1kKJgjRUpe
hgu9o1edQWnxQcAH8HNO5lkqw1ldkVruSvZg3vyqezc3kflQCXkeZ6NTLAxcxnAv0fAu9YDdS6vt
HKg4nNbE/zLU1UuxOvIkKypNy6FjvN2YqFg08KpuEGBwtsb1p3GPVbeuQd7IFhdZf+0j71DFbxpO
L38ANEhKEO7fYTBVmxVajpPtioa4TD/j6FppUGFVgmC3S+aKgKA8JVYTJgasjo5qLgvwH8W32Oh2
acKYygM4wmUo430DGblHp6jzdR+zZHqJs/NpdloAFxSKLCt5a7CSarqNhusEE7pXzzA/k04wNNBW
LG2/tmwktHy5PbcW7ONm8qzhI/VSUoHDyWatm+AhuFim3B4IKDW73RLt55UXE8MRjepw8YfAh2qT
I5stKY0EY7Vt/XHbcn2YB7lL+TrNx+NaPesFN0dGg8Oa7ays2Nc8bePEsBaQAU7mEAHzaBSUQ8/R
RkePWnFSaR+9aAqS+Ejm9DDpFos5D9/gwKL5jtu4XzwAZrZ1qCsADrwTKHo7FA0SC8tVTO+YI/PY
FPfqByDaL7mHHcj2n4WjhsDJHdmAj/2Cj7lJw6YqP6exvNUmjk83756xRWv+85DCE+m1/Xe0NBad
z8kssSHK+pyDtDtFE+iLwk1opWkxWbvmfEBzeLZipJkeLPFOOjGtmjDZuMulEIMoQ2KSiikhi8wd
SdVMFeYWqjrXUSW6DbOOPXtZrup1Vz+IJ+p2Z1W8m6oKXgLjFoEEJGJn6sSm4sAfat9Le1V9r1RF
viQx7pjsmjidKfmNaPuNVO0vw6Yj5qUXSR8wzFBlkmqK8+ruphlADCVeF9r0ThaNolmVhZjXhhjg
J2lnvaHLc9RDBNSQQte9n5x7hc6G5tSj3IHeoPlpCrQmD/nf9xrOAivFrLRawZJzdC1nD8wLZjVd
9SvXML1wNLJRt6p9OUV7P1hifvRMxulFBRnQa7+UFnMO1d3sEgAbzFKZo+KKfITqeM55CoVqfe6/
9z/XHRTmwro2WX83qI5oDaRiEd27s/V5KissYsozplqle+ql07W3t6VqnBZVUj7FTF4mrH0cSYqW
CRCwL4Om6sTACNK2FsejZTkvqs7aHe4H1W8tVdP1pDqvo778mLn2V3z9YFK06ICVAoCgaspuqcz2
VHc2qQXA4Xp3mMbqFif0a3srJzzBc7KXqn07Vz3cLEbxnpARoyYFZRYKz0zhy3xqFbJ5UvBmbH1I
9fCckZ7WiwnheSSuxAkdHqsfA0bERfAGQpo3Q3IGGxQkWm+1MMsakIq6DNNclgwmzOrmFokMgDde
CrR97zt2WgGo2/k9vZ/z3rIwH07ay3fcqIZUgMkAp64uV4e+bpDWOmxrn7n9BpPbEpSq0xWg6tZX
KGzkSxA8W9qn6Szqi+WYmh7vC6M3Pb8z1kYP0wxHK9rTWws+u1XI7cXo5R6QY42kCAKRs+BkfMdu
geqeTa4Ik/sFumt/pGEPBSP2Y3KKLlKHRmzBK9+7Cv7dt2DA7ew+ggpuKzy4P58WhQs3eCoUPpwc
teT5ASlewRavFGTcVLjxxJF3+FIQoRSKvIJJ7sEmnxWk/Ic7+Z/MkQju/rzFqmrk75dth3Jk0/gJ
TZYj0ttcZaAXFeLdaHydiiQLOIpHez2vSyaA5W2ROvO5UmfSYhFEzUR1nfAqbuzBT4KMxRFsd90c
TAObrhiKN2+VJ/wsoduaoXQJmFnRzeQG2WUQeBNWbv1jilXKuYudW4kmNzRN4Efd0VyWQ+RqQYQ5
wdFUbBTEpn51xLCdabidHefoeZArexodaEzXPYpg9VKtL1wRlT08OQqtRb2Jtr0D4AsejUuinZ/w
nW/cO62xJfQRZjLZFw1mgCIOSgOkaq5vKwVJAOvvRnPA8ZWQ1cFaNFrczN3g28dVWncwkc+WdI+R
E++9Qt8ShSOWXwOWZSzlzAfuY7zgVy8xwuQkicA5I+wH0qeo31Dq4WeAYkpdCiH4q10XPFhbswGO
zkq9NliLUN1ki7afIX/FMVK22NKjfqDnOavP9jdLu0ApPo5TY4T/gpPzfyOthOLVHz4Ef8i/33+V
b8n/+7/D1+Kn8ZTz/Qt/HU/RJwOlEleMg2Li/pZ/d/6m9BP+L9OwbQILP5odmUFxuvYUlNL5CY9D
vQ1DDn5DkpxkLDBP/gU8DqCenz+1tqK7UNalsviGMH46GC/JbDAB5sBZd4B+BR6gXT5g4SIUH9/i
2Vu3BsL2pkeERfJAOeyhzY1VIq82NL9BFG9OnCiSy9Tv8bw1dxoMXFsf8C3gn9jErQ+mGjGcr+A6
K43u5syUncNwOfQmd9/O6N/yFSO7LNBFsyZoyvErgENy0J69HIXZQOrSKroNZlhQ1grEtq3SXWMJ
lJzsvd1Nu0R88fWbmLxTEw9B5WtcejMkHI9yUX/vCog/1bjDDHDxfbSJdl93+qHPc5psXIIZyY5x
/YYUwmF1CYDF05NRD+fYl0enKg72+mDZVMBM2cUph3OTeR+oTMeQuSns7hzxq+xC3EEf2mpUpjOf
vEozOxWs/hqN0bkrj0AAgwjfaCftQ6b3wVKdgIZxThUAbLCklzJgRnlomXPF6fKO+OyDIaMAq8kx
Ivjlo95OtIRFFkM+w7y67Rw6WXGZJf+c+e252muwGpXXq5BAsgjFtF3gd1w2GmQYr4bjR4U2bwHF
rIyX4CDjiGgc7VLpCUC5OaT881wwTktILS5+TvdIvMNGdsiQm4rpaerehCd3PS9CeJRazN2ZQdUp
mzlzptYhxvoz4WFNkpucI9Qc9uesh/xLNwqBOfrMaB0dzhXfUIOJytqq3pUBMxpscM5EM6zuIVCv
w8ATjpXUBLBMGJfZH/Unrr+G6q0ginDvxcuNY9MlS+SRxNWxNh7V3r1AODYLedRQtzn7bKXeH+eE
3salOJhUGNoW+WDCJxrd8rL0TgaFqQQ0d2PKr+md3ZhpiBhp+6kqiPrldM2SQQKjDdzwlM/1vtSm
+amOi5jwH0HKBM44FsjuDNBtnygEeYcWuHEUlnyET14pUHmzgEPRF/PIpnCtYZnHNfTMeGJ3/16S
4SPRQddk3jTrqXtvVg8iBk/uxyAJGPi9dB7NIswb0bSi6VHXjPzZmM27pp7MO1zIH4hCbpcFxWnF
zQWJPR4a5iTdJQHCwXEcYWvSqYPHTxjOuHUOq0K6lwruTvYAL6Dfnyr9EveOcV1nPGU1iAR7LOO7
srfvI/K3DX/Ew5C53/KFuWibEvj2BnqKLe0FZ1AQ2TrP0kTOpew+lKv3avXVp2bBija2HZak8SPG
4cDwyyyYlWEh0VlYypiGmsr5Wg82cIluxAOCaAjS5Z3brCeuPPckxGpSdQk/I4t918YQCjuduxKu
llVv+/1q5cvGwkAVmIIQ9TSBii9q2iMsfzyNuodbAu9tgbUtTnyDw3Jx6+divIPdeMtrzo+T0pEm
K4oe5Mxrs1bBYKx50mPjpDfJB31wz2aLW8an9aW6a+uR0R9lrxpi3QfhDHukuy9t57lPwmWgLAH3
wPPTbnnsO2QdwGniI4bnN0yfyWpKi5ulSyiyyNrzaLFORhozfUA7cKVzNz38C/bff7PJlcOu+k83
6fTLnzsavn/d34dXLoEDxkym7jDsUeTfXx0Nhs7aLYC48Qs41nKo/U1CEoyl4AOY6DoKDPybhKSG
V8rRQKeGABVs/iVGjaO24N8zUdCOdPVdMFDguMA68WMoAdhRwva7sFQALNdjm9j+EDQWFyslfHRO
2MPkNer3uDbJ8EebYcGfO7ub4XkdmlDjBtYYJhr5FhRluFJPmfQKhs5wQ0Zg5zER6y+ubR8YPF+E
uezVIIbbyn2zMvdgJenDsXND3c+uJNSvOX/Df9Wvgc5oCLd9cofxd/xWROmTw4EBliGjpFENlWzM
+afEz18K5k0pc6dIDaDWlTD/WnmYW0vdoR+8fE6UYcBR1oH1u4kANwGWjUef0NwPP/s/uaUYFiPF
P7yZ30eKLrcsyHY/yXFejnlDH7CeY+Y+mGBSd2lKMD5urScH9bdm6E787HVWsnCDPkwlMmZoJRmn
SjyOUJEN1OQUVXlU8rKNzsyw2j16NqgDiZ2Uth+ahHUlTMeeQKJOX8nt6fTHo/UACao3NgCaTWmt
DKay9ZFgy6dEid4C9dtTMnhWYK7np1jexZJRnNfhLWYA9Kl2YcW0M+nKykXIg18PI9QgTuE2/mce
YfYPyZVFQ5M4gPTnWs1EXkK1oGB0Q5nx+8quNBpPy+HglYjnXlrc6974kav2ueOJpMdjpuHbSs6m
a1DklPQw3pLmlNrxtaPd0qMANS3FOzAJ53GxGO+8DBwMysp+tjOqtA3tjnPdlqfl2Wzd51rT3tLY
fKz19/g3QIkln0jw3hnmePNWEL1J+oLTf+v1+Ws6u4Hs9I0lpquYwTfwnEQiyKr8BPf5mKfOecnr
h2YtPtVFdj965Wtr2uTrhpOMpmvFeM0w5jtQyRRp12BWS6Yg3akaOVMB85HtA7563nCMcTaB+DY0
53nvZs7WbzmQteNurTUyJ14wJxWhPvb9MftqNcM7rfzIJwbCAVLPzGhWn29kau6i7nPFONNOG06x
I6xjaBEGmGUcc5auPVnAYhe60hwz/ZRv425+S51ib/jVAwOt7VJbbH9eDL/b02+lGZ0yFx3YF5dh
sQ7N2hw5GAROD/+UdLtYsnsxIt1gcWDUabWcThKb8xomEa8Je0JvnigwVix3dvmtt9+mbKE9g7oZ
/CSlVmx7UAyFXW6XPKPBBcwH0mDLCLFnSCUE0dbh2tTA6FLmqMxYY6w/qfKY6trJtb0H4UUP+fS0
TgaatXEwWH8YfxypDtmn+bhFbtytsR7kWJaocT7WaZzujYmqmdlEm8XeNCmf05qFK998x8cauOGS
+4xKcUWtfWyEXdY8ZsoxVQg7Zhp/FRQEHQDQrvS+4q9iHMjJX3muHOW+WtyEV1uCzyhr79hD+8Oo
tWLYspVzqy3Nm4WVq1eeLoG5C1my5a7NnAql/ZflRPkkfsOL/oIb/bsb8Kf/+qfQ1/+m5kDUP66H
/1gFehr+9h8h4b6vPxez/vKFv2ym/t+Qebjxcmk0dUNgRvhtM8VixC+FBCu4bFLf+uNmyv8KDvY/
GbLKxPGbPdBDuxH8x9EFd96/xIMlLvjzBsBVG0XKIobq+TCbft4AoLiY5MA5exoJs3kqtKyGbk6W
j3prNvJipYyhxiKmhW4Z5blRwfRBRdTlTG7MWLl2VQunQi5Q6alsgR11sX3EuH6vl9mtbRM38OvK
pbqhh3/DgLlU4fj+e0xeBeYTkvOeitDnKkxvqli9R76e43ZyWkjcx4rVOJ/J+xOp1pi5UxbBsXuy
ritXpL7kfp5ys1wMHw8/mydiiHt03CG9dYV4Hkfts4ys6Tis2rpdyiLaUmVJPm3sWT2RaPoCqURr
v2WSxInbaF6wrLGxqxafX5MUj5CV0k1nLn3AvY09KL+w2Ce6lxzTupZ42qcvSbo+FK7+ZXHXfrvM
3otEwwoFMlbeTE992vRHg8tsFBcvcPerl5TkhlWFJjVWio1RJNpJjEvoRA6NjPrwpttA5N3y1Pj2
x9YDeDZm5o5ZPkxsm6Y8j7BB6ZjjPid4BchaPztuu19gUMAtr7qdE9VN6DqnmsEteel3NgV0OyLY
RBRow9wTOT+AA9WZ8K33VvQKshf0jdFDX3fEfhEoVPmMfNEmRkYfZfwhiZuHIXKvZW5QK2rsFmJW
WVptvUI7AG9BxVc8lZTctsw+V2lE9jw+cri/sG9ZVFnCX92RNbj3tfEVxAyZv+l1zrHKrbz+anSO
rscTFslDLAYgC6t5IYkfzF04LSJoVgIZHVm60Xw3ju5W0D/YMzXe6qrz3teGhzVZgbFqPc8uyZ9F
HGlGDL1kvmntQLbRP6aZ3Emve4mtDPt1l8Csmv2Dn3MBkwZGR66K7c4vsRhCXxE0PRYdxs8K5Hzu
fa5r45tHy++ebiczhJUfbxcR4eX22qs3nqfMM9lQpvmcRgU0WcujPbY8ec7ySbPGkw1rEypsngfQ
80MLDxJRC2Y72Xrs2+6MS9wnuKh/dTvGnyLmx1nb2i71HlMQoYTd12s1RDIc+7bYFxZyWoXvdSjI
Zyzp1QYZsBEpoyrJnrQx4jPUXn0aV5IE7qGwn9OFP10TQWwEkHxP4PH9aAyfkX+IT9A+e7LK/p2b
aM7Fr2kl6kTQjauanWTlRnrnMr9L6QsgAYGgJWuJW8pKAuRpZy8bTgjLdEyH+IOxEBGdZtqM1pdl
8dAcEx3bU2omXG8j3hLXq0LyE7LVy70ZErBKuUCSrjNKum3N/EnHMB9QIEIMqVrqXVK388F2nHOb
NDIg5fMWwVzFQlU7qCLRBI1L3DeDN+9NRBkvZpI9TFBW9SJKdo3JCU2jKg26mHEciNLRnjLiFsJq
ufNi/2aLlCwSb1GskACGVZ9XS9AXCLRsQ7J2Q2LwMTUkGySfklZLtiLrZlUcgCDS0/PRaRg1Oi9E
zH2mAyqcV/lhLfFfZKBUtGrA3It3KV57utQWo6TdbsDa4/BcUhD9UI5zvuvycMQCyvTFOXVJM22G
vqS2KcmXk2N8A5XxjPVlDHvH/7bWhnUex7k96IARuPnDYnQGpu21rn3MaYq8Rskna0hDlzSKbk5o
nI0Gm8GBwtZz7Kjkq617odaOYaNrh5ET4jgBnarcI+CWbSqjAwL2fsQ9NuEsInqC4c4I0ZkYKWl3
VTE8gAPlyVOFVfPO4ejxacm1+4iqAzF2eMX6EFfZOZrfDEBis1U/l2OQkjmF+OM+R5y99UArtf0g
zTs1r8OfdIHkE1rMceJMhvHShUBfDjreJYOG4UYjq0ewlNRwsYkrh763rxUHqmawAv2p1Vwkdtv/
pjfmndYhd9vosOmZ89TNNpPP6p/EP44W5QKrBdsYddy0/INpudsOsNiyJsEKBIEVRoCvDwuBpbyI
YYAtrRXqRuecc4KFtF2FujuiqPdVs5+LQE7Fs+JTZnKuroT0szvdoeNDs+vnJHH7g5FEj6mu7yNf
xA9Jk35dxuLS9NpVz62Tsy977UZS8laWyTEqI7TBApHPgbbnfn+JpdRViC0QM12OsYHhLvnom9Gd
didle8NGxFC4r76azRgag8vIdHmC/PHOmeL3U1udCoNImqy+ujRVdJ11STrKHRpMXyPv9Zw9ZoV2
NfhjddyhqEfZJQpqlUEgr7+2kIg289IdSG5isnxKdNQ4f12eQGntXAe3oZYN4dqIs2wg5Pjgn7GE
Oz1dqnDktwP57IxQZRaLsxFFB2JBOyzk98TErxNcw8l7BsID1Se6Nrn7rUwwJywT1HeWM7yDy6Od
vkRp/MAg65Z62aPD4DgW5oli0sfJSz42/Dxn0X2bCbwhhOGM9jzaUlqhPjQJJxYo489w7DLWEg7I
/SiQ36NhR/b1bkVrDGotonUWhZp8N0H7sa5vZttPGMPMe9nP9WPJ6N224W3QKdlsOGW/9GbxUpUD
NsxIfqNsG2YR1sedq7l3AjfhsdWnuzgeXg1AZLu2x5aRNs2e0oY80DRibXkHLNtxSQT7MqM/ef2A
dq1jzYcQkvlXnbJxKmiR8wzF3zEUiSe1rroi81gK1PP9b7M8OB70nlpxfAay/hlgn1ERfkzF+vnf
k51BTVgaMhhdga8wKeiHiaFpxUnpXwzuMnXEsuWkDI7FijBAVza3aIqL904x2Xs3BlutpS/ubCx7
aWhQvYuT8MWtT8b4AncMY6zTH+IGSR435cQGBO7Xm/Jql+HO3VWZDXZrnRLls7jvNS0+2CmFSYWA
sDLPMCkLQT+0ut/LuMBeOTuvRaQ+lbJ+7dS8PvI8kmL2h5yCH9Eg6Fo+9Sqeqd1FLc3YRrXm2EBZ
QOXsP6QxP6YkxaUqfbp6PWO5ZZXUDwnjeH9i2y2GEjG7rh/0gik6bqPpoEHpIaHdkO5TzP2+JCQX
O0r2GK1NWVHt7SkVuCykvbN71PMhzb4lQ8p7uOAh7LkfGhWJz/gTpKxq6xtieDaomZKZpnM45HOS
1Y9sOdWuONYoSlu34iSQO3COmo4sqpz3USXdjWvmbdgLpvBTWibXWdSBlbH6EQHcGM8Ofp4EO24o
1zHfmn4cLvQjMJcizBYtz5QkUvmFMZjN0z9NbXEVWYXpx3BP6yKIVrAvyb7gHGMJeouWAmeJevi1
3oc5Ibh8C697Fw1lvpc4WLBPAeJrCqqrQY0FzEeoM0dX33nJznKz6N0SV4+RD0AiM9zxILQ6ece0
zNknCa5I3AhHVy+Mk9bd/gVj2n83lz/PxD+lxzypnpFvySfZ/8ntUn3pr6NaWLjwcLHHm5b4Xiny
66TW0k1uly5QF9NgkMvg77dJrSe4XqLBwuY1fpc9Iwdgu47u6oq++xeEVOTaP9wrhcVCh7UQ+q9h
qO//45SWnviEyvfG3gwTiKq1Aq/fFF+0GLuaZ1NXMBBUJ39KGyk+e8+i0XMS72KXVWzELD52PcnV
HlD+NC3JNkdPa7yU4dhg0xq1ou/VNVe0VoNNI7r8re8wV9TZ0Zh6LmgAabCm7KJ6SffuZH0bzDTM
xhGmXI34X8DE6BOzC8WMIjv2OLrHiHSM8s9M3BFoiv0ocRTb1IohY6Wfe5E9lV7xYHjuQuWHUAzM
8uQW9HLamAvyDtpKDP/TA9S0kVP+QCHxofa7nrKuroKQNuNDLtZ3HZcsjqMOMo94jzuowMoUb1Iy
vRsyTgSwvNLfw64gnoF4QwQ7X9r20BbRa2d3kMN4OZU9foar7eC/QmKbKloSZUIoGRcysE9+nzHi
FoGfJpWTGeoj8JnY3tu90vAqtcLxTaB2jQwsXYA8xQzmfRhVPYlHTQk25k3CwSxI6eZKlqUPiT4h
RNnlafkQZ/wQZkWSKdz5RYqJEu5Ho3A/2cSAxIyWzAW22RHRS/WYZpCavFdf1tfScel5o9fDdgWv
IjIebImeKw00NJohuzO52/d0zO3SqYdavmrttsE4vcls2siNNfpI60p7HqTDk8E1Wra83WvEVWdo
rtwBOAJGdmAazs0TyUtKPBmkmxs0+CGZuQ0ngQBmAjguEj1kAK9tiyI7OR7MhVHz3mZN/Gfrwe9m
YP9RyfKhTquh/z//C8fBTyN1R9jMZnyXjLPpo1L8/sk347kd2L9tEDFtu2Xzu2SZmW/srLhGuE5R
I7vAq8hYiy5+R4MUBoO8PMblbqm2chbOBet7FQ/FqbShoFAutlnXClObV19EnXxzivER1t7Fnuo7
P+3sX2LA//DlW6wlv1cEePmO8JBqCIvC6VZ50h+YT55RpXi02I5HPkKWmzAgjmGnlJO9nFZc8V6G
nuzPzowHPY4PgE5T1/riO9NFdvVda+28pZoeLZeeDa5HgK5p1DgIfbloDYx9aZpfWsIp9w6tAhYP
gz6sLA1FijMxJdOcThOkXEP/WDKH2bhJLfZgdVzG12QN146bXeNfPyBRxZsYLWI3zCIUqap6AX8Q
SBL+PPrFuMUSK3dGzmVb4R7yAuaIYT78z8b1X1Zl2azF/3Qo+pZMy/qTA+iXL/p1IKpmlxYOe+bj
KuH8g7poEiZiXzLZ05j8m7/bs9hD2M0Mk34Kx9X5UP0wECVIjbro6ux2pvWX1MU/+H8cgQOGnYsX
ghX/53EoCB8mMzamNxLEYalZJ7sYGQni1ey9c85cRDDUqMga//Ae/YkQx6j35w8dkisWJiq7Cdp9
n9L+8KGL7FWAgYCMpWqwQOxuBhd/Gl6QiOsNiZa7f/7tiCD84RtSQiIIrRtkzXVfFY79+Ck38m5w
AEyRhfay7AhdW9tI5byAvnYzVoOAUqV9zZvGIyXt9dsSQBdEECLeckm/0LsHxLlYoFuk2Hcs22Ws
GNZ6O+4HH5iTazbt/dfE5hM5D9oW01PD6TsBtzQDVTMKO8wL/RJVy5c0MYaHqszfsGK2G9N48PH2
VkKgfDbseDM6YTuty260GMb44IYqvuBg9Jh8BzcCv08JhqEtSxCBR0/NXt+3WQVPWQfSMZvNcUib
sKSCC+6C86prTB8bB6J4VL/JwfqMShVZcFJKLKtxlt0tpag++Iu968xUXjkEz3uabNk2yr2hxgNa
nIdMtfSwVKODpsuToFyp5QAOl8x0zFu59pi7zmd4SrMfcdZG9UtT7VGMjEXW6P1MAjAfXgejOBhs
iEMRnQuvDSeMOF3hvp9t/SST9KQ4nElkHdbYOmDhP65wIFNYNK0szlyqDpFITnqnXPOHnO5AMZvQ
p/OD5G6pQ+RqB/vSMAiqo9sam+AiMF505knPNfzf+YGFMozG68L0nrV3lxjGaco+dxj3ec3neZRB
XTqHWuaHIeJ1DnEA3CJo0yRcDS1wMxESoNi2bnZqoncCUU3jhonEmaHC99kC9X7aY3Yh+qgKPZlH
MRSkwvxQkY+Pi/Q0yYPurC9QQAqssfwJmZLkMyZd9C/inrSRjGDsEDQb56lIqnNFt8GAC2vKsm03
UhJnkDAzGDTy7pnIvlonKR0rz24CkmVqr7wzZ2tivBlB6q0fFh1SudRuDeHGfGquC1kMDmM+llWG
uZqv5RuiaTwgOkaYpB8hvnE8XPMv41JQmrCgdLeuKp3i6CA6bAW6uPR4uTdaD9AELGi7gx4HdoAb
5tLnaZjqONiaSt9mXHXvNBNgXDe64D0sEuLr9EWsXILxgc1pdvlMcPKLrhRIIxI4AI0vfT8nF6Px
bllt7yPNoowNFvoChmA8Fb118Jl1VsuEGpycyv7Fzpxd5Y5BOZW7uU5CO432g2fh6MkOJbN6NztY
ZCEaZk4m/loJAxUBgHAiP1CH9wUyQIXeiehSM9sTxdkyxqDoMBzJmHK1/kj3aWDBPlP/rv7KSbEk
JDGtZAkh6EAYHPcVs9SoCqAN0N8GkVrnd60FTEHeNeKAvZbs6xaCeklRCyMClb6wyJF0tnOySR8x
M8Gxj6hR3aF3bT2H5EJ9r4bBjXCI+NsbcTKHDLbPp15bdoa0wQUiX/vRYe5uDZOojPepsiQwgat6
3WnhXxg1MA/O6b0o8OnvnMQ++kVbbvKqrk64WO4deCp4gpvPTpnGV3SPIz07+7W+pbtIFO9rJ1cF
OM1DmSWhetWYuYKCT9sijS0G7pN2ZTz4IBVJIY7eG/PIgEhe89o+eUUSNnwIHE/b2KjgDPU3C+Ia
44OG9K+MEeCp6Fi4ptTtGJh1f7QaFtaMWp3lk1NWx5mZjDQZIgm8IYdpZkzXegbknzwh9ohLvNL4
l5Ia2BsRTXKGBoI0QL+tr+zlxSDSAHYs1JrqGbMr5RZFdCRFfInmNXBkehmZktUqvYPk7XQsD4VH
wll7kfxANdr3rGja5xZUy0p/Izf0rA3yLoaYzLN5Gjr/eR7jcICdCJ9sb+brB3uomddqdUReZ31b
9AXu50D8eCZcbJ9c/1L0C78YYHad7LuqPKi/UloPSoq4zY/ADo9wjVbN3RiNuMSTe87IxBCjDArm
1aKAsz5ioHVep1GDskNfw8KIz6LmD5RVUgTJYF58MUIpnO/7rA0c7N4Nz9FmnI7LOhzzejl3y34y
YaSRM2N/D2NsmVwlrdHklBlx66PFmpqIuiZO7bIGxtgDtl3CXlC0Rn+gRaVmPoWxx14v7TLjJ5H5
hkWZcIOJDMhoiW9GLMzVuaw0VQ/rreeD65gti1D22iQe91JktcpjHDlVxTujSy8SRvh2GbH21RY9
KlAYcWT484FwrPP/2TuTpci1LIv+SlqOU2Fqr6RBlll57w6OA04XTGS06vte31az/LFagoh4QMSL
1/Aqi0GW5aQehDcX6ercc/Zee5yHwk9VD0o/vx9gO0zNHPh14kqbujehJrb5xX/K2d8uZznivKid
vhO1nxf+21r26V98bb+MPk7NJmZGM6yxMP1luE/qkQJdCJkc8/9xTP+t/yI+AVOwgfeSwDpq1xnJ
/1LLUgGa1Lf0Zp71dX+gCSNGBcGbshJftW2i5qXRI4vRhfqyymvTvPelwEPdlfiPFVkjuekAZ1dC
UOe5O+9kAsU7W5/6fXiihNHn1Gi8FSKZAzrjaEOtELWOWT9UnrzSOLASFkHjZaDwckDZ4SbS15mU
n/eKf9dF5bILxYU1gne8mP4oKbM4yBe1ZHbroDFWbs5eaAUSIAO4C/iFULL7hnTk6c2JjHh1jWk0
ILyb1idUQ7ZfhsEemid/BiWSgirrH1OvX/mpfBLl3q3PMAhiccHpFMCKzp4Hxt31wBHjolTW2B8X
0BMVBgflaWmlF0aanIQu0SCA1dZ6na7TvqHgy8gpUe0WvBxZ0pJwdpEnNs3IbPUSWAJpcOLW46RE
nVXA1gI0DGlNzLMvAyprHbMm/wy2eIlvk1q7nGRGctA61WVP8Folyd7CV+xVZ6jHgyOfRWqL1YhB
Zoj+LJTNMYqkn5Ty1qTOpVtNe6RJD93cYhCpUtlAy6wR5dMAwIt2FGE1W/WAG3umh40q5o5FJRQQ
gdbRJ4CJ9lgq8t5ulcuYIqAzGCkrcI9jBBvMRNNFKKdLb6gXlZesDS7rKdqOytgg0KiZiKv7Phce
iN9qNtiw8ou6OY1GAo6NngMrmdcQ8+7l/bRHFcx/ue+dIyW5khNp2VDoFU5w5boe4e3hQ2ZUeIoa
bxMODBB6noqOaGdRFVzXCvJmz6hGDFV4UBpOizLAenQrBHLITOZGXJwzw0WQTIA5iE7UdyV/ejuG
ZOAqFB6UDvPc6Pet72FdyG+0Vns0GSnP6ixiaLKzUvo6QSpTitf2BZPQLSm6D2SOVPSN2jESftgN
DHAZgWENzSwND6O+LdoGvbt5JxJ1wcC/mYQ5jw4MQWvHShecj5ZBF6xdu6XywUnpKvpVw87vAnjE
QAjLX80qJpC7MEN5kffEfPYwRFrr0vMyD+mnPY11RGeUbFMFEAQIqyXuEvRatnNhxcTjWf6+AQG+
aU0kDeOfY3D6WRyiXdVCB8hD3KSo8z1oB0r4udKKHRX4bcGsoyVkYCWhf5shWURBNnA3OOE8Mh1/
7mduME1GDkhMXCDjbXUp/BuhHjskKzTeYxYdDzmVewgqdGVmD3I54+YPm4PUAeajHgz+tncYJ06l
/A52g6vfd1QINirKat/Tt+lmnv6ZeZHFAgysZk0RXFzU4amsH9rJHLU4WWlxekLMAha/4yraBxU6
iI2lnPvZXC2WiWBitFXlI+I62myumctcQePPn+zYoeAEOC0azKWgTmSQKk0QAj/dKelW8y/GfNZQ
bHGKmXg5Wht/bLmX3WWozFRuCrM4UrLjHFWC7GAWIHplO2wdEh2zjkIjAgqzc4dTVWxV9Xzw9r1y
2klHanwSaNuyOHOtZWieWvEuRIhf0snMb3L+bUOUGe87y4Y58dqTXjvNpQdLHHvkDgy3fXqWqizb
58q46vAc9Npd6h5JpOLyMbk/7Ms8OG3sR5/LNL9S4mFal5e4QydBB61MvfKMz5K9L+JZUy16/9Y1
Tvs+o+EJ3HNqwqOFRKIMIIGZHVFL0yLQZsShTGFf47k+dvwxRWTqu5c46yeqQVZzeTnW3p3SM0jL
ONrJG8RUGmecynwwsZ0OWIZdvnsrZqLij0yqhO5fSIY5qWGRotycAhGrm61oy2mkk26PsyiziZDy
onmNtIcM04lPxk3zUCH5TWwV/e2NSx8zPFBoyrunNX23DPmldmX5BxiQQvXMdA8C70bkRz4YsLKu
J9hhJ0r6uWAaRrTSrKLlJ/VHFthdLnufI6aHttEtbXAazQIH1qSAV0Y0VX7ZOsBkOPx79ZEDLLzA
YNyckgI0hQCPnSPiE8UzEd338V5gXgVEhEiIY4q/SfqHurjv3X0OOsdFBaTkZykITosJWd9TgGFx
HWgj04lYeLk3jbTzhH5Qkl4q0tSWRyKnNcW0j1a2mDaNPmOevXDooxsVdx5qG9WPZiZPr1ySEGMm
5P055G/GfEejZCiphgQTa5SdQwPBuAS1ju/z3mrELeni9E6aeONn7UOmHtQxE/17dcBbLrTxmVi5
t3Lnn+Rmcqqg1Fspw7bLSLdOigAta0IgOY/2KV4YhHjBrEgtuNYBeWdDkCALAcLS1ixrYo2hZOpJ
xsWDLQRygoxkeapW87Sp3WnAE3/imRw5Ad4vczUGpt/mn420QTNqnXUgGFTuSVNmbGHl5NfBysMh
Z87laszKs49KrWPnyD9D3D8rencpG9YRSdEA84CfGAx14ePj6g893NFQywNyY6cx+p/Ygp7k7Arq
/CbWT9Ki2Hmx1VGPa1zDIHqHIRtxDziGbG/aypmGzY51dDnsh+SnYifihGlJ4a6x+ktjLBCkLntA
o5ZMBvdBVbxulnvBCY5o9svhQq6tC0xq69h0NjoVN2PUnm8upI2t0nLSYDgNBdt109kJV4SCtEmc
DYO6M+ronLeYBZqLUDolZafc9Xl92KrFXebxthTrTKvK0eSXLdrA2FPrgQbioMAlV5mC+zjNEU/0
0VWSp9vYD7caeXTgh7Mj3yHBTa2uAv5vUZvZZyW3b0pZYzzeJZtBHhCcoVJMXQwKfn8mck4J0cjz
zpSFC947HDnffXbBQN6d5CMB/D+nhN9xSjB+ymS7uKnvvzsmjP/k+ZhgfsJcQTeZ1FHiSxmvcBj4
ymSD8qLJthBob3VBN/z1MUFYOGf0kQUzjpl+OSUwnyWd+QtaRvtDaajiu4EPMDhawONpxDQUeDCv
Dwl+40hEMhkcCRo5WhdNH5AqP+Ay18U8U7oH12YQV4qEjCGjKGcMbhhdqQOGCzpcs9Qyk0WNGoSd
e/S7DcqDNHA4SJtQJWIQh0avx/2BpkvFxGpkTBsI7ooov01gQpJFpiGvI7439FEXGv6Okn2jJD39
CnSIBCg2PCQMWx8budxXBBAdIGWWz9weQnPkZoxigcZgUaikhd/2waqVKyBImT5LM79aGrQmQ7sm
MzjmlJMi72WXybSVxVDQQrKmw0BNdYpiwVhgbjmXsoYVRiRmsW7k5MEZ4F6p6NSkaDHUqPVlp0D/
SvpC03KYUaXmwVIzroxvGvIfjAJs5bvROdgymzMbQSkaE/TR0PXy1Eb6R5KzvtjeS6EcM/2Eq+Ko
+UwUzmnvRuahZKC2s6pRr91D7DaUQydCNIyl8lGOHZeFKc+yBu6/DlF9hZbxMB2aba6dyQjb1hb2
iqWow3NUdkSQQA0XLl6IqMBkonTH+UgW10lY2RPbyRmk1g8rt5ImGlCTeTAU8EblZJ2VArPpwk8C
xMqeEcx70GFrMR44JPZ6PejpdaTC3NoErCGqoZFJWthsxPPAznaXtZsK6BkVlLE2IyklbOjIjQFe
2EWpvSeNksxl34KFnePo1wkBMwfoDi4WTpVOuOBhxNy8QPLkzJ1U8PQtpJ0GU5dHmyjXnsI4mhy9
g0ibl3ZRHEBWiqehzUMWEMsqynpnUvjhYSrqxyLoiV7zIoVNvr9oLXynqQuQNIRWv4pjK1wAmWiC
e7PJpb05kCISUvIyzFQIxE0+y2UxcOZg0snxkRSGgZl9W7vVuqwIS3V8e5IBqiltExKaEZmTSs9X
g09iFrYM7ShWKZwsDKQJTwUjD/dDqYBLt84w/FbTAGHHVCYSRm4qedurXM45z/siVeuNCpgOYQQP
z9bSu6VslcZWTa07kmevHT/z5pdDUrnEqlXe8VDy2CURLoeOo3EF9BpuJ07WYe1zUPAA3IlMW0RA
FeDvzPKCPD+zcreVVy1k06/mRH3F+OiOC2K2NqKxjiTnIjPUQ8MoTg2XU1zt2LSKvZs81PpTSYMN
E4G50IapTlEyoMwSZFo4A2U7e8ZmEKqH3LuxZ9XoxLMrZxq67QUZaTTnFPijXpRN8zi6djSqebUk
eiJA1KrYvSAnGPLNk23MgRLfVsnKaMVlL6OZ0lLDXSexKk8M0r6oOzocST4+wSiZ1aXYIf6bQdXI
lvhQgSXmYzy9JAhNC7I5EaJcx7Y67nEEvxJP1qXwR0pnzNXLaNPZ4WgtLrl+qmyOM2dWoG85SX3j
nqi7ACoH+amM7uMkOKwD9zBrJWZR6ggEr8l8rAsQ9oXuQCCRu2Hin2At4j5tvTuw7hjmKEMLuMnr
oCICrhL+0mpt8lItjrvpSKLTXWvWInPQHisGanFkpsuIAdzc64OzVl9KNbEwqc5JP+iqddBKu7Ac
NEZnPdESdnYVZnht3cQ9Z1By6xfpdZtxlQOGTmZa59tbw+d4n1GBKyT0oJsVxxbCwWlZkRnL84mE
30F+1CJ71ajSUVDfS62+xoiPntZh8JTjIZ7aXXfdVkTFRT7hTISUliNWsZkWbhLsWrU+GIrCPZWw
yVD8UAujOCZpcJDltckP1QRtjD9QFyYurHc5hwrplgRAojLspiHm8aABe46HZRyR1odyL4KFGiUx
KVG8Z5khedFCSClUuchmQyTRgTEz0wxXOqGifExiuhuWOhaZM0+zYannSc525lxlhodIwYzPZYXw
Hc8jQduqK7qxqrGIMKFOa/oDTLCqXeK25E1JGYrwsCCertcOIlXF9YLWZiqrF1WUXCtxzOxyYGlk
HBtW4Sr0l0hU8PMomCcyygSeoeRpxLpPn6qYIgZp6F8fEnKzj2RMiGB2EI9qeD9FcBBYiHTa2j4n
LXBXq3BXMjBNFMMLYu0KgJWera0Su7p1e/vCK6VN32V4wpmEOEQRl7xcITp6MD2Ur7hY1a0gHRTO
W5LkOxmVEqeuWSW7J4FaouhmwKFbFyG60iiXFg1EKi/qjirJXXjk+nh9d4CjFsGvWRQbvSJCu9Ds
CzBf4CBgH7ROzC52LxMcSXP9OE28K6YR+BSpQ+G1cqZm3rLWEuAX4xiHoerMdBBSyqGYqF58HecN
cX2TjmAtcJnGRmTewIiTTr6410e5U5L1h1GtTEwyJnGyoTV3Dsd3kVqkNpKejX0Sbi/ljiiOPfER
UxF1865FJZojs3VJ76EFwwS7GPEZJB/RyRiRGvoI17Cdith1UxCf5z0OIY4EBpyEWzN2qgqfmZdE
83fSBunCKOxhG5BBOU/IrQkz7MMOgUCBtymU6ATW5RUYuvhgkAt/xyWwQvtDjkoidoemXtS7ssV0
X3q02VoJQLM+ut5D0nBzh5xS36gIqkEshFwM4L9Ky1Wk8gEcHpRQmqtObXFkyN59BMTrtKexTFZC
dsEVZx+kOlNAn2xJRXLdWeZp+lLmwhnJfWNKr4L7x5BpfhBeWxm8QZpArGxt1d3ZyOoMP5yVjS6O
YuFcItJGro9kbEdsGVgxpvVuX6/DzD5j+A+TVkSf4X50J02qVeASuOVK/b5SDPeKyC4TVBjy80iv
L0sKqs4x1T2H78gggKY2LmzFoZ3ZtvlctarREj1oF04edJO2U6Nj2yNJGrofrV8nPenqYmsbx2o+
rHSjWKl2CK7PpPvMCRyoAlA5xuhONB8EWdd24I4BHZa9GrKMgB9T2qKYSheSXrWLAAyYQUrIPKfD
EgXKwuSOoMktnbht4a20IcaWBjpO8ZOjTPQl4JJ6n1UeDVkIRJJjSWtVQiTQBzEHOr/XF7hpApMn
DZI5Gp0tQ1pdOPpaNOoNIpZk1YvmInfZ9DMPMW5iMHosnHLDEVIZCYhkP6DnPAhhauHNyK6izl60
bbCOwuveHo5iN3qkF76kUhJToqJUgiHSXUMUdZYdtw7RH16qYAzTyp0euuc5E9Qk6W7JyHnU6Toz
EMzo7GmPeS4fxv42HdgJZKch+67uDgBARJMsPzFc58yEmho5S2HDjTW4QeWQ1w4LvB/13IzSYx6p
KxeFAFae80St1gRDb7zY2zu1dlcE52lhbeQ4OMw1JuhSFZ9U4NvtPF7R7lhpQPMIKUMI7Rx6TrwN
1m1fuLMcm+6kjDlXp+khBni8E3ziqFh3osG/geJeCXca1Qf2qJO48DAQdAeFZJ3bqnNJiXidtlSZ
mgpCpNgnSBUUhVS5LKsxhst3vcuhxRzWrcHof9x6shZ/iUAf7TBfYHukto15v0oa4dDCmaL7+Fzz
V2X+f07wAenblLmkJR/W8Bg5TC9aJd+1cAv92LnPTWsf6mIFxpi0b/MeEs/MUVaGde9X+iqwo8+d
2szLKFoFArVFUt7EqBKJFPOnJCttA7zDHXoEzL1zN6kQ4qeHZHOW9YKbGw2/rsFfL9cFDXgezngd
SBk5tlKxc3K+cknvGbbWpYX5y9OjhYjjq9xY+FGLZwTkcMulFPZHg+iWWQwIh9wZr+pxdyUzOa5l
jivt0Ti9dVOUTQxfS00BSqvSrIuzAN8aHYlKdvbMl58+ylLmKNQ0yO4NFQcT86IVnMxNLiseD7jo
UDOkS1pep6gSJpEdwOwr9uySBL3wT3iS0QEXd2HoXqZdSMsqPQ5Jlif4lNOl4QraKzqqlpKMxTp1
iWhkg5fFSako2JrlOX6w66w39wE4RIotfGP2BdKwLW4xSuyi2oa1t9Zl5hQyk3Ds3XALAAsxq9hQ
u1EHlDOfKYZw9Ts9crj37PAK5tOUSOpVado8BfWVZzoXAOxOBQZ2U6IhWUgEQUQuhihU7ib5MQbS
iT7zT7N2a+XKtA+StYj1rV7Kd00e4OC391RBPLu7WYVgMpSDaz1Ho2MyO+H6hSjjA+KZ+FF142f2
qardk8+4G0U4FSkxWmKdWa5+Slkyi4vgGl/NMRBpngVPIUY6cUbxGGzk99jPy4qwIwdCZK05NHrH
ICSNRKQWSbCUexspbjZekiSHjLGiCfFG/UFDplIdKnt9DFlqBXFL7WCwyAX5loPUXuIwoeo2Z6ru
slXVHDYq014rpX0PBOAkCq3sMxjS6T8gO1qVovFoxuJAW98mxTwAfoDWBw95nC8oWZAulGDd4uoU
lbCYZAOTbmtIdkVtDoTT3ys55nVb5P3qH0yeSEjDuT5JFKQndkK5p5LxvnI1Y0dJrZAAqTfEGXOK
VOuMRvoYeSDbwzTR+zsr7R7+0ZR0FJqWJnYdgpbW6sCbxvgGl1XeXTdabx5UTN1UtGlLN6vpSNeo
96KpF5QDOiuqcUkl2DHt020YAzCUiSiZ6Tk9XkFbOjez6jAuYpLkNUw0cuYAqPAYjlRRNizyLLwH
fNSIMp82GvtoGmfSPFUTcNyyMf9Pq+23W22MqV80TL4byF//638K/8572217+lffhvKWjn6ZjhuE
Gps289dum/VJMzjov/rJL6YIWnAYdGmEPfXhEEx+bbeNCQg2o3xFVRGHIgz9I84I40f6cBNuDQN+
tKqa9XYoXzuDUsCFBexK3o6foXzJYSHOQezurNLtGKQZxgyevY8/YtJZRLs1mbcoyuGcuBaZ0Hv/
1gQHjgecvEXpODYAfmDpVXlFowd7mQDUlVLAIrI4Ut3udCR/WKX/wJj7VMicwYaZH/YHi5y6g9ts
15UJfOMyvC19ZN66c1ysMre8klsa7AzBs4mIw60AYM8zk8Mp5g2sctzgQbjDqLV3EunCD9LjPE8+
e7q55kFakVQOei3poGwo/GafaUs5InHLyNST0JKXInZpslcbSZJuyvE3JMUlQi4/19BqV9ljOgSP
cUp0nEqfxEd5mcpwsYxyS6wdCeLNtlPTayx+WxdJKlMIbUY9P2l6cRQa1aaxQbQ7mOY5h53zxF/V
RPNJ+MMcPTnsswaB653Rt+QOd8dZ8Kj3YKqMmk8vwrPUgQZP1GYORo1eTabd7Ym424RKc+l26d7X
6Uy4sXTXM6ttAudBC2wabC0BSk4/NQblQlDQSoB6gi48IvsMHZtzzKnlPDLa07FL2nXpAo/4usQL
bJY2v6gIEF1pjUu2vDX08FqXdMaw7RZa8d53upOMQWDt6ujtY/ekIIJG6bozrhhcZvmhymd3O+3c
rKpFZLWnsmseIZlb2R1AZunEZz4xQRB/I4h5YC6K0wtGDNSCnVfAE/Xcg6isVwbtINdptoXtrPvu
jDirZVpfS7FJKkNZCcqCXj3sOH3ag9EdQ0L53PsNGcqFiKYBmgCYBKRtNKpHFrn7oIRVszST4Iy/
Mp4Qk0SbHueyGRqbdnQ+hz7BwybKVNqO5VFNvCREb4QOqkGPyfesDe1NBFicjtrRVi3jryZB44rm
3zLGd41fx1q2NbV53pKOAQZuBfgnnDS2XKwgDA2TDK1y38kYcook56/UodBNWuJ7UJeWQq6RbrZ8
Hl0rZ2BOI5L1nHmd9jWRC4aYGEoAaTRXbhCcm8s2YzRIYQfdTYi7iADJNYqzXd1AGSW3jkhfb7hI
hp7IuvvGrUmcb7OJN+gcnGQOxbjFV5nnMUis7KnnFDtFMvWZjcVoElVlhMU+2Y4kH0x9UH46hlGM
1ALNXnISf4QDOcLMI2XpIPk6wv9cTCSM204cHPV9cWmFBwZJEFPOmvXU8uiGivKW14mlEOM/OZpL
eJlrp1VJl8pwzA/OynXVYk61WK8Gx4RIwL0sYWfvmnSRaz06GlmaVJwEJkGW5+s8Y1aP8xHUB3Bs
q+znBRI0p/KiaWu0Z6qaYm0115XoqpOoeqgtthWAONWKAKITqhYK0z43luOe5shMjLkmk85KZ4Nk
HOnhcFC3XFNNjHtDDwmdaJlpMg4swqkkb9wcto0kt9fUEoQqeo+1zKHZbgdOMsMRD25j1rr0rjHr
foZwsW9BGEEAGrRN59SEudjjJYH9c6rp6rUSkhEDykofAMcb1QMnxqsy7ug7jzNk0wfrjDh/wp3G
TqIqTPZ9jP4p5ACj24i2uJC6fmVU0Aq7uEOG4SlcvUpzYSgoSyTOaE5WX3MPL1TPctelV4/50G4P
9RuQgZtKIPpAOUbWVe6BzwrcUeJiG1eICtu5GfZXsarsSsO1D01JPwSZfN/l0J/MdFab7PiZ4/Vz
ReXCUtToMgWdsvQ672TojONG7fx5K0oNq6dzzG4oVlWGlY1EZ7nZpAomGxlKFZrpDn//rsOuZtrk
kKeDbdLVNW9E4HPBuDbzQ9JEJRFtUy0JFkpT3St6f0uXYJXUJE3DmLyEQ7xVY0nirEkLy3PHi2fM
kWyy9EgvLyOZnPKx1wkKmtjRhvM0vgY80Pqd7Y8evsUQbdHK0WTL28fEgWGss1pRba97C2Gs7wWX
mhLcQ46llKOjyywWfkhc0iFRiD/3DPUCKKLPHeqW9BudaQ7Ot5Qr46CVvRuIXNAOK9LgHDBvflcv
9dhQZsRSBTNsasY0S4RJXyG/5ZBbkIIpp5PKpbz2VCJoTZA33eDNSWTtyIJ3+AOqUPPR+1ya4wm+
8f3dqPGGJX0VCNQJvbwHjb1JqmWfKiGgAf5QPPkgpmWCdHn9FDj0Y6iIfa7q4rjGfD3LlXzWSN5V
JWdcTTgMpcotdg6tcsYVc45lO1lODjucycweGPrHDLWcWF2JVjnT5fB+3FHoZZnw6uXyfEwpjry+
WUZ5JQOf67ZGGcXLxstmXhEeZbTOoebUV1pQbAWwtkN3KLAoX0DJVmDW4cvKLiLaa4nn7UUDrNUM
suZAalCYDWxRXdcsStCuCNC5yyKo51NEgXxR65D9Q9pReZ3njbQuLEYsg+3dyvBwIDrIa0Unm1eB
bf5/UQ7/xTjlL+irsQoF1OdX/Un9UPSnDyWPy2fyFWCs8adPbsCz9M/90leN549f6G8PT+989pul
s0Xm15vS+eljPX3mn71KdMNXq+8f/vl33fwEjEqmNqUn8oxT/luUJu6XH9ufdEzGhjAMlQIVUenz
+71YpV9bh59/xecF/fnv/OwLPK/Q+v6ff2cawTIwUf02cv22qH9wGXRBvQ9pEiI1zrO/v14GDVuz
TOk+vhmDeGbzvN+/fxnuyPSpxuvR9dNXEDJVxTv3e5bgzSu8uBIAa8sQsG2Zb6nwHV8vgfVJxR1H
VI1B6JRsGPJHvBJQWL/1Kv7hG0J8wpFHOJ6hmTgfEVO/uhLMT6N2A9EEq6HzbqOP7v/lSri5j/0E
qR/TiLvqzeEYNcG7l8HkzuevjV2Qu4sdnD/3i33B4oQsLDHi6J4Q7B9vDSzzu7bCn7gULFXFpUn6
L7QFc1TxvFgD85NQuVUM2TZZBhnowQe8FCxrNCL8no3hzQX1YmPgUjAUEzQ+d8MoG+J7vloGfsSz
ASQFO6SwRyvrh7sjWIbnLfvZFv8nHxHG2F6ydcK92ClN7vxXywBXURWkFbBCggTmj7gxGN+bX/7E
TYFEiZ0BWCUPxbf7o8VNwUVA9DSLoI3MkQ94NbCxP3+sd1wN4hPRFFwQCi82/tVfPybEJ9zkaPwU
qglTQ9P3AVdBiO/I4X/iYuBiBxv+7IV6ehq+uCcsniEG2Q1cdd+qqg+3NZjki7x3hxwNXoqimzwi
AJWro/n+xTLYn2SW2lARhOoK6B7juVT791ePb7b4V0X0c6Twex8UaAogNrANPh0m+J4vlmHsqgsZ
4IMqEwRDUuJHfF4yq3/3g0J8YmOgRKY0GHkw45/7xTLAB2aH1AwkviiAR6XvB9wbfpCH+Yf3Bkpl
9kUGMLCqxkLxdfVEBQnNGNujBYb4y9Dmw+0N4vsEpD+8DOwN2EWZT40jKs5Vr5eB04Ylk56gqqQJ
i+fohQ+3DD9gl/3hZTA/keXEY4DSwYQ+Ld6eLnmUauwKqmaCHX5CY3+4ZeAYABvpfVskh2zOz9Qf
ClUkWyGbzYu9gUM2835k+eyO8hj7+v/VZ/jZk4It/rmceUf1ND4LTCoHjHNPlcHrI4X1icM3U1ue
F5QUoy36A26RP4DF/4mbQuVeMDQw7CqBgiPm78XVYH9SqbT5DQG1ly1kvGc+3E3Bo/zdNwV2GTC+
mOBpP3F1vSmfOGfrFNFgDXWOFfThPuQyfE/J+hNXAxQ54I1jLJ75TBB4cTVYn0x8RPwPVtXIFzA+
Yt0wPujeu0WCpKS1hP+GsgEy2JvOE8X0GCyEcoNLwdQ/6BbJ1freZeCASU+FPdIE1sWR4nUVyU0h
U1kBQGOaxM4BvfMD7g2UwH/BMth8QQ6ZythUebMMFj1rmrWcNhSbstr+kMU0qJC/YBkMGrE0FSAP
j935t1UkuwJPUxSNKIzGavsjXg3fC73+xBapg7HT9ZGmMkarvK0bGFRRN7GFsgSCCuv3L8PvOI1/
m/9NPT+6n49DOv+h/NGA8Nd+4evA6/uffxl2jROtcZTz6hfHQeDzez+f2Mf//79eVWhPk6gXP/w6
mXp6ny///MsX/P6tX73X12/19T+u/IfiprhDb/A0k/zyMY9uYmaH14Rv/Zow79cnmN/q55+/tPtm
pvFcdf7yHf/591cr8GKb+dnr/rpv950f+OImuvHLt5/56THw3s/8q0Sid37kM//OT9K3H/lpy37v
Rz7z6sK9qb9/bZ6K733tfRqR2lkXr8afTIGfC9F3v/pPaKbvXO/fJny/9w2qn6ZTvfPVd7c/zpF8
OhS/d9mPfp5S+c6P/ltB1e98+cP67qFIHr5e2l9UCc8ttPcuzKYubt6+ME31r//phxqR37XDLoub
+vZf/5Pcf4ebf26BvveDL6Obon67IT732t/90g/JQ/PdqjzNdN770ovCv03Zu76u79e/5ZOu4L0v
PvnBVfI8pn73K9+UD5F0lrZvN8Xnuedf8/LTZ+3Jm6V5HjC/9x3+O8sekuEhiv62q6uHQjr10u8v
zGedz1/3Vusk+clbMcZ+91vd/OAp+CzO+PlL/6hW+yY3+r6C+6qm+tE/e12ejr9xFz3cFP/1vwAA
AP//</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3HzZjty4su2vGH6+quYokgdnb2BTUs6VNXp8EbIGU/NEzd923s6PnUiXq7uq2t132/AB7i3AsJ1S
UhK5GBErVoTyP2/H/7jN7g/NmzHPCvsft+M/3kZtW/3Hb7/Z2+g+P9iTPL5tSlt+aU9uy/y38suX
+Pb+t7vmMMSF+Y0gzH67jQ5Nez++/ed/wtXMfbkrbw9tXBYX3X0zXd7bLmvt35z77qk3t2VXtMfh
Bq70j7dXt9FwH89v3xzu8rjwY9s28W2L4cTnt2/uizZup+upuv/H22fn37757eXV//QkbzJ42La7
g7FMnCAXS0oYEUpIjt23b7KyMN9OyxPBXRf+MFcQOMvh9MOt94cchh+fcYJH/OvH+fowh7u75t5a
mMnXf/8Y9+zRH2b2V6sQ29J7WCCvPD65t/o61d+eA/DP/3xxACb/4sgTjF6u1P/t1L8N0b/Wf7cm
PwwRRRJhqrCLAAHCn0GkThiilLucE0wYIpQ93voBon9V1X0x32eZsy6K+6aJYPWKx698bwN9H7G/
uMwLAI/zfh0ALv9uiX4YQIaUZIJwBSAxCQg9szEAVbqIHs3rCO5TA/vXoTGH7vHYD8D1bdxLfGBa
rwKf/Ye/W5MfxMc9UcSVAICU0hVYyhf4MMQp5lSBASpFsHq89YOB7eO74ZD9lFE9GfoCqOP8XgVQ
/7p8XK3vbd4fBEqcUOZiQgT7HYknhqTgLFZIMs6k4girl7b0uyf8V2ftr3CFz6/zAsLjzF8FhDr4
hRC6J5IQ9xivkEuZcJ/zDXHiEoCPIyXAHSLByOOtH2xN3zc/EbseRr2A5zir1wHP7nGNfomFMY4F
IhgLhcHZwfo/sTBxAqeAZChGwc5chV9wDX2w95mzOxR3QKUPX9q/e7Dv04w/X+ElbDDbVwHb8lfC
BhFMYswE2BPGlEj8DDYFHJ8LThBRDEvFOH0E5sGqltmh6ezjse/tou+D9TjuBUTHmb0OiH6t4yMY
MimGhWSuC8nWM4jcE0yRCxYFgU1QKeDsUxq4vC++PB75AXy+jnqJzmvxe/tfi45SHHgDgT8Koxdp
sHsiJCJcEMIRdV3wjo9gfKOA9919cdM15vHwv4/R/o+hL4A6zu9VmJG++rtl+WEKCDYklWKMcYmQ
eM7VgT9gTo7mBbHLFfx4+qkdPYSXq/Zw99Ox6dvgF2Ad5/gqwFr8Sr4OdoMkR4JTcHrAKJ77PJCe
1DFeAaVQDPKqY971FKxFcx//nFH9MfIFTMfZvQqYlr8WJghMCNwfR0DsvtKDJ6RPASeXwNgZchnw
B/jnOUzL5tDd/Pd/FT+VAT8b/AKs4xxfBVibd48r9r248MMOkIJFEQpe7qscCFzuCVjiBEQkpCgm
iAumOCaPt36IVJuuOTwe+d7DfJ/oPYx6Ac9xVq8CnqvV363ID8MjQCHCLlZSUMRcEIuewCNPIHpR
AIZQgcDk2AueB3r64cuX6NDZn9Fon49+Addxlq8Crt2vtSYEZIFyyGi/KrDP5Qh5AtGJYgkFEqmk
IvxFhNp1808JEo/jXkB0nNmrgOjswy+0KFCMOCDAJAbKB46Nv7AogqQUUL0CvYgpieD0UxJxdvOz
4uwfI1/AdJzdq4Dpavm4Vt8LBT/s+Aj4O06ZwgRDBAJTeeL41AkRGLweCBFYAtM4+sWnMF0dirR9
szxk2U85vmejX8B1nOXrgOvscc1+DVyKK6h2IGAKkEY9V4wgj2KgQwgJcAKqoAQ+3vqBRlyVWdlG
3c+IsU+GvgQK5vcqgPr8awkFw5AfMYhSAoEsC4TuiV3JEyj8gt+DAj7Ur1zwkM+B+vzf/wVdA9Hj
we9tnO9Tvt8HvgDpOLdXAdL1r3V+xxKuiwSwCEmh1vsMJNBfgT5wBhhBFsz+FKOuwZJ+qsr7+8AX
IB3n9jpAWv/dzv3BCOWeEAW5EVR68VEZws8zJ3kij1oF5FRYQcKrXqa519DAEv9E8elx3EuIYGav
AqJ3v1aJEEATQCtCCGq5LwUjcHagRCiISKDtUQp29rg7HqLSuyZ+PPDvO7qvg16Ac5zTqwDnvf93
C/LD9sOhgQXqFIqAH/uzRg5NYi70iEEH0kMy9XjrB3A+HH5KdP027AVAx3m9DoB+pTYODg5Ks9DK
IpSUUAR87uCA0yHIc7EQhB0lIvGCKrw/ZIfYPoL27xvQ47iXEMHMXgVEn38tUcBQRgIzIQ8tLC/Z
HCjlBPqMOPRkSgWFjkc4Hmzoc2ceD/z7+Hwd9AKc45z+vwTnIWd8mPyzCfxo3yuoCghSHwUp69GX
HROcZ7QaahLHQMRBegBlHAGhe5auPvbm/vXzfJ9WHxtmvzb1Pnv4h4bYr8f/d9pc/7oF9vfmYP/Q
HoKvXcVPumD//uzXKUL384uh31bqezv026n13T/eCshVoOLwBLfjZZ6t8nV8Gxfl48o/G3R/sO0/
3qoTaIllAiGQgDiCpiHx9s1wfzwjTyjUcqEFTIIlYfdr0aIomzaClmf3xKWEcyi2cwKdzwjcpC27
r6f4iYT6vILYBgo7fEv+3uF9XmaTKYvfF+Tb5zdFl5+XcdHaf7x1j5pH9fC9rw8Ll6EcZCmo6h8p
DZBOOH97uIQ2cvg6/j+FqdSgOkJ0bludiNGXSbVN7DrGLjTr5jdhltzliaU67/IgrOeAIr63eh6p
VzT0YqaRF7ltQJ0wyCOzmNvys+ndUreRuVKsXdeoOndrL4nIDo91qgdsjQ6HeZ+10ZVbt4u8IZl2
Y+eazOEuTdkKkTjoy35RF12na6muJss3Ss1eXZRehMxpNdFVgrttLaZMGz7vi3CTNyjSZTkaD8n0
S1Gm246Xp4K5m6TIjd9Gu9LN1XZdfWKRuAS99YI1o/Rr01+ptpxgdtJ6rY0CJ43t6VCIdd1bq0UV
2gXK49U4hIkv02RnVLkvHRjqgui3mGS2E1NEl6ia7ro8X/MwuwlFfDuUowhIWC/LVrneHDpDkKHZ
z0YsvDwWO9kVRWAri3QtJNGTHJgXsWiHuYn0sTtDV8Nsl2PRYN04aa2HWQWqSMItpmsXZf0eCs/b
AaPa67qoOVUqPnWd+h2Kd9BH/6Fn6np0B0+StA2cqB40yhujcweQSaaZeVxGesrYulQOWfcRCwwm
fplQri3N8p0b9qPuw1THw6cxzQqtwkn4fUWYlzW80dXUvJubvNIk5luWonihGpwtxaz8waRfJEsS
HYeTWQy0uGkyp1gpNbRepi5C3hfaFrTRQxtFgWyE8kSU3ci0pr6lUelV5yQxg9+kZbQuw1FXIel9
N26v+SDxoo77jekHpakdLpvGTr4ppiXl3aCp7FItAE2viFDjTT1PVyQZiJeI0oO3CYhXhTVetlnY
6pHLVKeDEP6cAfzK8UYUlrqTIfVVys6SNt63bCqXRXodQ4nYC2W0jdui9WOHEZ0aehFmJPLcsNvx
aeBwhV4PrNPETaWXxmPkZ9Mdaebe41l3TabpIumM3xBW+Ri2Whf35XZupV8YlviNO2BdNHWt6Ry+
K3iCYKnCTHeNzdZjQ3eItduc1dkedSwQ09z7qBK1xx2ULPswsV4VKV1nDtMyz/ptleMysH0++SGh
3baY1XmaqGY55WCB0RztGxmTZZKHdwliTKMeV0Hbu1ZbEwdlls3reTqNc5NoSh0e9Fh2up+9tC7x
Omb9RcKdvdtaFqjEGfUQzbXuY7YiZB7XURikbmn9Jspzrfisp9R9n6l66Rpzm9HynarZ2olJ6lWz
CHVa8iYQEcCMpxWL7f3ATOqRRtV+btNtwftohdLskzvGFypmHsY81GMdB1VEqh2fHT12zn0fpcma
2HKXkrbzSrF253TUUVrnK9eh96Et3pumdII4IYvWwmLEySYfNkUb6tx3G5p6JQl1gVZpX4ObK/IP
bdvnWky40nVNYy+S9aTTZug1SMfekKhccxZvoE+q9mtenueYe7bownU2lgvm0lm3QrVervgqKZPW
Kzq7ehdStG1H50tSzbdOkn82DQnKyNxkaAjcAvYPOIJs/lIjdJML1Cxw2bnaqjYYrUJBX9Bi5Zjx
neM4n/K8kJ7L01Bj12M8lUHVhzxw2/yQE3fWXFR6KtA7JCqj6ZQhjxIHjpRVMBK6klYtqrah/lRH
7xqZfBilbHTcp5uMO2aNqiawcW8Dnsex5zDU+9WcLZuSnBrwbstCNucVa6uFCeUAbqw4G2d1XySZ
WUwsxkGez602nb1qklFqblypm+gLM24Y1EQYuGIywOY2n+oONiy4o7rIqNcNRsvJyQOE3/UDfLB5
+HFS1Y2bs7MxbtahRZHvJEKskduupoiJbdmw3m9QG9hRqi1OAA46EqO7GBV+PlpdNWIMurx1dVd5
+YCkn7mk8eZx2kWOui7D/VCZDyotd7MMg0qpa0qzTxQeibnLIuZePXdnMmRWK2sPbX3dphMYg8l1
k2Kjs9icFgKmMYxqTcJs6c6Tr6rhpk3A1HBnlmXSnXX1cnaTC9TOfinoKc2GTEfKobqfsBeO+Mya
7AKHxS7OhkVOp+XUmYVJO28m9sxN4o9+b7inULfA2ewL8JudZNqZ3c2YTT5B7o73pW8iCK2uyT9n
0+xXTW/0UIU7Xl1Xrdo5PApcGOgi8MMxGRZJYQJQ3uFBMrJAvN9AX+Yl+8hi5OWz0Wl+78ryHsLY
nRhGL0rBOQz2DHoDd81ollVOdSoyz2afTeEEpMO3XSsvBzEuaTQswyLx4vqiz+0pIVZzmV+l1QiR
TcFSCRSd8jY/IzT5TDtxbcP4wrGwwjiNlmSu11Mtd7J2gqoAIEPzicOcTFEcckFW01R4PTJ+rdId
arrYI5ZMvsgPFZd3Ch1d3pTFOq3m0Zs5/zRH+NpNmkKz+SYn5Ky2ebXICLh5Z4zrtXLuEjxcmqY1
CzsX1EuztPBG6yY+xs0CqueNnnNYFgd2wVhcjqS/kilVYCsfa2WZ1zLCvbhvP6fMRhs5dPtxqCF6
hdj4LE83QGL8Lpq3rZ3QClvrRXVxU4niVEgzeZMrF2mU4CBSYiNsXK4ch38pZ+Y7imhUpYcMdmYn
xK7L7WJ0lJ7cO9cBV5R0foyaTeFi3RbNuq7dBeY3dWIWoVOuGyc/p1TuAGQgCf1yFI2X2M6fouoc
J3wZIb5k5RxAgArUSC/iuF7xrrzqMrWMLPVYVZ23U+8VNTg7K/ZVWK7Kgb4zjHlsdBeJ+ljhWTec
7tuu7rXrjEHafZic9lSiAWkxdsEoBj0DmxGc+clYrjnMLnc7CCliUc5831fQWlWm4J6kuxZVNmme
FwuWCL/DzJssWzZjvYxMfmVp/yGdW9/YbYbH7RO+/h0K/PWdi5cU+NimAv140GAJAiuQ7acUWDii
GkbYGzpuZqlB8Wv0iFuvTKpzWst9G6Zl0JFC40R8zBIW+UJNVTDHZi8M9YgEG4pLKr0Ss1uctpHf
5Py9DV2kEyQvUzf6zGWRLEpWnYVpGvAatnrE6FLyq2ZwjCbGvE9nskttuwjH8FNnwY829XTVwf7W
roKFiN2N7AjWo00cLwq3jTKTX+eR8tyuSAMkJz/mstJFLbk/8fQjSRJnmU8b65DBQwK4H1JhozuX
uBq1/CN1YRNGuR4hVuscO9o28pOImhvah8C6O3NDDN+BQeyAOG4ytadZm+ow47tRtJc9zz63fbks
CXgjG3uFFdfGSYzmKvHDNNvhKg9UlO+6uFqasbpy4o9EUFg4us9iuY/CcgkzOY/L5qJn133kLmxv
F02yn50IqC7RXVQvB7MvLssiXou08styXXdibXPuA7lb9z1dZWLcuioPOhUGJXEXqkz3yXg9D+a8
JGyZO2TVTO2iKMIAy3yXFuNW2GjfltUyjXMvSrKgYXw14w8QRS7GSsADODrhfAWhyS+zc+NUH92k
PHc8hNiZW9ZXtQvejEh48npIdZcyPdVk0WB5HoN1zTW+AFa8o/HgDZgtCjOcHkN02ST+kMbvYvmu
csd120gDRlvluqvpOWLTxzluEWyfKPe7OF/1QCi1xOYwOuLjjCbYMSWkZDRI+lx4soe40Joq8icG
mVQyzMu2qi9pWZ1WDdy4FDzSNA491yGNb5om0xlyU79wLfJUJIPWwdcl9kRMbzphPg9s9AxPlmmf
HWo53dZToiGXfBfl7l5hB5anHwJTO7MWoBvpPOmEfvra6zcTfMhKb0vIDGITfXv1+PeP/1wFl8HX
t2D/OHR8b/mPT8v78igw2b/90unV4vrlF466wu+Xgaf4pjMcM/lnH/4kLPyFdPDw6vRfnPy3dQUh
FPTx/P4e9J90hcf3Fh7Em2+6wsOgR12BQCuJUhLa9aFGLgR4rUddQQrI6OFtXOg+pgReRXv75lFX
gN47AeKBBLFBgfhwfHfmUVeARljoB1MCKoQMGl1Ben2c4zMEQUv5jlOFN27+pCscVXiQLyimoLYf
e16eOtVYVvFs5x4SEjM6wJ3ArYn4LkvbcnUkPpXb4lOL+3DTlo4PzRhpAN4X8nBbXQyiKFdAsGQJ
qfPXvwZJ0KJ3Rx9PZQYhEHKSDu7soZAMW+FYPZQoBK3ALApe96t5KuMVnuv0ujPDl7jKVia0gWVZ
vEHD7Mm0klvY2mt4I9b1VCjQosYgHwB9Ty5E053Spr/Ic248l04LMjbZKuwSqgGESGeNmZbGdJFO
ozJdJFUVNBaS6bCKrR+Z9nODh20K4KylI7ZpPxsIumiCbLj7UuZtp1uafeBZ/8GWUaVdbvmR4mw7
JysvUoz3rLbDcijLy1qIJLDOaL0ySmKPhm6/oATSQNn5tuOxn4e2XyHbJF49kesuIlxPSTtoJZ1Y
dwnLthMDv5/mw7qtWkhZgQZPPqXgPWa7LrBdj/nsyyrzx7zYRYRshvwQ5unKkXYrU3OJmsxvKN9A
Q81qatg2d1YOyi6GoV/MI9moNNo0XbZqytlHfb+Q1iwNhocM+73IXa/HsO6Q3II7AJcZAc8IA8de
k6wFPQTCqyz0kb2mfPKxGoO4iu+nrjfnCcYBjcKLOBJ2ZdzymridCOA9sGSbdmNxVkTsfVcn15kT
OENUBVVLkzOnp0E95cVHJ062YywmLUIGbFznHN+wKr8F1rMZZ9CHIB/8nNEWhA6ITaSCjMdpC6+o
1Lis3EwEYdpfhJWdFlOThzqcITPNy1nPddeuaiMgYY1SL866yW/GEGvHmiApITaOJTmbm/Muya0O
VX+IItKeq2K6wzQ9qyIBa9aMRxoOyofhlTe0DvhdUy/SG5dW9V5NTespSGACW5+2Mw9YXxUbxlvr
gSA4eLl0bt3syKtpl3imCTtPMMhtiuazLAeddvFFW1q7JKAne2QemA9+AHnzxAqQgdrI6+e0WZqk
gRAyQpieS8jR3LmT2zKvrvhI/JoNm9RIthQFa3SWgf7VT2jWmeozrXCe7tjUB9JNbweTBbVNb/8X
4sCHOI2r+7v48NLPP3Xz//x/KxA8E9KfasWEgNf+6yDwTYl/89ubqy6G14GP/+njGRo6f2+QPkaG
r1d5iAoYnUBzG7SuUVCNqQJ98zEq8BMF3dZAcqEpG3Hw13Dmj6gA/R7HWjW8l3f8mY0nUQHUZgIy
NGjXBN4uh/dhfygqgKL8p7AA7SdQ44NHg9f8oJXheVigsTU1joFrz33qcRNnWrZl5PMZ/pd1HfC/
m7ZtiG5liDeZ7EF3ZtFRQCWT7tE+ZtfGlPO+DsmoYxBHPTxyopU7nApymbQZyDJF7jfwAmlQsyjR
KZJ3MhnfzyKNNIuvpt4NV2N5C5IVCoqeQjrSko+2nyFnqrrlAGKNdsap0bYS5RIk28RH2VCAMGhA
22tctWSQQGicdyvOuvm0MzPkXTL1ecbEEjfF0mny0evLiXt5AXEqHsm4IA6pvR702Kpwzqs4PJLO
DsSOelrVoGxubZ0vuyw+rQ1OF72TQkScwL7Luq39wSkjjUn+ruhtv6ltInUBKpFXCauduh/9KDKN
3hJQer04abvFbPIb4qqzwYTj0rhj4Y8zuxxDcl/VYRZEXceDiV13bk48mkLuViHkk9EFb5Al9z3r
b/N0aDcx++SkOwxxOtJWIE1aueldN74asITUvAcHw8zsiXagOiK52VROetPVFV7Jfvg4uk61bMJp
LU15DP/NWQvMcTFnRHm8yRZ1Z9+PSf0pMnTSLiy6rSezGdLWnwY38toKQnWEsA+y3H5MkyZAbIDE
v53XI0/tIuo1NZ3YcXGISU+30xxfmZqE/piqU2iBan0Zg5DhWiDeOCsWkJ+2QdRUbqDk8K4D+RNS
3LDWaADyMNNRu0NqL8GwPMIlsAk+n6WkX3VuuTV5PukJWnaCKbphTT4FKWaXNc9Gr4ZMLAdFUeU0
iAe8yIFF+Jkp6CKqaKYZjd6FuI5XWT4A4DHet2173diYBIXHFtyYKTAfa86BAlC77uNcLmTT9BoK
HVfSjp9lbmdfRb0IGEk3wBBKbSZkvDBH9tzpociS4S0ijvKcMubLfmTjshaGgHCmttVYQM0hnPYU
RauahTFUFGi0SEeSQEIioyUdChb0w4eqE1ijEPShFjJcqAxM9UZZcoVpVezrCu0tpGc4YTwo3Qqe
YGC9ZpDVxFmaa5QOsU8KJ1zUTf8hnmjmxUAyIb81e8s/CjZezdCRu21L9S7Ns/GCG3Gbg2rbdlG3
nBjxIppjv26BvRBaNJ6Zi3RBOzZvR0EvkBN9rp0LMvMpaC16T/o83MVouHKmfgG647CN5naAmoS7
H4qpXfGjagtLV3nuRwQ/reT1g0q9QsjZ550zQfLUytWwHucBJN0cb+Mcslfbj9Gi7criFH7VYQVx
bgFsmwVAkcsgjAyIWdV0kRdWwaywDjkkvVFz6cDOwRZ0zHxUGKTYEOho7erCke6yjOdPIaLJ0qnq
T/3sQokEuBoIphcisfdj3haQUY10V/G5WuA2hQIVg8yscQDKZtphhxXnsNNamLPZzrYoTzOpaTpx
DbKW3xHXeAWnfuh2ZBniJSg9IBgUivmY3lUVSQHOqNxa64IC48QuVAbAh7SGDHpEEpyiaUDXHJw0
kLZbjyK8oW7mqx7KdcCI3yWs3OfcmVYtnvc8TCKPteUatFfImfOAO1zH3B9rNB6qDqQ/WRtPkCEM
OLgsM7fxqp2sblgRNE1ba1m1Qs8xrRYMdx/ypLqJYAiUCawuzVnk9DWYvZJLl+dnM4qVH+H2cwm8
zwfXQ0EHyrxI9eBgZcghPfaiqbnktgbvn1KvjsdCO32yQh15X6ebfMyGjSND108MyLlqGu3CHSep
O4L06CY8wPlUQXoMvmEA2HBLkpXo6J3AcQL+D4oOcg5EOEQb2GHA9ouAlCVIKixDvhjLD6wLL0wK
dIwIe4rrcQNVkkUqYDKNggJLLPF5HIOMFZWQw9usb3w1c52N4rxpcLSM1H11LMSMmNeaiPmgkOiD
TDUbmUd94BiW6qYfPxThKpra3K+rcPanWG4KIeKz3nXOBfwsmBdWWabnttu4A+jzgsTxQmRpGDAc
68hp+yWH8Bhm1ZbDAQWbIQA5zeikgcqXcKGGC4dLPs5e6dR+RmMowbVJCEx42xYoXU7FOGgnAzGk
RD3xQ8GaIApD2NxxVmlHtL5yM4/ypgl4ZoTn5A1fIjt1Xi66IDIV6K8Csr6kdtUnt76dnGkzmf40
V4VzGRbD58YR3KsoqFtxQ9urtAThulASyjkKCmmCQxHabtgcFstwWkpo2/eG0LT+WOGjjNl+lBzq
TL2wPgoh/trMuezxcHe0dwLBZdW3vRfSMFqmaew7MTKg57HrXNpsMZn4VDjp4LNJsUXS20gb0Etj
Fvd6sljosKTvy7AAE5os1DfwkATuXGRQmpTrpPTbiZ6Cqp35Wd3CrsrZpKHgiLXFYM3lhDySSp8k
lfWYCxIxbeYlSK9dKj6A1Iq8MYFMoakar26o3E9QQODjcWIWKY9NXbF2Zp7CruOHuRkWBSvmZTSg
+zTLPZG6fgvlFr9Ms6AIoTAFvxVElig2fggajQZN/31USrKZyJhqSZp7XothNeSJDmP+JWnaCy6m
VQ+fVVUU/vFEyaEiAb/ZMHvtSHMPen4ST0GQ8iLTVT589SZJ2DHBc1akoeG+lGaLMgp8hNbGN2Nx
MeKk8aGPS2nctsvKKbrribWzRrNTL6A+7zEB+7UbN22Vh6cEGBm8Q5MH6WDcZafyFXEgmwRfY7WL
+TovnX45xPPVZMZPPSwXJBkBhTQWhMtyB3dOvGwgAF4IuvQ4ILwkEXCiFLK5RBwG8D0+BXYwOFpk
ziaXQxPMEr2zvYCkd4g3kSVd4CRlBnHPpZ6bDNEyz/D5zE+RkxwDe72rOe49WZFTmctzNUVcY7Wl
VsrlYNUE9ylDcFGMBv0kVt0cSe0eA2TeKlAwLnmSD9taxQfszKUH8wW1mKx4jm4yGY5eM0MczpoS
GII48ALqLEOV5sf4v49HNG6InHYuGceVnKoViqZ6TYccrDn2ekEXhFR2i4eo8XMzYm/Onf+h7tya
JNWxLP2HmjZxE/A4gOP3uGdEZrxgGRkZ4iIhCZAE/PpeXmdquk5VdbfVw5jNvOS5REaEO46kvdf6
1qbohmWB8S8vGkqdheRcKzgWt0Y3dxb7PVDvZp+K2WIbcF3OmLL5csFvRmvqYYtVtstRWkX327zs
JzGXwB9UsYJSzrmQIucBvNRkbp9GTl6s9T5MHUFP2LytWAWvi3jgOo/s9KA2mCITp7j4+gsaYfqU
KA+AxMaCclgz/J2GP6LGa/MxXCH1NlhKTX+Fi9P4aXNspbw5A+6zabcHnvifa7JNxbqkb6bmw54M
puqVe0bPPh0Dib6c8bdIbcNb69nnaIDptPdvq5Q33onYdU9r6uHznH/58QTEQpxUFv/Qacpz24Wl
CIO7DoJ5MaUeDnAa2l0/hDnLNv9CE71bsRryLhjGktZQixN6ktLthoh9i90gS0fxXSG1bNcO4UHx
FowGjsqofgflg0M4mJYSrc8OzTMvepjVuW6CrvRmExYuwv+zsDx7uvbnNBIGdVt8JIxNRajwia7d
TgFK2qMYFXs5SJvDZP15U4vgfZMBwtUA1xhBtErFmcwV5JVL1MqtYMLRAwVwsCXjWsYZJJcNO+uT
VvHTpLg5C4MrRG1KdssYs2vo4EoRnj56d3MsjkrH/TmCH2mdNPsldo+ND7iCJ8l5gXzkWUF2dbit
h74LfxEUijYZvqfU+50lfB+LUWErkj99q/VpnIb7ifD1HNXrRTfDR6Kp2XckexjZJA7bon+mBnKW
D3Vjv5j1ZY69vpSmaNxGdrMx20m33mEQ6WkTjD1orYMdqpJHjNZ633qgKZCZcS45jZOwu1Pcf7Zc
llHSxEXNfHReLl5PG0rwtIPMlS0UIo5h7IATrU2iz1u7aEZ51tBI1sE9RokgaJIMOhq/9g7EX6+e
miesyvBTDx6/oz5qoDp48OctOXe8TUrXzkBBnENJFPg/BG7zPGkk2aXWA+ADokf7GXZhgzfLD42n
kgsjUwm/CHKgw2t3bV+lXJPcuP5hlOQgsxGukByHovYX2Ld8+zbiNmKWUDS+5LXxOS9rGKKtw+Fk
0DTDNxPZbkuKIEvsyTJX9KvWB83rdyA6AfiPOQc+8QFBnlaeGtHjDBbtX7OVfRigIuD4ObbGbR9l
RWtcuPft1pQs3sXTZAszdF/NjF/SnUPbX2yiJeqYdM5nC1QBkzh3HQ1l3jC0dW2iy2Zdp/04upNB
JXdav7NONPnSwoKHT/NmiDsl22PAse2NUUmWLMuxRBX65rL1IauF0ocDK+S9oIk41uF8jhOCV4Gr
HhtTVyZo51wMdLw0a/IqcSe3bnJYSZ4uVO80fBvcF2DIfuiI6ctsKAQDbBRGj7DRa+zis7oPF9Ic
lzqGkEqfUtK8tcKhiYqSSo0mLeUynwhkyRDNJG/8fZwuXsF5d6KpS3Lrpb8Wj3g4STj0wAF3guKf
HrM3JkR3xTzOx3XEjT7y9ADY7oyT+xtLUCFYnKh2nBTsu7DOnVubosfFUSl4lnSOddlhye6kxDap
PYbDc+x/TWMDy7A7rvFv3+uKLpjvB1b03pBDCln2ceyaMvQ8eHIMEmXCu7MZo3upYyjuLfk+CvMy
tlNf+E2CmsrQLy/FVpJxqnecNt+9Oi7GQZKKxsvJcfYAW90shF7pkDWl0UsRWT9GqVJmfO0OypEQ
t/SZh3w6ZzJ578XTBOKD5s04uSOdDHa8Fp2GmrduN8jts5u4PHKE98oYyGNuMCoFTb89GvIts+Hn
lIZfmH0Lu39s8pH0X1G/hvsuxPHcGFFMKI2wGyyFGt0lVaQanN3AmMG89JaqXmkG/TR7weXecszv
8HI/1VNpE36NgnbZyboDf7KESelv3X2aLAep2JNb9l0Wz9dAR6fBep9r5P8IvfTFxDAefJh4uYPe
k09rfYKHVSkx/1qJ+JkFqhixlLrZx8pW7zyOHqTftfsUFEIcPEjllarxqmAaz6tJ8YI8AnEq+0In
3ebzzGgx1G2Wb6vYRUY9Y11+zRNtctJaW3opHMqbwMwSKoq6hQVG6C+M+e2KoX/jYP8gwoYQ1OFt
sEBX3nirTXFYh/E2V26rv/x6/TWJ7l07U6aSvgzxVKMDDY5wno+oE1Vl3bjmY4dqyQPpxFjt77a7
SeG99kgi7Yzh983KD7zFFtzSCZWw1/BD4JpLHxUWzGJeD+23LG2HPGkBfIWCv9oma3aLs5+Ubbzc
IrjGdHoPp9CVPNCXRZi+XFlcjROgPOiE3q7zLtpQeoEeJiE54qvAfDz9PkbpA5uHa+Z1qujCpCuC
OQnKrp5AVGHRgNeJqz76xYdUAY4xF5hbD1YSeV0H7AksC8YqymFfRvc6+OSrelm8oAdWIYFDrdFl
VSvE7glCC8t2FFvCIPyhaBvzMu2I2E7jjQcMmbdzLNqvK/SXiDc4Tsfu6BzhMPiBgKT6ZeNQ9vve
DpVQ/IHT5B3H7m8OGgY6UzQVLmb3ag62XDaAPOlo6jzWPBfHBq4s0Fe03J53QdlFylbGhWEhrxIL
F4bJciGFR2u/6Ah/NdGIJstsP+Pa5VaE/gV61N6b+jxUSbaXsQ1gyNvTSmp16mOP7xTrzkms59Ps
Ii8fNrGTyfzeROO6T9otzEFbwg8Je7TAQf2xNfWDWffRpszzKCwauSUS0BPkks89p4e+DcPCdqiU
at8VW5vkXhCBvGXsa8Hx3wp+Svr2qZlMul9AD/IU7UE0bscGZ37Z9C12IAtJKSDjk17qh9o39S6x
kJ0Ayn2FOK333YfmwXaC7CfnsCS9qcveX4c80DK7MGxTg5fdi81eMm5+JGvUV62XYM9N/D0dXjo9
b6cMm30yDNe+O9MZCETT167AaKzvG5jZ3C2cFzhMk2J17mv2kvdtoE8Ngd8XmOcBemsJXcdvtzdR
w8lTfZtHWlSg5TheUvqUgdzFHBr3cNOG8nEJ4zJIl70viL32Aw4fR6ak9Cyg3aUBahpsWDRYbgqs
fgFXKyuHRe+w0QGVzTxehpzBr5oErJyQnQZHnps0hWqJCr1O27qsW9mh2Rzj3OsC/zB70WPr3poQ
3MOseAUJ3BY/0PXLIk1g9tzuK3/qdTn3ILMxD6xgXEAIWJs7n9PuMugEKnEH/heyViHDDjdlKs8m
a5Z71qPZjuYoBrephlxsRO78blDo6RJbxrUCe5p4It8CMxxmDEba2ZtAGERuNzrWVqKfAaYqUH81
rxSJ6ypbvDmXSVvE9fS0qebFz9pzoOcBGo0HYpNJUXaqLVk/PPihnbBxOvSZ3bifXI9Sh6nXtNa/
REPfNt9Vyw2nnRr06KsUB1gJ10RDvA/aCIvdRlcpqnZMv0P+gWWgn0wNMmcARay1WqH9NT8oBLU8
sNtT64/oHG/FTnqPWgWuaBhVjfPfqQ+pahsCBQRYl8kGVowJAK6iCb/3+hEd7nXYwv4liQFlyhuZ
aUMcl8nXsmSqCFj63fj18zoBaeHAyPKNiFzWaTWOyU6phZSeSVFxkmrLptPgX9lEYQ4u4sJki0/P
CnYWU3xXQxRVsy8Pc5d89atfEo0NjaagUknkvW1squrYr3O0qe1BjN/Flr5H0/BTrTa3Vo8l8SwQ
yqwKMtFVi0txHPt6RneYnJaB/pZzbABA2hgVZOOqtv2WqA31GRg1v5OQOpoTFE9RqBg8orfNMAW3
6bT5etptOI/zKG5EFRIo284pXnDpoNhi5wEPvBSokxSHt8iaLCg8zp+mBeQxsyCeZDKWzqBUcVGN
vWbBa4s2go9TPfssOPmq+e7PySXU0ZJn8hQOZy0tbliXnr01XL+D7txZ5A70mCbPJPFMbgbn8hHq
Uc8yWuKzhfzVBUXczu4DApqJ+A6ZshJhBX2xUQMuxhuhBQxdv09c8tpajR8Brpil2NKG7b1bxhba
krtnWgVF75tXivnmOGmXFgcHlnzI6AgCDIoS8QzP0Sxu91a9aq7gzgfN69QJ3N7J1D/FPfs2DePH
8kVg8o6KswNpv6ksFJchGXFv+IqhV05ltWJD9P1uehwz2lQxsQqH13zOjHkb57A9eWgGd8HWVYI6
721tlzNbZvjATAIl8pqmCKfIAfLBzhbGtqxjJw7JAqe4twH0Fw8SesTM8l3EFFZX+1MO3sFF/Pc2
AYjF3THd29ort1a/C+mXkL7ERU1+1Vp1UETEe+3X85Xf+eg+y15PsMGFkzvOau/K2VyEEpek62vg
7aGj+QgZK1fw0Q6Wh6+jddUa6+u01cdGyN893H40ZrivXFanpRh9gs4FDNOcWQBd3V2dzAz+laOn
YQT8tLT9jje6hkyPVMI0iK0YfiZkie6VayEB/Vxk7Sqa+h/xLaTgrFf6Nwh70uAZet37xTguBC3J
dKBuqnp0WBHUGoVcVSn99QvajZe7WJ5qtOJF0EEXJkSvRcKhMbe+oRUNvAPEE301dn7mDWS+BIVD
uDZLAb38NZLjr14NUWmkDPO4g8Ci03bLdY86pV8UEEnsuQvtX2u+Pod2iI9xB4mROuxBba0SuDaP
KrL3iRpeEFYBp1FLtJhyUKcQ8Z37iAxrpQIfJdgcfOvBVVhbl6vY/CJWyF5MOIOHJmxAF9c/rAcl
3rP1UEgr9C6GnzRgMS2o0lofpC6JPtvbCg67EKB1OJRZ2m2lEdrH5n5sTC32ugtfArHSQizbW5go
XeivPlRPTazvBiEktkYQMH6ffDj12d2EPyQcpqbty4QMT4ml0PuHO9KhtAkugeRPahG/LZ2qYZbw
f0z9w5eRDzcI1mfYpjm5ZRzWUL2YjLu83QxoBxCq6Qz1JGP2daLxToOLpT/QgATkMNbpb+NDVUCj
vA5PVse/NGAQgwOHZMsxo+sxof1hbhARGcboVyh2bUjjHFmkDcXBFImfrYm+45ZeV4kLO0Jeiu9m
4psdshc/6zSby1Gmd4g+RJlXYr3fmXn78NemVKS7k4NvciHcF98WgDX0YdmGhwm8BA50bL/h0APw
Yf6dS9Auw52ZettUHEzroY9H76G+vck5NXvkJ3B0YBg4diO1vSb1abFA8n1hY0jYcL0XRdYT6+cf
Vuly62x3mmuIa5Aqr7eQyJ6I7ggD8biKpLlG6fSDZCM/NWgxJrdmlUebrJzhDaGzb2XlGluyyI15
JNl0sFmNMn6KIY3gKhHoZedxTIfz1LMIkn8tCy9U9BRaqcBxTj5al2Q60Y5KZAqisZy09qB+PTdM
/sT8o63SoX7pkmZH6BbdxSuZqihq0X5Clsv7oJ/2AKZx49fmLPvoinKV5l0XentQxi0KoiYmJmdp
fxrX5X7l4WNEUBsT1OJHnZkHR+2PLS2amXZ53EwUMs+CCijEwpjig91gqfAYvPMs20I6hEdkGvVl
EDsY9ewuWrbdKr1t14Q+nL44tNVI0HqOQt4NSItfZKcZFNDEnFZvGlAqoNqCfnBQktCCNDjmJ/ok
/aEvZ3/2d4zB9M66+dSF8zfS1CcUU6Qi3tAXCBt4ZT0uB2ETDxgDD1AjAguyqzkDfFixGWE9gcNl
ZxSDEhGVISg5CYsObNsVbLqX102d5EkXfDOLhHPQjzkKWFZmARpIvSxli+jWhQUW/kK/4Hthumo3
w7FJ+51AX40uRhL411tXWCbZXWaw6y+BV0mw9i3hYz5S9Phq9IH507QGH0w+lniQu3C4JVtmlxxw
UxxC7uHI8+pr7QXs5GEjQZV9iFaBqBXggmQDYeVLXeeT0a98TZ4bJLE2LzFlHDcf7ZsWAJRsmFqI
tctUMoKem/cfUQBzKFEtIkBN8COexuOGfaoGZQfLd1InYBH00/e+eolEhh3bFYv8Ew+neINf0MMD
2t7NlLJdElKTr2rfGAZLp9mqxpdl3Nv4MVrmfWiWsQxmINHSASBrmX6nHcpBw0Mfdqb7XMWX1P1v
ypdvPg71LbJ9Ptc/AR9CGoXVSDVFg2u6CuXmuOd2eiI1LvTkd90RHtCroOpnvAlxCifEIag9SROv
eWCQOGi8cMP7wbshyDQhogb5uoMK2+o3yDLockP2OpLhtY+TF69PsIX0Ps3rZTkmIzKTAeuavIPy
lANVQeCm83Cgj2k5cybuh2DGZ4bjq/bB6KbJqe/p7yzaol0/IxnQTOkB43gg/UxQGCOvjG5y/4rr
Nix8R2IV5ehaEGOLOzRCETlsMYHZuoFWlB5aS4idc9pDorQBbsGNvsR9ZIpwA2/oAx1cGWsPkKB2
UbPAF9EigKk9oWnr9nKFXa5BAUcD+Eyi5x6qVX1E2ZwecNHfbYgl6nU+3NkMtmgEE95N4BMFWIUw
+HSw9E8dUoPzsn55mf6QUGzz0aDytYz4V+dioPTmt5DBu65RWw43zTWLBpiDuQ5BQUJ/+TBD/Qih
6OrVvdivaoJWB+Nf1RDVAmPyzRSdz9tDQhgMuqyuGJqkHHeV2Ne0+3RCLaVAQpMlnMCHRQqmi7q8
IQO//OUP1F38MtmxLxZkriElCUi7ZpzO3dz8Dhr4N9uoOjRK0bKbW/MexOzoB114abOgDFr/N8bI
8orUQ5zHBn8xsrD8POf3l36GK0scdHT4ZPPObbBrtj441u8tiuWLFoiEjvVPVDPIg9r6zGT8kxhw
p7p+bmQkccwtqEzYnULa9toupYv7124OsH+s5oemQAwt9CW7vppEmIKn7nkIou5xwgeO7udh7vzt
ySl5V+NhTlXEtVfxEJkfK3HmBDrI+YrdOEzYR0pjg855ZNBfdQOu3fWldkgdLgYmphmSu9hads4c
vqmHBCB72j4EDOq0jVvgWLdoSZsCeRh1fw68HnlUnGuLnsxO0Q3mfIJmLNv6Pu+iBDrRmAEhHcO2
RN8N/J0/ztsGsZOGn85QKKaCmWp2XQWPGgL7cpWIYMHbx0aneTG2icUmj6tmDdohur75OIpAbvbs
QNciaMMFfK/BppzFb30icJhE5JmHBA48aqyjniB8xLbq4mEtOfykAgk6kXv+GEA+YYefgC67+1G8
ecujhF5sazKWjVg/awIdiU+w0jFVfWe0+NWt3p329JWMjUFqsuE7GDMPdmj9giUDemp4rmaFvOOb
uGia9h6LnL+PfZhPqawrxcmjDoc5VyHZidGzR2mhxeAexYomLgKGzH527egVUfCkRUhvGURAmp4d
dpuK6qLm44ESbQEYw8rvkQHMCPNRBS/9edVqx1b9gPb0S8um3SNNWefQuSFRISqB/aF5S6c5qNyw
ncViUtBk9YyEEFSqbj8P2NPw+b1avZLSALIrGrN8iBBNo0v4Oxi48FBv8tu83Al/HR97bdq9iQhB
FTT8NPNK0FiuP7d05peuXsNCEZW3qlTaM6c26CaY4BCMC+/W1vurPiTWvcNS6SszD9Dssu0a4Ewl
wYIggoJl2tRgsOtZHDoVBRUCFK9mTX8v4xyd8JyqYOfKpMvw3jwwWcI3cKJFdIzHrrlOcvsRiRhy
QJ24k3WeOiBl4pXWvkQ3BbkdLh7AkaJGemS/zNhBej3AKtUFmyQ2uhFuWQ2Z4ZaL49kZuY32HU0a
BN74vWNtDTKDmgohLU04eJ6mu58y9J6zjb/w7KWrx2dQRiO/bMmAHi0mZ9veRR1XqEHStMw0L7U/
P06ZxefL14OpZ7BbNxv932Qs9DaD7M9nDSzHi7LPAWZnaNwz7F1wTvSt6dM9lwB28b5kEQJtT8KX
LhsuG9ugnlvc7MvNQO3HH54GbvFvJum2bqPQgxgFxbFwtMHoZ3Gbt4VB+dc5aOkeYT8MJJzYwVSi
Xvsxke5ZpPwhSIFagzO+MTXilHAGUAcdooGrnnd4hgAObQZBeHkMCJ9P/fCD9Asv/nVu+PrX5+H9
t1jw/5gy+X+LG/7TRJS/5YYxmAIdAzDd/5od/s+Hof2vf/Ikof8dKPnjh/w1UILsFx4ghdlVfxnr
EiHR8UegBCMsMkwfwfzZ23y4lER/CpTgsXv4rjhLfExNuM3M/GugJPn3AGQfvi2JMfYC47v/FXT4
L0ME/y6lh+GpSRiHQQyEHc9O+jM5vHax1mIRNA94hsVs4PbVhpYweQ5NUvtnuhGNPDYKlM4Pv7d8
iA7w8z8Rz/TuzM5NrIa31bCHCB091hV00SHpj3NnLu3YaGQg5ImtqBRojUEEC3zwtgbmMzevSJED
C4NPVknYXyidItQhTEXHdHOnDRTBHjWQ2GnfXdEyyANRPpoDDnIl7c03OEheNY4t1o6YUET4/FmZ
BXVXBnDCanm/rSMp5qh7cUMDexogJva39Gpml17AMOVNnEBy8rt7Om4PYYs6dQDAC083KkYupyoR
7f3WDaXV/D4Y6uzECcIEQ7PtB+6/DGBG/TAaELBcyj4b5ycTUQUzgP0Ok20vdUTOIJPOwbTxY1Ym
CepCN6PJH9bhChf5jn4TGsWj7pAnJ7JaWtHczySFEB32eg/eJ4HQuUD1BHPAaXtIhzSEcIamN95j
wp2A1/EoEOrOAz/2y3r2YXLL+QU62lC476aBVHgDCyWyC/t2btfctN0XiBqd1wTgHY5rqOPEQA5C
lsiLB0w+aIEB0QbJ6CnpeclEg8ZiDtxBpVCk9JAND0sHGcZxr/IdstqT8A9ZsD7ZbERuF78EcODS
nu2SPTCyiRwyV58LIMdwTutz1MHGhIrdFmnDn0WPewnsV2mRah5q/i5qB2AZGZKZcbDaKTocjGPY
imVZIDdl2z4j0JZAcrLD4od3/iSaO9HFgAVu0cXE9QPOJcyjUJDn9x5YrnypIVopGGJjY9l1y8hT
EvKTWFkZbukK0f2NMqphlDvQ5BFA2EH3SOBsZPi/kcP7/2eHTFBo/3c7ZDW2HxJJzr/bWP/4tj/2
RDzMDQ8czTKKgegEA5zj/7MnIi2HEAViDCnmYEWIc/1pTyTI0OG7stvDWoLbw/j+uifSf4drFCIA
ESa3AcT/WsjOJ/8wvAeD9KOE4vGnSB3g0S9/l6boR7AgS4shMkMAVTOrY5Axwt8nZl5y0YMSFkP8
u+62AZ7/U9MQBVQQGkiN7gZqAppPobAaplXp/cJjlHSR24OU3VkPTtSSIsPAE3kJzAIZHZnnfJwO
U59lBbMTml/UL7vArdfN3TTSyBUdBv8UxJKSwj9tRGwLiCp+6WmG3PpqD6zBfuXi7HUhKHIHjKgv
/NBdxiA7LCE9ZqLebfhnG/sXb+n2DGE2sYVnGqjdykgFOaUCHv50aePwXlP/UnvsRzK0JZXXZsru
/d69m1n8bgh+RuMdJqqgkZKq3sKSrellCF7G7C6GPY1Mev9obHK/NSOyEOiqgkcM09gQVsRF0fBC
c29tEc9zZ6KDo5zSq1R1lsdrAz7Kmuwi4YL2AinivkG7Da3wnEEf3dU2xgATAAPaa+GOdueJnhHA
e18iXHE5nR2I9Vbre4QBgjMX/Rm6A/R0T+HzYtirIKyMf6zqP54p+0+imD4iRX8+OG93KIa5pQGm
hIVJePv630x4iuos010NMctzAtbqiqaWSPu9lzCK9IgUA/T7nKIHqHyigASsmBiRjbhE0NMHVAb/
w+u5Pez1H14PxjlHcUJDmtC/v2mhckWDVgNej4XPgAEhJfzpp9aQ7NAblJr+KHMgNPAbylBLfkwx
8xRJc2iPGHnCR4GxGiOyeEjyo4lrHhZLnvuJYreknl+OsBgwNYVCgaunPfSIM8DNUXL8qzKXMGvy
dgVfAjwH7bSZVQ4BcIS1R6C8Ad37m/3kn1x6vKV/fK/YJaIgi1FAo65Cyfana6/AjK9rhkkJvpbX
uXceDMPs1YKCWTclKhjKOz8RWd6ny5H5cj5GEr1PTSHXgsaIMEeCQ7LHYaIiYctuFKCqe/c66PUy
wLF4HlRwbGJoWzTa5IsYasxsAGdf+JGiOYM53Ecrv8x9wGGvZJ+TQdO0brU4O6Ye+wSnnBhgz1IP
qEf0AMTJ/JBk/hb6nj4yjlEhgs5Tua4rrTSb+Kld8TKM88+p2Z4Dta3VYha0mUpcV8x4QGSkLUZ7
ApcNuD5bRQ7c8FffzumOsvBp6uyT8+KPZcY8Hg1QIHQLmnpeAdhjhVRhWIIsxbQpquCCNdGbzgDX
seynJpg1smi2GxU8a0gqGCWC1V/6VMOr+4h8bHgzoIRxy7YdOk+UcS5qcvw+GMBaYLIQSPwW+uId
DJ/LNAMoCQnIS4jEMO/Dy2a+d2a8yPXeBcnryKAoiECl6NM3lYMC63OVHjftQXGFdbpPB/ayhF6V
QQAf17Nbw13gb99NwJ94iz4f8u9hmSOMc+JpBvaJ/uA9fSTCRriKAPHHWAHThG6FSsKBXaljQEoF
dMOhhAOldzPK1CU+pREmIXgNRY5E71ib3AbYtEdoBkCpOJjMYdzAocZ63EXp9q1FGBSzR2ZM4Iqf
Ah+52cw9dRwpp4SCU2RxjLzJaDHYwEcMI23zoBs+E1jlbANglgoQV7UZUOoy+yzmzsKDBkSUQjdz
LHladfACGF9MYZTrCPsEXGqOuEd2ZXj+xHiPqlPmJIifuggC+Rj4d8oOAy7NCFdM0hphscGVrXJT
zshcYQbGhTgQaRrT7/JwpUdWj/bSRt4VUQXxyDt6k/woq0TMw8tf/qAMso4cobsGIYIl3upBOgnk
TqH8LwUy1ppDUrRuKgbuvXo3WY92mFw1+S+6RhGr1UaLxEGPt+PhL/+xJV6ValSHXn3wbQDc5OYr
tyj9g0JT/RQv0WnstueE9Y9Mwuxvg5OY/LcZ4IhK4op2ooBcCOl5fYYscx9m2yV02f1ssvsxDq6x
Ca++C84+iE+bRqelD063ryNG9xg+Tm16DEwSP2Q+Toe6gcXNZn+oVtd+BlR/9DfTm3JQQOsqMFCL
Din6GDTwPXXfMDg/KiDuwLhvMHwFIBNHkas+Q8/+njpM+cChAhmzmcqoAeyjXQu5GJybTsYTEmNk
T/CG8ml5m8jtdOYKMu1swUzD4ZJJ31eZ6vwdCRBtC3VzZBPyTYhGt5eMAsbA3KJjD4oYYBjsRjdO
UFB99QQL9j/YO68lua10S7/LXDcUMBtmX8zFSSTSm/JV5A2CZFHw3uOJ5j3mxeYD2RJdNxWKCUWc
7tM3ihClKmZlIbdZ/1rfgsK37JRFkW8De7yP/aRdJp2nLh0nj8+tvXbG8W2J4OlOvpLsZiU3tsno
EynDxTuab3J+J5XDL4SdcVyLDvm5MCyHfakrz93i1JtsN0xh7Ph2ZR/7eXEXSiNZN+MdDybTP5uA
e7WrM/0MCyZ2zbbIXVhPH7Ipmi9WDYIOzdEK/Ic+qad9E0733TiUTFIJgzhCPg3N9C7mI+Hz1Z5i
6GSfksLBB7ZFmm0JQ0LbQiBMctJ5etM9MurCvrdkNccSyFzbmJqH8RX5ugh5gWQn1SAyN4ECwabW
X6uwaG8jHdod/gK3iZViJewR64ZwEODx4CK9DOvQrAfIMFwqnFC/FzI4ipwFoOjIzbYccJit1Zzx
mmBvtdxBunS5VxTCHdvTUDFJZD5CpCRP9W2YocuORcoaqA076EbWYs3oSdTswu7gBMSc8ponzVC5
csiW0KC0cFqHh96/YgrhSmWO+abRDSwivVxnCZqpzu/BSnR91+E/c63kjCVwpVglaxjyHQMSrmRF
kW5gBDBFdar3VQg6Miz9VcqIGdfkKVCe7N65AC1LDmV+42OoAFHjNF7p1Jte90/TzLuPU2idpBzf
rJLIRJh4cRdFnh1Ha3syQHKlRr9XEtJg+WASVmDNv1GcKfC41ImOQGMQP0WyTVyRLo9aXtYXNoKN
H4n3LVKnV2YRYYlUf8DW+mbuW/U8l/o6lPUZNTXfjhBzCAXhX6ySe9F2yupvflE1kWEzs55tieil
lDdlh/OsuaTN5DJhBs4ACQDD/wnPV7ca40F6Pz9VcH347vy00EQFBydKgRjdfUfW8LVUdG1SaSsT
r9hm1CGW+dHF5vDHG9C5si8Z9oWTwyrY//rpr/47EuXvJ5r/X1LLv2JC/2dKm02vz1e/oR9RLR/z
//t/+o/fXyM/fdXna6T1i0FHE7AW+ju5GH5qPPssrf0slc9XWSaMBu1zKP/ba6RmgIxVl1+q9Ykc
+ydYLcs3+v6BWi6zdCbrYGghx3x7SPVn4ZC0JOUMp2TaKYP6ig3T00tQR3PqvNUcPLAqYQFyfVD0
wjuHyfswmacI5phVYiexSf3ZTTxxkWEx03MJpMT4g6ceeMw/eJncp23eQW7cwlnuFV/dY3rUEJtU
HFGO/5hk/tubZISCiGbmhCsnWKukL0oMl8W0czKFFBEHLH8Ff2s3VcUGLXKvBFiEfZVIk7FNJaa7
qd3T/LONLLIHbCZAVfahwOjU3fn1up+cdUz6yox8b/lTBVG0dNJ1MS9eHvAySbmROnkWyfhj8SBB
Ew5wkpdD4AWKOKM17k3jEDK160v9mJToj5259bk75FW9yR2+paWvy7zZ47We/N7LE/VEtvcU4wsL
6vzCxZJIgeoJPCRTvff5qHSLnQRjB3knrDATVIE3AZqmnHn1qlhpsNqYl3qNv9LHifSC4y56BoKE
JAKjqe6kkoDX+NZB4BoVIjAwYlFoaDGHgSyo7LYyVncjblPNwAgb7Zqi8Mizr4b8vrfvRCEX2ugq
NKQ7q1ygARzOvkekD65G4LYORM/buWTfStv92CINRcpd7hM7ueC02JTcB1TGcbX6PuHmmHSSYP6T
Pr0dCWw5DQeaWsf6q23G0VgPsjgX+cdafar4iRRigPAfvRFiY6e320bVAUxG3syvMCs9K5ak+ypv
GO7ypFskFK+dQ7A1FcA2f7mWcE0j2sNr17hvtkqQrhICK/ivZ/UxszlyOE724X+UDfAv2LX/zfhq
EvbYzzbt/3r3dZ3R38dhn7/o857t/AL7Hf6+uig38NQkx6zPe7b9i70UiABf0+jZZvD1jfTLEI0m
RgvCGnqbwWv4TfoFvWagCPMddSHYwP7UOAy33Q+7IZAfQxMakzCmYfI7Vc8pM0i6Y4wxQHL8pRx3
8nwND21fLq61GjaFjZQj5ClLWHBl5eIqBEmSlMIFmobv33aanT5pd3ORVWsFsPzKLKJDHqmTy8D9
CdF0owB+cnMj9aYK0GkLH1pLksZTpvQxCKx1wsVSxsWmTdr4DN36tZJZtR+MwN/kVYCDE1ubG/va
BUvNBEWK+48dZ2T+R1Z+3eoZgpj5S+5El9QJXU3X731RXYvpZdCwIkE2IPHG3AzLaUakPtAgNgvs
BIob5ZJIdcFVUrC8qSpgQ0eE91ncvpv65G2VWxAnFvu9zBGjSf7uQCSYOKOsO/The1WJ5I0TEcJX
prVCPNlobI/mshcbgWZdYS6UgxOcx/nJt/3Oq6VySqGSuNx1p7U1X5u2/JgNOpeuwnyJEV9vDGHd
Q+OLNoFdXftOf/+fpNp/kmr/LKkG88kZ+p0dE0cbyWCcJmlsZHTR4BcGrgC2R14d8noRbvu50wGo
WNcmbDbNQIjQzlF86jw8BpgrcPe1jGgmh7OKb17UxZwNGmqrV3WxKSok9jJiW51gZGFB19Rz38tT
18X6VmnjyKuq9Cnph10rwN6EebvvHPkcYBQHZMPYpDDtjN4DwBLGWcjiI85p1QUW5JUDV287Sp4N
eBDrZlCVlTOLh65gDSmWQY1jYwKjJwuXrlmvzd7q7w1tM1tyPqZ1uuUlphj3++esDFS0n3idc0pb
Sdnq55jBb1g1OhF9QwWEkTyaU/IrWYn7JrcDPtCVwjU23kKxfhhx1nmEpY/YfAG4J3F5HhPu3jXw
f7sQuyEIX6XJCqFH6T2p2VsnTqY9+sVmapUrcXQdLqybZYl+B9BuH5vwnqkP2ANSg6TbNrC3RtS2
ykDgDszxFBNH3LQaArij0JgA5zhcYQFPsVWhaYTtDn4zfzM0K7eU2rlV4n4DEKtwG1SaEU8X50Pn
o24Xb/piZCGbqhYL0mjhX2gvszrsgmSaTmUlVoGeq7gZLdxJqe6N8F1dIfgrBQrNnIfZfeqwSoVz
Q4hXD87d2JmnjPxekHbhNs/s92ZxDfjBOzvsXQk0khoEcVVSRESFQ+eM0WwX9wBrFRECKK+yVdlb
JAUUc94ZOjPpbMge46x4HUFpOAMyVa7CA6gUZ1fWPjltIzaJ11UYHg0oMqjFkuyef55aPJXkvzea
kW9k0y6kqpsgR0AteAPqh9T0r8u/NrXxQfHHt40GGyS0tlaW3I62+jxq2n0+q882xI8weq/k/kM5
ZzSCBHDEeBG1urEH/cQ+cIEQdAii8Z707ya1UdpNfoNMcAwjJma/G3MdjKfAWggmydePtaI/i1Bu
/BKEeDre+5o4wSJ76QzrPCSENvPQg0QJuTjVYYXk/iU19Oe66PbkVeItEbebMRr6w6g1FERU5bH1
wWOnY1CR3dOzdaYb1tYcak7eGQUXpYllLxxEtB6wJjxhMyf+I6GF8unEel4MQeyZc1q7CWHqE49N
4Jrjy19w7PvXGeczMuSg9c8NT586pL7B5X7+it+Oc4hmKBxUVum6xtSS89Tn4xw1PFIwq+do9nvt
7xcwIpxEzEucAS1p6xbMxC/HOdVRl+IlQZfZn2PlWj9MCS1NswzN0S3xGbT4rbKhhV2iSKw4C1/s
NcwBb4tkcPGsMqjo3RjQijeYBj7TSTlmlKC41oyzDlb7kWcvpzyHZTsWYovrk5YIpFy1zQBBZ9Fx
rEDatX23qyWghxYqi1kAHlQji+NbP2Xw8oRXKwuvhJAMD3jiWclGZAsbKEjhiArEnyCe904Erk2V
4fvGSSGtKsEhyIIncofKVTBZX+JbYQSxh+A8R02ZgCkYxx5+/jrAT+pSKtQf7b7E5CL9u1JmrqmV
Tzp4tHUQXZz7AYQekxSlOYm4xqfVvTAXCnBmJRdSqmurSbNtOPZnVgOVweDUb2WmrRy1eSRyib3a
590J/D24+hubF+ORTaDoBEwvSyBHUx1rjx4VzI3yl6KsyRZV2lrruDJjP/4YacZZAtejxKjcKUwX
8r4kGao8dBN0fcbKzYoLOT7shCmVQ9ITOGHc+6cstrx+Rnxn1kiI0I4q5vc9+c4BsJUZx8W+MKuX
SEOo5z6xGpHSc8Z8la/uZIJzYBrWDiuXNk9uWEhmP6zMm2CUV4ahazIdm6bTdmY0rAGyuKkfrLMl
JNCMGxPvJ/bQW2YTbse4ijTvqiUEA0iTJCqRKHNlGbcjgnQvyY0KF9P1bkyZMjcTI59VRVbYD9ko
w2E95uoHK/Z8MCI9mHtkvgRKWo5TCmO8ltAjoa3RIqG40yIQtnvHHE6yctzZmjdsze6k5WtDZ4Lb
RWdzeGnxDUsb2IsDc6QOtkAJ3ImCHZNVbwI+QFRhbVrU9HCPSH18Es5bVbu1kvteq9zR6G6zgYi7
5NV0+pqYGhGLZwcjcLHtAUUA3nLNudlkko4qlCNmwSM1SHXWbtIi2SVJjpsDFG92r2Uflm9fjtNd
Qq1LauBz4MLQL1F8LC9RUbqC8VVT3MbMHCoIAC2vsNKeu5IPxNycO1Xbm9Oj1Tvwr9o12qO3IP45
FDSDvxXy/ayX6ySBWFB8yHlmrELHb5htjQDUQp3sxhhfbNd5EsqmbU+uP4crM7nRObX5bqzITQOS
V4O1RKyB84S2rVIEEOpLZuCFYZ9tihbFpxSHpm2JmPBzM7RuhLNhVMTpBkt2H4tfnYnPw1y3rwNg
lb9g+/h30/qpe/up1v97m/G3G82nr/q80chfhK0zJaSXz3Es3VB/1w2ohuWPVFXTGQDoaPdc2b9s
NBaNvggG0mYz+sYyhgfN4YrP6PyzcKD9KRstf/u3Wj/wXwdTG7sW2Hgutd9uNT6dXL5OWcKqtvcF
0cpONa+/c5sETkodaEo9kugU+mGsxUH4w8WBYZSUvRfDCP1qi/77POnr/jlMSD++IIx1qCWGAwyG
IrxvX1BQjZ0R4vllMK1Xe1+ot75kFlmiphqJ2WBkKSBCMMEFpDOv5JBc1US5q/qAnCNTl41Z4+Cc
BmM/R2iWhdGkKzX1QdgM07RuVJIXgrM2sL7Rq4V6KRsfFutcWGSPnQlGTPGhDMsOhoFz0oJp3IER
LdYNlw0Yn6bkuMlS0mrbbPhUHzRHq5gbhJ15GmPPJigQjZOAaisnXDuhPXCnglYchC8BgT6/Q6sI
2+BlHPZ6kPa4VVTLGwWw0aKL1hViyArHP/745Ng6J9unMCs3xYBhjjtUwZA5VCwmqw0W3NI4aL7R
uHU1vNd67SnpOAL7sc9CjxvaTB9r1WHNmWl+ohotOPWqA0Sg5y2zJgbJRpdcu64M3RJTRCbAkDVV
6sW5wUptj9fK7n2W7NuwMJW1vuRRLJ4PArsfB6eVhyZoT9mk7q0Se3Mgk1+zKQYSvpgElqxvDQbT
tqZ3A/4gP7aPoY/z1mmz8dTHmIGb7FQE5XUayOllzRJjn9Hmm3KpGuvmX8fEea/m6nsdsv5GY9a8
HpYs6zaYOrwoDj9dCTFnbfj+rtLwZyvGohYXZOarWxM+Z2OM90me7Eo13RW24qVkzLCFbAYt2M+c
9HORvHf0ZitoZgHYmK/zjqQ0AUYG9Yu85Ti/DmFzE/gRhkNxcJz5rT0pL5Fs7saI0OhEHCc0WZZ9
T2UeTMoLwnLj1Q5RtuCodzDi+rctnvFa9yEA7lUCEUHJ/8BrgOlGPtJT1XZr5vm+wxAynhKks8wX
b52IO1xU8o88eCPLBP7bTLBwzop7Q3d+bUJ2zoAI58BH2l1e71xGd3FO0QFkMzKoTv1GVsWuqZLL
HJQ+cZ2GWzfwT1qwHkXM97XI7zn0TklMX1ll3vUGZI2ql3c9FrtQDhfZfszHbJvo900avDhJe507
9UNdhgd42btp6Gk6SN1O+E/T2GEZK27YLY/U5Rx5K25tgv3pwn/8R0Q4cpw7iekKr9VqgAJij7Ra
KfjJIkbUZNGrKDr02GnUCqXILBmnB55Igzs7qilaSk8q2NQeWuPSMDDXyZtsVLxRVruAvGPjM9iw
2jMVJfQ1UdViYbNgv4a08jwbwWNmJtdBtGfkvTlRz4MCT3tg0cicdp23ymOPGUiQ7pp19RQ4M974
wMMce+jlTag4t2U1rifNPmp+vPXD7sxjtyXidfT5kcjOXPI+2KdJeDNQikQW/ExudDXdxHRqccff
m+SHczxiZhMdZyF3saXu6aNcfZqakvajY23KG2TG1cJ0Wo5wmY3NirmYDf+CNPzW7rR9pulbA5qb
YVU7q8Qkx3c3LZ3MQnEZWxyCvC4gI0cgXKX9EAe8GfybrZcHBI83WPquIi/20MBlq9zZVvmqNwCw
khQzrY1wGSZbkEw3dWxsLXPYzGZ9sEzdTaEljH24jjCgNMW4brjHYsv7jrUndOMmTVsvt1rASQmt
TvrYreMu7d0+U0qXSoRqo0UDH7dR3QL6VQCyk1A9TbV9recaVMsfw/ECq2/3ydT+UZRoCS3hUkUr
o09Rw1AWCq7VQ0XJYPzJ3JqgLGm0fmCv6dZ1pz1ORWBv1R52gMTfJofeOi/k4HDU9kUwY3IDHVSR
u/adZvLakTBrqLYPNc+mGRRyPyWluS6YX0Y9GZIxLIvNrLG65PGqjeeDPRrVFhFdJ9aQsIwSQROk
rLsgO8D/qWF78InSGy/y3zkCcLu2EKvB3mT0JvUPTVy8Idwdr26rxiwPoz48asEI/ihUoShYzivR
9kvdJ/527p1rMrIJAD3z7FG+mr0u1sBEfdeuqOZKjbxgsJZi1Isx7HD619ZJ17mYqatNM4EJaAZa
/MLuTXOvj9lzWjbOii0W9uscTWcKIzbOANXKr9vsjngKn4jyjUmOc4/55IMf2OtKGTFXgoXkjkWl
BjI4fxBRBGmK9WiWa+45+GJM3vmAIknBsgZ+qL/VGA9EVOtha0TiwnL18xPFj3ZnSC2S7hmEUtUw
bW3xzH9lE/CHmqdLY/zMeo8pGI91FRUX1Qhh8sGpMuPbNFCfkxZ3J9W71yKG3eMo7Y1aWuX+P0fo
qfz4v//Xz+wyZMrQVv65TvMlmEZ/8Me6DovXj/l35pnP3+O3A7WlMelCn9GloWu6gy/kt1yaoRHl
lAKWKadH+pC/PlALjs3M6DCaE91YztpflBuduRldR4vgotnYYf6Eecb88UC9jN/oVGL11R3r0+P4
1eM2cBcvCFBYRKruDEY/h3Cs9igu2cZGPvA42oePqO0D93D0nCgsbwNr8B8JRpG9xg2Oddmr237T
9ukCja2oYoghBzsqhJugaYodfULncgmYqUvUTJI5o7NZoNUTQyuXQFq+RNOiJaTWhU9Q84ioCdWN
BhwAIg8xyWnZIVwibg1ZNyBPe02iSQvWeByxuoIgq8tzB1a6Vy5BNr5GpWLs8lx7sZYwnbnE6oIl
YDeQtFOCTJ7jAKblHKYBbKk023z1MPyDG4G+3EC+LaTWiNogvluMSm1Bv/U3n9/KwPaZVaCsuglw
EpFF/IQzrmYT3ySAA22Nd9Q+OKTeIExCmyGI79aj5dlZDX+91m4waF+jJTQnSM/1S4yuH1jiCdHA
8pKUx07hgwEEwY277KpoqDZyaoHcDfH9z3+UT0vNDz8KRiXSQQiORC++/VFAdXD2jhMbNgPHN7ix
WwC6IDlFt6AU8jMIS0ql7URfkXHjvdyDCz+i/6vHeZq2eeC/tktYD2B8e8chYK0uQb6/YIn61xGJ
Hdv66eKzwov+/Vrz6Ut+U4kZtNskt0weQIny+7tKbP3i8DyS95KfErCWw2P55fLOQJ+vQsMFgmOY
LFC/rTV4+Fi1+E+qsyxQf26t+ZSM+eZ5QofGW0CNvCrIkX2Kg3211iSD4ySNJBOgLllOfyNMg93t
p4jFsoaE2VWP+YRW19ZIe3FEX6UgYXuw5u6JHrESyuUffIi1H1ZF0zKhxZP65w3hXv+dpXCy68ZU
C4qySVnMWyit2zZFdqusdF8U7x186+ehI4xUMa6zlZQhfzZqG1pXN7YNXsDqXBI97R8dDRYt4bv3
D10GhwYuQk1lMvTt5/GLd7dtdLncNjok0FO7+HXrXu1I/Y6uemoBq7lI0zfT4vD9+ZJA19YPr4Et
SeOhWN4bMtzLO/fV7zAQRpcLnUOTVnMq6pNec4tCYL6SvULJa5yvYkOnvjkcAdDPkJXrX515fhf1
Wn+AdtBjfrjty2Nky9yl2zZxwbSnEHSQF3MlmI68AdABwKh69L2Wx6GnsYzu8jVrjdgAEdXWAlf0
NS/HrWBwGwXiWQscdOUShLXOYMAN2hAYNzxGlaBU4BePBIXf0kbuhQO+CiTxZ/DAXta2BAJaBy4y
PjY4Jkl4zJUtFtiJTLZxDMiZu+giS2xHNzalL4xdNcM2yJxcknKhYFkfC1CY0a1lN92mDvpLOflP
+TyRS7NBozQN4AROrE4NOMeo1Lu09o+RZEAc9agC4UQapA/wwmkxsQQoPdD0ivaGe/+TmKgCGrTq
gdLLZ3NGv6ky5R2/l12bZepZI2O1Vpe/dereVRRWPdIxwK0+fze1iXkpo7h+srjK5XpNjZ/dPkQy
dw6dINOkBnRhh2DY4OdTMjiZx66qgIpOo3DnOJx2aAW05TjxbqYcYqV2fbUbm/4UCgQWYPmbvDT9
g/R9ZxXVdryiPx2kHNf8lTCmA/f6dqml3oykmCkTDg6JWpekbDQEbr/zrzjXib1HRbKnyG3XBwcZ
kGnQgIlTORgdGATRewLNu5ntnZUZG5rTy2Oth9R2UD8H4ZfY4aiBbrMfJT1FN9CRVpPZBNcgnJ+y
mDKVpsTbnmbYIetWnyjtBSUJ6Z7/y+A0n0c0zyw9i21kulYaHZVWQpXl5jvEN3ECD6Ucw/mmgNha
w0N2LdrMXHbe6gSckqYVHYBe33plrCKvGf6nzAVcjy2ugaX4IT5hBODSJRXSY4Cwikqm1ETIu2ZQ
yOn31z6lwCiL1hqVhauuhb0yDS1ZnWVNs4pQP1iMZ6H4FYeC4ClIMzguVg0DZq72oqvAS0bNJZaJ
cxwH/pNDHTNbyjOZHxW+HREC8jX8XErAtyx/HTOzdY00uxSdoxyIWFAoUodb3ydaNliM6IRC93US
MsDhBiZBZTNl7zWKAuL6AXactZNZS2wCsnkoyCfZVetvWzBBQ9OCvZT1jA5HJjPKkova8nZw6tLX
Bsw9GlryDoZbtzQx9R6JIM5xQn2laHBnNkoGBJVcfGR1R1FUpEKmfDoUMJY1RXH29Rgx9+pM+9Zo
jrOvhBd/PFjMDcB7ZTdWfGkr2nKdnvCflZZPEY/S0roC5Jgy4iI05pUQ1CwE9cfJoChIrxn3DPx8
LlNrZtf03KwSczNpEzQfFfRM1HJ8ycQHKIzpupMDn7Yio5BsXkUJMR6tnfbqjOQ8rg3RSiD2tD+S
Yy+gKIzrru2mja/SbK1TsaBCR3ZH2VpUbEDaCpSgXGUG7rFMhi/FuPg6dITc8SmnS/7MHArYPlUE
ztSc6UxiFenj4q5C0yLJq3VbLCF3OgyTrmXVoFe9cKeIRBTC64cwJqmYNNyUh5LxlgjVt3pezWd/
YdI0qfBGJ6KqxQT4ojv6eNAEScMW+Y2BoIwJDdZoRphC6k/ukAhbulAQLMkWEZPWGUyphaSmzHhG
EYXjMvjv81i71VhC9zS9EbWe6o2jrYIO77yjxaieRjICCSP1qunKg60VFyh1jGvz9Mns+tee316C
TY5Kpdpre5+SL8YQWCO6GeUxzDcxbRY0Yhy7uX6T1769Tbu5wPjR2Vc+zFHd5dwgZOgS0ZFv0yrt
tmWQ6EzD0AmGzH9Nm4FrB43OjKqYGFYrqMfAP+k+BlRRaLRfqSwZMKJ6e1fU4b7CwjAW8RNJQd0z
CgaGoLvfOzLYBV1Og4oixY7ozaOawPoV5qbEbZQ6D9U8g0rXnytM2zw+S9mXrkA7kgWqS6Pd6QMY
9j42t0wxsCz7zceoHKMttRtXGFpQO+uaGhMaCxRMltxHwA53QDGIncfjhtRwLKv+MgbmoSlBtU5K
dVcnxWNjyPYa1t0+uU+T+ZAbzpHNyGLBlBvANO/asiANNPlIWfSpdjN6ljW1vDF5He0djfRWaLQU
NSVq6AaD+g4kxHuRT/M6GwDp9k0fAJ8fvdbp7osUMkkh9X5tJRWzCBHdFEZ6pOqQ5toGzVWopEln
zFEiEGs7zW/rimmk2pWch5BVXSpRFNp77Ki5ttC9iPEQDrPb9BWmanmZxr7z1JDSAbWt3urV3K1L
Z9iFeNcNp67XEKzx8ch7VOPBA5I5M2QkEtbWr3YBOTmV7Ws12u80pXAoZKAFQdE2doGLsgreck7b
abkE5gxWje0M9pimRT2dMGlysKIL9LnSpdbl/exLC0hr/wKqRaHVYGQ4DxbDiOAPZVC9nDpuPWxn
IT53Xbnovt2tnCwhpAn2vsHvxtydzdTP7IfKMPAAKM9hlxbkuXxrXTTs94HF3peGwyXpTklKWK4S
RXLrtJbwpozDQQeEmiacjG49QNFVu4jHvWBCxd+Ef8uhGCh6NETdXXulbfkI1x+UKYlOOXUeK/AM
/K4GBFoEUxe2u7UHtEBrvUCgm4F3uV0CIqkUPGo9n2ynGx4dLm5Z0YOt0uenlA44Jj8VzHs/u1SI
DVc+sPJKfCFeawBkYNCUkatXFOzOc8ciM0tidmrC7yQfCB/wglexNuSb0RyBlyWJ7rW+N1Qx3ovk
KiClAvG9z/r6kRvr+yEMH4nWEKQVFueKujnXGQco7B7tGmcghU5RxUKfg3qtOGWrw7OaECoQNalo
s1I+2vM+ToxNIw36wmmLcbZOjbtQA4WzaznjljpuEEpITiUJX2Blxs60jGwX6uy0kH92STq+GzG7
7qBnTbcULMMjFPeNSRfzACu4CLEATKZ5m86xtdUJ1W3UooP+3JCYLOlZSUewblNCw/tQK9jcsgBk
Dq1/kU2lW2vPDnzl8xAkYOomnkIJqGqcDi1ECYrFXiTelyN1zEfgXelDrUy3OAGJ3tFk6zHDey79
iL6xxSljTzdt1tqUwAuS76WfoLGwd4D3hHhODfTS8vsaJto1jMx9Gkm+f9GNu25SXk1lALsFm43Q
fGatTcrYxkSpTsADP1gdXXtikOwjZsKwaci9ISNFy0mTBmrWupmEv8sfv6tDvTi2+BJBbMAG08YB
IqC+GzPsH1HhsLO0k4eDYvDIcBBaXLLMVkjjV0af/enTP6ooDEk6EqGNzDi/tcbwwuPQn2rCwtRd
QAxcUtMl8WmymfRMkqc2lmR1q6r+utBzZyVb4v25PV+UOU7cmUh2smSzK0LayqsyyXNS0N5WmXh8
0iXNLactR/SHQIq7RCZbPmPavlOAbqcEwf0Zx4OaMwYIDL4bHDCO2/lrGpMXGUbjGYMnHRbCPFlL
xjxa0uYasXON+HkfmHfSYHRXyckbUv1RX5LqtgXznlaYlkElOfaUQLsSEmz1SYwiCW/tJfMuFAOn
3TX1k4oCLyunsIaTt7hOOU4XdcnNo4735E4pUOMoJTY8kLdoJW/0JW8/LMn7PCh2pcKENVNjXs78
ItimchrxyH+2g7+xifA7I0JMrhPQlfNeHRycI/lA4YSONmyMBkUQtfk00DgtypMSvMCXOPEo4Mji
VsvxmPw3MAFgPPIycKFoF85AvRAHTHKoq3KhEEBYm70GMIGxEAr09wh8LIChjTBNFnplLKYTrQrZ
COEbpIAOMI7SHKk988pi2L4Y9QuLxE3X86wZJgRPokDFhJdrAqEwglJg+72zQSukC2OhA7agLtQF
stOqa2SHOcceNAJmIC/AjRsjK7/QCWlyvm+BOIQLzaHqYrgOorY2DHToMF+oD/VgwH9o6kdb6bo3
qtBvIp0Id4xqWVDSyS2Ptpws9lI8v243jZWbt/qhVc1bguuLX4WHa44HmzY5eeX8REpJEl73GXiU
Vl8v/zejj4Zds6R8SkYQNis0xchZDEzcXFedRVYoCvyctaa/dAO/7S7BnJRyVPGoygwCBwNPXa0G
Z3K8DJajNUeUKcTWfEwMbjVOkpN0MAOIATldFrEDmS6izNILc759JjdFY93WWbY3DEYmnHEjjzG3
gjJCEVlSJ8Pmb1+StuzpvwKyJrKF72tdLo/eErfVyd2mvf0gQdls/mYllu3otY6iYcxPzjTe5QW0
WqU2DiYf8VKh0rbVbyiXzF1cQnuj4JT4F6h5/3aeHdwjX6kwP+RzOXEVbdj9IPwRxeXrfhP+MNcs
gjPjBXQ8WrJ/GzJgv2G2gBio4XixbI4OXwt/poquq5oaHYmLUfSL8Gf/gl2V4i0dnYnpBZrgnxgy
fJLLvhOusKgSIV4YPpTP8uq+Fo2msIb8CO8F1/1beOTzZUDyOIdcEWczm7ZcDBICL30Mz/8oE32k
RI5CKtzG9H0JRpkJzzef3EjfpgQJ4jp/CcVfUg4ztmrC0qZ5aVXhzYuM569+c/9oOrCo/z+8EzaG
XIfZAAe57yT1xEkdXDcaWBS/yBaYbLfLR/NhyCplpZQAq2t+UTt4SktRsRdwMVo1/gTbMlDdMAEp
EkxYMeanpjPmzT8prRnMLjkmOhY9/PK+uC9bMCW+Lnl38+oPBEHtH2iSPFOIgSZioP1Dmv/LohEv
ewEkuf2neiKKaW9gSB00nANEjA5zMhRrmzXFYm35+XtKz/sPb6rN449yDUtZZXy6aJZfaZJTa2Ia
NshsRP1sHeLGP5qaekhBmnT7drk5wb94pGgNGWYYttpkHfpS6y9hSHVPNVJ9ucQeYgXyD3/BLuRy
pi23NC5PzcJOvVYInJSBNx/t5U7XL7c7jWteyXWvi9rUjdlHPT7CyYYO8drT9OdyuSUmzkPBpXFU
ECtohTK17BH3sbljbt27Depb3Gfv46yHsLPcQScuo2iqXsnlNFtuqQzgceIvN1eNK6xpK6QYBA4t
YhjClctNN1vuvEFvv7KbckJa7sPZcjMWXJFxMHBbrlI193pzayz36HKgRGcWqbNtuWTXy20bBlHO
lrhRI3WmTDAxd81yNwcGUnv+cl/vrAOsylex3OPxN9/lQ0VVRPg4Ljd9PBrQXAJGO0qLDkACODWa
Tce25HKqhTiUGLcC6UAuGkJrm89q728M6/9RdyZLchtptn6VegHUxezApheBmCMyck4muYHlRMyz
Y3y23t0Xu5+TzZJEqbpaMrtm1bWQFSklh0jA/R/O+Q4PCm1bdSjDblv1wGiT0byD+G3ZqbWZ2/jG
rMet13WYXZSerijvJ+JqV7aZvhPqtm/wx4zKKFMqy0yjzDM6LhrQrtlmwVdT4q9xJkO7QSYQbw0H
PFpXfkWTSnA6tVJuT9BslmY1RbZ5BbGM9FtJbzeX+k7i6lmUvafA58PJuJxsY+sqA1CNE4gbNOG3
gugSwf/ampLe2cc5JJWFyFZmImYunxplL2rwGelJo0PuKD7CCSOhpwKeKmci7aF8zZqovIJc2wYe
/BlTA1s+pcY29U1tZ/vNjRb25nXMLoXEF0w7Q3kBnRWtsoTrW+0ACcq96RGsrHszvPnGkuyhYVqw
b4hNJ3LFQzjXlvbB0CUZPOi5g8xLSfywoMuj2MMvnlBUhGZOEqlo0LW1frkbZUPIia2lhySa9+Oc
kT5lEmibN4TPO6SFBJVJmTH5ojn74zyeOhTgBOaokFwyQtMkGg55roEOBtC3aRVFvRyBe7tv0qCd
gMFJJkdYXxWjftPnLsMNGnpBeiAl0pqQcExeKdIlPbSso80fFRcPUpiuCB+tocVcoL/ONaLIxlxI
TGfCS5tPwdP6a0MynB9840arAE12rZ7vUmr/mueZmVLWH/XykDSfWR5g3owrcydTemQnCq856rFg
mZp7wkt7FmZOhIperdlQD+Snwh1vBt3e2s38Ja3diHznHH6ryYTAGGxi0yqNxPCoeK8XQnHk8NxP
bUQ4THGJja7alHOGbz58aGdE90wc3D3Q8XW3IKibecBxHXk7osB2QzaTvKFV+5iIGxkxsmw7hENt
XXwwQhNbu7bovt7cO55yWgkRfu5dk1muYV7TSeL2nLQVc0E1D5Zbr40A5bALGcIGYbZaUA1sqqDJ
G1dl9VqzwWKeTQQPS/hNI1GWeSEbgdDJ9wW3cDODsyLUwN64nZ/eZuao8s3OVNDDJWq0gz0xzJmg
u6yNKmG+NH1KZnoHU7MfqoqavVXDEbxvDAuadF1MNnkZotUuCUkWpHn53cbP0RW1pvUpUSMXA4qo
bzp8G5nGzGos4zKfocypCUci45bBDYuBYT2rYU6pxjpwqyCH9fMeEuQXsrxXGXsCAhzuam/yyFIO
X2J9fEcZigQ969+dZDjX0iIPD4rYpm0eNJsAsiUheQG87qZi9mSoIdTCNGpRYylsHz0UqbIGkpC8
M/Jmk/9tjFU01yKsPiaVJ8tMXo+YfA8xCvohz28tZmGVGop5ajzmTv2FrDGy2DJu4kImN4JZWq2G
arbeTqueOVvr8McZiKEOG3yHZIQs65ip3OhPL9m3MZ0a2JGx5Gyh0ScHR43zpBrshTPZivRQ+04N
/cAhvMRMAf98If7X62zYjm+o6lqie+V//BGzWgF7/vFfwOv5L4CPKn1/84NNKRM53/Yf7Xz30fW5
/FGEqv/yf/ov//Zd6/7wr5U/noGY458rf1Yv3UeunV/K9+4tfvkqf17Ef/vy7/W4+DvidIVXRSrv
GYIV8q/qcY+a26dS8kAGW6oW/mURT0Foo5XnH7Co1Y7+xyJelfGESgqDoh9QKk6uHx/Ff1Wd36lH
0Uf1B1WoodbXP1Wh4Hxgalq6KZDzK0PXrwomK3XnyK2YMWV4JDFPkk5jV8OJJdW7D6CDh38k6lu+
SZfgxV99ZH/we5u/M4shAtANBzeAYfD39/nIf/17D3Vnjq7J24yy/L4yBxK/tUe/Fe/CjO5Lp1g7
2nRhCADqlZYW1rWpgfRa7N2y/8OMTN/NbwerO+e9fRTkGYz5gUCZm0pHm9t6/6LWNFW79PNHJ0CF
67ZDW0Qr83MBj7bHjhzQc4UBDcxO4Yb56kJlG8jVanJJ98tMlaAu3oYbmLHNspIWOWipih3OWC45
kbzuzei2sJoBJ493Yy8aLQ7zLy0nWklMF01w6RtDLCgtHfOa6LOboQu1nVGb2z5M0EQy8Sbjqg1y
VUhU5WutCgtPTybCH0jNTfE8E2VSKwu0Hpv6Nla26AF/tGG3hxi78z7HOd1SnkY4sDZkyJi7EXc1
uAMgYspw3Sjrda1M2JayY1MV7fQYvQ+xCxcyzExUyxUm2gjgrKVrrH5nTNELe2FJi+bj+V7Q3RL9
l+waaJgrB1+4+c0hztBhwTE+K+s4RYm/SU27YOpWPUbQRHVygU1LnsLeOkZOAnfff5K598mcJOLh
8VK33kPESCVF4DBIe5do4c6xtWej9b/y+uwm0h+6Kror0uoGhLpAxRtO9qntmKmlffncifxYV8PG
hVXaMnYvbNY51UOTY3mK9I9lnt4qzwUHSWKhTsbzmCaPfh9tGKq9IEpH4GFMKREE2OA4tm0GnQFx
OR9TT+S5kgusvFIczZ6I3Z4hWZPyERgt5S7U4qjg8WSbuC9j+2n8S5moCa1vxuebqV44VV2xLPDE
WbXWbybVM5OLQ6XVnTQSlc8iZW6jqw47odWOCHq/qvNyuVj655nWdiKZYtXOdB6q6/3jXNT2W59J
w1nTeEY0oJELrMLC76IZ9KYKGax61UZ1rQtt67oqFeK1sR5y9Bv7hZHbplFtZ6saUAiNpCEta2tM
xKPa5QtEu6MsEGFYFDIxGQyI5cCv0mmsFT5yS7ThBg3muheJ2JcmHHY9fChUYRWpEguA5YVEDQBM
7vSc6/3taFbv8NUH3IAUaKFJ2LAvUTdahlocCP2LWwnGraq0owLihZROtXap+8gNODtRTSg29MgN
MerXxDTRP7WDSTA8ApfE/myUB6nKSab2GaF6w33H07QLVdHZU33qqgxtfNCFFGSFKlCTgh3ApIrW
CIOIKmJbqlmOqBZEEgXuokpd1yYgq+sz/ALgOohaXTdTUmwlFXJOpazPen01kvYRE9ULP/itsYrq
3FFdRxpldqYK7kSV3pYqwtHUkyhDXT6ZYjzJPm9ZAZBAaKvynWZXbsjYGnaDKu5jqvxYlfuDKvxz
1QJQ2mvBny8l/qgG+HUJ8B//ixR6zDp+deP9blr3vUi4ly/vf1Af8JU/6gNXiajQECGIQy3KJfkD
zuMgwsOyLYAjorrUf1MeqCEenHTBtam7Jr/aL+UBsw9BcIrAoccoxv4z5YFg7vfzHceozuaCQ76q
8wv/9or2IJstntdguPYk9MzVzN1RG4R+ceHEib7J8G2NzKhLElpi8yMB2yGhC0C8Ht9mVTt4FBGj
/cU3SXKDkoz3+t8gq3oirrIL6UGTV6SsUKQ/CmYpLbQD3wKVnn12o4sEERTfNtGTPj5PyT0x6SuN
qb0BbIeBB8tIGmzIr1qqBH4kdZALxiUVFJ5JRb7wc8DANfNflExCaep+Ltd8FVPC1BArpam+X78q
1+YFQEThlBbcBbLe6qp7iYd40wNTfuxJtmMrQHaEe61zd/F0AcNN13Ek9xWKp6HjPW/IQnvQCTJT
ChIiPsGiq0hY1q0Rx0rDTsNkjMSGJhvZTKufo5aZSdSZiFhH0rEa2MnPA7c98PKW9slZPtAB0npj
TMYOzd2WvUsCsmX2ueq/ROVTN3xhSbQanQe6hJXjPBnm/yAnvOBeVHKbva+uSsGdOSQt96dm0PAB
y+ZWFdyujrpmR3Xhhty8duH4TJu4jEczcNXl/P/h/PrrvdK/ZyvE7P+/PeV27Uv/+n//s/y99eH7
V34/5Qz974p1yQKBigBrsE2t/wNaQZ4OWwm4/hRwOI45Yn7pgnQXy8M3ur6h2BT/OOXcvxOrw0Gn
CGV4gP0/ZSXmPPv5tXItoidMA6szvdU3D/SvXytDDbLQTtGJxOz1EHxlEhMinrMlKl5NF45BFE67
yJ3K9bTYd1NoftSN0pGiTcOn/9C7hRlY2bDCV4rtYXLBoefpBx6jN0Qdkp3kZy07G6402JkyeDSl
dxxAZ9+Phqdt6mG0gYovgZAjfwQ6hyPT41eAO8beGzh+XK1m6DxDjqm0ld+117JI+bNBfQkcQs2a
vnui5PscRxYsY6Lou2aOjmMm1/PoxgFxMEc9xg9XmeFlytJ2o9ss7ga5HCYHHVJMBizirbMjXhJz
sMhyT+6jBtnplPlXurAks8xExyNMPpqRl1tXo3aI29rd+N7IIJVywq7ZlusjeInFmoBIZN0dD0Ng
OtR0FXnTmTnse7c6RQVs1pnv6maOX+22mDeZYQNRzmEaxOGpgAIMPmOTkNNdGKSd5Sg7UQZgnLCt
+DE0mgSVDK5nQicuUsqHtktYhQf21omieRM9Nw67zN4CdpkUHgOwlnVHWd173fTFK2Bc+/EgNraZ
HTUgGato1ikMC7270Ti9ZW6cdHjigVYlzm6Y7GnXiAhxWuGfGKXSeYYz9XK8b2ySEyFHxQg4Oemq
1ot31ljam2H8VPfMkAk+ijfSQM3neHOjdI/3BnECl6bWL12Mpja1nU3l1mqxQ0anneHAyzPq2WxM
1maphVtqTaZpoBIS4ZNAbEeXznkWpHssPMAnSdh6VuTTrROJt4KOUfa4jGfbpGxGi9JIanL4IC1q
WyVK6+3lRFzlra7FXxrt1lwI3pGd/mQORXhO9PFem4dtV5PnES+SeWrrXrCOE0uh/Hx8dHXgPus5
+eHD6Gd0Xt6ydnqNXNpBevvxMC0j9XphnJICk01HXudWkgV9hVV+bxQZMnjL3vByV6giol1Y1vNt
UbLJgBCzClEfIZ+903hyjC4lJGXyYcI4cFX1xqWq8NxdlSzoCCySA+rmM1udk50Rx2jL+lak3cdU
yHITNZNFIsBSbw2ZRZiGWKuTW0Ri3Xw2UFPe8KRJ/s7RaWG4fEXGMSnDtLQQPHqTbJkSVUzo9uYu
NHbsUGGZlr69Nqz3ukaZrYdxdeo6l1mhBja4AU6ykhHaj0n3qCHUlLYZNTKyuv4wifDVcnMiW215
8D33MbWrS+Fo814ay4XrOQZxAoVdBUWRe+1odAbOemr06QUz0Mb0migQ5hiSSM08eZHJXs7dqrWJ
00QuCUANe8+SWPWWZAyiD+rXmC85YEwFcnMda0PDa+97O9cprhc0kmhP5Rf4UjQ2knTwGehI7A8E
23nIlVgFIN28c4AuJiWylAbQO21cutd780n5SKd8PGoeOjaU2OGGlMpu606ztyJXZzW5GDCMYka9
pM6GkW8biz500b31LgzmEm6uPO8LLNwxPvKExSDQNmZFENZs5/qaNJFPdh/eRpnAoiC6KwPrfYKN
mKE2f2GUuTsotTdJUpTbuGKA0eVYsH2s1PkkbtrWiHcxhmEMRbvJcMi/FMsLdgWEjX6LpQrRkxbB
T2mH6VMZ7uNZFuumDpf1nHjHUojkenC1G9ESRRjWKipB9kcXTiMffpJsRZ6FG5sVQaxhQndMhOqI
zx1+AlljvCHWAc1bG0riKNAq8tMsc8gz1thMW4nPMU66p4qtLPVsN5eA57Q81RBvDSakf7vdxGHI
w50gZWdqvWZshSCGkGEnj0SgIRTb6d3cY6buN3FEllcm6CLTxvU/u83brM3HORquCr/U7hDKfWk1
QTiyBagnaS15n1VdRCCRx4bCV1poZ+2l3dFGU7dDEkfbYASIVySAf6MN0k4+e85EfLfo2LZEy7bL
tTvg+u/qfTe5XPaDJK6Y9DYE48laS1BNTYb9UHhdvp2j5EpoiBbtGUdGqkIHIq060CLT23cGeJjK
eqpIH17pc1dvI2NMN+5S5mtSyA5ptZazdTUAwlmz0uOpKvDiyWpmB2fwNlezHpiZh4eQSb/tJsMz
lrKdaBHPiE/kvCGuTomjbWvgl63lXWYEVFiz+Yt1OjCkuS8P2sLQIy+dlwWpUWmXyy4e9Y8sLwL4
R2sZeiNWwXxThka9gneiuntm8IuBjN0cn1isQUw2JwQ4aFidRoz7ES1QmDhf01beOmLeD/zYr8ty
rf5F5chljbpiCeRkFQGeItTCXFI013295j99TVMbAg8x3ZgxwgtLwpNO7A8QZEb/0VTeYvdr1yRt
seWVckd30T/MtlxWOgvrrZjVco3ntZ+Osi7CKzNm+GfYxSYbIxdrQbFnPDpsOWuIjDGcQ1HR3Y/J
cj9H02d4VmTWZhvcITid3erM75wyITX55oWNE0yjbiA0HdiaQDlIxcvI2bO2qA7A5olcOxbe2CJg
0x+7QfEmxuQYdzANtLTKufdcDDLpGO/IyrxZSFrWUnWxN+fGMdBP1yYGIO/Gn6E5Gf7J6ggyGjt/
5vepQo4o29oMs9j3S+ytXHVBFtKHP3HnpMV4avwEiS8+Uv6+MXtXcKn6a+6FE2Np7uG8ragQxAtK
CJoMTOPq/r8kkz4dTW8+u+Y07b25ZvQ5NwdrLHibk2AQFsJtFCbobltSYiYjWAotSMtpunK16txo
+2VAoIj9glAFFUk9Dpz3wuam9womV0SUMvkT4tgZVXwUmb83U47VNEmIJ/RrEtdlRZSTKHbtUibX
cC2Z+/TksuZc+iSAi+1M+bedsviuU0NeoC8hRvCVrK3kKAyCZoqunEC1IOXsIhLQKwvteajl/ZnW
v6ajxg3bTt1V38sqqPIpU4+05IICu+lryWHUJh2mU/K5B1JRM2DYC68yruZ+76S1PH37h+lM4pja
18hPWbi3ubuuW+qZOPHTfTlfi1z2jJlz4xDpz70G6DaZp22f0xyyCrsdlu5KJEt6O9tkNjklAJss
p+YLDe3gZ7XHZwssrSR8A5EDWKp0bxbyq1OG6YNGXvAeoBihyty1UwUHxFMFADTf0+CY4NOQpG3i
iXO55R0dmX2BDOXX/vYP5cBXkkizLW8bR6XKR2xuJ54kD/3bMbdT48phYlGPOTyHPHqPffE5iwcW
i132NkU5WvLszZmZV1KenAvIwGhiFBcI7TGzNsoSXRivVt+xAp9sVBhD+LwIa8cp0gdsINqC8y3N
IrmJeKqCPG4ge0Yv+D3ydWvDF+i5YjGlMIHTn5cqxosclZisnAxthGvtTbe/jSBmbLrGMjddnZ16
vSX7pg3qpET1YM8NQsR2DDLi7lY4CaIA5ScrzJHoxVrrNlUyXPQKEfUsa39TAIwj+OY8OzFe3C7n
vJhDj/enJkxeEwSfGN5eWNrKhI/Uu7d5Lj5rkesHlqVRw1jVthjoCR6RKF160yYGLsZObVvAPrl2
i2SOmCeea95pbtzaI9ZYJd8stY8kwGHkQNrWltjmp8nv0pPVaPY6SR13HTljdDH1aN8kyOHnRBgX
4AVTLPqbkQ7iKmnSAzLoS9b13c08EpCDLPFCQNocoKzO1kvOgCaeI+730ttFGpJF10FjMrjkGTvO
zRIpQKgd3Tj2vNEtHQ6UNF9knvWUjnkwJnmyaXPkr1N5xgZZBAvB2qdibtJdXxEdMzsZGBeLvEzT
wRQ2ZZGHShf9tt47R8pICaZsyTZdR3Uep076oMsJb5BlblMr/WQRlod9BoENRFT0vpx+gaeOwWyM
PzWSN0flNrmpDIRuvyV6eTJss75pEYizCXOvBNu0Mm3ztTk42qHPIJZWac0ZF783PN2buXe7DXcP
n5ziR9HpzSeK5SogYo1Nj77mpmuuOjbUFwwBaybQn8Oxcw6tgXJuJtIaR6Jx7JAUkOPDLMuBhCKc
8mAbxQONrUE6TlftGHLj/NKLvxJj/NfnIL8ZB//RvPjfc1BCICEbwn++M356yTHT/O3//O3TS54n
3U8r4+9f/UPCSTQIK16EJuAYDDV/+T4rIapT6GCwSDUm99szTVaOP2YlLkw2zPkCHgRwNvhrvwxL
nL+zYear8O3/Kbyn+IOVJzADYboMl1lng5NnjvKr8ePgp3OXUCait9G8QK+fnArtNavKS2kLpUUG
BxMKrHNDuOHoZazI/+FXu85NufOqZT2FQ4rfSp5DJeRf7PnDaFGY2C58KbdCI17CoODya9d5fJdJ
1qdiLpiZ1JPYTNrWAfeD4GuOUQot5zF3O44+rbhMhFpJDlkmkSwzo9NkZsNm9LZwK6APSx99pXO/
eOFjTDjcup8mcAyOR9cwzsVmgNYc5PVZN0AVRzI95VKxcO1d7M4OPo4maAZPYPiYzpPtfA0Ti/xk
IV+zNKPz6/3bUHTA1pvsJS2VzCuM8/UkXpMZMXjskpLB8QEYeURtn1YQiuL15I1WYCzEsGk6LIe6
mPaUQlNgdSLdQD9e25lTb5oovINyb64TyY/aFMcSQN49SRQc+jkMTLjP56IZH5uYS76oXWftup/t
hSPKSZfnJRHzdsAYQK9GjKItWmtTVnetQ5uCa2FFkvGy6ROa4cFAFiSpCndMyPatjvexk3y0UU5O
ejo1OH2m7ZKab3FYaUGmk5bXJgUPQV7Tl9aOvf3acL5vLE3c0Hk6gYhJAuSe2eRT9RxZfNA21pGy
mNco1R4nlq+I0/pTG9OVFVB2mKbrj23W81FJfVgtECaMPNmjVKItgA6AdYU/TRZzM3PTEclRHZyG
vfdYsGYsRPIWCWjNk8HBaegfFHXzkUR7J8B6inVJS5tV7rnDVoRYyGg6NmKIUBeB/+wH+HANjzID
KoxKVOqB71SwwUWBjcgHidkRPlUnHntCX1+XIZYk2wsPVSqIsza5lGlP0F6yPVgK5uv0JeQ/G9A9
StRSHoYtkq1Zh0QUJFT2tc47ozFYW2D59b0WoFXS+pR8GaufCWlh5d/NbCFoPa/svrXIOmMMH019
UBniafZGRQQUAWrFq2yeSAkr2UHzaDRcAaMNYyTK8pe4a6YVtmyAbXaccv8kDxi4GRAUzpdYus5O
JGMTUPudJzjcvuAHlbHchGlBiCeTBa7wZ80zr8P8JZqZYWnC25oFkzyGPqx3nfxSY8OV3QQ98AA4
VkNfhpGhb++MfOoOhtpOgFTBs8WUhXoCA6e+1htvU5NEA8IlXdc5ZXXXOR/54D/hB6kIzSH70Kzp
jqR90CMTUWxpcjwYlzAcxsBpTHb33XyHOj7etbEeaGF5yrUSDC0ul2wPCu3GGMmLyelPfb3fYpBE
IJ5jWRvftYYcvW5JtiZRNxFml6Cp7W5tOAHmw0ObNuG16EiTyWRLq2WhudP7vYjhTdUO5UGqNcel
gJlYNfK+7cnHq/k7ZL2177zySpRxyaghgd6H5C7Gt4UIiAzTlm99DZu9Lek/yq7eOTHl2+zrN+Bq
XmvC4YPWHp5iHSibk/FGWnQuicQDWrp2verV7A2P8ye9GnGRACs3wxVvMPM31Bbaql4jZLWPuLwr
61y1mrMpjPQ+c1HtgMDaJxmVkp0evZQ5Qp805zTtUv6qAmP9yFM2e4+5N+T0cN19w6xV529UuHOx
Xazh3S9woXkhZGNZZQwHsymI4/gps4p2Z4nq2VWxRvhAeFf4uINWHHWLFD7xXnZtgcx46tjGvPPt
op7xrBttwW8oSVEMssF56MV+bgayzkuHT3QiL7YQkpMjukXRgg+yvnUj8dy4fbUfp1OUI932fJ5/
eM92KKnqnzQvtU/o4I6upQUd+kBkQkRfCJM2zamLc9Qa5blDHjPOADuykQBUrDk4vamBieKd8V0u
Rn1MQ7Bpmt5vBtSdOCDN2wmB90ZrGM3YLTWTYYNpH9FXW9wZ7Lw+ke2THE0ABaEiFUA0iAEXaIpg
oCWwDApFNYgV3yBryzrwIu0wK/ZBAgTBVjSEqqAnLTjvh0HdFy38yjgR0BMszEh6m8OnXyiVq3AU
HErJ06KIC1kXf9ARIBUubFyU1MR+KR41faqgtVeWkp0cJVKHbasN972Ru5sy8sClSSFJrV0+4Zw8
eH4zb+NEW/gzVstx3i4EAWydMLe241s9OM1FALY2klk/6k0j1pOxmzvIw053DquOv88Y6mRD6Z+z
BqCl1pLMu7jtgTHeE7PlAq+lsc9MQQXvoM2eoFbECl+hw7EY3T4kNzTatC76raZGboo1FX7//Jaa
x4IyKBi05M1O/a/TyE5ZX0hedOLixSxDREa02oWG3yEdo1sXwOTR0NCUEgWxbmDbwa5DZjEqKIda
BAY8U1aQp3AhZn1eVwoLi1NX10YDOPPyNXXyChOoHFet27/G/XBnhdEYaIr9F7XRZUT/A5SGl6uA
uZZ3acSmNz4sQM2DZi6egONwbPlXSV9Elxhy5towCvT0VnjXDvIxsUvrxDIkDchPhVOasKtE9Gle
T3ukPs42rbDSeaH+jHsU/S1gaCMxs5MlLCXJuE4bcYmciBlpiFpjxt7VRcLZVQ2VO/7wLea+jdmZ
mCrC6DGmEEEnVuhnLTvabTQ+1FqFUX+68UJGn41wwjWYRPjlEACTMnn0EpTQnlyGg9s82AAngdSc
sSQMe6kjVHOc+gEYIGMoPfkaugjRpwQRdFZH51zAWl34nJJauPD9vTvXngjlRP2C4mgwbrzW2eLW
Y47S9eYhXOR1C1srcEv/YKeKfJH6JCQwDJy65srVZx4lNZeNVpaVWC8tcboe/sHJTfQ1NtzwasiM
+7HLrpplgJ3ZY0yOl4lJmoUmpUtuwsavSf3idNMP6TQut4jgGOK64VZKI9mAmHeCsk8gwNiod9u8
g03t+c8jk6N6BEO/dEecQ8+VE3+1QTzCzfa3lnp/Jy/CBdKjuSlIPGCesKwyzfiIi+ZL7ztYx+O2
YnZNRyVxgwutLIPIXmi9eGIzrwtRJlr3rOGsYDGiq7K2aZ4L00PZMz5qWfg5k+F1wSjTC0lNpubk
TAzppvv5qbfYUzlt9qDhvqIWRvGMf2Ioo5ikOBfpNiHYIZ9kpDCNLDBWDZ0wZtdyJUYWPOodI34a
oAUnyRcOeXXpMxwY5mZlDUO8c5k8CataVlYPDX4KoxrMvXGU2bzv9YkU2vqlhW+wKnDl7lptuSyd
yXx6wcvqGh6Se4M8jmw0VmPLKMoavFezZ5iqG+NWtwteJ9/81LW2R2BIMWzMgfEIjLLnZeGBgq+r
TBVfDfj5o5VuEZwzx5ldeGAa7EoSxEcN225iuyCRi/ocztlRcvFtmxANOjOVmafMgJUQ9it2pSxl
wLFbJKqubDt5D4dmwjex8DjMmB1y33+AuoAsvabEbB3m+VTuNzrodhqLdNUaxUsVWuCLoXdsImc4
gJKhNQg5kkcCXdFTbEwgHQTRsDuIZ7F1qjTdTTo2FTPTXsdeTS9Z/4BqCRgmatuoXTjnWrQe+nIV
JwVz3PdeI5CmHZdtHU0smGb/k8t6KJh60PO6WBt59iqxgAR2NkgmTO/2yNNqCBwbRKEvIbW4XSHy
qpwOBKj+kFk4rXW7XfdL6gc4hput7rB4WjznuZEihZ0C7aKUcv3n1Q5XyRsrkOqr/KbL/odO+5vg
+Jcf/VGP/psm/n+PpksRyf67Jv76dXzJfy91+P5lP7p3B3sjvmGIf/TjnoNu64fUASq6+h9vjWOh
t/5N+45oy0fv7SLr4Sv5oh+KLrp+FAk+NkEU5Ki9rD+j6DLE7xXfWD9NRBc+ZFFI5T+prkOr1GpI
CyRmp36hFL36CXi/+CQMGRD5jv8A/C7wxe5SJUzIfe2CHT2+xy/83hbWnYvi6UofrX2cVV/Y2JLI
dgijnr1oyApbRAREOnbOmmIGP5L1NStkig7mYnKA8nTj1Fq0gd4Ktzptby2zNHfUp/32W3EW83QH
uhTjWuetq3jS/bi/sYH1nMLB5c5hppfLGOBB/NRX017lTWp0JrYLCpxZGeBHxErylJLBWfRpMFFO
D0a+B+7sLPwBoVqLR2NH+jJpOtdWBhbpVIb48MH4CFAP2Zs1sKxzi3UbD9syesmZunfGvKMK384s
J4F6UzsTcgnAURCO5Mk+SDwYCG280YW/4btH7wM3GPpC1fRBFgKyle0tipQvejwOZ6Gzs2C7xK9e
FQ9ei4VGa6hjGQzLXQTLb1XILr0ylrU29ha3DB5/vhdnYtqtG0erHm1p3dVmxHxzSU51yFfVjKY9
LuN50LPnPC9hL7GUNrwD8KcwGGNA6mbZonggCapeSNp20LXMBUkQ2VBA0S3bN2mqIk7HIeWTJxTL
L+HiYekf2ZIx2EdfQtl2EZZjHkuP1bx8GpGi1DONX3xiB+6eJ19Hk8/kAbkFo0y+7fdFP1L96eTC
KzjUANvg2MGLwlMf7iKFkAphSbFMsVYoOtx9oUBTRG86sQA8lafhWp+tGWEJW3EAx2PgK1RVqqBV
rDxYH+UQy+FZjQpsVUO4AiES8dt0wa9e7z8wKfz+dUFpaTiGxbvM26LrP428SAb2IHZgUpDWXAAu
bj+GlnUiU4udHwttD/3ls+GMD1mWyUPtk0UyWPbBs3mISTZNpuqUpYMAk14disgdA3JiKz707mja
pf/V1G5KC6R4333t1b43FUCX8EWXm2qscAJOdn4qTYYH/mwPGBj7p8RxWID43ouVTLeh1hOKk8/R
ijue+99DNW0XIcKKEe2djZ+wA/HhLS7kUWUU6FqWm/aoi4ONaqf/pvkou1sDRonfJvdxzSQs9Vn5
+Z2WshyFOG7W9aFMhi84NO8cs72yQayDVDF3AuDF2nEGIEmEZ/lJfXRJqXIUuqxWELNJ4cz+/JX0
Ly+bvz54/vecK2Pz4Zn753PlY9++/DRM/v4l368j8XdOe3XpOFwqFlYkhtQ/pskMhV3Hd8FvqttA
3QQ/psl8FbeQMuhDd7Rx//9yHYm/8zPcYz+ow+afuY4spW/+SdHq4DoyLWGT2I2e+afrKCrqyi4F
ReKkNS4PVe7ewspY2xYgH9FiJOkK574e9o0C9ow96B7dWl7iUtsbegvUR2rFPg09a4/aYuex9jwb
hlg7A6zz2o3JFKAAJlBHQ/QvoQZl0INK7+CnyVdLQYWgjOfrLPwkFW5oVuAhDwKRHg0pS3hO1ZJz
B8aH0V1hPdljnfVXEwyjGpZRb8lHMyTxKYdyCetognkE12SoGnPjl7xoiGpKHKMAkgpISVmO63BW
8KT5G0fJUEilwZKwj/WBvpWaDi/y4l+7BvylxKkuYUP3EyfhssudlF47BlvY5kG2TI89LKdKQZ2k
wjvNCvTkKuSTIkNwQ4GBKgeGfIORnDzXh3GpYFHU1snZgB+VmobED2P2131NLGGZ+jurAJNDSAMZ
CQpvWk7zjpBAYKfu/2PvTJbjxtIs/SplvW6kXczAojc+AO5OdzrppESJG5hESZhnXEyP06/SL9bf
VVRkKBSRWRaLXFRapVkMmSmKLif8Dv855zvAS0copqOj4xDJAwjXemCrWKlPvrRLx4DATMl9Cby+
iqAWZFHH76HULnml0rDaubfU/mwJg3tf6QbjjC8SkNVWKuNU6vXXUgVeGeoHHXJVpaKweL967Eny
lKoYyKQCIbOKhnhkRDKyIpyY3XerSo9k7lM7IQ9zS+IA/d5WMNhcrT5SAWJrhYotYMa2sGPxRdaD
irDKaJfrXJ6MtvYpZGGgovnXch3PfiE/upz8g1Rz4VwRIXKq54xc7skne+ZW1SXP7pyhoiBMJbg5
Bn5gpe6IvnLLrruKkPQ0fRs093WtnFsiyGwb8qnqW64FWMvS9aWE45w3ebqx2jIQAM54Sd7Nj1oq
ov3pQZnnkPVNe2d4c6iXYrzkFX6ZSfTuThutbTKjEi/GyjHHSY6NTYHaXCw+P652748m9m2KI8iN
xM8FiH5uRmYMl1Q80c2CrRMLQ+SlEA5Twkux3pHc4Uk4DJr1mE4vidns6qEpAitxxu1HbFFcK1xl
8W4BlPXMKJnCmxtOsFxCqN1yl+SeeVN2rlqGWJUSQAfup7WZceeHLiBh5F/jHDeSNTCtoPyMqt5V
1HuoSw2mF3fc2USst4VLlGflRskowjD2o3JQGhYyO7FZerqho8kGlTwqgkbYEfU2GlQ3DnY2G9La
JM+6n94ZLfmltKKcQ4/rcpehW8R59aCbYx968YQRJ+vCfsrXXRM3770IJGwCK5ML7LxQJNInmJiW
ujzYvn9x2zyhZ9NiKDRa0CmDtPM+8FEuNkV7k9jh9cql96Hl/OP1yUcHx+HGGNdbqndYa3Ikfe/q
mGze0rSCZNJfHR0v31oZDKqnlseUaQaBYZANifkhbx+xAF2q1cyfXXtknEs0cGI54Gn6Ns8oEEbs
fZB69LT0rrkrNJXJBPPP6CDooIY1DT4Pkj4wmgTpfhoi8k7UdyO8slWBy3SFMPsXbML/Zh3c7vdz
3z/eg89y/SOO+5cv+vulkO2NTZjl0cKVpZTTX3Zh92+eqXDcaLYoqzqFDj/uwqhKBsItvQGqZ/sH
TVdJwWoThi3PYU9Y7l/ZhckU/2EXdk2avl2T26dHp8BPPGngitPEtIKNrPfGfeyMpxVkCrz21mVa
7hiE4oG6QkS8n5xGPaa+d4yY6Iqle0pNrLEMv1jg1TUAYrBznrgZ9At5xPjO/tAtmbXlyTVPr6mA
d4zeigraOjtKZOmd5b7RR83yNFj6Nunrc+oPb/BQ5HZWl5SoAIZaqosLHkwWhv40wS1kKJgjRUpe
hgu9o1edQWnxQcAH8HNO5lkqw1ldkVruSvZg3vyqezc3kflQCXkeZ6NTLAxcxnAv0fAu9YDdS6vt
HKg4nNbE/zLU1UuxOvIkKypNy6FjvN2YqFg08KpuEGBwtsb1p3GPVbeuQd7IFhdZf+0j71DFbxpO
L38ANEhKEO7fYTBVmxVajpPtioa4TD/j6FppUGFVgmC3S+aKgKA8JVYTJgasjo5qLgvwH8W32Oh2
acKYygM4wmUo430DGblHp6jzdR+zZHqJs/NpdloAFxSKLCt5a7CSarqNhusEE7pXzzA/k04wNNBW
LG2/tmwktHy5PbcW7ONm8qzhI/VSUoHDyWatm+AhuFim3B4IKDW73RLt55UXE8MRjepw8YfAh2qT
I5stKY0EY7Vt/XHbcn2YB7lL+TrNx+NaPesFN0dGg8Oa7ays2Nc8bePEsBaQAU7mEAHzaBSUQ8/R
RkePWnFSaR+9aAqS+Ejm9DDpFos5D9/gwKL5jtu4XzwAZrZ1qCsADrwTKHo7FA0SC8tVTO+YI/PY
FPfqByDaL7mHHcj2n4WjhsDJHdmAj/2Cj7lJw6YqP6exvNUmjk83756xRWv+85DCE+m1/Xe0NBad
z8kssSHK+pyDtDtFE+iLwk1opWkxWbvmfEBzeLZipJkeLPFOOjGtmjDZuMulEIMoQ2KSiikhi8wd
SdVMFeYWqjrXUSW6DbOOPXtZrup1Vz+IJ+p2Z1W8m6oKXgLjFoEEJGJn6sSm4sAfat9Le1V9r1RF
viQx7pjsmjidKfmNaPuNVO0vw6Yj5qUXSR8wzFBlkmqK8+ruphlADCVeF9r0ThaNolmVhZjXhhjg
J2lnvaHLc9RDBNSQQte9n5x7hc6G5tSj3IHeoPlpCrQmD/nf9xrOAivFrLRawZJzdC1nD8wLZjVd
9SvXML1wNLJRt6p9OUV7P1hifvRMxulFBRnQa7+UFnMO1d3sEgAbzFKZo+KKfITqeM55CoVqfe6/
9z/XHRTmwro2WX83qI5oDaRiEd27s/V5KissYsozplqle+ql07W3t6VqnBZVUj7FTF4mrH0cSYqW
CRCwL4Om6sTACNK2FsejZTkvqs7aHe4H1W8tVdP1pDqvo778mLn2V3z9YFK06ICVAoCgaspuqcz2
VHc2qQXA4Xp3mMbqFif0a3srJzzBc7KXqn07Vz3cLEbxnpARoyYFZRYKz0zhy3xqFbJ5UvBmbH1I
9fCckZ7WiwnheSSuxAkdHqsfA0bERfAGQpo3Q3IGGxQkWm+1MMsakIq6DNNclgwmzOrmFokMgDde
CrR97zt2WgGo2/k9vZ/z3rIwH07ay3fcqIZUgMkAp64uV4e+bpDWOmxrn7n9BpPbEpSq0xWg6tZX
KGzkSxA8W9qn6Szqi+WYmh7vC6M3Pb8z1kYP0wxHK9rTWws+u1XI7cXo5R6QY42kCAKRs+BkfMdu
geqeTa4Ik/sFumt/pGEPBSP2Y3KKLlKHRmzBK9+7Cv7dt2DA7ew+ggpuKzy4P58WhQs3eCoUPpwc
teT5ASlewRavFGTcVLjxxJF3+FIQoRSKvIJJ7sEmnxWk/Ic7+Z/MkQju/rzFqmrk75dth3Jk0/gJ
TZYj0ttcZaAXFeLdaHydiiQLOIpHez2vSyaA5W2ROvO5UmfSYhFEzUR1nfAqbuzBT4KMxRFsd90c
TAObrhiKN2+VJ/wsoduaoXQJmFnRzeQG2WUQeBNWbv1jilXKuYudW4kmNzRN4Efd0VyWQ+RqQYQ5
wdFUbBTEpn51xLCdabidHefoeZArexodaEzXPYpg9VKtL1wRlT08OQqtRb2Jtr0D4AsejUuinZ/w
nW/cO62xJfQRZjLZFw1mgCIOSgOkaq5vKwVJAOvvRnPA8ZWQ1cFaNFrczN3g28dVWncwkc+WdI+R
E++9Qt8ShSOWXwOWZSzlzAfuY7zgVy8xwuQkicA5I+wH0qeo31Dq4WeAYkpdCiH4q10XPFhbswGO
zkq9NliLUN1ki7afIX/FMVK22NKjfqDnOavP9jdLu0ApPo5TY4T/gpPzfyOthOLVHz4Ef8i/33+V
b8n/+7/D1+Kn8ZTz/Qt/HU/RJwOlEleMg2Li/pZ/d/6m9BP+L9OwbQILP5odmUFxuvYUlNL5CY9D
vQ1DDn5DkpxkLDBP/gU8DqCenz+1tqK7UNalsviGMH46GC/JbDAB5sBZd4B+BR6gXT5g4SIUH9/i
2Vu3BsL2pkeERfJAOeyhzY1VIq82NL9BFG9OnCiSy9Tv8bw1dxoMXFsf8C3gn9jErQ+mGjGcr+A6
K43u5syUncNwOfQmd9/O6N/yFSO7LNBFsyZoyvErgENy0J69HIXZQOrSKroNZlhQ1grEtq3SXWMJ
lJzsvd1Nu0R88fWbmLxTEw9B5WtcejMkHI9yUX/vCog/1bjDDHDxfbSJdl93+qHPc5psXIIZyY5x
/YYUwmF1CYDF05NRD+fYl0enKg72+mDZVMBM2cUph3OTeR+oTMeQuSns7hzxq+xC3EEf2mpUpjOf
vEozOxWs/hqN0bkrj0AAgwjfaCftQ6b3wVKdgIZxThUAbLCklzJgRnlomXPF6fKO+OyDIaMAq8kx
Ivjlo95OtIRFFkM+w7y67Rw6WXGZJf+c+e252muwGpXXq5BAsgjFtF3gd1w2GmQYr4bjR4U2bwHF
rIyX4CDjiGgc7VLpCUC5OaT881wwTktILS5+TvdIvMNGdsiQm4rpaerehCd3PS9CeJRazN2ZQdUp
mzlzptYhxvoz4WFNkpucI9Qc9uesh/xLNwqBOfrMaB0dzhXfUIOJytqq3pUBMxpscM5EM6zuIVCv
w8ATjpXUBLBMGJfZH/Unrr+G6q0ginDvxcuNY9MlS+SRxNWxNh7V3r1AODYLedRQtzn7bKXeH+eE
3salOJhUGNoW+WDCJxrd8rL0TgaFqQQ0d2PKr+md3ZhpiBhp+6kqiPrldM2SQQKjDdzwlM/1vtSm
+amOi5jwH0HKBM44FsjuDNBtnygEeYcWuHEUlnyET14pUHmzgEPRF/PIpnCtYZnHNfTMeGJ3/16S
4SPRQddk3jTrqXtvVg8iBk/uxyAJGPi9dB7NIswb0bSi6VHXjPzZmM27pp7MO1zIH4hCbpcFxWnF
zQWJPR4a5iTdJQHCwXEcYWvSqYPHTxjOuHUOq0K6lwruTvYAL6Dfnyr9EveOcV1nPGU1iAR7LOO7
srfvI/K3DX/Ew5C53/KFuWibEvj2BnqKLe0FZ1AQ2TrP0kTOpew+lKv3avXVp2bBija2HZak8SPG
4cDwyyyYlWEh0VlYypiGmsr5Wg82cIluxAOCaAjS5Z3brCeuPPckxGpSdQk/I4t918YQCjuduxKu
llVv+/1q5cvGwkAVmIIQ9TSBii9q2iMsfzyNuodbAu9tgbUtTnyDw3Jx6+divIPdeMtrzo+T0pEm
K4oe5Mxrs1bBYKx50mPjpDfJB31wz2aLW8an9aW6a+uR0R9lrxpi3QfhDHukuy9t57lPwmWgLAH3
wPPTbnnsO2QdwGniI4bnN0yfyWpKi5ulSyiyyNrzaLFORhozfUA7cKVzNz38C/bff7PJlcOu+k83
6fTLnzsavn/d34dXLoEDxkym7jDsUeTfXx0Nhs7aLYC48Qs41nKo/U1CEoyl4AOY6DoKDPybhKSG
V8rRQKeGABVs/iVGjaO24N8zUdCOdPVdMFDguMA68WMoAdhRwva7sFQALNdjm9j+EDQWFyslfHRO
2MPkNer3uDbJ8EebYcGfO7ub4XkdmlDjBtYYJhr5FhRluFJPmfQKhs5wQ0Zg5zER6y+ubR8YPF+E
uezVIIbbyn2zMvdgJenDsXND3c+uJNSvOX/Df9Wvgc5oCLd9cofxd/xWROmTw4EBliGjpFENlWzM
+afEz18K5k0pc6dIDaDWlTD/WnmYW0vdoR+8fE6UYcBR1oH1u4kANwGWjUef0NwPP/s/uaUYFiPF
P7yZ30eKLrcsyHY/yXFejnlDH7CeY+Y+mGBSd2lKMD5urScH9bdm6E787HVWsnCDPkwlMmZoJRmn
SjyOUJEN1OQUVXlU8rKNzsyw2j16NqgDiZ2Uth+ahHUlTMeeQKJOX8nt6fTHo/UACao3NgCaTWmt
DKay9ZFgy6dEid4C9dtTMnhWYK7np1jexZJRnNfhLWYA9Kl2YcW0M+nKykXIg18PI9QgTuE2/mce
YfYPyZVFQ5M4gPTnWs1EXkK1oGB0Q5nx+8quNBpPy+HglYjnXlrc6974kav2ueOJpMdjpuHbSs6m
a1DklPQw3pLmlNrxtaPd0qMANS3FOzAJ53GxGO+8DBwMysp+tjOqtA3tjnPdlqfl2Wzd51rT3tLY
fKz19/g3QIkln0jw3hnmePNWEL1J+oLTf+v1+Ws6u4Hs9I0lpquYwTfwnEQiyKr8BPf5mKfOecnr
h2YtPtVFdj965Wtr2uTrhpOMpmvFeM0w5jtQyRRp12BWS6Yg3akaOVMB85HtA7563nCMcTaB+DY0
53nvZs7WbzmQteNurTUyJ14wJxWhPvb9MftqNcM7rfzIJwbCAVLPzGhWn29kau6i7nPFONNOG06x
I6xjaBEGmGUcc5auPVnAYhe60hwz/ZRv425+S51ib/jVAwOt7VJbbH9eDL/b02+lGZ0yFx3YF5dh
sQ7N2hw5GAROD/+UdLtYsnsxIt1gcWDUabWcThKb8xomEa8Je0JvnigwVix3dvmtt9+mbKE9g7oZ
/CSlVmx7UAyFXW6XPKPBBcwH0mDLCLFnSCUE0dbh2tTA6FLmqMxYY6w/qfKY6trJtb0H4UUP+fS0
TgaatXEwWH8YfxypDtmn+bhFbtytsR7kWJaocT7WaZzujYmqmdlEm8XeNCmf05qFK998x8cauOGS
+4xKcUWtfWyEXdY8ZsoxVQg7Zhp/FRQEHQDQrvS+4q9iHMjJX3muHOW+WtyEV1uCzyhr79hD+8Oo
tWLYspVzqy3Nm4WVq1eeLoG5C1my5a7NnAql/ZflRPkkfsOL/oIb/bsb8Kf/+qfQ1/+m5kDUP66H
/1gFehr+9h8h4b6vPxez/vKFv2ym/t+Qebjxcmk0dUNgRvhtM8VixC+FBCu4bFLf+uNmyv8KDvY/
GbLKxPGbPdBDuxH8x9EFd96/xIMlLvjzBsBVG0XKIobq+TCbft4AoLiY5MA5exoJs3kqtKyGbk6W
j3prNvJipYyhxiKmhW4Z5blRwfRBRdTlTG7MWLl2VQunQi5Q6alsgR11sX3EuH6vl9mtbRM38OvK
pbqhh3/DgLlU4fj+e0xeBeYTkvOeitDnKkxvqli9R76e43ZyWkjcx4rVOJ/J+xOp1pi5UxbBsXuy
ritXpL7kfp5ys1wMHw8/mydiiHt03CG9dYV4Hkfts4ys6Tis2rpdyiLaUmVJPm3sWT2RaPoCqURr
v2WSxInbaF6wrLGxqxafX5MUj5CV0k1nLn3AvY09KL+w2Ce6lxzTupZ42qcvSbo+FK7+ZXHXfrvM
3otEwwoFMlbeTE992vRHg8tsFBcvcPerl5TkhlWFJjVWio1RJNpJjEvoRA6NjPrwpttA5N3y1Pj2
x9YDeDZm5o5ZPkxsm6Y8j7BB6ZjjPid4BchaPztuu19gUMAtr7qdE9VN6DqnmsEteel3NgV0OyLY
RBRow9wTOT+AA9WZ8K33VvQKshf0jdFDX3fEfhEoVPmMfNEmRkYfZfwhiZuHIXKvZW5QK2rsFmJW
WVptvUI7AG9BxVc8lZTctsw+V2lE9jw+cri/sG9ZVFnCX92RNbj3tfEVxAyZv+l1zrHKrbz+anSO
rscTFslDLAYgC6t5IYkfzF04LSJoVgIZHVm60Xw3ju5W0D/YMzXe6qrz3teGhzVZgbFqPc8uyZ9F
HGlGDL1kvmntQLbRP6aZ3Emve4mtDPt1l8Csmv2Dn3MBkwZGR66K7c4vsRhCXxE0PRYdxs8K5Hzu
fa5r45tHy++ebiczhJUfbxcR4eX22qs3nqfMM9lQpvmcRgU0WcujPbY8ec7ySbPGkw1rEypsngfQ
80MLDxJRC2Y72Xrs2+6MS9wnuKh/dTvGnyLmx1nb2i71HlMQoYTd12s1RDIc+7bYFxZyWoXvdSjI
Zyzp1QYZsBEpoyrJnrQx4jPUXn0aV5IE7qGwn9OFP10TQWwEkHxP4PH9aAyfkX+IT9A+e7LK/p2b
aM7Fr2kl6kTQjauanWTlRnrnMr9L6QsgAYGgJWuJW8pKAuRpZy8bTgjLdEyH+IOxEBGdZtqM1pdl
8dAcEx3bU2omXG8j3hLXq0LyE7LVy70ZErBKuUCSrjNKum3N/EnHMB9QIEIMqVrqXVK388F2nHOb
NDIg5fMWwVzFQlU7qCLRBI1L3DeDN+9NRBkvZpI9TFBW9SJKdo3JCU2jKg26mHEciNLRnjLiFsJq
ufNi/2aLlCwSb1GskACGVZ9XS9AXCLRsQ7J2Q2LwMTUkGySfklZLtiLrZlUcgCDS0/PRaRg1Oi9E
zH2mAyqcV/lhLfFfZKBUtGrA3It3KV57utQWo6TdbsDa4/BcUhD9UI5zvuvycMQCyvTFOXVJM22G
vqS2KcmXk2N8A5XxjPVlDHvH/7bWhnUex7k96IARuPnDYnQGpu21rn3MaYq8Rskna0hDlzSKbk5o
nI0Gm8GBwtZz7Kjkq617odaOYaNrh5ET4jgBnarcI+CWbSqjAwL2fsQ9NuEsInqC4c4I0ZkYKWl3
VTE8gAPlyVOFVfPO4ejxacm1+4iqAzF2eMX6EFfZOZrfDEBis1U/l2OQkjmF+OM+R5y99UArtf0g
zTs1r8OfdIHkE1rMceJMhvHShUBfDjreJYOG4UYjq0ewlNRwsYkrh763rxUHqmawAv2p1Vwkdtv/
pjfmndYhd9vosOmZ89TNNpPP6p/EP44W5QKrBdsYddy0/INpudsOsNiyJsEKBIEVRoCvDwuBpbyI
YYAtrRXqRuecc4KFtF2FujuiqPdVs5+LQE7Fs+JTZnKuroT0szvdoeNDs+vnJHH7g5FEj6mu7yNf
xA9Jk35dxuLS9NpVz62Tsy977UZS8laWyTEqI7TBApHPgbbnfn+JpdRViC0QM12OsYHhLvnom9Gd
didle8NGxFC4r76azRgag8vIdHmC/PHOmeL3U1udCoNImqy+ujRVdJ11STrKHRpMXyPv9Zw9ZoV2
NfhjddyhqEfZJQpqlUEgr7+2kIg289IdSG5isnxKdNQ4f12eQGntXAe3oZYN4dqIs2wg5Pjgn7GE
Oz1dqnDktwP57IxQZRaLsxFFB2JBOyzk98TErxNcw8l7BsID1Se6Nrn7rUwwJywT1HeWM7yDy6Od
vkRp/MAg65Z62aPD4DgW5oli0sfJSz42/Dxn0X2bCbwhhOGM9jzaUlqhPjQJJxYo489w7DLWEg7I
/SiQ36NhR/b1bkVrDGotonUWhZp8N0H7sa5vZttPGMPMe9nP9WPJ6N224W3QKdlsOGW/9GbxUpUD
NsxIfqNsG2YR1sedq7l3AjfhsdWnuzgeXg1AZLu2x5aRNs2e0oY80DRibXkHLNtxSQT7MqM/ef2A
dq1jzYcQkvlXnbJxKmiR8wzF3zEUiSe1rroi81gK1PP9b7M8OB70nlpxfAay/hlgn1ERfkzF+vnf
k51BTVgaMhhdga8wKeiHiaFpxUnpXwzuMnXEsuWkDI7FijBAVza3aIqL904x2Xs3BlutpS/ubCx7
aWhQvYuT8MWtT8b4AncMY6zTH+IGSR435cQGBO7Xm/Jql+HO3VWZDXZrnRLls7jvNS0+2CmFSYWA
sDLPMCkLQT+0ut/LuMBeOTuvRaQ+lbJ+7dS8PvI8kmL2h5yCH9Eg6Fo+9Sqeqd1FLc3YRrXm2EBZ
QOXsP6QxP6YkxaUqfbp6PWO5ZZXUDwnjeH9i2y2GEjG7rh/0gik6bqPpoEHpIaHdkO5TzP2+JCQX
O0r2GK1NWVHt7SkVuCykvbN71PMhzb4lQ8p7uOAh7LkfGhWJz/gTpKxq6xtieDaomZKZpnM45HOS
1Y9sOdWuONYoSlu34iSQO3COmo4sqpz3USXdjWvmbdgLpvBTWibXWdSBlbH6EQHcGM8Ofp4EO24o
1zHfmn4cLvQjMJcizBYtz5QkUvmFMZjN0z9NbXEVWYXpx3BP6yKIVrAvyb7gHGMJeouWAmeJevi1
3oc5Ibh8C697Fw1lvpc4WLBPAeJrCqqrQY0FzEeoM0dX33nJznKz6N0SV4+RD0AiM9zxILQ6ece0
zNknCa5I3AhHVy+Mk9bd/gVj2n83lz/PxD+lxzypnpFvySfZ/8ntUn3pr6NaWLjwcLHHm5b4Xiny
66TW0k1uly5QF9NgkMvg77dJrSe4XqLBwuY1fpc9Iwdgu47u6oq++xeEVOTaP9wrhcVCh7UQ+q9h
qO//45SWnviEyvfG3gwTiKq1Aq/fFF+0GLuaZ1NXMBBUJ39KGyk+e8+i0XMS72KXVWzELD52PcnV
HlD+NC3JNkdPa7yU4dhg0xq1ou/VNVe0VoNNI7r8re8wV9TZ0Zh6LmgAabCm7KJ6SffuZH0bzDTM
xhGmXI34X8DE6BOzC8WMIjv2OLrHiHSM8s9M3BFoiv0ocRTb1IohY6Wfe5E9lV7xYHjuQuWHUAzM
8uQW9HLamAvyDtpKDP/TA9S0kVP+QCHxofa7nrKuroKQNuNDLtZ3HZcsjqMOMo94jzuowMoUb1Iy
vRsyTgSwvNLfw64gnoF4QwQ7X9r20BbRa2d3kMN4OZU9foar7eC/QmKbKloSZUIoGRcysE9+nzHi
FoGfJpWTGeoj8JnY3tu90vAqtcLxTaB2jQwsXYA8xQzmfRhVPYlHTQk25k3CwSxI6eZKlqUPiT4h
RNnlafkQZ/wQZkWSKdz5RYqJEu5Ho3A/2cSAxIyWzAW22RHRS/WYZpCavFdf1tfScel5o9fDdgWv
IjIebImeKw00NJohuzO52/d0zO3SqYdavmrttsE4vcls2siNNfpI60p7HqTDk8E1Wra83WvEVWdo
rtwBOAJGdmAazs0TyUtKPBmkmxs0+CGZuQ0ngQBmAjguEj1kAK9tiyI7OR7MhVHz3mZN/Gfrwe9m
YP9RyfKhTquh/z//C8fBTyN1R9jMZnyXjLPpo1L8/sk347kd2L9tEDFtu2Xzu2SZmW/srLhGuE5R
I7vAq8hYiy5+R4MUBoO8PMblbqm2chbOBet7FQ/FqbShoFAutlnXClObV19EnXxzivER1t7Fnuo7
P+3sX2LA//DlW6wlv1cEePmO8JBqCIvC6VZ50h+YT55RpXi02I5HPkKWmzAgjmGnlJO9nFZc8V6G
nuzPzowHPY4PgE5T1/riO9NFdvVda+28pZoeLZeeDa5HgK5p1DgIfbloDYx9aZpfWsIp9w6tAhYP
gz6sLA1FijMxJdOcThOkXEP/WDKH2bhJLfZgdVzG12QN146bXeNfPyBRxZsYLWI3zCIUqap6AX8Q
SBL+PPrFuMUSK3dGzmVb4R7yAuaIYT78z8b1X1Zl2azF/3Qo+pZMy/qTA+iXL/p1IKpmlxYOe+bj
KuH8g7poEiZiXzLZ05j8m7/bs9hD2M0Mk34Kx9X5UP0wECVIjbro6ux2pvWX1MU/+H8cgQOGnYsX
ghX/53EoCB8mMzamNxLEYalZJ7sYGQni1ey9c85cRDDUqMga//Ae/YkQx6j35w8dkisWJiq7Cdp9
n9L+8KGL7FWAgYCMpWqwQOxuBhd/Gl6QiOsNiZa7f/7tiCD84RtSQiIIrRtkzXVfFY79+Ck38m5w
AEyRhfay7AhdW9tI5byAvnYzVoOAUqV9zZvGIyXt9dsSQBdEECLeckm/0LsHxLlYoFuk2Hcs22Ws
GNZ6O+4HH5iTazbt/dfE5hM5D9oW01PD6TsBtzQDVTMKO8wL/RJVy5c0MYaHqszfsGK2G9N48PH2
VkKgfDbseDM6YTuty260GMb44IYqvuBg9Jh8BzcCv08JhqEtSxCBR0/NXt+3WQVPWQfSMZvNcUib
sKSCC+6C86prTB8bB6J4VL/JwfqMShVZcFJKLKtxlt0tpag++Iu968xUXjkEz3uabNk2yr2hxgNa
nIdMtfSwVKODpsuToFyp5QAOl8x0zFu59pi7zmd4SrMfcdZG9UtT7VGMjEXW6P1MAjAfXgejOBhs
iEMRnQuvDSeMOF3hvp9t/SST9KQ4nElkHdbYOmDhP65wIFNYNK0szlyqDpFITnqnXPOHnO5AMZvQ
p/OD5G6pQ+RqB/vSMAiqo9sam+AiMF505knPNfzf+YGFMozG68L0nrV3lxjGaco+dxj3ec3neZRB
XTqHWuaHIeJ1DnEA3CJo0yRcDS1wMxESoNi2bnZqoncCUU3jhonEmaHC99kC9X7aY3Yh+qgKPZlH
MRSkwvxQkY+Pi/Q0yYPurC9QQAqssfwJmZLkMyZd9C/inrSRjGDsEDQb56lIqnNFt8GAC2vKsm03
UhJnkDAzGDTy7pnIvlonKR0rz24CkmVqr7wzZ2tivBlB6q0fFh1SudRuDeHGfGquC1kMDmM+llWG
uZqv5RuiaTwgOkaYpB8hvnE8XPMv41JQmrCgdLeuKp3i6CA6bAW6uPR4uTdaD9AELGi7gx4HdoAb
5tLnaZjqONiaSt9mXHXvNBNgXDe64D0sEuLr9EWsXILxgc1pdvlMcPKLrhRIIxI4AI0vfT8nF6Px
bllt7yPNoowNFvoChmA8Fb118Jl1VsuEGpycyv7Fzpxd5Y5BOZW7uU5CO432g2fh6MkOJbN6NztY
ZCEaZk4m/loJAxUBgHAiP1CH9wUyQIXeiehSM9sTxdkyxqDoMBzJmHK1/kj3aWDBPlP/rv7KSbEk
JDGtZAkh6EAYHPcVs9SoCqAN0N8GkVrnd60FTEHeNeKAvZbs6xaCeklRCyMClb6wyJF0tnOySR8x
M8Gxj6hR3aF3bT2H5EJ9r4bBjXCI+NsbcTKHDLbPp15bdoa0wQUiX/vRYe5uDZOojPepsiQwgat6
3WnhXxg1MA/O6b0o8OnvnMQ++kVbbvKqrk64WO4deCp4gpvPTpnGV3SPIz07+7W+pbtIFO9rJ1cF
OM1DmSWhetWYuYKCT9sijS0G7pN2ZTz4IBVJIY7eG/PIgEhe89o+eUUSNnwIHE/b2KjgDPU3C+Ia
44OG9K+MEeCp6Fi4ptTtGJh1f7QaFtaMWp3lk1NWx5mZjDQZIgm8IYdpZkzXegbknzwh9ohLvNL4
l5Ia2BsRTXKGBoI0QL+tr+zlxSDSAHYs1JrqGbMr5RZFdCRFfInmNXBkehmZktUqvYPk7XQsD4VH
wll7kfxANdr3rGja5xZUy0p/Izf0rA3yLoaYzLN5Gjr/eR7jcICdCJ9sb+brB3uomddqdUReZ31b
9AXu50D8eCZcbJ9c/1L0C78YYHad7LuqPKi/UloPSoq4zY/ADo9wjVbN3RiNuMSTe87IxBCjDArm
1aKAsz5ioHVep1GDskNfw8KIz6LmD5RVUgTJYF58MUIpnO/7rA0c7N4Nz9FmnI7LOhzzejl3y34y
YaSRM2N/D2NsmVwlrdHklBlx66PFmpqIuiZO7bIGxtgDtl3CXlC0Rn+gRaVmPoWxx14v7TLjJ5H5
hkWZcIOJDMhoiW9GLMzVuaw0VQ/rreeD65gti1D22iQe91JktcpjHDlVxTujSy8SRvh2GbH21RY9
KlAYcWT484FwrPP/2TuTpci1LIv+SlqOU2Fqr6RBlll57w6OA04XTGS06vte31az/LFagoh4QMSL
1/Aqi0GW5aQehDcX6ercc/Zee5yHwk9VD0o/vx9gO0zNHPh14kqbujehJrb5xX/K2d8uZznivKid
vhO1nxf+21r26V98bb+MPk7NJmZGM6yxMP1luE/qkQJdCJkc8/9xTP+t/yI+AVOwgfeSwDpq1xnJ
/1LLUgGa1Lf0Zp71dX+gCSNGBcGbshJftW2i5qXRI4vRhfqyymvTvPelwEPdlfiPFVkjuekAZ1dC
UOe5O+9kAsU7W5/6fXiihNHn1Gi8FSKZAzrjaEOtELWOWT9UnrzSOLASFkHjZaDwckDZ4SbS15mU
n/eKf9dF5bILxYU1gne8mP4oKbM4yBe1ZHbroDFWbs5eaAUSIAO4C/iFULL7hnTk6c2JjHh1jWk0
ILyb1idUQ7ZfhsEemid/BiWSgirrH1OvX/mpfBLl3q3PMAhiccHpFMCKzp4Hxt31wBHjolTW2B8X
0BMVBgflaWmlF0aanIQu0SCA1dZ6na7TvqHgy8gpUe0WvBxZ0pJwdpEnNs3IbPUSWAJpcOLW46RE
nVXA1gI0DGlNzLMvAyprHbMm/wy2eIlvk1q7nGRGctA61WVP8Folyd7CV+xVZ6jHgyOfRWqL1YhB
Zoj+LJTNMYqkn5Ty1qTOpVtNe6RJD93cYhCpUtlAy6wR5dMAwIt2FGE1W/WAG3umh40q5o5FJRQQ
gdbRJ4CJ9lgq8t5ulcuYIqAzGCkrcI9jBBvMRNNFKKdLb6gXlZesDS7rKdqOytgg0KiZiKv7Phce
iN9qNtiw8ou6OY1GAo6NngMrmdcQ8+7l/bRHFcx/ue+dIyW5khNp2VDoFU5w5boe4e3hQ2ZUeIoa
bxMODBB6noqOaGdRFVzXCvJmz6hGDFV4UBpOizLAenQrBHLITOZGXJwzw0WQTIA5iE7UdyV/ejuG
ZOAqFB6UDvPc6Pet72FdyG+0Vns0GSnP6ixiaLKzUvo6QSpTitf2BZPQLSm6D2SOVPSN2jESftgN
DHAZgWENzSwND6O+LdoGvbt5JxJ1wcC/mYQ5jw4MQWvHShecj5ZBF6xdu6XywUnpKvpVw87vAnjE
QAjLX80qJpC7MEN5kffEfPYwRFrr0vMyD+mnPY11RGeUbFMFEAQIqyXuEvRatnNhxcTjWf6+AQG+
aU0kDeOfY3D6WRyiXdVCB8hD3KSo8z1oB0r4udKKHRX4bcGsoyVkYCWhf5shWURBNnA3OOE8Mh1/
7mduME1GDkhMXCDjbXUp/BuhHjskKzTeYxYdDzmVewgqdGVmD3I54+YPm4PUAeajHgz+tncYJ06l
/A52g6vfd1QINirKat/Tt+lmnv6ZeZHFAgysZk0RXFzU4amsH9rJHLU4WWlxekLMAha/4yraBxU6
iI2lnPvZXC2WiWBitFXlI+I62myumctcQePPn+zYoeAEOC0azKWgTmSQKk0QAj/dKelW8y/GfNZQ
bHGKmXg5Wht/bLmX3WWozFRuCrM4UrLjHFWC7GAWIHplO2wdEh2zjkIjAgqzc4dTVWxV9Xzw9r1y
2klHanwSaNuyOHOtZWieWvEuRIhf0snMb3L+bUOUGe87y4Y58dqTXjvNpQdLHHvkDgy3fXqWqizb
58q46vAc9Npd6h5JpOLyMbk/7Ms8OG3sR5/LNL9S4mFal5e4QydBB61MvfKMz5K9L+JZUy16/9Y1
Tvs+o+EJ3HNqwqOFRKIMIIGZHVFL0yLQZsShTGFf47k+dvwxRWTqu5c46yeqQVZzeTnW3p3SM0jL
ONrJG8RUGmecynwwsZ0OWIZdvnsrZqLij0yqhO5fSIY5qWGRotycAhGrm61oy2mkk26PsyiziZDy
onmNtIcM04lPxk3zUCH5TWwV/e2NSx8zPFBoyrunNX23DPmldmX5BxiQQvXMdA8C70bkRz4YsLKu
J9hhJ0r6uWAaRrTSrKLlJ/VHFthdLnufI6aHttEtbXAazQIH1qSAV0Y0VX7ZOsBkOPx79ZEDLLzA
YNyckgI0hQCPnSPiE8UzEd338V5gXgVEhEiIY4q/SfqHurjv3X0OOsdFBaTkZykITosJWd9TgGFx
HWgj04lYeLk3jbTzhH5Qkl4q0tSWRyKnNcW0j1a2mDaNPmOevXDooxsVdx5qG9WPZiZPr1ySEGMm
5P055G/GfEejZCiphgQTa5SdQwPBuAS1ju/z3mrELeni9E6aeONn7UOmHtQxE/17dcBbLrTxmVi5
t3Lnn+Rmcqqg1Fspw7bLSLdOigAta0IgOY/2KV4YhHjBrEgtuNYBeWdDkCALAcLS1ixrYo2hZOpJ
xsWDLQRygoxkeapW87Sp3WnAE3/imRw5Ad4vczUGpt/mn420QTNqnXUgGFTuSVNmbGHl5NfBysMh
Z87laszKs49KrWPnyD9D3D8rencpG9YRSdEA84CfGAx14ePj6g893NFQywNyY6cx+p/Ygp7k7Arq
/CbWT9Ki2Hmx1VGPa1zDIHqHIRtxDziGbG/aypmGzY51dDnsh+SnYifihGlJ4a6x+ktjLBCkLntA
o5ZMBvdBVbxulnvBCY5o9svhQq6tC0xq69h0NjoVN2PUnm8upI2t0nLSYDgNBdt109kJV4SCtEmc
DYO6M+ronLeYBZqLUDolZafc9Xl92KrFXebxthTrTKvK0eSXLdrA2FPrgQbioMAlV5mC+zjNEU/0
0VWSp9vYD7caeXTgh7Mj3yHBTa2uAv5vUZvZZyW3b0pZYzzeJZtBHhCcoVJMXQwKfn8mck4J0cjz
zpSFC947HDnffXbBQN6d5CMB/D+nhN9xSjB+ymS7uKnvvzsmjP/k+ZhgfsJcQTeZ1FHiSxmvcBj4
ymSD8qLJthBob3VBN/z1MUFYOGf0kQUzjpl+OSUwnyWd+QtaRvtDaajiu4EPMDhawONpxDQUeDCv
Dwl+40hEMhkcCRo5WhdNH5AqP+Ay18U8U7oH12YQV4qEjCGjKGcMbhhdqQOGCzpcs9Qyk0WNGoSd
e/S7DcqDNHA4SJtQJWIQh0avx/2BpkvFxGpkTBsI7ooov01gQpJFpiGvI7439FEXGv6Okn2jJD39
CnSIBCg2PCQMWx8budxXBBAdIGWWz9weQnPkZoxigcZgUaikhd/2waqVKyBImT5LM79aGrQmQ7sm
MzjmlJMi72WXybSVxVDQQrKmw0BNdYpiwVhgbjmXsoYVRiRmsW7k5MEZ4F6p6NSkaDHUqPVlp0D/
SvpC03KYUaXmwVIzroxvGvIfjAJs5bvROdgymzMbQSkaE/TR0PXy1Eb6R5KzvtjeS6EcM/2Eq+Ko
+UwUzmnvRuahZKC2s6pRr91D7DaUQydCNIyl8lGOHZeFKc+yBu6/DlF9hZbxMB2aba6dyQjb1hb2
iqWow3NUdkSQQA0XLl6IqMBkonTH+UgW10lY2RPbyRmk1g8rt5ImGlCTeTAU8EblZJ2VArPpwk8C
xMqeEcx70GFrMR44JPZ6PejpdaTC3NoErCGqoZFJWthsxPPAznaXtZsK6BkVlLE2IyklbOjIjQFe
2EWpvSeNksxl34KFnePo1wkBMwfoDi4WTpVOuOBhxNy8QPLkzJ1U8PQtpJ0GU5dHmyjXnsI4mhy9
g0ibl3ZRHEBWiqehzUMWEMsqynpnUvjhYSrqxyLoiV7zIoVNvr9oLXynqQuQNIRWv4pjK1wAmWiC
e7PJpb05kCISUvIyzFQIxE0+y2UxcOZg0snxkRSGgZl9W7vVuqwIS3V8e5IBqiltExKaEZmTSs9X
g09iFrYM7ShWKZwsDKQJTwUjD/dDqYBLt84w/FbTAGHHVCYSRm4qedurXM45z/siVeuNCpgOYQQP
z9bSu6VslcZWTa07kmevHT/z5pdDUrnEqlXe8VDy2CURLoeOo3EF9BpuJ07WYe1zUPAA3IlMW0RA
FeDvzPKCPD+zcreVVy1k06/mRH3F+OiOC2K2NqKxjiTnIjPUQ8MoTg2XU1zt2LSKvZs81PpTSYMN
E4G50IapTlEyoMwSZFo4A2U7e8ZmEKqH3LuxZ9XoxLMrZxq67QUZaTTnFPijXpRN8zi6djSqebUk
eiJA1KrYvSAnGPLNk23MgRLfVsnKaMVlL6OZ0lLDXSexKk8M0r6oOzocST4+wSiZ1aXYIf6bQdXI
lvhQgSXmYzy9JAhNC7I5EaJcx7Y67nEEvxJP1qXwR0pnzNXLaNPZ4WgtLrl+qmyOM2dWoG85SX3j
nqi7ACoH+amM7uMkOKwD9zBrJWZR6ggEr8l8rAsQ9oXuQCCRu2Hin2At4j5tvTuw7hjmKEMLuMnr
oCICrhL+0mpt8lItjrvpSKLTXWvWInPQHisGanFkpsuIAdzc64OzVl9KNbEwqc5JP+iqddBKu7Ac
NEZnPdESdnYVZnht3cQ9Z1By6xfpdZtxlQOGTmZa59tbw+d4n1GBKyT0oJsVxxbCwWlZkRnL84mE
30F+1CJ71ajSUVDfS62+xoiPntZh8JTjIZ7aXXfdVkTFRT7hTISUliNWsZkWbhLsWrU+GIrCPZWw
yVD8UAujOCZpcJDltckP1QRtjD9QFyYurHc5hwrplgRAojLspiHm8aABe46HZRyR1odyL4KFGiUx
KVG8Z5khedFCSClUuchmQyTRgTEz0wxXOqGifExiuhuWOhaZM0+zYannSc525lxlhodIwYzPZYXw
Hc8jQduqK7qxqrGIMKFOa/oDTLCqXeK25E1JGYrwsCCertcOIlXF9YLWZiqrF1WUXCtxzOxyYGlk
HBtW4Sr0l0hU8PMomCcyygSeoeRpxLpPn6qYIgZp6F8fEnKzj2RMiGB2EI9qeD9FcBBYiHTa2j4n
LXBXq3BXMjBNFMMLYu0KgJWera0Su7p1e/vCK6VN32V4wpmEOEQRl7xcITp6MD2Ur7hY1a0gHRTO
W5LkOxmVEqeuWSW7J4FaouhmwKFbFyG60iiXFg1EKi/qjirJXXjk+nh9d4CjFsGvWRQbvSJCu9Ds
CzBf4CBgH7ROzC52LxMcSXP9OE28K6YR+BSpQ+G1cqZm3rLWEuAX4xiHoerMdBBSyqGYqF58HecN
cX2TjmAtcJnGRmTewIiTTr6410e5U5L1h1GtTEwyJnGyoTV3Dsd3kVqkNpKejX0Sbi/ljiiOPfER
UxF1865FJZojs3VJ76EFwwS7GPEZJB/RyRiRGvoI17Cdith1UxCf5z0OIY4EBpyEWzN2qgqfmZdE
83fSBunCKOxhG5BBOU/IrQkz7MMOgUCBtymU6ATW5RUYuvhgkAt/xyWwQvtDjkoidoemXtS7ssV0
X3q02VoJQLM+ut5D0nBzh5xS36gIqkEshFwM4L9Ky1Wk8gEcHpRQmqtObXFkyN59BMTrtKexTFZC
dsEVZx+kOlNAn2xJRXLdWeZp+lLmwhnJfWNKr4L7x5BpfhBeWxm8QZpArGxt1d3ZyOoMP5yVjS6O
YuFcItJGro9kbEdsGVgxpvVuX6/DzD5j+A+TVkSf4X50J02qVeASuOVK/b5SDPeKyC4TVBjy80iv
L0sKqs4x1T2H78gggKY2LmzFoZ3ZtvlctarREj1oF04edJO2U6Nj2yNJGrofrV8nPenqYmsbx2o+
rHSjWKl2CK7PpPvMCRyoAlA5xuhONB8EWdd24I4BHZa9GrKMgB9T2qKYSheSXrWLAAyYQUrIPKfD
EgXKwuSOoMktnbht4a20IcaWBjpO8ZOjTPQl4JJ6n1UeDVkIRJJjSWtVQiTQBzEHOr/XF7hpApMn
DZI5Gp0tQ1pdOPpaNOoNIpZk1YvmInfZ9DMPMW5iMHosnHLDEVIZCYhkP6DnPAhhauHNyK6izl60
bbCOwuveHo5iN3qkF76kUhJToqJUgiHSXUMUdZYdtw7RH16qYAzTyp0euuc5E9Qk6W7JyHnU6Toz
EMzo7GmPeS4fxv42HdgJZKch+67uDgBARJMsPzFc58yEmho5S2HDjTW4QeWQ1w4LvB/13IzSYx6p
KxeFAFae80St1gRDb7zY2zu1dlcE52lhbeQ4OMw1JuhSFZ9U4NvtPF7R7lhpQPMIKUMI7Rx6TrwN
1m1fuLMcm+6kjDlXp+khBni8E3ziqFh3osG/geJeCXca1Qf2qJO48DAQdAeFZJ3bqnNJiXidtlSZ
mgpCpNgnSBUUhVS5LKsxhst3vcuhxRzWrcHof9x6shZ/iUAf7TBfYHukto15v0oa4dDCmaL7+Fzz
V2X+f07wAenblLmkJR/W8Bg5TC9aJd+1cAv92LnPTWsf6mIFxpi0b/MeEs/MUVaGde9X+iqwo8+d
2szLKFoFArVFUt7EqBKJFPOnJCttA7zDHXoEzL1zN6kQ4qeHZHOW9YKbGw2/rsFfL9cFDXgezngd
SBk5tlKxc3K+cknvGbbWpYX5y9OjhYjjq9xY+FGLZwTkcMulFPZHg+iWWQwIh9wZr+pxdyUzOa5l
jivt0Ti9dVOUTQxfS00BSqvSrIuzAN8aHYlKdvbMl58+ylLmKNQ0yO4NFQcT86IVnMxNLiseD7jo
UDOkS1pep6gSJpEdwOwr9uySBL3wT3iS0QEXd2HoXqZdSMsqPQ5Jlif4lNOl4QraKzqqlpKMxTp1
iWhkg5fFSako2JrlOX6w66w39wE4RIotfGP2BdKwLW4xSuyi2oa1t9Zl5hQyk3Ds3XALAAsxq9hQ
u1EHlDOfKYZw9Ts9crj37PAK5tOUSOpVado8BfWVZzoXAOxOBQZ2U6IhWUgEQUQuhihU7ib5MQbS
iT7zT7N2a+XKtA+StYj1rV7Kd00e4OC391RBPLu7WYVgMpSDaz1Ho2MyO+H6hSjjA+KZ+FF142f2
qardk8+4G0U4FSkxWmKdWa5+Slkyi4vgGl/NMRBpngVPIUY6cUbxGGzk99jPy4qwIwdCZK05NHrH
ICSNRKQWSbCUexspbjZekiSHjLGiCfFG/UFDplIdKnt9DFlqBXFL7WCwyAX5loPUXuIwoeo2Z6ru
slXVHDYq014rpX0PBOAkCq3sMxjS6T8gO1qVovFoxuJAW98mxTwAfoDWBw95nC8oWZAulGDd4uoU
lbCYZAOTbmtIdkVtDoTT3ys55nVb5P3qH0yeSEjDuT5JFKQndkK5p5LxvnI1Y0dJrZAAqTfEGXOK
VOuMRvoYeSDbwzTR+zsr7R7+0ZR0FJqWJnYdgpbW6sCbxvgGl1XeXTdabx5UTN1UtGlLN6vpSNeo
96KpF5QDOiuqcUkl2DHt020YAzCUiSiZ6Tk9XkFbOjez6jAuYpLkNUw0cuYAqPAYjlRRNizyLLwH
fNSIMp82GvtoGmfSPFUTcNyyMf9Pq+23W22MqV80TL4byF//638K/8572217+lffhvKWjn6ZjhuE
Gps289dum/VJMzjov/rJL6YIWnAYdGmEPfXhEEx+bbeNCQg2o3xFVRGHIgz9I84I40f6cBNuDQN+
tKqa9XYoXzuDUsCFBexK3o6foXzJYSHOQezurNLtGKQZxgyevY8/YtJZRLs1mbcoyuGcuBaZ0Hv/
1gQHjgecvEXpODYAfmDpVXlFowd7mQDUlVLAIrI4Ut3udCR/WKX/wJj7VMicwYaZH/YHi5y6g9ts
15UJfOMyvC19ZN66c1ysMre8klsa7AzBs4mIw60AYM8zk8Mp5g2sctzgQbjDqLV3EunCD9LjPE8+
e7q55kFakVQOei3poGwo/GafaUs5InHLyNST0JKXInZpslcbSZJuyvE3JMUlQi4/19BqV9ljOgSP
cUp0nEqfxEd5mcpwsYxyS6wdCeLNtlPTayx+WxdJKlMIbUY9P2l6cRQa1aaxQbQ7mOY5h53zxF/V
RPNJ+MMcPTnsswaB653Rt+QOd8dZ8Kj3YKqMmk8vwrPUgQZP1GYORo1eTabd7Ym424RKc+l26d7X
6Uy4sXTXM6ttAudBC2wabC0BSk4/NQblQlDQSoB6gi48IvsMHZtzzKnlPDLa07FL2nXpAo/4usQL
bJY2v6gIEF1pjUu2vDX08FqXdMaw7RZa8d53upOMQWDt6ujtY/ekIIJG6bozrhhcZvmhymd3O+3c
rKpFZLWnsmseIZlb2R1AZunEZz4xQRB/I4h5YC6K0wtGDNSCnVfAE/Xcg6isVwbtINdptoXtrPvu
jDirZVpfS7FJKkNZCcqCXj3sOH3ag9EdQ0L53PsNGcqFiKYBmgCYBKRtNKpHFrn7oIRVszST4Iy/
Mp4Qk0SbHueyGRqbdnQ+hz7BwybKVNqO5VFNvCREb4QOqkGPyfesDe1NBFicjtrRVi3jryZB44rm
3zLGd41fx1q2NbV53pKOAQZuBfgnnDS2XKwgDA2TDK1y38kYcook56/UodBNWuJ7UJeWQq6RbrZ8
Hl0rZ2BOI5L1nHmd9jWRC4aYGEoAaTRXbhCcm8s2YzRIYQfdTYi7iADJNYqzXd1AGSW3jkhfb7hI
hp7IuvvGrUmcb7OJN+gcnGQOxbjFV5nnMUis7KnnFDtFMvWZjcVoElVlhMU+2Y4kH0x9UH46hlGM
1ALNXnISf4QDOcLMI2XpIPk6wv9cTCSM204cHPV9cWmFBwZJEFPOmvXU8uiGivKW14mlEOM/OZpL
eJlrp1VJl8pwzA/OynXVYk61WK8Gx4RIwL0sYWfvmnSRaz06GlmaVJwEJkGW5+s8Y1aP8xHUB3Bs
q+znBRI0p/KiaWu0Z6qaYm0115XoqpOoeqgtthWAONWKAKITqhYK0z43luOe5shMjLkmk85KZ4Nk
HOnhcFC3XFNNjHtDDwmdaJlpMg4swqkkb9wcto0kt9fUEoQqeo+1zKHZbgdOMsMRD25j1rr0rjHr
foZwsW9BGEEAGrRN59SEudjjJYH9c6rp6rUSkhEDykofAMcb1QMnxqsy7ug7jzNk0wfrjDh/wp3G
TqIqTPZ9jP4p5ACj24i2uJC6fmVU0Aq7uEOG4SlcvUpzYSgoSyTOaE5WX3MPL1TPctelV4/50G4P
9RuQgZtKIPpAOUbWVe6BzwrcUeJiG1eICtu5GfZXsarsSsO1D01JPwSZfN/l0J/MdFab7PiZ4/Vz
ReXCUtToMgWdsvQ672TojONG7fx5K0oNq6dzzG4oVlWGlY1EZ7nZpAomGxlKFZrpDn//rsOuZtrk
kKeDbdLVNW9E4HPBuDbzQ9JEJRFtUy0JFkpT3St6f0uXYJXUJE3DmLyEQ7xVY0nirEkLy3PHi2fM
kWyy9EgvLyOZnPKx1wkKmtjRhvM0vgY80Pqd7Y8evsUQbdHK0WTL28fEgWGss1pRba97C2Gs7wWX
mhLcQ46llKOjyywWfkhc0iFRiD/3DPUCKKLPHeqW9BudaQ7Ot5Qr46CVvRuIXNAOK9LgHDBvflcv
9dhQZsRSBTNsasY0S4RJXyG/5ZBbkIIpp5PKpbz2VCJoTZA33eDNSWTtyIJ3+AOqUPPR+1ya4wm+
8f3dqPGGJX0VCNQJvbwHjb1JqmWfKiGgAf5QPPkgpmWCdHn9FDj0Y6iIfa7q4rjGfD3LlXzWSN5V
JWdcTTgMpcotdg6tcsYVc45lO1lODjucycweGPrHDLWcWF2JVjnT5fB+3FHoZZnw6uXyfEwpjry+
WUZ5JQOf67ZGGcXLxstmXhEeZbTOoebUV1pQbAWwtkN3KLAoX0DJVmDW4cvKLiLaa4nn7UUDrNUM
suZAalCYDWxRXdcsStCuCNC5yyKo51NEgXxR65D9Q9pReZ3njbQuLEYsg+3dyvBwIDrIa0Unm1eB
bf5/UQ7/xTjlL+irsQoF1OdX/Un9UPSnDyWPy2fyFWCs8adPbsCz9M/90leN549f6G8PT+989pul
s0Xm15vS+eljPX3mn71KdMNXq+8f/vl33fwEjEqmNqUn8oxT/luUJu6XH9ufdEzGhjAMlQIVUenz
+71YpV9bh59/xecF/fnv/OwLPK/Q+v6ff2cawTIwUf02cv22qH9wGXRBvQ9pEiI1zrO/v14GDVuz
TOk+vhmDeGbzvN+/fxnuyPSpxuvR9dNXEDJVxTv3e5bgzSu8uBIAa8sQsG2Zb6nwHV8vgfVJxR1H
VI1B6JRsGPJHvBJQWL/1Kv7hG0J8wpFHOJ6hmTgfEVO/uhLMT6N2A9EEq6HzbqOP7v/lSri5j/0E
qR/TiLvqzeEYNcG7l8HkzuevjV2Qu4sdnD/3i33B4oQsLDHi6J4Q7B9vDSzzu7bCn7gULFXFpUn6
L7QFc1TxvFgD85NQuVUM2TZZBhnowQe8FCxrNCL8no3hzQX1YmPgUjAUEzQ+d8MoG+J7vloGfsSz
ASQFO6SwRyvrh7sjWIbnLfvZFv8nHxHG2F6ydcK92ClN7vxXywBXURWkFbBCggTmj7gxGN+bX/7E
TYFEiZ0BWCUPxbf7o8VNwUVA9DSLoI3MkQ94NbCxP3+sd1wN4hPRFFwQCi82/tVfPybEJ9zkaPwU
qglTQ9P3AVdBiO/I4X/iYuBiBxv+7IV6ehq+uCcsniEG2Q1cdd+qqg+3NZjki7x3hxwNXoqimzwi
AJWro/n+xTLYn2SW2lARhOoK6B7juVT791ePb7b4V0X0c6Twex8UaAogNrANPh0m+J4vlmHsqgsZ
4IMqEwRDUuJHfF4yq3/3g0J8YmOgRKY0GHkw45/7xTLAB2aH1AwkviiAR6XvB9wbfpCH+Yf3Bkpl
9kUGMLCqxkLxdfVEBQnNGNujBYb4y9Dmw+0N4vsEpD+8DOwN2EWZT40jKs5Vr5eB04Ylk56gqqQJ
i+fohQ+3DD9gl/3hZTA/keXEY4DSwYQ+Ld6eLnmUauwKqmaCHX5CY3+4ZeAYABvpfVskh2zOz9Qf
ClUkWyGbzYu9gUM2835k+eyO8hj7+v/VZ/jZk4It/rmceUf1ND4LTCoHjHNPlcHrI4X1icM3U1ue
F5QUoy36A26RP4DF/4mbQuVeMDQw7CqBgiPm78XVYH9SqbT5DQG1ly1kvGc+3E3Bo/zdNwV2GTC+
mOBpP3F1vSmfOGfrFNFgDXWOFfThPuQyfE/J+hNXAxQ54I1jLJ75TBB4cTVYn0x8RPwPVtXIFzA+
Yt0wPujeu0WCpKS1hP+GsgEy2JvOE8X0GCyEcoNLwdQ/6BbJ1freZeCASU+FPdIE1sWR4nUVyU0h
U1kBQGOaxM4BvfMD7g2UwH/BMth8QQ6ZythUebMMFj1rmrWcNhSbstr+kMU0qJC/YBkMGrE0FSAP
j935t1UkuwJPUxSNKIzGavsjXg3fC73+xBapg7HT9ZGmMkarvK0bGFRRN7GFsgSCCuv3L8PvOI1/
m/9NPT+6n49DOv+h/NGA8Nd+4evA6/uffxl2jROtcZTz6hfHQeDzez+f2Mf//79eVWhPk6gXP/w6
mXp6ny///MsX/P6tX73X12/19T+u/IfiprhDb/A0k/zyMY9uYmaH14Rv/Zow79cnmN/q55+/tPtm
pvFcdf7yHf/591cr8GKb+dnr/rpv950f+OImuvHLt5/56THw3s/8q0Sid37kM//OT9K3H/lpy37v
Rz7z6sK9qb9/bZ6K733tfRqR2lkXr8afTIGfC9F3v/pPaKbvXO/fJny/9w2qn6ZTvfPVd7c/zpF8
OhS/d9mPfp5S+c6P/ltB1e98+cP67qFIHr5e2l9UCc8ttPcuzKYubt6+ME31r//phxqR37XDLoub
+vZf/5Pcf4ebf26BvveDL6Obon67IT732t/90g/JQ/PdqjzNdN770ovCv03Zu76u79e/5ZOu4L0v
PvnBVfI8pn73K9+UD5F0lrZvN8Xnuedf8/LTZ+3Jm6V5HjC/9x3+O8sekuEhiv62q6uHQjr10u8v
zGedz1/3Vusk+clbMcZ+91vd/OAp+CzO+PlL/6hW+yY3+r6C+6qm+tE/e12ejr9xFz3cFP/1vwAA
AP//</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39.4310230324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18T08:03:23" maxDate="2020-04-18T08:03:23"/>
    </cacheField>
    <cacheField name="timestamp" numFmtId="22">
      <sharedItems containsSemiMixedTypes="0" containsNonDate="0" containsDate="1" containsString="0" minDate="2020-04-16T01:00:00" maxDate="2020-04-18T07:3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0535"/>
    </cacheField>
    <cacheField name="total_currently_positive_cases" numFmtId="0">
      <sharedItems containsSemiMixedTypes="0" containsString="0" containsNumber="1" containsInteger="1" minValue="24" maxValue="4844"/>
    </cacheField>
    <cacheField name="total_positive_cases" numFmtId="0">
      <sharedItems containsSemiMixedTypes="0" containsString="0" containsNumber="1" containsInteger="1" minValue="24" maxValue="4844"/>
    </cacheField>
    <cacheField name="new_hosp" numFmtId="0">
      <sharedItems containsString="0" containsBlank="1" containsNumber="1" containsInteger="1" minValue="-23" maxValue="6"/>
    </cacheField>
    <cacheField name="total_hospitalized" numFmtId="0">
      <sharedItems containsString="0" containsBlank="1" containsNumber="1" containsInteger="1" minValue="0" maxValue="329"/>
    </cacheField>
    <cacheField name="total_currently_positive_per_100k" numFmtId="0">
      <sharedItems containsSemiMixedTypes="0" containsString="0" containsNumber="1" minValue="74.94" maxValue="921.85"/>
    </cacheField>
    <cacheField name="deaths_per_100k" numFmtId="0">
      <sharedItems containsString="0" containsBlank="1" containsNumber="1" minValue="0" maxValue="76.335999999999999"/>
    </cacheField>
    <cacheField name="released" numFmtId="0">
      <sharedItems containsString="0" containsBlank="1" containsNumber="1" containsInteger="1" minValue="1" maxValue="72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79"/>
    </cacheField>
    <cacheField name="intensive_care" numFmtId="0">
      <sharedItems containsString="0" containsBlank="1" containsNumber="1" containsInteger="1" minValue="2" maxValue="65"/>
    </cacheField>
    <cacheField name="ncumul_vent" numFmtId="0">
      <sharedItems containsString="0" containsBlank="1" containsNumber="1" containsInteger="1" minValue="5" maxValue="45"/>
    </cacheField>
    <cacheField name="ncumul_confirmed_non_resident" numFmtId="0">
      <sharedItems containsString="0" containsBlank="1" containsNumber="1" containsInteger="1" minValue="501" maxValue="501"/>
    </cacheField>
    <cacheField name="current_hosp_non_resident" numFmtId="0">
      <sharedItems containsString="0" containsBlank="1" containsNumber="1" containsInteger="1" minValue="18" maxValue="18"/>
    </cacheField>
    <cacheField name="TotalPosTests1" numFmtId="0">
      <sharedItems/>
    </cacheField>
    <cacheField name="ninst_ICU_intub" numFmtId="0">
      <sharedItems/>
    </cacheField>
    <cacheField name="ncumul_ICF" numFmtId="0">
      <sharedItems containsString="0" containsBlank="1" containsNumber="1" containsInteger="1" minValue="27" maxValue="27"/>
    </cacheField>
    <cacheField name="ncumul_deceased_suspect" numFmtId="0">
      <sharedItems/>
    </cacheField>
    <cacheField name="new_positive_cases" numFmtId="0">
      <sharedItems containsSemiMixedTypes="0" containsString="0" containsNumber="1" containsInteger="1" minValue="0" maxValue="50"/>
    </cacheField>
    <cacheField name="new_deaths" numFmtId="0">
      <sharedItems containsString="0" containsBlank="1" containsNumber="1" containsInteger="1" minValue="0" maxValue="13"/>
    </cacheField>
    <cacheField name="doubling_time_total_positive" numFmtId="0">
      <sharedItems containsString="0" containsBlank="1" containsNumber="1" minValue="20.235306999999999" maxValue="268.59080599999999"/>
    </cacheField>
    <cacheField name="doubling_time_fatalities" numFmtId="0">
      <sharedItems containsString="0" containsBlank="1" containsNumber="1" minValue="0" maxValue="41.564751999999999"/>
    </cacheField>
    <cacheField name="sourc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611071296298"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18T08:03:23"/>
    <d v="2020-04-17T12:45:00"/>
    <s v="CH"/>
    <x v="0"/>
    <s v="Aargau"/>
    <n v="1"/>
    <n v="47.409660000000002"/>
    <n v="8.1568799999999992"/>
    <m/>
    <n v="960"/>
    <n v="960"/>
    <n v="-3"/>
    <n v="58"/>
    <n v="143.07"/>
    <n v="3.577"/>
    <n v="540"/>
    <n v="0"/>
    <n v="24"/>
    <n v="20"/>
    <n v="20"/>
    <m/>
    <m/>
    <s v=""/>
    <s v=""/>
    <m/>
    <s v=""/>
    <n v="17"/>
    <n v="1"/>
    <n v="52.790902000000003"/>
    <n v="12.047103999999999"/>
    <s v="https://www.ag.ch/media/kanton_aargau/themen_1/coronavirus_1/lagebulletins/200417_KFS_Coronavirus_Lagebulletin_35.pdf"/>
  </r>
  <r>
    <d v="2020-04-18T08:03:23"/>
    <d v="2020-04-17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18T08:03:23"/>
    <d v="2020-04-17T10:00:00"/>
    <s v="CH"/>
    <x v="2"/>
    <s v="Appenzell Ausserrhoden"/>
    <n v="15"/>
    <n v="47.416351999999996"/>
    <n v="9.3679100000000002"/>
    <m/>
    <n v="82"/>
    <n v="82"/>
    <n v="0"/>
    <n v="6"/>
    <n v="148.55000000000001"/>
    <n v="5.4349999999999996"/>
    <m/>
    <n v="0"/>
    <n v="3"/>
    <m/>
    <m/>
    <m/>
    <m/>
    <s v=""/>
    <s v=""/>
    <m/>
    <s v=""/>
    <n v="3"/>
    <n v="0"/>
    <n v="55.087032000000001"/>
    <m/>
    <s v="https://www.ar.ch/verwaltung/departement-gesundheit-und-soziales/amt-fuer-gesundheit/informationsseite-coronavirus/"/>
  </r>
  <r>
    <d v="2020-04-18T08:03:23"/>
    <d v="2020-04-17T06:00:00"/>
    <s v="CH"/>
    <x v="3"/>
    <s v="Bern/Berne"/>
    <n v="2"/>
    <n v="46.823608"/>
    <n v="7.6366670000000001"/>
    <m/>
    <n v="1553"/>
    <n v="1553"/>
    <n v="-1"/>
    <n v="69"/>
    <n v="150.62"/>
    <n v="6.4980000000000002"/>
    <m/>
    <n v="0"/>
    <n v="67"/>
    <n v="25"/>
    <n v="13"/>
    <m/>
    <m/>
    <s v=""/>
    <s v=""/>
    <m/>
    <s v=""/>
    <n v="38"/>
    <n v="12"/>
    <n v="46.301658000000003"/>
    <n v="11.077157"/>
    <s v="https://www.besondere-lage.sites.be.ch/besondere-lage_sites/de/index/corona/index.html"/>
  </r>
  <r>
    <d v="2020-04-18T08:03:23"/>
    <d v="2020-04-17T01:00:00"/>
    <s v="CH"/>
    <x v="4"/>
    <s v="Basel-Landschaft"/>
    <n v="13"/>
    <n v="47.45176"/>
    <n v="7.7024140000000001"/>
    <m/>
    <n v="794"/>
    <n v="794"/>
    <n v="-6"/>
    <n v="40"/>
    <n v="276.66000000000003"/>
    <n v="8.7110000000000003"/>
    <n v="632"/>
    <n v="0"/>
    <n v="25"/>
    <n v="8"/>
    <n v="5"/>
    <m/>
    <m/>
    <s v=""/>
    <s v=""/>
    <m/>
    <s v=""/>
    <n v="13"/>
    <n v="0"/>
    <n v="49.205945999999997"/>
    <n v="41.564751999999999"/>
    <s v="https://www.baselland.ch/politik-und-behorden/direktionen/volkswirtschafts-und-gesundheitsdirektion/amt-fur-gesundheit/medizinische-dienste/kantonsarztlicher-dienst/aktuelles/covid-19-faelle-kanton-basel-landschaft"/>
  </r>
  <r>
    <d v="2020-04-18T08:03:23"/>
    <d v="2020-04-17T07:00:00"/>
    <s v="CH"/>
    <x v="5"/>
    <s v="Basel-Stadt"/>
    <n v="12"/>
    <n v="47.564869000000002"/>
    <n v="7.615259"/>
    <n v="235"/>
    <n v="923"/>
    <n v="923"/>
    <n v="-8"/>
    <n v="68"/>
    <n v="476.02"/>
    <n v="19.082000000000001"/>
    <n v="720"/>
    <n v="0"/>
    <n v="37"/>
    <n v="7"/>
    <m/>
    <n v="501"/>
    <n v="18"/>
    <s v=""/>
    <s v=""/>
    <m/>
    <s v=""/>
    <n v="6"/>
    <n v="0"/>
    <n v="76.275333000000003"/>
    <n v="30.292152999999999"/>
    <s v="https://www.gd.bs.ch//nm/2020-tagesbulletin-coronavirus-923-bestaetigte-faelle-im-kanton-basel-stadt-gd.html"/>
  </r>
  <r>
    <d v="2020-04-18T08:03:23"/>
    <d v="2020-04-17T01:00:00"/>
    <s v="CH"/>
    <x v="6"/>
    <s v="Fürstentum Lichtenstein"/>
    <n v="0"/>
    <n v="47.166666999999997"/>
    <n v="9.509722"/>
    <n v="900"/>
    <n v="81"/>
    <n v="81"/>
    <m/>
    <m/>
    <n v="209.84"/>
    <n v="2.5910000000000002"/>
    <n v="1"/>
    <n v="0"/>
    <n v="1"/>
    <m/>
    <m/>
    <m/>
    <m/>
    <s v=""/>
    <s v=""/>
    <m/>
    <s v=""/>
    <n v="1"/>
    <n v="0"/>
    <n v="138.62221600000001"/>
    <m/>
    <s v="https://www.regierung.li/media/attachments/197-corona-regierung-orientiert-ueber-vorgehen-0417.pdf?t=637227446845695629"/>
  </r>
  <r>
    <d v="2020-04-18T08:03:23"/>
    <d v="2020-04-17T01:00:00"/>
    <s v="CH"/>
    <x v="7"/>
    <s v="Fribourg"/>
    <n v="10"/>
    <n v="46.718390999999997"/>
    <n v="7.0740080000000001"/>
    <n v="30"/>
    <n v="930"/>
    <n v="930"/>
    <n v="6"/>
    <n v="66"/>
    <n v="295.14"/>
    <n v="21.263000000000002"/>
    <n v="106"/>
    <n v="0"/>
    <n v="67"/>
    <n v="13"/>
    <m/>
    <m/>
    <m/>
    <s v=""/>
    <s v=""/>
    <m/>
    <s v=""/>
    <n v="23"/>
    <n v="2"/>
    <n v="36.610442999999997"/>
    <n v="16.066751"/>
    <s v="https://www.fr.ch/covid19/sante/covid-19/coronavirus-statistiques-evolution-de-la-situation-dans-le-canton"/>
  </r>
  <r>
    <d v="2020-04-18T08:03:23"/>
    <d v="2020-04-17T10:00:00"/>
    <s v="CH"/>
    <x v="8"/>
    <s v="Genève"/>
    <n v="25"/>
    <n v="46.220528000000002"/>
    <n v="6.1329349999999998"/>
    <n v="20535"/>
    <n v="4565"/>
    <n v="4565"/>
    <n v="-21"/>
    <n v="329"/>
    <n v="921.85"/>
    <n v="36.954999999999998"/>
    <n v="532"/>
    <n v="0"/>
    <n v="183"/>
    <n v="39"/>
    <n v="33"/>
    <m/>
    <m/>
    <s v=""/>
    <s v=""/>
    <n v="27"/>
    <s v=""/>
    <n v="0"/>
    <n v="0"/>
    <n v="79.806572000000003"/>
    <n v="25.803556"/>
    <s v="https://www.ge.ch/document/covid-19-situation-epidemiologique-geneve/telecharger"/>
  </r>
  <r>
    <d v="2020-04-18T08:03:23"/>
    <d v="2020-04-17T11:00:00"/>
    <s v="CH"/>
    <x v="9"/>
    <s v="Glarus"/>
    <n v="8"/>
    <n v="46.931042000000005"/>
    <n v="9.0657510000000006"/>
    <m/>
    <n v="108"/>
    <n v="108"/>
    <n v="0"/>
    <n v="4"/>
    <n v="267.99"/>
    <n v="7.444"/>
    <m/>
    <n v="0"/>
    <n v="3"/>
    <m/>
    <m/>
    <m/>
    <m/>
    <s v=""/>
    <s v=""/>
    <m/>
    <s v=""/>
    <n v="2"/>
    <n v="0"/>
    <n v="20.235306999999999"/>
    <n v="8.5475560000000002"/>
    <s v="https://www.gl.ch/verwaltung/finanzen-und-gesundheit/gesundheit/coronavirus.html/4817#Fallzahlen"/>
  </r>
  <r>
    <d v="2020-04-18T08:03:23"/>
    <d v="2020-04-16T01:00:00"/>
    <s v="CH"/>
    <x v="10"/>
    <s v="Graubünden/Grigioni"/>
    <n v="1"/>
    <n v="46.656247999999998"/>
    <n v="9.6281979999999994"/>
    <m/>
    <n v="752"/>
    <n v="752"/>
    <n v="1"/>
    <n v="37"/>
    <n v="379.99"/>
    <n v="19.707000000000001"/>
    <m/>
    <n v="0"/>
    <n v="39"/>
    <m/>
    <m/>
    <m/>
    <m/>
    <s v=""/>
    <s v=""/>
    <m/>
    <s v=""/>
    <n v="6"/>
    <n v="1"/>
    <n v="106.85082300000001"/>
    <n v="32.026809999999998"/>
    <s v="https://www.gr.ch/DE/institutionen/verwaltung/djsg/ga/coronavirus/info/Seiten/Start.aspx"/>
  </r>
  <r>
    <d v="2020-04-18T08:03:23"/>
    <d v="2020-04-17T14:00:00"/>
    <s v="CH"/>
    <x v="11"/>
    <s v="Jura"/>
    <n v="26"/>
    <n v="47.350743999999999"/>
    <n v="7.1561070000000004"/>
    <m/>
    <n v="190"/>
    <n v="190"/>
    <n v="0"/>
    <n v="17"/>
    <n v="259.20999999999998"/>
    <n v="2.7290000000000001"/>
    <m/>
    <n v="0"/>
    <n v="2"/>
    <n v="5"/>
    <m/>
    <m/>
    <m/>
    <s v=""/>
    <s v=""/>
    <m/>
    <s v=""/>
    <n v="1"/>
    <n v="0"/>
    <n v="92.326265000000006"/>
    <m/>
    <s v="https://www.jura.ch/fr/Autorites/Coronavirus/Accueil/Coronavirus-Informations-officielles-a-la-population-jurassienne.html"/>
  </r>
  <r>
    <d v="2020-04-18T08:03:23"/>
    <d v="2020-04-17T09:00:00"/>
    <s v="CH"/>
    <x v="12"/>
    <s v="Luzern"/>
    <n v="3"/>
    <n v="47.067762999999999"/>
    <n v="8.1102000000000007"/>
    <m/>
    <n v="607"/>
    <n v="607"/>
    <n v="0"/>
    <n v="40"/>
    <n v="149.32"/>
    <n v="3.444"/>
    <m/>
    <n v="0"/>
    <n v="14"/>
    <n v="3"/>
    <m/>
    <m/>
    <m/>
    <s v=""/>
    <s v=""/>
    <m/>
    <s v=""/>
    <n v="8"/>
    <n v="1"/>
    <n v="66.113337999999999"/>
    <n v="10.300214"/>
    <s v="https://gesundheit.lu.ch/themen/Humanmedizin/Infektionskrankheiten/Coronavirus"/>
  </r>
  <r>
    <d v="2020-04-18T08:03:23"/>
    <d v="2020-04-17T14:00:00"/>
    <s v="CH"/>
    <x v="13"/>
    <s v="Neuchâtel"/>
    <n v="24"/>
    <n v="46.995533999999999"/>
    <n v="6.7801260000000001"/>
    <m/>
    <n v="615"/>
    <n v="615"/>
    <n v="-8"/>
    <n v="44"/>
    <n v="345.51"/>
    <n v="28.09"/>
    <m/>
    <n v="0"/>
    <n v="50"/>
    <n v="10"/>
    <n v="8"/>
    <m/>
    <m/>
    <s v=""/>
    <s v=""/>
    <m/>
    <s v=""/>
    <n v="0"/>
    <n v="2"/>
    <n v="80.232641000000001"/>
    <n v="41.564751999999999"/>
    <s v="https://www.ne.ch/autorites/DFS/SCSP/medecin-cantonal/maladies-vaccinations/Documents/Covid-19-Statistiques/COVID19_PublicationInternet.pdf"/>
  </r>
  <r>
    <d v="2020-04-18T08:03:23"/>
    <d v="2020-04-17T14:20:00"/>
    <s v="CH"/>
    <x v="14"/>
    <s v="Nidwalden"/>
    <n v="7"/>
    <n v="46.926755"/>
    <n v="8.4053020000000007"/>
    <m/>
    <n v="107"/>
    <n v="107"/>
    <n v="-1"/>
    <n v="4"/>
    <n v="248.84"/>
    <n v="4.6509999999999998"/>
    <m/>
    <n v="0"/>
    <n v="2"/>
    <n v="2"/>
    <m/>
    <m/>
    <m/>
    <s v=""/>
    <s v=""/>
    <m/>
    <s v=""/>
    <n v="1"/>
    <n v="0"/>
    <n v="121.870166"/>
    <n v="0"/>
    <s v="https://www.nw.ch/gesundheitsamtdienste/6044"/>
  </r>
  <r>
    <d v="2020-04-18T08:03:23"/>
    <d v="2020-04-17T14:00:00"/>
    <s v="CH"/>
    <x v="15"/>
    <s v="Obwalden"/>
    <n v="6"/>
    <n v="46.804527"/>
    <n v="8.1443170000000009"/>
    <n v="6"/>
    <n v="66"/>
    <n v="66"/>
    <n v="0"/>
    <n v="0"/>
    <n v="175.53"/>
    <n v="0"/>
    <n v="1"/>
    <n v="0"/>
    <n v="0"/>
    <m/>
    <m/>
    <m/>
    <m/>
    <s v=""/>
    <s v=""/>
    <m/>
    <s v=""/>
    <n v="1"/>
    <n v="0"/>
    <n v="43.992095999999997"/>
    <n v="0"/>
    <s v="https://www.ow.ch/de/verwaltung/dienstleistungen/?dienst_id=5962"/>
  </r>
  <r>
    <d v="2020-04-18T08:03:23"/>
    <d v="2020-04-17T01:00:00"/>
    <s v="CH"/>
    <x v="16"/>
    <s v="St. Gallen"/>
    <n v="17"/>
    <n v="47.183199999999999"/>
    <n v="9.2747440000000001"/>
    <m/>
    <n v="683"/>
    <n v="683"/>
    <n v="-15"/>
    <n v="41"/>
    <n v="135.33000000000001"/>
    <n v="5.35"/>
    <n v="144"/>
    <n v="0"/>
    <n v="27"/>
    <n v="9"/>
    <m/>
    <m/>
    <m/>
    <s v=""/>
    <s v=""/>
    <m/>
    <s v=""/>
    <n v="3"/>
    <n v="2"/>
    <n v="67.872904000000005"/>
    <n v="13.790437000000001"/>
    <s v="https://www.sg.ch/tools/informationen-coronavirus.html"/>
  </r>
  <r>
    <d v="2020-04-18T08:03:23"/>
    <d v="2020-04-18T07:30:00"/>
    <s v="CH"/>
    <x v="17"/>
    <s v="Schaffhausen"/>
    <n v="14"/>
    <n v="47.713569999999997"/>
    <n v="8.5916700000000006"/>
    <m/>
    <n v="61"/>
    <n v="61"/>
    <n v="-1"/>
    <n v="7"/>
    <n v="74.94"/>
    <n v="1.2290000000000001"/>
    <m/>
    <n v="0"/>
    <n v="1"/>
    <n v="4"/>
    <m/>
    <m/>
    <m/>
    <s v=""/>
    <s v=""/>
    <m/>
    <s v=""/>
    <n v="1"/>
    <n v="0"/>
    <n v="51.100017999999999"/>
    <m/>
    <s v="https://sh.ch/CMS/Webseite/Kanton-Schaffhausen/Beh-rde/Verwaltung/Departement-des-Innern/Gesundheitsamt-3209198-DE.html"/>
  </r>
  <r>
    <d v="2020-04-18T08:03:23"/>
    <d v="2020-04-17T01:00:00"/>
    <s v="CH"/>
    <x v="18"/>
    <s v="Solothurn"/>
    <n v="11"/>
    <n v="47.304135000000002"/>
    <n v="7.6393880000000003"/>
    <m/>
    <n v="350"/>
    <n v="350"/>
    <n v="-2"/>
    <n v="20"/>
    <n v="128.96"/>
    <n v="3.3159999999999998"/>
    <m/>
    <n v="0"/>
    <n v="9"/>
    <m/>
    <m/>
    <m/>
    <m/>
    <s v=""/>
    <s v=""/>
    <m/>
    <s v=""/>
    <n v="7"/>
    <n v="1"/>
    <n v="32.894067"/>
    <n v="13.790437000000001"/>
    <s v="https://corona.so.ch/"/>
  </r>
  <r>
    <d v="2020-04-18T08:03:23"/>
    <d v="2020-04-17T01:00:00"/>
    <s v="CH"/>
    <x v="19"/>
    <s v="Schwyz"/>
    <n v="5"/>
    <n v="47.061787000000002"/>
    <n v="8.7565849999999994"/>
    <n v="10"/>
    <n v="266"/>
    <n v="266"/>
    <n v="0"/>
    <n v="1"/>
    <n v="169.1"/>
    <n v="8.9"/>
    <n v="161"/>
    <n v="0"/>
    <n v="14"/>
    <m/>
    <m/>
    <m/>
    <m/>
    <s v=""/>
    <s v=""/>
    <m/>
    <s v=""/>
    <n v="1"/>
    <n v="0"/>
    <n v="59.709418999999997"/>
    <n v="14.370983000000001"/>
    <s v="https://www.sz.ch/public/upload/assets/46153/COVID-19_Fallzahlen_Kanton_Schwyz.xlsx"/>
  </r>
  <r>
    <d v="2020-04-18T08:03:23"/>
    <d v="2020-04-17T01:00:00"/>
    <s v="CH"/>
    <x v="20"/>
    <s v="Thurgau"/>
    <n v="1"/>
    <n v="47.568714999999997"/>
    <n v="9.0919570000000007"/>
    <n v="276"/>
    <n v="321"/>
    <n v="321"/>
    <n v="-3"/>
    <n v="25"/>
    <n v="117.24"/>
    <n v="4.383"/>
    <m/>
    <n v="0"/>
    <n v="12"/>
    <n v="13"/>
    <m/>
    <m/>
    <m/>
    <s v=""/>
    <s v=""/>
    <m/>
    <s v=""/>
    <n v="13"/>
    <n v="1"/>
    <n v="29.135597000000001"/>
    <n v="8.5475560000000002"/>
    <s v="https://www.tg.ch/news/fachdossier-coronavirus.html/10552"/>
  </r>
  <r>
    <d v="2020-04-18T08:03:23"/>
    <d v="2020-04-17T06:00:00"/>
    <s v="CH"/>
    <x v="21"/>
    <s v="Ticino"/>
    <n v="21"/>
    <n v="46.295617"/>
    <n v="8.8089239999999993"/>
    <m/>
    <n v="2977"/>
    <n v="2977"/>
    <n v="5"/>
    <n v="254"/>
    <n v="841.67"/>
    <n v="76.335999999999999"/>
    <n v="580"/>
    <n v="0"/>
    <n v="270"/>
    <n v="57"/>
    <n v="44"/>
    <m/>
    <m/>
    <s v=""/>
    <s v=""/>
    <m/>
    <s v=""/>
    <n v="24"/>
    <n v="1"/>
    <n v="93.788827999999995"/>
    <n v="34.228228000000001"/>
    <s v="https://www4.ti.ch/area-media/comunicati/dettaglio-comunicato/?NEWS_ID=187639&amp;tx_tichareamedia_comunicazioni%5Baction%5D=show&amp;tx_tichareamedia_comunicazioni%5Bcontroller%5D=Comunicazioni&amp;cHash=293da33bc5267650fbd8e590032cd6f3"/>
  </r>
  <r>
    <d v="2020-04-18T08:03:23"/>
    <d v="2020-04-17T12:00:00"/>
    <s v="CH"/>
    <x v="22"/>
    <s v="Uri"/>
    <n v="4"/>
    <n v="46.771849000000003"/>
    <n v="8.6285860000000003"/>
    <n v="85"/>
    <n v="78"/>
    <n v="78"/>
    <n v="0"/>
    <n v="2"/>
    <n v="214.88"/>
    <n v="13.773999999999999"/>
    <n v="66"/>
    <n v="0"/>
    <n v="5"/>
    <m/>
    <m/>
    <m/>
    <m/>
    <s v=""/>
    <s v=""/>
    <m/>
    <s v=""/>
    <n v="0"/>
    <n v="0"/>
    <n v="268.59080599999999"/>
    <n v="15.531419"/>
    <s v="https://www.ur.ch/themen/2962"/>
  </r>
  <r>
    <d v="2020-04-18T08:03:23"/>
    <d v="2020-04-16T01:00:00"/>
    <s v="CH"/>
    <x v="23"/>
    <s v="Vaud"/>
    <n v="22"/>
    <n v="46.570090999999998"/>
    <n v="6.5578090000000007"/>
    <m/>
    <n v="4844"/>
    <n v="4844"/>
    <n v="-23"/>
    <n v="256"/>
    <n v="610.77"/>
    <n v="35.177999999999997"/>
    <n v="225"/>
    <n v="0"/>
    <n v="279"/>
    <n v="65"/>
    <m/>
    <m/>
    <m/>
    <s v=""/>
    <s v=""/>
    <m/>
    <s v=""/>
    <n v="50"/>
    <n v="13"/>
    <n v="57.362447000000003"/>
    <n v="17.168483999999999"/>
    <s v="https://www.vd.ch/toutes-les-actualites/hotline-et-informations-sur-le-coronavirus/point-de-situation-statistique-dans-le-canton-de-vaud/"/>
  </r>
  <r>
    <d v="2020-04-18T08:03:23"/>
    <d v="2020-04-17T13:00:00"/>
    <s v="CH"/>
    <x v="24"/>
    <s v="Valais/Wallis"/>
    <n v="23"/>
    <n v="46.209567"/>
    <n v="7.6046589999999998"/>
    <m/>
    <n v="1730"/>
    <n v="1730"/>
    <n v="-6"/>
    <n v="103"/>
    <n v="506.59"/>
    <n v="28.111000000000001"/>
    <n v="184"/>
    <n v="0"/>
    <n v="96"/>
    <n v="20"/>
    <n v="14"/>
    <m/>
    <m/>
    <s v=""/>
    <s v=""/>
    <m/>
    <s v=""/>
    <n v="23"/>
    <n v="2"/>
    <n v="50.841507999999997"/>
    <n v="31.506433999999999"/>
    <s v="https://www.vs.ch/documents/6756452/7008787/2020%2004%2017%20Sit%20Epid%20-%20%C3%89tat%20Stand"/>
  </r>
  <r>
    <d v="2020-04-18T08:03:23"/>
    <d v="2020-04-17T06:00:00"/>
    <s v="CH"/>
    <x v="25"/>
    <s v="Zug"/>
    <n v="9"/>
    <n v="47.157296000000002"/>
    <n v="8.5372939999999993"/>
    <m/>
    <n v="172"/>
    <n v="172"/>
    <n v="0"/>
    <n v="13"/>
    <n v="137.16"/>
    <n v="4.7850000000000001"/>
    <n v="96"/>
    <n v="0"/>
    <n v="6"/>
    <n v="9"/>
    <m/>
    <m/>
    <m/>
    <s v=""/>
    <s v=""/>
    <m/>
    <s v=""/>
    <n v="1"/>
    <n v="0"/>
    <n v="147.28698"/>
    <n v="19.00892"/>
    <s v="https://www.zg.ch/behoerden/gesundheitsdirektion/amt-fuer-gesundheit/corona"/>
  </r>
  <r>
    <d v="2020-04-18T08:03:23"/>
    <d v="2020-04-17T12:30:00"/>
    <s v="CH"/>
    <x v="26"/>
    <s v="Zürich"/>
    <n v="1"/>
    <n v="47.412750000000003"/>
    <n v="8.6550799999999999"/>
    <m/>
    <n v="3172"/>
    <n v="3172"/>
    <n v="-12"/>
    <n v="123"/>
    <n v="210.86"/>
    <n v="6.1159999999999997"/>
    <m/>
    <n v="0"/>
    <n v="92"/>
    <n v="45"/>
    <n v="45"/>
    <m/>
    <m/>
    <s v=""/>
    <s v=""/>
    <m/>
    <s v=""/>
    <n v="23"/>
    <n v="0"/>
    <n v="63.300516999999999"/>
    <n v="19.472269000000001"/>
    <s v="https://gd.zh.ch/internet/gesundheitsdirektion/de/themen/coronavirus.htm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9"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5" xr16:uid="{0B53289D-6F93-4DB0-83DE-AC4BC7957BF8}" autoFormatId="16" applyNumberFormats="0" applyBorderFormats="0" applyFontFormats="0" applyPatternFormats="0" applyAlignmentFormats="0" applyWidthHeightFormats="0">
  <queryTableRefresh nextId="19">
    <queryTableFields count="18">
      <queryTableField id="1" name="date" tableColumnId="1"/>
      <queryTableField id="2" name="time" tableColumnId="2"/>
      <queryTableField id="3" name="abbreviation_canton_and_fl" tableColumnId="3"/>
      <queryTableField id="4" name="ncumul_tested" tableColumnId="4"/>
      <queryTableField id="5" name="ncumul_conf" tableColumnId="5"/>
      <queryTableField id="6" name="new_hosp" tableColumnId="6"/>
      <queryTableField id="7" name="current_hosp" tableColumnId="7"/>
      <queryTableField id="8" name="current_icu" tableColumnId="8"/>
      <queryTableField id="9" name="current_vent" tableColumnId="9"/>
      <queryTableField id="10" name="ncumul_released" tableColumnId="10"/>
      <queryTableField id="11" name="ncumul_deceased" tableColumnId="11"/>
      <queryTableField id="12" name="source" tableColumnId="12"/>
      <queryTableField id="13" name="TotalPosTests1" tableColumnId="13"/>
      <queryTableField id="14" name="ninst_ICU_intub" tableColumnId="14"/>
      <queryTableField id="15" name="ncumul_ICF" tableColumnId="15"/>
      <queryTableField id="16" name="ncumul_deceased_suspect" tableColumnId="16"/>
      <queryTableField id="17" name="ncumul_confirmed_non_resident" tableColumnId="17"/>
      <queryTableField id="18" name="current_hosp_non_resident"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E4B970B3-DEDE-49B3-AF9C-D986BF51E103}" autoFormatId="16" applyNumberFormats="0" applyBorderFormats="0" applyFontFormats="0" applyPatternFormats="0" applyAlignmentFormats="0" applyWidthHeightFormats="0">
  <queryTableRefresh nextId="32">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TotalPosTests1" tableColumnId="21"/>
      <queryTableField id="22" name="ninst_ICU_intub" tableColumnId="22"/>
      <queryTableField id="23" name="ncumul_ICF" tableColumnId="23"/>
      <queryTableField id="24" name="ncumul_deceased_suspect" tableColumnId="24"/>
      <queryTableField id="25" name="ncumul_confirmed_non_resident" tableColumnId="25"/>
      <queryTableField id="26" name="current_hosp_non_resident" tableColumnId="26"/>
      <queryTableField id="27" name="new_positive_cases" tableColumnId="27"/>
      <queryTableField id="28" name="new_deaths" tableColumnId="28"/>
      <queryTableField id="29" name="doubling_time_total_positive" tableColumnId="29"/>
      <queryTableField id="30" name="doubling_time_fatalities" tableColumnId="30"/>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4"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2"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7EF531-E680-4EDA-8FFC-89E2FA413C12}" name="dd_covid19_openzh_total_series" displayName="dd_covid19_openzh_total_series" ref="A1:R1063" tableType="queryTable" totalsRowShown="0">
  <autoFilter ref="A1:R1063" xr:uid="{284C0624-4BF6-4885-833B-2E0F836B74B5}"/>
  <tableColumns count="18">
    <tableColumn id="1" xr3:uid="{DFBFEA47-6F79-4BCA-B7AB-51C77325699A}" uniqueName="1" name="date" queryTableFieldId="1" dataDxfId="21"/>
    <tableColumn id="2" xr3:uid="{05879B0B-585A-4573-A3D7-F9580C54D556}" uniqueName="2" name="time" queryTableFieldId="2" dataDxfId="20"/>
    <tableColumn id="3" xr3:uid="{2E18FE51-0C5D-45EE-94A3-E9232A384282}" uniqueName="3" name="abbreviation_canton_and_fl" queryTableFieldId="3" dataDxfId="19"/>
    <tableColumn id="4" xr3:uid="{5DF83EB1-8828-4189-A997-194F0580B113}" uniqueName="4" name="ncumul_tested" queryTableFieldId="4"/>
    <tableColumn id="5" xr3:uid="{F9334607-0F37-45CC-805A-93A061267A89}" uniqueName="5" name="ncumul_conf" queryTableFieldId="5"/>
    <tableColumn id="6" xr3:uid="{576F9455-5680-4723-9172-569ED959A70F}" uniqueName="6" name="new_hosp" queryTableFieldId="6" dataDxfId="18"/>
    <tableColumn id="7" xr3:uid="{C05D6548-FD69-4B52-977F-3E5015811DC5}" uniqueName="7" name="current_hosp" queryTableFieldId="7"/>
    <tableColumn id="8" xr3:uid="{36CF281B-35C0-495E-8C3D-458ABF0D1AA3}" uniqueName="8" name="current_icu" queryTableFieldId="8"/>
    <tableColumn id="9" xr3:uid="{445D9848-01DA-4170-92BB-DF4378C915E4}" uniqueName="9" name="current_vent" queryTableFieldId="9"/>
    <tableColumn id="10" xr3:uid="{1E8E9D45-255D-4DB6-88C0-2C37112CFAD8}" uniqueName="10" name="ncumul_released" queryTableFieldId="10"/>
    <tableColumn id="11" xr3:uid="{67AFD291-0194-4D46-9CB5-0FEDAFC5BAB7}" uniqueName="11" name="ncumul_deceased" queryTableFieldId="11"/>
    <tableColumn id="12" xr3:uid="{385194D4-3A9B-429A-B42B-37ACD457C603}" uniqueName="12" name="source" queryTableFieldId="12" dataDxfId="17"/>
    <tableColumn id="13" xr3:uid="{C8017285-6E7C-4F81-A90D-3F0B01CF1384}" uniqueName="13" name="TotalPosTests1" queryTableFieldId="13"/>
    <tableColumn id="14" xr3:uid="{BEC847DC-693E-4102-A55B-EF01AF32CA81}" uniqueName="14" name="ninst_ICU_intub" queryTableFieldId="14" dataDxfId="16"/>
    <tableColumn id="15" xr3:uid="{1BBA64B4-68EE-4F3D-B85C-CC586AE346A9}" uniqueName="15" name="ncumul_ICF" queryTableFieldId="15"/>
    <tableColumn id="16" xr3:uid="{36DAC74C-D867-4286-9BC4-A1F25715C704}" uniqueName="16" name="ncumul_deceased_suspect" queryTableFieldId="16" dataDxfId="15"/>
    <tableColumn id="17" xr3:uid="{FE24726A-741A-4D44-94BE-152F344E57E7}" uniqueName="17" name="ncumul_confirmed_non_resident" queryTableFieldId="17"/>
    <tableColumn id="18" xr3:uid="{A6A54471-130E-4EEE-A046-627E8958E0A0}" uniqueName="18" name="current_hosp_non_resident" queryTableFieldId="18"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20B72C-6421-442B-A7A0-272761AF3F0A}" name="dd_covid19_openzh_cantons_latest" displayName="dd_covid19_openzh_cantons_latest" ref="A1:AE28" tableType="queryTable" totalsRowShown="0">
  <autoFilter ref="A1:AE28" xr:uid="{D862B297-738C-48D3-8B02-A04EF1EF2787}"/>
  <tableColumns count="31">
    <tableColumn id="1" xr3:uid="{79682326-F87D-49D6-BD4F-E1900040D91F}" uniqueName="1" name="last_update" queryTableFieldId="1" dataDxfId="32"/>
    <tableColumn id="2" xr3:uid="{E572D2A4-EA50-45CE-A75A-824066FB93A8}" uniqueName="2" name="timestamp" queryTableFieldId="2" dataDxfId="31"/>
    <tableColumn id="3" xr3:uid="{95C6B5B4-D5A1-4783-8F51-4877B5374600}" uniqueName="3" name="country" queryTableFieldId="3" dataDxfId="30"/>
    <tableColumn id="4" xr3:uid="{76F9E575-E75B-4203-9E0D-4166A5575EE7}" uniqueName="4" name="abbreviation_canton" queryTableFieldId="4" dataDxfId="29"/>
    <tableColumn id="5" xr3:uid="{38646AA4-3A04-4FC7-B405-737263E6CEC4}" uniqueName="5" name="name_canton" queryTableFieldId="5" dataDxfId="28"/>
    <tableColumn id="6" xr3:uid="{1B15877B-97EC-44BD-A06E-E5AD36EA2B4A}" uniqueName="6" name="number_canton" queryTableFieldId="6"/>
    <tableColumn id="7" xr3:uid="{4916F8CD-A6E1-4ECB-B3B2-1BB9C886C183}" uniqueName="7" name="lat" queryTableFieldId="7"/>
    <tableColumn id="8" xr3:uid="{66817C8E-1DF6-4801-BAA9-83343B8EAE1D}" uniqueName="8" name="long" queryTableFieldId="8"/>
    <tableColumn id="9" xr3:uid="{DDC47776-5337-40DE-ACFD-F1117C3F84BD}" uniqueName="9" name="tests_performed" queryTableFieldId="9"/>
    <tableColumn id="10" xr3:uid="{89D8D3BC-5AEC-4155-8121-896D4A310F9E}" uniqueName="10" name="total_currently_positive_cases" queryTableFieldId="10"/>
    <tableColumn id="11" xr3:uid="{0A2CC39A-8A4C-4F64-838F-8956081F7C4B}" uniqueName="11" name="total_positive_cases" queryTableFieldId="11"/>
    <tableColumn id="12" xr3:uid="{506F82E8-833A-43D6-B835-3DA3FF4957C3}" uniqueName="12" name="new_hosp" queryTableFieldId="12"/>
    <tableColumn id="13" xr3:uid="{F633BBF4-5198-4B3D-AB28-1F27472DAFC3}" uniqueName="13" name="total_hospitalized" queryTableFieldId="13"/>
    <tableColumn id="14" xr3:uid="{5C52B26E-7B3F-4142-9F5F-0339C5FB3D00}" uniqueName="14" name="total_currently_positive_per_100k" queryTableFieldId="14"/>
    <tableColumn id="15" xr3:uid="{F3A188D1-C1F9-43D3-88BD-EADB97A3872A}" uniqueName="15" name="deaths_per_100k" queryTableFieldId="15"/>
    <tableColumn id="16" xr3:uid="{DF278303-D23C-4414-B84B-7E2C6A1B621F}" uniqueName="16" name="released" queryTableFieldId="16"/>
    <tableColumn id="17" xr3:uid="{81CD303F-A6D5-47B9-928A-CC09A198D05A}" uniqueName="17" name="ncumul_ICU_intub" queryTableFieldId="17"/>
    <tableColumn id="18" xr3:uid="{6C050364-11ED-45D7-8C31-4039947517E1}" uniqueName="18" name="deaths" queryTableFieldId="18"/>
    <tableColumn id="19" xr3:uid="{BE44A4F8-0FFD-4159-BEEE-684218813145}" uniqueName="19" name="intensive_care" queryTableFieldId="19"/>
    <tableColumn id="20" xr3:uid="{159D03DD-CCE8-48CC-8F25-1AC27F242610}" uniqueName="20" name="ncumul_vent" queryTableFieldId="20"/>
    <tableColumn id="21" xr3:uid="{4E42D2F3-23CE-4507-A26A-17C967380853}" uniqueName="21" name="TotalPosTests1" queryTableFieldId="21" dataDxfId="27"/>
    <tableColumn id="22" xr3:uid="{1860069A-8750-4169-8801-72AD7A667EFB}" uniqueName="22" name="ninst_ICU_intub" queryTableFieldId="22" dataDxfId="26"/>
    <tableColumn id="23" xr3:uid="{7349DF47-B604-4131-8869-F9EEA5C0CFFF}" uniqueName="23" name="ncumul_ICF" queryTableFieldId="23"/>
    <tableColumn id="24" xr3:uid="{86A8ACD5-051F-409B-8B5F-B73BC1FF907E}" uniqueName="24" name="ncumul_deceased_suspect" queryTableFieldId="24" dataDxfId="25"/>
    <tableColumn id="25" xr3:uid="{17C6D10F-E270-4AEF-9152-EF795C643B47}" uniqueName="25" name="ncumul_confirmed_non_resident" queryTableFieldId="25" dataDxfId="24"/>
    <tableColumn id="26" xr3:uid="{D1C8CFF4-481C-42E9-9AC4-02F4CD197F4A}" uniqueName="26" name="current_hosp_non_resident" queryTableFieldId="26" dataDxfId="23"/>
    <tableColumn id="27" xr3:uid="{47AFF1F2-7312-4DEF-AA2C-441E62A9F5CA}" uniqueName="27" name="new_positive_cases" queryTableFieldId="27"/>
    <tableColumn id="28" xr3:uid="{A68EDDE1-6CEB-4DA2-8E88-9D0967511C01}" uniqueName="28" name="new_deaths" queryTableFieldId="28"/>
    <tableColumn id="29" xr3:uid="{C679B533-8819-41E3-B1A5-6DC3738C6064}" uniqueName="29" name="doubling_time_total_positive" queryTableFieldId="29"/>
    <tableColumn id="30" xr3:uid="{93EB6416-A75C-42EB-9392-5BFD56DEAABE}" uniqueName="30" name="doubling_time_fatalities" queryTableFieldId="30"/>
    <tableColumn id="31" xr3:uid="{298B4771-8A51-4754-8F06-F2343366BC8C}" uniqueName="31" name="source" queryTableFieldId="31"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7" tableType="queryTable" totalsRowShown="0">
  <autoFilter ref="A1:R57" xr:uid="{6F225EC8-7A7D-4B80-86A4-6825D487A60A}"/>
  <tableColumns count="18">
    <tableColumn id="1" xr3:uid="{6A0F9E37-4397-4ADD-8579-65A87BF278C6}" uniqueName="1" name="date" queryTableFieldId="1" dataDxfId="13"/>
    <tableColumn id="2" xr3:uid="{78ED2279-E7E4-4383-97AD-DD81455353CB}" uniqueName="2" name="last_update" queryTableFieldId="2" dataDxfId="12"/>
    <tableColumn id="3" xr3:uid="{7330173D-7C78-4290-B0C6-D6DF398A317F}" uniqueName="3" name="country" queryTableFieldId="3" dataDxfId="11"/>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0"/>
    <tableColumn id="2" xr3:uid="{34D7F416-2BE1-43DB-9DAA-06C6AE7351A4}" uniqueName="2" name="timestamp" queryTableFieldId="2" dataDxfId="9"/>
    <tableColumn id="3" xr3:uid="{B5E6C3E1-82CF-4195-BFE3-B4669FEF3648}" uniqueName="3" name="country" queryTableFieldId="3" dataDxfId="39"/>
    <tableColumn id="4" xr3:uid="{0C76851C-A12E-4A03-B410-2A3CF45BDFF3}" uniqueName="4" name="abbreviation_canton" queryTableFieldId="4" dataDxfId="38"/>
    <tableColumn id="5" xr3:uid="{FBB954C2-05A2-4EC4-AFEB-DC007B93DE6A}" uniqueName="5" name="name_canton" queryTableFieldId="5" dataDxfId="37"/>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36"/>
    <tableColumn id="24" xr3:uid="{5E26DF07-8C28-4BE5-A032-537B8D2045D8}" uniqueName="24" name="ninst_ICU_intub" queryTableFieldId="24" dataDxfId="35"/>
    <tableColumn id="25" xr3:uid="{843A7214-35B5-4535-818B-17CBCB72EA05}" uniqueName="25" name="ncumul_ICF" queryTableFieldId="25"/>
    <tableColumn id="26" xr3:uid="{F9F649F1-B71A-46E0-BD43-9C37D99DF318}" uniqueName="26" name="ncumul_deceased_suspect" queryTableFieldId="26" dataDxfId="34"/>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8"/>
    <tableColumn id="2" xr3:uid="{9C56D6FE-B329-4D3F-B5F0-381911FD10EB}" uniqueName="2" name="time" queryTableFieldId="2" dataDxfId="7"/>
    <tableColumn id="3" xr3:uid="{02BF858C-BDDF-4F69-9017-8FBA398E8CA9}" uniqueName="3" name="abbreviation_canton" queryTableFieldId="3" dataDxfId="6"/>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5"/>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4"/>
    <tableColumn id="13" xr3:uid="{5BC8686E-A27E-4C1D-AFE8-FE1E253DCD81}" uniqueName="13" name="ncumul_confirmed_non_resident" queryTableFieldId="13"/>
    <tableColumn id="14" xr3:uid="{8A8FD4F0-BB0A-4661-9105-7468C90A6AFB}" uniqueName="14" name="current_hosp_non_resident" queryTableFieldId="14" dataDxfId="3"/>
    <tableColumn id="15" xr3:uid="{1D0B22B1-C974-40F9-91A1-21A08E33A3B1}" uniqueName="15" name="TotalPosTests1" queryTableFieldId="15"/>
    <tableColumn id="16" xr3:uid="{2BF36811-A85D-4543-B421-EC638680EC02}" uniqueName="16" name="ninst_ICU_intub" queryTableFieldId="16" dataDxfId="2"/>
    <tableColumn id="17" xr3:uid="{21D45CEE-FE23-459A-9E8E-F20CE66A7E20}" uniqueName="17" name="ncumul_ICF" queryTableFieldId="17"/>
    <tableColumn id="18" xr3:uid="{91F74BEB-993C-4BEC-848A-C2B4A440A40A}" uniqueName="18" name="ncumul_deceased_suspect" queryTableFieldId="18" dataDxfId="1"/>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0"/>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AEF6-BED6-45D8-9AD8-02A43B305F15}">
  <dimension ref="A1:R1063"/>
  <sheetViews>
    <sheetView tabSelected="1" topLeftCell="A84" workbookViewId="0"/>
  </sheetViews>
  <sheetFormatPr baseColWidth="10" defaultRowHeight="14.5"/>
  <cols>
    <col min="1" max="1" width="9.90625" bestFit="1" customWidth="1"/>
    <col min="2" max="2" width="7.90625" bestFit="1" customWidth="1"/>
    <col min="3" max="3" width="27" bestFit="1" customWidth="1"/>
    <col min="4" max="4" width="15.6328125" bestFit="1" customWidth="1"/>
    <col min="5" max="5" width="13.90625" bestFit="1" customWidth="1"/>
    <col min="6" max="6" width="11.7265625" bestFit="1" customWidth="1"/>
    <col min="7" max="7" width="14.36328125" bestFit="1" customWidth="1"/>
    <col min="8" max="8" width="12.6328125" bestFit="1" customWidth="1"/>
    <col min="9" max="9" width="14" bestFit="1" customWidth="1"/>
    <col min="10" max="10" width="17.36328125" bestFit="1" customWidth="1"/>
    <col min="11" max="11" width="18.1796875" bestFit="1" customWidth="1"/>
    <col min="12" max="12" width="80.7265625" bestFit="1" customWidth="1"/>
    <col min="13" max="13" width="15.7265625" bestFit="1" customWidth="1"/>
    <col min="14" max="14" width="16.6328125" bestFit="1" customWidth="1"/>
    <col min="15" max="15" width="12.81640625" bestFit="1" customWidth="1"/>
    <col min="16" max="16" width="25.6328125" bestFit="1" customWidth="1"/>
    <col min="17" max="17" width="31.26953125" bestFit="1" customWidth="1"/>
    <col min="18" max="18" width="26.7265625" bestFit="1" customWidth="1"/>
  </cols>
  <sheetData>
    <row r="1" spans="1:18">
      <c r="A1" t="s">
        <v>0</v>
      </c>
      <c r="B1" t="s">
        <v>117</v>
      </c>
      <c r="C1" t="s">
        <v>525</v>
      </c>
      <c r="D1" t="s">
        <v>526</v>
      </c>
      <c r="E1" t="s">
        <v>527</v>
      </c>
      <c r="F1" t="s">
        <v>371</v>
      </c>
      <c r="G1" t="s">
        <v>528</v>
      </c>
      <c r="H1" t="s">
        <v>529</v>
      </c>
      <c r="I1" t="s">
        <v>530</v>
      </c>
      <c r="J1" t="s">
        <v>531</v>
      </c>
      <c r="K1" t="s">
        <v>532</v>
      </c>
      <c r="L1" t="s">
        <v>35</v>
      </c>
      <c r="M1" t="s">
        <v>372</v>
      </c>
      <c r="N1" t="s">
        <v>32</v>
      </c>
      <c r="O1" t="s">
        <v>33</v>
      </c>
      <c r="P1" t="s">
        <v>34</v>
      </c>
      <c r="Q1" t="s">
        <v>30</v>
      </c>
      <c r="R1" t="s">
        <v>475</v>
      </c>
    </row>
    <row r="2" spans="1:18">
      <c r="A2" s="2">
        <v>43886</v>
      </c>
      <c r="B2" s="4"/>
      <c r="C2" s="1" t="s">
        <v>61</v>
      </c>
      <c r="D2">
        <v>72</v>
      </c>
      <c r="E2">
        <v>0</v>
      </c>
      <c r="F2" s="1" t="s">
        <v>38</v>
      </c>
      <c r="G2">
        <v>0</v>
      </c>
      <c r="H2">
        <v>0</v>
      </c>
      <c r="I2">
        <v>0</v>
      </c>
      <c r="L2" s="1" t="s">
        <v>63</v>
      </c>
      <c r="N2" s="1" t="s">
        <v>38</v>
      </c>
      <c r="O2">
        <v>0</v>
      </c>
      <c r="P2" s="1" t="s">
        <v>38</v>
      </c>
      <c r="R2" s="1" t="s">
        <v>38</v>
      </c>
    </row>
    <row r="3" spans="1:18">
      <c r="A3" s="2">
        <v>43886</v>
      </c>
      <c r="B3" s="4"/>
      <c r="C3" s="1" t="s">
        <v>99</v>
      </c>
      <c r="E3">
        <v>1</v>
      </c>
      <c r="F3" s="1" t="s">
        <v>38</v>
      </c>
      <c r="L3" s="1" t="s">
        <v>118</v>
      </c>
      <c r="N3" s="1" t="s">
        <v>38</v>
      </c>
      <c r="P3" s="1" t="s">
        <v>38</v>
      </c>
      <c r="R3" s="1" t="s">
        <v>38</v>
      </c>
    </row>
    <row r="4" spans="1:18">
      <c r="A4" s="2">
        <v>43887</v>
      </c>
      <c r="B4" s="4"/>
      <c r="C4" s="1" t="s">
        <v>61</v>
      </c>
      <c r="D4">
        <v>178</v>
      </c>
      <c r="E4">
        <v>1</v>
      </c>
      <c r="F4" s="1" t="s">
        <v>38</v>
      </c>
      <c r="G4">
        <v>1</v>
      </c>
      <c r="H4">
        <v>0</v>
      </c>
      <c r="I4">
        <v>0</v>
      </c>
      <c r="L4" s="1" t="s">
        <v>63</v>
      </c>
      <c r="N4" s="1" t="s">
        <v>38</v>
      </c>
      <c r="O4">
        <v>0</v>
      </c>
      <c r="P4" s="1" t="s">
        <v>38</v>
      </c>
      <c r="R4" s="1" t="s">
        <v>38</v>
      </c>
    </row>
    <row r="5" spans="1:18">
      <c r="A5" s="2">
        <v>43887</v>
      </c>
      <c r="B5" s="4"/>
      <c r="C5" s="1" t="s">
        <v>99</v>
      </c>
      <c r="F5" s="1" t="s">
        <v>38</v>
      </c>
      <c r="L5" s="1" t="s">
        <v>38</v>
      </c>
      <c r="N5" s="1" t="s">
        <v>38</v>
      </c>
      <c r="P5" s="1" t="s">
        <v>38</v>
      </c>
      <c r="R5" s="1" t="s">
        <v>38</v>
      </c>
    </row>
    <row r="6" spans="1:18">
      <c r="A6" s="2">
        <v>43888</v>
      </c>
      <c r="B6" s="4">
        <v>0.80347222222222225</v>
      </c>
      <c r="C6" s="1" t="s">
        <v>52</v>
      </c>
      <c r="E6">
        <v>1</v>
      </c>
      <c r="F6" s="1" t="s">
        <v>38</v>
      </c>
      <c r="L6" s="1" t="s">
        <v>119</v>
      </c>
      <c r="N6" s="1" t="s">
        <v>38</v>
      </c>
      <c r="P6" s="1" t="s">
        <v>38</v>
      </c>
      <c r="Q6">
        <v>1</v>
      </c>
      <c r="R6" s="1" t="s">
        <v>38</v>
      </c>
    </row>
    <row r="7" spans="1:18">
      <c r="A7" s="2">
        <v>43888</v>
      </c>
      <c r="B7" s="4"/>
      <c r="C7" s="1" t="s">
        <v>55</v>
      </c>
      <c r="D7">
        <v>3</v>
      </c>
      <c r="F7" s="1" t="s">
        <v>38</v>
      </c>
      <c r="L7" s="1" t="s">
        <v>120</v>
      </c>
      <c r="N7" s="1" t="s">
        <v>38</v>
      </c>
      <c r="P7" s="1" t="s">
        <v>38</v>
      </c>
      <c r="R7" s="1" t="s">
        <v>38</v>
      </c>
    </row>
    <row r="8" spans="1:18">
      <c r="A8" s="2">
        <v>43888</v>
      </c>
      <c r="B8" s="4"/>
      <c r="C8" s="1" t="s">
        <v>61</v>
      </c>
      <c r="D8">
        <v>326</v>
      </c>
      <c r="E8">
        <v>1</v>
      </c>
      <c r="F8" s="1" t="s">
        <v>38</v>
      </c>
      <c r="G8">
        <v>1</v>
      </c>
      <c r="H8">
        <v>0</v>
      </c>
      <c r="I8">
        <v>0</v>
      </c>
      <c r="L8" s="1" t="s">
        <v>63</v>
      </c>
      <c r="N8" s="1" t="s">
        <v>38</v>
      </c>
      <c r="O8">
        <v>0</v>
      </c>
      <c r="P8" s="1" t="s">
        <v>38</v>
      </c>
      <c r="R8" s="1" t="s">
        <v>38</v>
      </c>
    </row>
    <row r="9" spans="1:18">
      <c r="A9" s="2">
        <v>43888</v>
      </c>
      <c r="B9" s="4"/>
      <c r="C9" s="1" t="s">
        <v>70</v>
      </c>
      <c r="E9">
        <v>1</v>
      </c>
      <c r="F9" s="1" t="s">
        <v>38</v>
      </c>
      <c r="G9">
        <v>1</v>
      </c>
      <c r="L9" s="1" t="s">
        <v>302</v>
      </c>
      <c r="N9" s="1" t="s">
        <v>38</v>
      </c>
      <c r="P9" s="1" t="s">
        <v>38</v>
      </c>
      <c r="R9" s="1" t="s">
        <v>38</v>
      </c>
    </row>
    <row r="10" spans="1:18">
      <c r="A10" s="2">
        <v>43888</v>
      </c>
      <c r="B10" s="4"/>
      <c r="C10" s="1" t="s">
        <v>99</v>
      </c>
      <c r="F10" s="1" t="s">
        <v>38</v>
      </c>
      <c r="L10" s="1" t="s">
        <v>38</v>
      </c>
      <c r="N10" s="1" t="s">
        <v>38</v>
      </c>
      <c r="P10" s="1" t="s">
        <v>38</v>
      </c>
      <c r="R10" s="1" t="s">
        <v>38</v>
      </c>
    </row>
    <row r="11" spans="1:18">
      <c r="A11" s="2">
        <v>43888</v>
      </c>
      <c r="B11" s="4">
        <v>0.60416666666666663</v>
      </c>
      <c r="C11" s="1" t="s">
        <v>114</v>
      </c>
      <c r="E11">
        <v>2</v>
      </c>
      <c r="F11" s="1" t="s">
        <v>38</v>
      </c>
      <c r="L11" s="1" t="s">
        <v>116</v>
      </c>
      <c r="N11" s="1" t="s">
        <v>38</v>
      </c>
      <c r="P11" s="1" t="s">
        <v>38</v>
      </c>
      <c r="R11" s="1" t="s">
        <v>38</v>
      </c>
    </row>
    <row r="12" spans="1:18">
      <c r="A12" s="2">
        <v>43889</v>
      </c>
      <c r="B12" s="4">
        <v>0.625</v>
      </c>
      <c r="C12" s="1" t="s">
        <v>36</v>
      </c>
      <c r="E12">
        <v>1</v>
      </c>
      <c r="F12" s="1" t="s">
        <v>38</v>
      </c>
      <c r="L12" s="1" t="s">
        <v>121</v>
      </c>
      <c r="N12" s="1" t="s">
        <v>38</v>
      </c>
      <c r="P12" s="1" t="s">
        <v>38</v>
      </c>
      <c r="R12" s="1" t="s">
        <v>38</v>
      </c>
    </row>
    <row r="13" spans="1:18">
      <c r="A13" s="2">
        <v>43889</v>
      </c>
      <c r="B13" s="4"/>
      <c r="C13" s="1" t="s">
        <v>46</v>
      </c>
      <c r="E13">
        <v>1</v>
      </c>
      <c r="F13" s="1" t="s">
        <v>38</v>
      </c>
      <c r="L13" s="1" t="s">
        <v>122</v>
      </c>
      <c r="N13" s="1" t="s">
        <v>38</v>
      </c>
      <c r="P13" s="1" t="s">
        <v>38</v>
      </c>
      <c r="R13" s="1" t="s">
        <v>38</v>
      </c>
    </row>
    <row r="14" spans="1:18">
      <c r="A14" s="2">
        <v>43889</v>
      </c>
      <c r="B14" s="4"/>
      <c r="C14" s="1" t="s">
        <v>49</v>
      </c>
      <c r="E14">
        <v>1</v>
      </c>
      <c r="F14" s="1" t="s">
        <v>38</v>
      </c>
      <c r="L14" s="1" t="s">
        <v>123</v>
      </c>
      <c r="N14" s="1" t="s">
        <v>38</v>
      </c>
      <c r="P14" s="1" t="s">
        <v>38</v>
      </c>
      <c r="R14" s="1" t="s">
        <v>38</v>
      </c>
    </row>
    <row r="15" spans="1:18">
      <c r="A15" s="2">
        <v>43889</v>
      </c>
      <c r="B15" s="4">
        <v>0.42708333333333331</v>
      </c>
      <c r="C15" s="1" t="s">
        <v>52</v>
      </c>
      <c r="E15">
        <v>1</v>
      </c>
      <c r="F15" s="1" t="s">
        <v>38</v>
      </c>
      <c r="L15" s="1" t="s">
        <v>124</v>
      </c>
      <c r="N15" s="1" t="s">
        <v>38</v>
      </c>
      <c r="P15" s="1" t="s">
        <v>38</v>
      </c>
      <c r="Q15">
        <v>1</v>
      </c>
      <c r="R15" s="1" t="s">
        <v>38</v>
      </c>
    </row>
    <row r="16" spans="1:18">
      <c r="A16" s="2">
        <v>43889</v>
      </c>
      <c r="B16" s="4"/>
      <c r="C16" s="1" t="s">
        <v>61</v>
      </c>
      <c r="D16">
        <v>533</v>
      </c>
      <c r="E16">
        <v>3</v>
      </c>
      <c r="F16" s="1" t="s">
        <v>38</v>
      </c>
      <c r="G16">
        <v>2</v>
      </c>
      <c r="H16">
        <v>0</v>
      </c>
      <c r="I16">
        <v>0</v>
      </c>
      <c r="L16" s="1" t="s">
        <v>63</v>
      </c>
      <c r="N16" s="1" t="s">
        <v>38</v>
      </c>
      <c r="O16">
        <v>0</v>
      </c>
      <c r="P16" s="1" t="s">
        <v>38</v>
      </c>
      <c r="R16" s="1" t="s">
        <v>38</v>
      </c>
    </row>
    <row r="17" spans="1:18">
      <c r="A17" s="2">
        <v>43889</v>
      </c>
      <c r="B17" s="4"/>
      <c r="C17" s="1" t="s">
        <v>70</v>
      </c>
      <c r="E17">
        <v>1</v>
      </c>
      <c r="F17" s="1" t="s">
        <v>38</v>
      </c>
      <c r="G17">
        <v>1</v>
      </c>
      <c r="L17" s="1" t="s">
        <v>302</v>
      </c>
      <c r="N17" s="1" t="s">
        <v>38</v>
      </c>
      <c r="P17" s="1" t="s">
        <v>38</v>
      </c>
      <c r="R17" s="1" t="s">
        <v>38</v>
      </c>
    </row>
    <row r="18" spans="1:18">
      <c r="A18" s="2">
        <v>43889</v>
      </c>
      <c r="B18" s="4"/>
      <c r="C18" s="1" t="s">
        <v>99</v>
      </c>
      <c r="F18" s="1" t="s">
        <v>38</v>
      </c>
      <c r="L18" s="1" t="s">
        <v>38</v>
      </c>
      <c r="N18" s="1" t="s">
        <v>38</v>
      </c>
      <c r="P18" s="1" t="s">
        <v>38</v>
      </c>
      <c r="R18" s="1" t="s">
        <v>38</v>
      </c>
    </row>
    <row r="19" spans="1:18">
      <c r="A19" s="2">
        <v>43889</v>
      </c>
      <c r="B19" s="4"/>
      <c r="C19" s="1" t="s">
        <v>105</v>
      </c>
      <c r="F19" s="1" t="s">
        <v>38</v>
      </c>
      <c r="G19">
        <v>4</v>
      </c>
      <c r="L19" s="1" t="s">
        <v>125</v>
      </c>
      <c r="N19" s="1" t="s">
        <v>38</v>
      </c>
      <c r="P19" s="1" t="s">
        <v>38</v>
      </c>
      <c r="R19" s="1" t="s">
        <v>38</v>
      </c>
    </row>
    <row r="20" spans="1:18">
      <c r="A20" s="2">
        <v>43889</v>
      </c>
      <c r="B20" s="4"/>
      <c r="C20" s="1" t="s">
        <v>108</v>
      </c>
      <c r="E20">
        <v>1</v>
      </c>
      <c r="F20" s="1" t="s">
        <v>38</v>
      </c>
      <c r="G20">
        <v>3</v>
      </c>
      <c r="L20" s="1" t="s">
        <v>126</v>
      </c>
      <c r="N20" s="1" t="s">
        <v>38</v>
      </c>
      <c r="P20" s="1" t="s">
        <v>38</v>
      </c>
      <c r="R20" s="1" t="s">
        <v>38</v>
      </c>
    </row>
    <row r="21" spans="1:18">
      <c r="A21" s="2">
        <v>43889</v>
      </c>
      <c r="B21" s="4">
        <v>0.60416666666666663</v>
      </c>
      <c r="C21" s="1" t="s">
        <v>114</v>
      </c>
      <c r="E21">
        <v>2</v>
      </c>
      <c r="F21" s="1" t="s">
        <v>38</v>
      </c>
      <c r="L21" s="1" t="s">
        <v>116</v>
      </c>
      <c r="N21" s="1" t="s">
        <v>38</v>
      </c>
      <c r="P21" s="1" t="s">
        <v>38</v>
      </c>
      <c r="R21" s="1" t="s">
        <v>38</v>
      </c>
    </row>
    <row r="22" spans="1:18">
      <c r="A22" s="2">
        <v>43890</v>
      </c>
      <c r="B22" s="4"/>
      <c r="C22" s="1" t="s">
        <v>49</v>
      </c>
      <c r="E22">
        <v>2</v>
      </c>
      <c r="F22" s="1" t="s">
        <v>38</v>
      </c>
      <c r="G22">
        <v>1</v>
      </c>
      <c r="L22" s="1" t="s">
        <v>127</v>
      </c>
      <c r="N22" s="1" t="s">
        <v>38</v>
      </c>
      <c r="P22" s="1" t="s">
        <v>38</v>
      </c>
      <c r="R22" s="1" t="s">
        <v>38</v>
      </c>
    </row>
    <row r="23" spans="1:18">
      <c r="A23" s="2">
        <v>43890</v>
      </c>
      <c r="B23" s="4">
        <v>0.64097222222222228</v>
      </c>
      <c r="C23" s="1" t="s">
        <v>52</v>
      </c>
      <c r="E23">
        <v>1</v>
      </c>
      <c r="F23" s="1" t="s">
        <v>38</v>
      </c>
      <c r="L23" s="1" t="s">
        <v>128</v>
      </c>
      <c r="N23" s="1" t="s">
        <v>38</v>
      </c>
      <c r="P23" s="1" t="s">
        <v>38</v>
      </c>
      <c r="Q23">
        <v>1</v>
      </c>
      <c r="R23" s="1" t="s">
        <v>38</v>
      </c>
    </row>
    <row r="24" spans="1:18">
      <c r="A24" s="2">
        <v>43890</v>
      </c>
      <c r="B24" s="4"/>
      <c r="C24" s="1" t="s">
        <v>61</v>
      </c>
      <c r="D24">
        <v>673</v>
      </c>
      <c r="E24">
        <v>5</v>
      </c>
      <c r="F24" s="1" t="s">
        <v>38</v>
      </c>
      <c r="G24">
        <v>3</v>
      </c>
      <c r="H24">
        <v>0</v>
      </c>
      <c r="I24">
        <v>0</v>
      </c>
      <c r="L24" s="1" t="s">
        <v>63</v>
      </c>
      <c r="N24" s="1" t="s">
        <v>38</v>
      </c>
      <c r="O24">
        <v>0</v>
      </c>
      <c r="P24" s="1" t="s">
        <v>38</v>
      </c>
      <c r="R24" s="1" t="s">
        <v>38</v>
      </c>
    </row>
    <row r="25" spans="1:18">
      <c r="A25" s="2">
        <v>43890</v>
      </c>
      <c r="B25" s="4"/>
      <c r="C25" s="1" t="s">
        <v>70</v>
      </c>
      <c r="E25">
        <v>1</v>
      </c>
      <c r="F25" s="1" t="s">
        <v>38</v>
      </c>
      <c r="G25">
        <v>1</v>
      </c>
      <c r="L25" s="1" t="s">
        <v>302</v>
      </c>
      <c r="N25" s="1" t="s">
        <v>38</v>
      </c>
      <c r="P25" s="1" t="s">
        <v>38</v>
      </c>
      <c r="R25" s="1" t="s">
        <v>38</v>
      </c>
    </row>
    <row r="26" spans="1:18">
      <c r="A26" s="2">
        <v>43890</v>
      </c>
      <c r="B26" s="4"/>
      <c r="C26" s="1" t="s">
        <v>99</v>
      </c>
      <c r="F26" s="1" t="s">
        <v>38</v>
      </c>
      <c r="L26" s="1" t="s">
        <v>38</v>
      </c>
      <c r="N26" s="1" t="s">
        <v>38</v>
      </c>
      <c r="P26" s="1" t="s">
        <v>38</v>
      </c>
      <c r="R26" s="1" t="s">
        <v>38</v>
      </c>
    </row>
    <row r="27" spans="1:18">
      <c r="A27" s="2">
        <v>43890</v>
      </c>
      <c r="B27" s="4"/>
      <c r="C27" s="1" t="s">
        <v>105</v>
      </c>
      <c r="F27" s="1" t="s">
        <v>38</v>
      </c>
      <c r="G27">
        <v>4</v>
      </c>
      <c r="L27" s="1" t="s">
        <v>125</v>
      </c>
      <c r="N27" s="1" t="s">
        <v>38</v>
      </c>
      <c r="P27" s="1" t="s">
        <v>38</v>
      </c>
      <c r="R27" s="1" t="s">
        <v>38</v>
      </c>
    </row>
    <row r="28" spans="1:18">
      <c r="A28" s="2">
        <v>43890</v>
      </c>
      <c r="B28" s="4"/>
      <c r="C28" s="1" t="s">
        <v>108</v>
      </c>
      <c r="E28">
        <v>1</v>
      </c>
      <c r="F28" s="1" t="s">
        <v>38</v>
      </c>
      <c r="G28">
        <v>3</v>
      </c>
      <c r="L28" s="1" t="s">
        <v>129</v>
      </c>
      <c r="N28" s="1" t="s">
        <v>38</v>
      </c>
      <c r="P28" s="1" t="s">
        <v>38</v>
      </c>
      <c r="R28" s="1" t="s">
        <v>38</v>
      </c>
    </row>
    <row r="29" spans="1:18">
      <c r="A29" s="2">
        <v>43890</v>
      </c>
      <c r="B29" s="4">
        <v>0.60416666666666663</v>
      </c>
      <c r="C29" s="1" t="s">
        <v>114</v>
      </c>
      <c r="E29">
        <v>6</v>
      </c>
      <c r="F29" s="1" t="s">
        <v>38</v>
      </c>
      <c r="L29" s="1" t="s">
        <v>116</v>
      </c>
      <c r="N29" s="1" t="s">
        <v>38</v>
      </c>
      <c r="P29" s="1" t="s">
        <v>38</v>
      </c>
      <c r="R29" s="1" t="s">
        <v>38</v>
      </c>
    </row>
    <row r="30" spans="1:18">
      <c r="A30" s="2">
        <v>43891</v>
      </c>
      <c r="B30" s="4"/>
      <c r="C30" s="1" t="s">
        <v>46</v>
      </c>
      <c r="E30">
        <v>2</v>
      </c>
      <c r="F30" s="1" t="s">
        <v>38</v>
      </c>
      <c r="L30" s="1" t="s">
        <v>130</v>
      </c>
      <c r="N30" s="1" t="s">
        <v>38</v>
      </c>
      <c r="P30" s="1" t="s">
        <v>38</v>
      </c>
      <c r="R30" s="1" t="s">
        <v>38</v>
      </c>
    </row>
    <row r="31" spans="1:18">
      <c r="A31" s="2">
        <v>43891</v>
      </c>
      <c r="B31" s="4"/>
      <c r="C31" s="1" t="s">
        <v>49</v>
      </c>
      <c r="E31">
        <v>2</v>
      </c>
      <c r="F31" s="1" t="s">
        <v>38</v>
      </c>
      <c r="G31">
        <v>1</v>
      </c>
      <c r="L31" s="1" t="s">
        <v>38</v>
      </c>
      <c r="N31" s="1" t="s">
        <v>38</v>
      </c>
      <c r="P31" s="1" t="s">
        <v>38</v>
      </c>
      <c r="R31" s="1" t="s">
        <v>38</v>
      </c>
    </row>
    <row r="32" spans="1:18">
      <c r="A32" s="2">
        <v>43891</v>
      </c>
      <c r="B32" s="4">
        <v>0.72847222222222219</v>
      </c>
      <c r="C32" s="1" t="s">
        <v>52</v>
      </c>
      <c r="E32">
        <v>1</v>
      </c>
      <c r="F32" s="1" t="s">
        <v>38</v>
      </c>
      <c r="L32" s="1" t="s">
        <v>131</v>
      </c>
      <c r="N32" s="1" t="s">
        <v>38</v>
      </c>
      <c r="P32" s="1" t="s">
        <v>38</v>
      </c>
      <c r="Q32">
        <v>1</v>
      </c>
      <c r="R32" s="1" t="s">
        <v>38</v>
      </c>
    </row>
    <row r="33" spans="1:18">
      <c r="A33" s="2">
        <v>43891</v>
      </c>
      <c r="B33" s="4"/>
      <c r="C33" s="1" t="s">
        <v>58</v>
      </c>
      <c r="D33">
        <v>30</v>
      </c>
      <c r="E33">
        <v>1</v>
      </c>
      <c r="F33" s="1" t="s">
        <v>38</v>
      </c>
      <c r="L33" s="1" t="s">
        <v>132</v>
      </c>
      <c r="N33" s="1" t="s">
        <v>38</v>
      </c>
      <c r="P33" s="1" t="s">
        <v>38</v>
      </c>
      <c r="R33" s="1" t="s">
        <v>38</v>
      </c>
    </row>
    <row r="34" spans="1:18">
      <c r="A34" s="2">
        <v>43891</v>
      </c>
      <c r="B34" s="4"/>
      <c r="C34" s="1" t="s">
        <v>61</v>
      </c>
      <c r="D34">
        <v>782</v>
      </c>
      <c r="E34">
        <v>7</v>
      </c>
      <c r="F34" s="1" t="s">
        <v>38</v>
      </c>
      <c r="G34">
        <v>3</v>
      </c>
      <c r="H34">
        <v>0</v>
      </c>
      <c r="I34">
        <v>0</v>
      </c>
      <c r="L34" s="1" t="s">
        <v>63</v>
      </c>
      <c r="N34" s="1" t="s">
        <v>38</v>
      </c>
      <c r="O34">
        <v>0</v>
      </c>
      <c r="P34" s="1" t="s">
        <v>38</v>
      </c>
      <c r="R34" s="1" t="s">
        <v>38</v>
      </c>
    </row>
    <row r="35" spans="1:18">
      <c r="A35" s="2">
        <v>43891</v>
      </c>
      <c r="B35" s="4"/>
      <c r="C35" s="1" t="s">
        <v>64</v>
      </c>
      <c r="E35">
        <v>0</v>
      </c>
      <c r="F35" s="1" t="s">
        <v>38</v>
      </c>
      <c r="L35" s="1" t="s">
        <v>133</v>
      </c>
      <c r="N35" s="1" t="s">
        <v>38</v>
      </c>
      <c r="P35" s="1" t="s">
        <v>38</v>
      </c>
      <c r="R35" s="1" t="s">
        <v>38</v>
      </c>
    </row>
    <row r="36" spans="1:18">
      <c r="A36" s="2">
        <v>43891</v>
      </c>
      <c r="B36" s="4"/>
      <c r="C36" s="1" t="s">
        <v>70</v>
      </c>
      <c r="E36">
        <v>1</v>
      </c>
      <c r="F36" s="1" t="s">
        <v>38</v>
      </c>
      <c r="G36">
        <v>1</v>
      </c>
      <c r="L36" s="1" t="s">
        <v>302</v>
      </c>
      <c r="N36" s="1" t="s">
        <v>38</v>
      </c>
      <c r="P36" s="1" t="s">
        <v>38</v>
      </c>
      <c r="R36" s="1" t="s">
        <v>38</v>
      </c>
    </row>
    <row r="37" spans="1:18">
      <c r="A37" s="2">
        <v>43891</v>
      </c>
      <c r="B37" s="4"/>
      <c r="C37" s="1" t="s">
        <v>75</v>
      </c>
      <c r="E37">
        <v>1</v>
      </c>
      <c r="F37" s="1" t="s">
        <v>38</v>
      </c>
      <c r="L37" s="1" t="s">
        <v>77</v>
      </c>
      <c r="N37" s="1" t="s">
        <v>38</v>
      </c>
      <c r="P37" s="1" t="s">
        <v>38</v>
      </c>
      <c r="R37" s="1" t="s">
        <v>38</v>
      </c>
    </row>
    <row r="38" spans="1:18">
      <c r="A38" s="2">
        <v>43891</v>
      </c>
      <c r="B38" s="4"/>
      <c r="C38" s="1" t="s">
        <v>99</v>
      </c>
      <c r="F38" s="1" t="s">
        <v>38</v>
      </c>
      <c r="L38" s="1" t="s">
        <v>38</v>
      </c>
      <c r="N38" s="1" t="s">
        <v>38</v>
      </c>
      <c r="P38" s="1" t="s">
        <v>38</v>
      </c>
      <c r="R38" s="1" t="s">
        <v>38</v>
      </c>
    </row>
    <row r="39" spans="1:18">
      <c r="A39" s="2">
        <v>43891</v>
      </c>
      <c r="B39" s="4"/>
      <c r="C39" s="1" t="s">
        <v>105</v>
      </c>
      <c r="F39" s="1" t="s">
        <v>38</v>
      </c>
      <c r="G39">
        <v>4</v>
      </c>
      <c r="L39" s="1" t="s">
        <v>125</v>
      </c>
      <c r="N39" s="1" t="s">
        <v>38</v>
      </c>
      <c r="P39" s="1" t="s">
        <v>38</v>
      </c>
      <c r="R39" s="1" t="s">
        <v>38</v>
      </c>
    </row>
    <row r="40" spans="1:18">
      <c r="A40" s="2">
        <v>43891</v>
      </c>
      <c r="B40" s="4"/>
      <c r="C40" s="1" t="s">
        <v>108</v>
      </c>
      <c r="E40">
        <v>2</v>
      </c>
      <c r="F40" s="1" t="s">
        <v>38</v>
      </c>
      <c r="G40">
        <v>4</v>
      </c>
      <c r="L40" s="1" t="s">
        <v>129</v>
      </c>
      <c r="N40" s="1" t="s">
        <v>38</v>
      </c>
      <c r="P40" s="1" t="s">
        <v>38</v>
      </c>
      <c r="R40" s="1" t="s">
        <v>38</v>
      </c>
    </row>
    <row r="41" spans="1:18">
      <c r="A41" s="2">
        <v>43891</v>
      </c>
      <c r="B41" s="4">
        <v>0.60416666666666663</v>
      </c>
      <c r="C41" s="1" t="s">
        <v>114</v>
      </c>
      <c r="E41">
        <v>7</v>
      </c>
      <c r="F41" s="1" t="s">
        <v>38</v>
      </c>
      <c r="L41" s="1" t="s">
        <v>116</v>
      </c>
      <c r="N41" s="1" t="s">
        <v>38</v>
      </c>
      <c r="P41" s="1" t="s">
        <v>38</v>
      </c>
      <c r="R41" s="1" t="s">
        <v>38</v>
      </c>
    </row>
    <row r="42" spans="1:18">
      <c r="A42" s="2">
        <v>43892</v>
      </c>
      <c r="B42" s="4">
        <v>0.75</v>
      </c>
      <c r="C42" s="1" t="s">
        <v>36</v>
      </c>
      <c r="E42">
        <v>2</v>
      </c>
      <c r="F42" s="1" t="s">
        <v>38</v>
      </c>
      <c r="L42" s="1" t="s">
        <v>134</v>
      </c>
      <c r="N42" s="1" t="s">
        <v>38</v>
      </c>
      <c r="P42" s="1" t="s">
        <v>38</v>
      </c>
      <c r="R42" s="1" t="s">
        <v>38</v>
      </c>
    </row>
    <row r="43" spans="1:18">
      <c r="A43" s="2">
        <v>43892</v>
      </c>
      <c r="B43" s="4"/>
      <c r="C43" s="1" t="s">
        <v>46</v>
      </c>
      <c r="E43">
        <v>4</v>
      </c>
      <c r="F43" s="1" t="s">
        <v>38</v>
      </c>
      <c r="L43" s="1" t="s">
        <v>135</v>
      </c>
      <c r="N43" s="1" t="s">
        <v>38</v>
      </c>
      <c r="P43" s="1" t="s">
        <v>38</v>
      </c>
      <c r="R43" s="1" t="s">
        <v>38</v>
      </c>
    </row>
    <row r="44" spans="1:18">
      <c r="A44" s="2">
        <v>43892</v>
      </c>
      <c r="B44" s="4"/>
      <c r="C44" s="1" t="s">
        <v>49</v>
      </c>
      <c r="E44">
        <v>2</v>
      </c>
      <c r="F44" s="1" t="s">
        <v>38</v>
      </c>
      <c r="G44">
        <v>1</v>
      </c>
      <c r="L44" s="1" t="s">
        <v>38</v>
      </c>
      <c r="N44" s="1" t="s">
        <v>38</v>
      </c>
      <c r="P44" s="1" t="s">
        <v>38</v>
      </c>
      <c r="R44" s="1" t="s">
        <v>38</v>
      </c>
    </row>
    <row r="45" spans="1:18">
      <c r="A45" s="2">
        <v>43892</v>
      </c>
      <c r="B45" s="4">
        <v>0.71875</v>
      </c>
      <c r="C45" s="1" t="s">
        <v>52</v>
      </c>
      <c r="D45">
        <v>235</v>
      </c>
      <c r="E45">
        <v>1</v>
      </c>
      <c r="F45" s="1" t="s">
        <v>38</v>
      </c>
      <c r="L45" s="1" t="s">
        <v>136</v>
      </c>
      <c r="N45" s="1" t="s">
        <v>38</v>
      </c>
      <c r="P45" s="1" t="s">
        <v>38</v>
      </c>
      <c r="Q45">
        <v>3</v>
      </c>
      <c r="R45" s="1" t="s">
        <v>38</v>
      </c>
    </row>
    <row r="46" spans="1:18">
      <c r="A46" s="2">
        <v>43892</v>
      </c>
      <c r="B46" s="4"/>
      <c r="C46" s="1" t="s">
        <v>58</v>
      </c>
      <c r="E46">
        <v>2</v>
      </c>
      <c r="F46" s="1" t="s">
        <v>38</v>
      </c>
      <c r="L46" s="1" t="s">
        <v>137</v>
      </c>
      <c r="N46" s="1" t="s">
        <v>38</v>
      </c>
      <c r="P46" s="1" t="s">
        <v>38</v>
      </c>
      <c r="R46" s="1" t="s">
        <v>38</v>
      </c>
    </row>
    <row r="47" spans="1:18">
      <c r="A47" s="2">
        <v>43892</v>
      </c>
      <c r="B47" s="4"/>
      <c r="C47" s="1" t="s">
        <v>61</v>
      </c>
      <c r="D47">
        <v>870</v>
      </c>
      <c r="E47">
        <v>7</v>
      </c>
      <c r="F47" s="1" t="s">
        <v>38</v>
      </c>
      <c r="G47">
        <v>3</v>
      </c>
      <c r="H47">
        <v>0</v>
      </c>
      <c r="I47">
        <v>0</v>
      </c>
      <c r="L47" s="1" t="s">
        <v>63</v>
      </c>
      <c r="N47" s="1" t="s">
        <v>38</v>
      </c>
      <c r="O47">
        <v>0</v>
      </c>
      <c r="P47" s="1" t="s">
        <v>38</v>
      </c>
      <c r="R47" s="1" t="s">
        <v>38</v>
      </c>
    </row>
    <row r="48" spans="1:18">
      <c r="A48" s="2">
        <v>43892</v>
      </c>
      <c r="B48" s="4"/>
      <c r="C48" s="1" t="s">
        <v>70</v>
      </c>
      <c r="E48">
        <v>1</v>
      </c>
      <c r="F48" s="1" t="s">
        <v>38</v>
      </c>
      <c r="G48">
        <v>1</v>
      </c>
      <c r="L48" s="1" t="s">
        <v>302</v>
      </c>
      <c r="N48" s="1" t="s">
        <v>38</v>
      </c>
      <c r="P48" s="1" t="s">
        <v>38</v>
      </c>
      <c r="R48" s="1" t="s">
        <v>38</v>
      </c>
    </row>
    <row r="49" spans="1:18">
      <c r="A49" s="2">
        <v>43892</v>
      </c>
      <c r="B49" s="4"/>
      <c r="C49" s="1" t="s">
        <v>75</v>
      </c>
      <c r="F49" s="1" t="s">
        <v>38</v>
      </c>
      <c r="G49">
        <v>1</v>
      </c>
      <c r="L49" s="1" t="s">
        <v>77</v>
      </c>
      <c r="N49" s="1" t="s">
        <v>38</v>
      </c>
      <c r="P49" s="1" t="s">
        <v>38</v>
      </c>
      <c r="R49" s="1" t="s">
        <v>38</v>
      </c>
    </row>
    <row r="50" spans="1:18">
      <c r="A50" s="2">
        <v>43892</v>
      </c>
      <c r="B50" s="4"/>
      <c r="C50" s="1" t="s">
        <v>84</v>
      </c>
      <c r="E50">
        <v>0</v>
      </c>
      <c r="F50" s="1" t="s">
        <v>38</v>
      </c>
      <c r="L50" s="1" t="s">
        <v>138</v>
      </c>
      <c r="N50" s="1" t="s">
        <v>38</v>
      </c>
      <c r="P50" s="1" t="s">
        <v>38</v>
      </c>
      <c r="R50" s="1" t="s">
        <v>38</v>
      </c>
    </row>
    <row r="51" spans="1:18">
      <c r="A51" s="2">
        <v>43892</v>
      </c>
      <c r="B51" s="4"/>
      <c r="C51" s="1" t="s">
        <v>99</v>
      </c>
      <c r="E51">
        <v>2</v>
      </c>
      <c r="F51" s="1" t="s">
        <v>38</v>
      </c>
      <c r="L51" s="1" t="s">
        <v>139</v>
      </c>
      <c r="M51">
        <v>6</v>
      </c>
      <c r="N51" s="1" t="s">
        <v>38</v>
      </c>
      <c r="P51" s="1" t="s">
        <v>38</v>
      </c>
      <c r="R51" s="1" t="s">
        <v>38</v>
      </c>
    </row>
    <row r="52" spans="1:18">
      <c r="A52" s="2">
        <v>43892</v>
      </c>
      <c r="B52" s="4"/>
      <c r="C52" s="1" t="s">
        <v>105</v>
      </c>
      <c r="F52" s="1" t="s">
        <v>38</v>
      </c>
      <c r="G52">
        <v>6</v>
      </c>
      <c r="L52" s="1" t="s">
        <v>125</v>
      </c>
      <c r="N52" s="1" t="s">
        <v>38</v>
      </c>
      <c r="P52" s="1" t="s">
        <v>38</v>
      </c>
      <c r="R52" s="1" t="s">
        <v>38</v>
      </c>
    </row>
    <row r="53" spans="1:18">
      <c r="A53" s="2">
        <v>43892</v>
      </c>
      <c r="B53" s="4"/>
      <c r="C53" s="1" t="s">
        <v>108</v>
      </c>
      <c r="E53">
        <v>3</v>
      </c>
      <c r="F53" s="1" t="s">
        <v>38</v>
      </c>
      <c r="G53">
        <v>4</v>
      </c>
      <c r="L53" s="1" t="s">
        <v>129</v>
      </c>
      <c r="N53" s="1" t="s">
        <v>38</v>
      </c>
      <c r="P53" s="1" t="s">
        <v>38</v>
      </c>
      <c r="R53" s="1" t="s">
        <v>38</v>
      </c>
    </row>
    <row r="54" spans="1:18">
      <c r="A54" s="2">
        <v>43892</v>
      </c>
      <c r="B54" s="4">
        <v>0.60416666666666663</v>
      </c>
      <c r="C54" s="1" t="s">
        <v>114</v>
      </c>
      <c r="E54">
        <v>11</v>
      </c>
      <c r="F54" s="1" t="s">
        <v>38</v>
      </c>
      <c r="L54" s="1" t="s">
        <v>116</v>
      </c>
      <c r="N54" s="1" t="s">
        <v>38</v>
      </c>
      <c r="P54" s="1" t="s">
        <v>38</v>
      </c>
      <c r="R54" s="1" t="s">
        <v>38</v>
      </c>
    </row>
    <row r="55" spans="1:18">
      <c r="A55" s="2">
        <v>43893</v>
      </c>
      <c r="B55" s="4">
        <v>0.625</v>
      </c>
      <c r="C55" s="1" t="s">
        <v>36</v>
      </c>
      <c r="E55">
        <v>6</v>
      </c>
      <c r="F55" s="1" t="s">
        <v>38</v>
      </c>
      <c r="L55" s="1" t="s">
        <v>140</v>
      </c>
      <c r="N55" s="1" t="s">
        <v>38</v>
      </c>
      <c r="P55" s="1" t="s">
        <v>38</v>
      </c>
      <c r="R55" s="1" t="s">
        <v>38</v>
      </c>
    </row>
    <row r="56" spans="1:18">
      <c r="A56" s="2">
        <v>43893</v>
      </c>
      <c r="B56" s="4"/>
      <c r="C56" s="1" t="s">
        <v>49</v>
      </c>
      <c r="E56">
        <v>2</v>
      </c>
      <c r="F56" s="1" t="s">
        <v>38</v>
      </c>
      <c r="G56">
        <v>1</v>
      </c>
      <c r="L56" s="1" t="s">
        <v>38</v>
      </c>
      <c r="N56" s="1" t="s">
        <v>38</v>
      </c>
      <c r="P56" s="1" t="s">
        <v>38</v>
      </c>
      <c r="R56" s="1" t="s">
        <v>38</v>
      </c>
    </row>
    <row r="57" spans="1:18">
      <c r="A57" s="2">
        <v>43893</v>
      </c>
      <c r="B57" s="4">
        <v>0.72916666666666663</v>
      </c>
      <c r="C57" s="1" t="s">
        <v>52</v>
      </c>
      <c r="E57">
        <v>3</v>
      </c>
      <c r="F57" s="1" t="s">
        <v>38</v>
      </c>
      <c r="L57" s="1" t="s">
        <v>141</v>
      </c>
      <c r="N57" s="1" t="s">
        <v>38</v>
      </c>
      <c r="P57" s="1" t="s">
        <v>38</v>
      </c>
      <c r="Q57">
        <v>3</v>
      </c>
      <c r="R57" s="1" t="s">
        <v>38</v>
      </c>
    </row>
    <row r="58" spans="1:18">
      <c r="A58" s="2">
        <v>43893</v>
      </c>
      <c r="B58" s="4"/>
      <c r="C58" s="1" t="s">
        <v>55</v>
      </c>
      <c r="D58">
        <v>14</v>
      </c>
      <c r="F58" s="1" t="s">
        <v>38</v>
      </c>
      <c r="L58" s="1" t="s">
        <v>142</v>
      </c>
      <c r="N58" s="1" t="s">
        <v>38</v>
      </c>
      <c r="P58" s="1" t="s">
        <v>38</v>
      </c>
      <c r="R58" s="1" t="s">
        <v>38</v>
      </c>
    </row>
    <row r="59" spans="1:18">
      <c r="A59" s="2">
        <v>43893</v>
      </c>
      <c r="B59" s="4"/>
      <c r="C59" s="1" t="s">
        <v>61</v>
      </c>
      <c r="D59">
        <v>978</v>
      </c>
      <c r="E59">
        <v>9</v>
      </c>
      <c r="F59" s="1" t="s">
        <v>38</v>
      </c>
      <c r="G59">
        <v>4</v>
      </c>
      <c r="H59">
        <v>0</v>
      </c>
      <c r="I59">
        <v>0</v>
      </c>
      <c r="L59" s="1" t="s">
        <v>63</v>
      </c>
      <c r="N59" s="1" t="s">
        <v>38</v>
      </c>
      <c r="O59">
        <v>0</v>
      </c>
      <c r="P59" s="1" t="s">
        <v>38</v>
      </c>
      <c r="R59" s="1" t="s">
        <v>38</v>
      </c>
    </row>
    <row r="60" spans="1:18">
      <c r="A60" s="2">
        <v>43893</v>
      </c>
      <c r="B60" s="4"/>
      <c r="C60" s="1" t="s">
        <v>70</v>
      </c>
      <c r="E60">
        <v>2</v>
      </c>
      <c r="F60" s="1" t="s">
        <v>38</v>
      </c>
      <c r="G60">
        <v>1</v>
      </c>
      <c r="L60" s="1" t="s">
        <v>302</v>
      </c>
      <c r="N60" s="1" t="s">
        <v>38</v>
      </c>
      <c r="P60" s="1" t="s">
        <v>38</v>
      </c>
      <c r="R60" s="1" t="s">
        <v>38</v>
      </c>
    </row>
    <row r="61" spans="1:18">
      <c r="A61" s="2">
        <v>43893</v>
      </c>
      <c r="B61" s="4"/>
      <c r="C61" s="1" t="s">
        <v>75</v>
      </c>
      <c r="F61" s="1" t="s">
        <v>38</v>
      </c>
      <c r="G61">
        <v>1</v>
      </c>
      <c r="L61" s="1" t="s">
        <v>77</v>
      </c>
      <c r="N61" s="1" t="s">
        <v>38</v>
      </c>
      <c r="P61" s="1" t="s">
        <v>38</v>
      </c>
      <c r="R61" s="1" t="s">
        <v>38</v>
      </c>
    </row>
    <row r="62" spans="1:18">
      <c r="A62" s="2">
        <v>43893</v>
      </c>
      <c r="B62" s="4"/>
      <c r="C62" s="1" t="s">
        <v>93</v>
      </c>
      <c r="D62">
        <v>1</v>
      </c>
      <c r="E62">
        <v>1</v>
      </c>
      <c r="F62" s="1" t="s">
        <v>38</v>
      </c>
      <c r="L62" s="1" t="s">
        <v>143</v>
      </c>
      <c r="N62" s="1" t="s">
        <v>38</v>
      </c>
      <c r="P62" s="1" t="s">
        <v>38</v>
      </c>
      <c r="R62" s="1" t="s">
        <v>38</v>
      </c>
    </row>
    <row r="63" spans="1:18">
      <c r="A63" s="2">
        <v>43893</v>
      </c>
      <c r="B63" s="4"/>
      <c r="C63" s="1" t="s">
        <v>99</v>
      </c>
      <c r="E63">
        <v>4</v>
      </c>
      <c r="F63" s="1" t="s">
        <v>38</v>
      </c>
      <c r="L63" s="1" t="s">
        <v>144</v>
      </c>
      <c r="N63" s="1" t="s">
        <v>38</v>
      </c>
      <c r="P63" s="1" t="s">
        <v>38</v>
      </c>
      <c r="R63" s="1" t="s">
        <v>38</v>
      </c>
    </row>
    <row r="64" spans="1:18">
      <c r="A64" s="2">
        <v>43893</v>
      </c>
      <c r="B64" s="4"/>
      <c r="C64" s="1" t="s">
        <v>105</v>
      </c>
      <c r="F64" s="1" t="s">
        <v>38</v>
      </c>
      <c r="G64">
        <v>8</v>
      </c>
      <c r="L64" s="1" t="s">
        <v>125</v>
      </c>
      <c r="N64" s="1" t="s">
        <v>38</v>
      </c>
      <c r="P64" s="1" t="s">
        <v>38</v>
      </c>
      <c r="R64" s="1" t="s">
        <v>38</v>
      </c>
    </row>
    <row r="65" spans="1:18">
      <c r="A65" s="2">
        <v>43893</v>
      </c>
      <c r="B65" s="4"/>
      <c r="C65" s="1" t="s">
        <v>108</v>
      </c>
      <c r="E65">
        <v>3</v>
      </c>
      <c r="F65" s="1" t="s">
        <v>38</v>
      </c>
      <c r="G65">
        <v>5</v>
      </c>
      <c r="L65" s="1" t="s">
        <v>145</v>
      </c>
      <c r="N65" s="1" t="s">
        <v>38</v>
      </c>
      <c r="P65" s="1" t="s">
        <v>38</v>
      </c>
      <c r="R65" s="1" t="s">
        <v>38</v>
      </c>
    </row>
    <row r="66" spans="1:18">
      <c r="A66" s="2">
        <v>43893</v>
      </c>
      <c r="B66" s="4"/>
      <c r="C66" s="1" t="s">
        <v>111</v>
      </c>
      <c r="E66">
        <v>1</v>
      </c>
      <c r="F66" s="1" t="s">
        <v>38</v>
      </c>
      <c r="L66" s="1" t="s">
        <v>146</v>
      </c>
      <c r="N66" s="1" t="s">
        <v>38</v>
      </c>
      <c r="P66" s="1" t="s">
        <v>38</v>
      </c>
      <c r="R66" s="1" t="s">
        <v>38</v>
      </c>
    </row>
    <row r="67" spans="1:18">
      <c r="A67" s="2">
        <v>43893</v>
      </c>
      <c r="B67" s="4">
        <v>0.60416666666666663</v>
      </c>
      <c r="C67" s="1" t="s">
        <v>114</v>
      </c>
      <c r="E67">
        <v>14</v>
      </c>
      <c r="F67" s="1" t="s">
        <v>38</v>
      </c>
      <c r="L67" s="1" t="s">
        <v>116</v>
      </c>
      <c r="N67" s="1" t="s">
        <v>38</v>
      </c>
      <c r="P67" s="1" t="s">
        <v>38</v>
      </c>
      <c r="R67" s="1" t="s">
        <v>38</v>
      </c>
    </row>
    <row r="68" spans="1:18">
      <c r="A68" s="2">
        <v>43894</v>
      </c>
      <c r="B68" s="4">
        <v>0.625</v>
      </c>
      <c r="C68" s="1" t="s">
        <v>36</v>
      </c>
      <c r="E68">
        <v>7</v>
      </c>
      <c r="F68" s="1" t="s">
        <v>38</v>
      </c>
      <c r="L68" s="1" t="s">
        <v>147</v>
      </c>
      <c r="N68" s="1" t="s">
        <v>38</v>
      </c>
      <c r="P68" s="1" t="s">
        <v>38</v>
      </c>
      <c r="R68" s="1" t="s">
        <v>38</v>
      </c>
    </row>
    <row r="69" spans="1:18">
      <c r="A69" s="2">
        <v>43894</v>
      </c>
      <c r="B69" s="4"/>
      <c r="C69" s="1" t="s">
        <v>46</v>
      </c>
      <c r="E69">
        <v>6</v>
      </c>
      <c r="F69" s="1" t="s">
        <v>38</v>
      </c>
      <c r="L69" s="1" t="s">
        <v>148</v>
      </c>
      <c r="N69" s="1" t="s">
        <v>38</v>
      </c>
      <c r="P69" s="1" t="s">
        <v>38</v>
      </c>
      <c r="R69" s="1" t="s">
        <v>38</v>
      </c>
    </row>
    <row r="70" spans="1:18">
      <c r="A70" s="2">
        <v>43894</v>
      </c>
      <c r="B70" s="4"/>
      <c r="C70" s="1" t="s">
        <v>49</v>
      </c>
      <c r="E70">
        <v>2</v>
      </c>
      <c r="F70" s="1" t="s">
        <v>38</v>
      </c>
      <c r="G70">
        <v>1</v>
      </c>
      <c r="L70" s="1" t="s">
        <v>38</v>
      </c>
      <c r="N70" s="1" t="s">
        <v>38</v>
      </c>
      <c r="P70" s="1" t="s">
        <v>38</v>
      </c>
      <c r="R70" s="1" t="s">
        <v>38</v>
      </c>
    </row>
    <row r="71" spans="1:18">
      <c r="A71" s="2">
        <v>43894</v>
      </c>
      <c r="B71" s="4">
        <v>0.72222222222222221</v>
      </c>
      <c r="C71" s="1" t="s">
        <v>52</v>
      </c>
      <c r="E71">
        <v>3</v>
      </c>
      <c r="F71" s="1" t="s">
        <v>38</v>
      </c>
      <c r="L71" s="1" t="s">
        <v>149</v>
      </c>
      <c r="N71" s="1" t="s">
        <v>38</v>
      </c>
      <c r="P71" s="1" t="s">
        <v>38</v>
      </c>
      <c r="Q71">
        <v>3</v>
      </c>
      <c r="R71" s="1" t="s">
        <v>38</v>
      </c>
    </row>
    <row r="72" spans="1:18">
      <c r="A72" s="2">
        <v>43894</v>
      </c>
      <c r="B72" s="4"/>
      <c r="C72" s="1" t="s">
        <v>55</v>
      </c>
      <c r="D72">
        <v>16</v>
      </c>
      <c r="E72">
        <v>1</v>
      </c>
      <c r="F72" s="1" t="s">
        <v>38</v>
      </c>
      <c r="L72" s="1" t="s">
        <v>150</v>
      </c>
      <c r="N72" s="1" t="s">
        <v>38</v>
      </c>
      <c r="P72" s="1" t="s">
        <v>38</v>
      </c>
      <c r="R72" s="1" t="s">
        <v>38</v>
      </c>
    </row>
    <row r="73" spans="1:18">
      <c r="A73" s="2">
        <v>43894</v>
      </c>
      <c r="B73" s="4"/>
      <c r="C73" s="1" t="s">
        <v>58</v>
      </c>
      <c r="E73">
        <v>4</v>
      </c>
      <c r="F73" s="1" t="s">
        <v>38</v>
      </c>
      <c r="L73" s="1" t="s">
        <v>151</v>
      </c>
      <c r="N73" s="1" t="s">
        <v>38</v>
      </c>
      <c r="P73" s="1" t="s">
        <v>38</v>
      </c>
      <c r="R73" s="1" t="s">
        <v>38</v>
      </c>
    </row>
    <row r="74" spans="1:18">
      <c r="A74" s="2">
        <v>43894</v>
      </c>
      <c r="B74" s="4"/>
      <c r="C74" s="1" t="s">
        <v>61</v>
      </c>
      <c r="D74">
        <v>1085</v>
      </c>
      <c r="E74">
        <v>9</v>
      </c>
      <c r="F74" s="1" t="s">
        <v>38</v>
      </c>
      <c r="G74">
        <v>4</v>
      </c>
      <c r="H74">
        <v>0</v>
      </c>
      <c r="I74">
        <v>0</v>
      </c>
      <c r="L74" s="1" t="s">
        <v>63</v>
      </c>
      <c r="N74" s="1" t="s">
        <v>38</v>
      </c>
      <c r="O74">
        <v>0</v>
      </c>
      <c r="P74" s="1" t="s">
        <v>38</v>
      </c>
      <c r="R74" s="1" t="s">
        <v>38</v>
      </c>
    </row>
    <row r="75" spans="1:18">
      <c r="A75" s="2">
        <v>43894</v>
      </c>
      <c r="B75" s="4"/>
      <c r="C75" s="1" t="s">
        <v>70</v>
      </c>
      <c r="E75">
        <v>2</v>
      </c>
      <c r="F75" s="1" t="s">
        <v>38</v>
      </c>
      <c r="G75">
        <v>1</v>
      </c>
      <c r="L75" s="1" t="s">
        <v>302</v>
      </c>
      <c r="N75" s="1" t="s">
        <v>38</v>
      </c>
      <c r="P75" s="1" t="s">
        <v>38</v>
      </c>
      <c r="R75" s="1" t="s">
        <v>38</v>
      </c>
    </row>
    <row r="76" spans="1:18">
      <c r="A76" s="2">
        <v>43894</v>
      </c>
      <c r="B76" s="4">
        <v>0.75</v>
      </c>
      <c r="C76" s="1" t="s">
        <v>72</v>
      </c>
      <c r="E76">
        <v>0</v>
      </c>
      <c r="F76" s="1" t="s">
        <v>38</v>
      </c>
      <c r="L76" s="1" t="s">
        <v>152</v>
      </c>
      <c r="N76" s="1" t="s">
        <v>38</v>
      </c>
      <c r="P76" s="1" t="s">
        <v>38</v>
      </c>
      <c r="R76" s="1" t="s">
        <v>38</v>
      </c>
    </row>
    <row r="77" spans="1:18">
      <c r="A77" s="2">
        <v>43894</v>
      </c>
      <c r="B77" s="4"/>
      <c r="C77" s="1" t="s">
        <v>75</v>
      </c>
      <c r="E77">
        <v>8</v>
      </c>
      <c r="F77" s="1" t="s">
        <v>38</v>
      </c>
      <c r="G77">
        <v>4</v>
      </c>
      <c r="L77" s="1" t="s">
        <v>77</v>
      </c>
      <c r="N77" s="1" t="s">
        <v>38</v>
      </c>
      <c r="P77" s="1" t="s">
        <v>38</v>
      </c>
      <c r="R77" s="1" t="s">
        <v>38</v>
      </c>
    </row>
    <row r="78" spans="1:18">
      <c r="A78" s="2">
        <v>43894</v>
      </c>
      <c r="B78" s="4">
        <v>0.27430555555555558</v>
      </c>
      <c r="C78" s="1" t="s">
        <v>84</v>
      </c>
      <c r="E78">
        <v>1</v>
      </c>
      <c r="F78" s="1" t="s">
        <v>38</v>
      </c>
      <c r="L78" s="1" t="s">
        <v>153</v>
      </c>
      <c r="N78" s="1" t="s">
        <v>38</v>
      </c>
      <c r="P78" s="1" t="s">
        <v>38</v>
      </c>
      <c r="R78" s="1" t="s">
        <v>38</v>
      </c>
    </row>
    <row r="79" spans="1:18">
      <c r="A79" s="2">
        <v>43894</v>
      </c>
      <c r="B79" s="4"/>
      <c r="C79" s="1" t="s">
        <v>93</v>
      </c>
      <c r="D79">
        <v>3</v>
      </c>
      <c r="E79">
        <v>3</v>
      </c>
      <c r="F79" s="1" t="s">
        <v>38</v>
      </c>
      <c r="G79">
        <v>1</v>
      </c>
      <c r="L79" s="1" t="s">
        <v>143</v>
      </c>
      <c r="N79" s="1" t="s">
        <v>38</v>
      </c>
      <c r="P79" s="1" t="s">
        <v>38</v>
      </c>
      <c r="R79" s="1" t="s">
        <v>38</v>
      </c>
    </row>
    <row r="80" spans="1:18">
      <c r="A80" s="2">
        <v>43894</v>
      </c>
      <c r="B80" s="4"/>
      <c r="C80" s="1" t="s">
        <v>99</v>
      </c>
      <c r="E80">
        <v>5</v>
      </c>
      <c r="F80" s="1" t="s">
        <v>38</v>
      </c>
      <c r="L80" s="1" t="s">
        <v>154</v>
      </c>
      <c r="M80">
        <v>18</v>
      </c>
      <c r="N80" s="1" t="s">
        <v>38</v>
      </c>
      <c r="P80" s="1" t="s">
        <v>38</v>
      </c>
      <c r="R80" s="1" t="s">
        <v>38</v>
      </c>
    </row>
    <row r="81" spans="1:18">
      <c r="A81" s="2">
        <v>43894</v>
      </c>
      <c r="B81" s="4"/>
      <c r="C81" s="1" t="s">
        <v>105</v>
      </c>
      <c r="F81" s="1" t="s">
        <v>38</v>
      </c>
      <c r="G81">
        <v>11</v>
      </c>
      <c r="H81">
        <v>1</v>
      </c>
      <c r="L81" s="1" t="s">
        <v>125</v>
      </c>
      <c r="N81" s="1" t="s">
        <v>38</v>
      </c>
      <c r="P81" s="1" t="s">
        <v>38</v>
      </c>
      <c r="R81" s="1" t="s">
        <v>38</v>
      </c>
    </row>
    <row r="82" spans="1:18">
      <c r="A82" s="2">
        <v>43894</v>
      </c>
      <c r="B82" s="4"/>
      <c r="C82" s="1" t="s">
        <v>108</v>
      </c>
      <c r="E82">
        <v>4</v>
      </c>
      <c r="F82" s="1" t="s">
        <v>38</v>
      </c>
      <c r="G82">
        <v>6</v>
      </c>
      <c r="L82" s="1" t="s">
        <v>129</v>
      </c>
      <c r="N82" s="1" t="s">
        <v>38</v>
      </c>
      <c r="P82" s="1" t="s">
        <v>38</v>
      </c>
      <c r="R82" s="1" t="s">
        <v>38</v>
      </c>
    </row>
    <row r="83" spans="1:18">
      <c r="A83" s="2">
        <v>43894</v>
      </c>
      <c r="B83" s="4">
        <v>0.60416666666666663</v>
      </c>
      <c r="C83" s="1" t="s">
        <v>114</v>
      </c>
      <c r="E83">
        <v>16</v>
      </c>
      <c r="F83" s="1" t="s">
        <v>38</v>
      </c>
      <c r="L83" s="1" t="s">
        <v>116</v>
      </c>
      <c r="N83" s="1" t="s">
        <v>38</v>
      </c>
      <c r="P83" s="1" t="s">
        <v>38</v>
      </c>
      <c r="R83" s="1" t="s">
        <v>38</v>
      </c>
    </row>
    <row r="84" spans="1:18">
      <c r="A84" s="2">
        <v>43895</v>
      </c>
      <c r="B84" s="4">
        <v>0.625</v>
      </c>
      <c r="C84" s="1" t="s">
        <v>36</v>
      </c>
      <c r="E84">
        <v>9</v>
      </c>
      <c r="F84" s="1" t="s">
        <v>38</v>
      </c>
      <c r="L84" s="1" t="s">
        <v>155</v>
      </c>
      <c r="N84" s="1" t="s">
        <v>38</v>
      </c>
      <c r="P84" s="1" t="s">
        <v>38</v>
      </c>
      <c r="R84" s="1" t="s">
        <v>38</v>
      </c>
    </row>
    <row r="85" spans="1:18">
      <c r="A85" s="2">
        <v>43895</v>
      </c>
      <c r="B85" s="4"/>
      <c r="C85" s="1" t="s">
        <v>43</v>
      </c>
      <c r="E85">
        <v>1</v>
      </c>
      <c r="F85" s="1" t="s">
        <v>38</v>
      </c>
      <c r="L85" s="1" t="s">
        <v>156</v>
      </c>
      <c r="N85" s="1" t="s">
        <v>38</v>
      </c>
      <c r="P85" s="1" t="s">
        <v>38</v>
      </c>
      <c r="R85" s="1" t="s">
        <v>38</v>
      </c>
    </row>
    <row r="86" spans="1:18">
      <c r="A86" s="2">
        <v>43895</v>
      </c>
      <c r="B86" s="4"/>
      <c r="C86" s="1" t="s">
        <v>49</v>
      </c>
      <c r="E86">
        <v>6</v>
      </c>
      <c r="F86" s="1" t="s">
        <v>38</v>
      </c>
      <c r="G86">
        <v>1</v>
      </c>
      <c r="L86" s="1" t="s">
        <v>157</v>
      </c>
      <c r="N86" s="1" t="s">
        <v>38</v>
      </c>
      <c r="P86" s="1" t="s">
        <v>38</v>
      </c>
      <c r="R86" s="1" t="s">
        <v>38</v>
      </c>
    </row>
    <row r="87" spans="1:18">
      <c r="A87" s="2">
        <v>43895</v>
      </c>
      <c r="B87" s="4">
        <v>0.71875</v>
      </c>
      <c r="C87" s="1" t="s">
        <v>52</v>
      </c>
      <c r="E87">
        <v>8</v>
      </c>
      <c r="F87" s="1" t="s">
        <v>38</v>
      </c>
      <c r="G87">
        <v>1</v>
      </c>
      <c r="L87" s="1" t="s">
        <v>158</v>
      </c>
      <c r="N87" s="1" t="s">
        <v>38</v>
      </c>
      <c r="P87" s="1" t="s">
        <v>38</v>
      </c>
      <c r="Q87">
        <v>3</v>
      </c>
      <c r="R87" s="1" t="s">
        <v>38</v>
      </c>
    </row>
    <row r="88" spans="1:18">
      <c r="A88" s="2">
        <v>43895</v>
      </c>
      <c r="B88" s="4"/>
      <c r="C88" s="1" t="s">
        <v>55</v>
      </c>
      <c r="D88">
        <v>18</v>
      </c>
      <c r="E88">
        <v>1</v>
      </c>
      <c r="F88" s="1" t="s">
        <v>38</v>
      </c>
      <c r="L88" s="1" t="s">
        <v>159</v>
      </c>
      <c r="N88" s="1" t="s">
        <v>38</v>
      </c>
      <c r="P88" s="1" t="s">
        <v>38</v>
      </c>
      <c r="R88" s="1" t="s">
        <v>38</v>
      </c>
    </row>
    <row r="89" spans="1:18">
      <c r="A89" s="2">
        <v>43895</v>
      </c>
      <c r="B89" s="4"/>
      <c r="C89" s="1" t="s">
        <v>58</v>
      </c>
      <c r="E89">
        <v>6</v>
      </c>
      <c r="F89" s="1" t="s">
        <v>38</v>
      </c>
      <c r="L89" s="1" t="s">
        <v>160</v>
      </c>
      <c r="N89" s="1" t="s">
        <v>38</v>
      </c>
      <c r="P89" s="1" t="s">
        <v>38</v>
      </c>
      <c r="R89" s="1" t="s">
        <v>38</v>
      </c>
    </row>
    <row r="90" spans="1:18">
      <c r="A90" s="2">
        <v>43895</v>
      </c>
      <c r="B90" s="4"/>
      <c r="C90" s="1" t="s">
        <v>61</v>
      </c>
      <c r="D90">
        <v>1149</v>
      </c>
      <c r="E90">
        <v>13</v>
      </c>
      <c r="F90" s="1" t="s">
        <v>38</v>
      </c>
      <c r="G90">
        <v>5</v>
      </c>
      <c r="H90">
        <v>0</v>
      </c>
      <c r="I90">
        <v>0</v>
      </c>
      <c r="L90" s="1" t="s">
        <v>63</v>
      </c>
      <c r="N90" s="1" t="s">
        <v>38</v>
      </c>
      <c r="O90">
        <v>0</v>
      </c>
      <c r="P90" s="1" t="s">
        <v>38</v>
      </c>
      <c r="R90" s="1" t="s">
        <v>38</v>
      </c>
    </row>
    <row r="91" spans="1:18">
      <c r="A91" s="2">
        <v>43895</v>
      </c>
      <c r="B91" s="4"/>
      <c r="C91" s="1" t="s">
        <v>70</v>
      </c>
      <c r="E91">
        <v>4</v>
      </c>
      <c r="F91" s="1" t="s">
        <v>38</v>
      </c>
      <c r="G91">
        <v>2</v>
      </c>
      <c r="L91" s="1" t="s">
        <v>302</v>
      </c>
      <c r="N91" s="1" t="s">
        <v>38</v>
      </c>
      <c r="P91" s="1" t="s">
        <v>38</v>
      </c>
      <c r="R91" s="1" t="s">
        <v>38</v>
      </c>
    </row>
    <row r="92" spans="1:18">
      <c r="A92" s="2">
        <v>43895</v>
      </c>
      <c r="B92" s="4"/>
      <c r="C92" s="1" t="s">
        <v>75</v>
      </c>
      <c r="E92">
        <v>9</v>
      </c>
      <c r="F92" s="1" t="s">
        <v>38</v>
      </c>
      <c r="G92">
        <v>4</v>
      </c>
      <c r="L92" s="1" t="s">
        <v>77</v>
      </c>
      <c r="N92" s="1" t="s">
        <v>38</v>
      </c>
      <c r="P92" s="1" t="s">
        <v>38</v>
      </c>
      <c r="R92" s="1" t="s">
        <v>38</v>
      </c>
    </row>
    <row r="93" spans="1:18">
      <c r="A93" s="2">
        <v>43895</v>
      </c>
      <c r="B93" s="4"/>
      <c r="C93" s="1" t="s">
        <v>99</v>
      </c>
      <c r="E93">
        <v>18</v>
      </c>
      <c r="F93" s="1" t="s">
        <v>38</v>
      </c>
      <c r="L93" s="1" t="s">
        <v>161</v>
      </c>
      <c r="N93" s="1" t="s">
        <v>38</v>
      </c>
      <c r="P93" s="1" t="s">
        <v>38</v>
      </c>
      <c r="R93" s="1" t="s">
        <v>38</v>
      </c>
    </row>
    <row r="94" spans="1:18">
      <c r="A94" s="2">
        <v>43895</v>
      </c>
      <c r="B94" s="4"/>
      <c r="C94" s="1" t="s">
        <v>105</v>
      </c>
      <c r="F94" s="1" t="s">
        <v>38</v>
      </c>
      <c r="G94">
        <v>14</v>
      </c>
      <c r="H94">
        <v>1</v>
      </c>
      <c r="L94" s="1" t="s">
        <v>125</v>
      </c>
      <c r="N94" s="1" t="s">
        <v>38</v>
      </c>
      <c r="P94" s="1" t="s">
        <v>38</v>
      </c>
      <c r="R94" s="1" t="s">
        <v>38</v>
      </c>
    </row>
    <row r="95" spans="1:18">
      <c r="A95" s="2">
        <v>43895</v>
      </c>
      <c r="B95" s="4"/>
      <c r="C95" s="1" t="s">
        <v>108</v>
      </c>
      <c r="E95">
        <v>5</v>
      </c>
      <c r="F95" s="1" t="s">
        <v>38</v>
      </c>
      <c r="G95">
        <v>3</v>
      </c>
      <c r="L95" s="1" t="s">
        <v>162</v>
      </c>
      <c r="N95" s="1" t="s">
        <v>38</v>
      </c>
      <c r="P95" s="1" t="s">
        <v>38</v>
      </c>
      <c r="R95" s="1" t="s">
        <v>38</v>
      </c>
    </row>
    <row r="96" spans="1:18">
      <c r="A96" s="2">
        <v>43895</v>
      </c>
      <c r="B96" s="4"/>
      <c r="C96" s="1" t="s">
        <v>111</v>
      </c>
      <c r="E96">
        <v>3</v>
      </c>
      <c r="F96" s="1" t="s">
        <v>38</v>
      </c>
      <c r="L96" s="1" t="s">
        <v>163</v>
      </c>
      <c r="N96" s="1" t="s">
        <v>38</v>
      </c>
      <c r="P96" s="1" t="s">
        <v>38</v>
      </c>
      <c r="R96" s="1" t="s">
        <v>38</v>
      </c>
    </row>
    <row r="97" spans="1:18">
      <c r="A97" s="2">
        <v>43895</v>
      </c>
      <c r="B97" s="4">
        <v>0.60416666666666663</v>
      </c>
      <c r="C97" s="1" t="s">
        <v>114</v>
      </c>
      <c r="E97">
        <v>24</v>
      </c>
      <c r="F97" s="1" t="s">
        <v>38</v>
      </c>
      <c r="L97" s="1" t="s">
        <v>116</v>
      </c>
      <c r="N97" s="1" t="s">
        <v>38</v>
      </c>
      <c r="P97" s="1" t="s">
        <v>38</v>
      </c>
      <c r="R97" s="1" t="s">
        <v>38</v>
      </c>
    </row>
    <row r="98" spans="1:18">
      <c r="A98" s="2">
        <v>43896</v>
      </c>
      <c r="B98" s="4">
        <v>0.625</v>
      </c>
      <c r="C98" s="1" t="s">
        <v>36</v>
      </c>
      <c r="E98">
        <v>12</v>
      </c>
      <c r="F98" s="1" t="s">
        <v>38</v>
      </c>
      <c r="J98">
        <v>1</v>
      </c>
      <c r="L98" s="1" t="s">
        <v>164</v>
      </c>
      <c r="N98" s="1" t="s">
        <v>38</v>
      </c>
      <c r="P98" s="1" t="s">
        <v>38</v>
      </c>
      <c r="R98" s="1" t="s">
        <v>38</v>
      </c>
    </row>
    <row r="99" spans="1:18">
      <c r="A99" s="2">
        <v>43896</v>
      </c>
      <c r="B99" s="4"/>
      <c r="C99" s="1" t="s">
        <v>46</v>
      </c>
      <c r="E99">
        <v>17</v>
      </c>
      <c r="F99" s="1" t="s">
        <v>38</v>
      </c>
      <c r="L99" s="1" t="s">
        <v>165</v>
      </c>
      <c r="N99" s="1" t="s">
        <v>38</v>
      </c>
      <c r="P99" s="1" t="s">
        <v>38</v>
      </c>
      <c r="R99" s="1" t="s">
        <v>38</v>
      </c>
    </row>
    <row r="100" spans="1:18">
      <c r="A100" s="2">
        <v>43896</v>
      </c>
      <c r="B100" s="4"/>
      <c r="C100" s="1" t="s">
        <v>49</v>
      </c>
      <c r="E100">
        <v>6</v>
      </c>
      <c r="F100" s="1" t="s">
        <v>38</v>
      </c>
      <c r="G100">
        <v>4</v>
      </c>
      <c r="H100">
        <v>2</v>
      </c>
      <c r="L100" s="1" t="s">
        <v>38</v>
      </c>
      <c r="N100" s="1" t="s">
        <v>38</v>
      </c>
      <c r="P100" s="1" t="s">
        <v>38</v>
      </c>
      <c r="R100" s="1" t="s">
        <v>38</v>
      </c>
    </row>
    <row r="101" spans="1:18">
      <c r="A101" s="2">
        <v>43896</v>
      </c>
      <c r="B101" s="4">
        <v>0.58333333333333337</v>
      </c>
      <c r="C101" s="1" t="s">
        <v>52</v>
      </c>
      <c r="E101">
        <v>15</v>
      </c>
      <c r="F101" s="1" t="s">
        <v>38</v>
      </c>
      <c r="G101">
        <v>1</v>
      </c>
      <c r="L101" s="1" t="s">
        <v>166</v>
      </c>
      <c r="N101" s="1" t="s">
        <v>38</v>
      </c>
      <c r="P101" s="1" t="s">
        <v>38</v>
      </c>
      <c r="Q101">
        <v>3</v>
      </c>
      <c r="R101" s="1" t="s">
        <v>38</v>
      </c>
    </row>
    <row r="102" spans="1:18">
      <c r="A102" s="2">
        <v>43896</v>
      </c>
      <c r="B102" s="4"/>
      <c r="C102" s="1" t="s">
        <v>55</v>
      </c>
      <c r="D102">
        <v>22</v>
      </c>
      <c r="E102">
        <v>1</v>
      </c>
      <c r="F102" s="1" t="s">
        <v>38</v>
      </c>
      <c r="L102" s="1" t="s">
        <v>167</v>
      </c>
      <c r="N102" s="1" t="s">
        <v>38</v>
      </c>
      <c r="P102" s="1" t="s">
        <v>38</v>
      </c>
      <c r="R102" s="1" t="s">
        <v>38</v>
      </c>
    </row>
    <row r="103" spans="1:18">
      <c r="A103" s="2">
        <v>43896</v>
      </c>
      <c r="B103" s="4"/>
      <c r="C103" s="1" t="s">
        <v>61</v>
      </c>
      <c r="D103">
        <v>1246</v>
      </c>
      <c r="E103">
        <v>18</v>
      </c>
      <c r="F103" s="1" t="s">
        <v>38</v>
      </c>
      <c r="G103">
        <v>7</v>
      </c>
      <c r="H103">
        <v>0</v>
      </c>
      <c r="I103">
        <v>0</v>
      </c>
      <c r="L103" s="1" t="s">
        <v>63</v>
      </c>
      <c r="N103" s="1" t="s">
        <v>38</v>
      </c>
      <c r="O103">
        <v>0</v>
      </c>
      <c r="P103" s="1" t="s">
        <v>38</v>
      </c>
      <c r="R103" s="1" t="s">
        <v>38</v>
      </c>
    </row>
    <row r="104" spans="1:18">
      <c r="A104" s="2">
        <v>43896</v>
      </c>
      <c r="B104" s="4"/>
      <c r="C104" s="1" t="s">
        <v>70</v>
      </c>
      <c r="E104">
        <v>4</v>
      </c>
      <c r="F104" s="1" t="s">
        <v>38</v>
      </c>
      <c r="G104">
        <v>5</v>
      </c>
      <c r="L104" s="1" t="s">
        <v>302</v>
      </c>
      <c r="N104" s="1" t="s">
        <v>38</v>
      </c>
      <c r="P104" s="1" t="s">
        <v>38</v>
      </c>
      <c r="R104" s="1" t="s">
        <v>38</v>
      </c>
    </row>
    <row r="105" spans="1:18">
      <c r="A105" s="2">
        <v>43896</v>
      </c>
      <c r="B105" s="4"/>
      <c r="C105" s="1" t="s">
        <v>75</v>
      </c>
      <c r="E105">
        <v>13</v>
      </c>
      <c r="F105" s="1" t="s">
        <v>38</v>
      </c>
      <c r="G105">
        <v>2</v>
      </c>
      <c r="L105" s="1" t="s">
        <v>77</v>
      </c>
      <c r="N105" s="1" t="s">
        <v>38</v>
      </c>
      <c r="P105" s="1" t="s">
        <v>38</v>
      </c>
      <c r="R105" s="1" t="s">
        <v>38</v>
      </c>
    </row>
    <row r="106" spans="1:18">
      <c r="A106" s="2">
        <v>43896</v>
      </c>
      <c r="B106" s="4">
        <v>0.65138888888888891</v>
      </c>
      <c r="C106" s="1" t="s">
        <v>84</v>
      </c>
      <c r="E106">
        <v>2</v>
      </c>
      <c r="F106" s="1" t="s">
        <v>38</v>
      </c>
      <c r="L106" s="1" t="s">
        <v>168</v>
      </c>
      <c r="N106" s="1" t="s">
        <v>38</v>
      </c>
      <c r="P106" s="1" t="s">
        <v>38</v>
      </c>
      <c r="R106" s="1" t="s">
        <v>38</v>
      </c>
    </row>
    <row r="107" spans="1:18">
      <c r="A107" s="2">
        <v>43896</v>
      </c>
      <c r="B107" s="4">
        <v>0.5</v>
      </c>
      <c r="C107" s="1" t="s">
        <v>90</v>
      </c>
      <c r="E107">
        <v>1</v>
      </c>
      <c r="F107" s="1" t="s">
        <v>38</v>
      </c>
      <c r="L107" s="1" t="s">
        <v>169</v>
      </c>
      <c r="N107" s="1" t="s">
        <v>38</v>
      </c>
      <c r="P107" s="1" t="s">
        <v>38</v>
      </c>
      <c r="R107" s="1" t="s">
        <v>38</v>
      </c>
    </row>
    <row r="108" spans="1:18">
      <c r="A108" s="2">
        <v>43896</v>
      </c>
      <c r="B108" s="4"/>
      <c r="C108" s="1" t="s">
        <v>93</v>
      </c>
      <c r="D108">
        <v>6</v>
      </c>
      <c r="E108">
        <v>6</v>
      </c>
      <c r="F108" s="1" t="s">
        <v>38</v>
      </c>
      <c r="L108" s="1" t="s">
        <v>170</v>
      </c>
      <c r="N108" s="1" t="s">
        <v>38</v>
      </c>
      <c r="P108" s="1" t="s">
        <v>38</v>
      </c>
      <c r="R108" s="1" t="s">
        <v>38</v>
      </c>
    </row>
    <row r="109" spans="1:18">
      <c r="A109" s="2">
        <v>43896</v>
      </c>
      <c r="B109" s="4"/>
      <c r="C109" s="1" t="s">
        <v>99</v>
      </c>
      <c r="F109" s="1" t="s">
        <v>38</v>
      </c>
      <c r="L109" s="1" t="s">
        <v>38</v>
      </c>
      <c r="M109">
        <v>45</v>
      </c>
      <c r="N109" s="1" t="s">
        <v>38</v>
      </c>
      <c r="P109" s="1" t="s">
        <v>38</v>
      </c>
      <c r="R109" s="1" t="s">
        <v>38</v>
      </c>
    </row>
    <row r="110" spans="1:18">
      <c r="A110" s="2">
        <v>43896</v>
      </c>
      <c r="B110" s="4"/>
      <c r="C110" s="1" t="s">
        <v>105</v>
      </c>
      <c r="E110">
        <v>23</v>
      </c>
      <c r="F110" s="1" t="s">
        <v>38</v>
      </c>
      <c r="G110">
        <v>15</v>
      </c>
      <c r="H110">
        <v>2</v>
      </c>
      <c r="K110">
        <v>1</v>
      </c>
      <c r="L110" s="1" t="s">
        <v>125</v>
      </c>
      <c r="N110" s="1" t="s">
        <v>38</v>
      </c>
      <c r="P110" s="1" t="s">
        <v>38</v>
      </c>
      <c r="R110" s="1" t="s">
        <v>38</v>
      </c>
    </row>
    <row r="111" spans="1:18">
      <c r="A111" s="2">
        <v>43896</v>
      </c>
      <c r="B111" s="4"/>
      <c r="C111" s="1" t="s">
        <v>108</v>
      </c>
      <c r="E111">
        <v>6</v>
      </c>
      <c r="F111" s="1" t="s">
        <v>38</v>
      </c>
      <c r="G111">
        <v>3</v>
      </c>
      <c r="L111" s="1" t="s">
        <v>171</v>
      </c>
      <c r="N111" s="1" t="s">
        <v>38</v>
      </c>
      <c r="P111" s="1" t="s">
        <v>38</v>
      </c>
      <c r="R111" s="1" t="s">
        <v>38</v>
      </c>
    </row>
    <row r="112" spans="1:18">
      <c r="A112" s="2">
        <v>43896</v>
      </c>
      <c r="B112" s="4">
        <v>0.60416666666666663</v>
      </c>
      <c r="C112" s="1" t="s">
        <v>114</v>
      </c>
      <c r="E112">
        <v>30</v>
      </c>
      <c r="F112" s="1" t="s">
        <v>38</v>
      </c>
      <c r="L112" s="1" t="s">
        <v>116</v>
      </c>
      <c r="N112" s="1" t="s">
        <v>38</v>
      </c>
      <c r="P112" s="1" t="s">
        <v>38</v>
      </c>
      <c r="R112" s="1" t="s">
        <v>38</v>
      </c>
    </row>
    <row r="113" spans="1:18">
      <c r="A113" s="2">
        <v>43897</v>
      </c>
      <c r="B113" s="4"/>
      <c r="C113" s="1" t="s">
        <v>49</v>
      </c>
      <c r="E113">
        <v>15</v>
      </c>
      <c r="F113" s="1" t="s">
        <v>38</v>
      </c>
      <c r="G113">
        <v>4</v>
      </c>
      <c r="H113">
        <v>2</v>
      </c>
      <c r="L113" s="1" t="s">
        <v>172</v>
      </c>
      <c r="N113" s="1" t="s">
        <v>38</v>
      </c>
      <c r="P113" s="1" t="s">
        <v>38</v>
      </c>
      <c r="R113" s="1" t="s">
        <v>38</v>
      </c>
    </row>
    <row r="114" spans="1:18">
      <c r="A114" s="2">
        <v>43897</v>
      </c>
      <c r="B114" s="4">
        <v>0.5</v>
      </c>
      <c r="C114" s="1" t="s">
        <v>52</v>
      </c>
      <c r="E114">
        <v>21</v>
      </c>
      <c r="F114" s="1" t="s">
        <v>38</v>
      </c>
      <c r="G114">
        <v>1</v>
      </c>
      <c r="L114" s="1" t="s">
        <v>173</v>
      </c>
      <c r="N114" s="1" t="s">
        <v>38</v>
      </c>
      <c r="P114" s="1" t="s">
        <v>38</v>
      </c>
      <c r="Q114">
        <v>3</v>
      </c>
      <c r="R114" s="1" t="s">
        <v>38</v>
      </c>
    </row>
    <row r="115" spans="1:18">
      <c r="A115" s="2">
        <v>43897</v>
      </c>
      <c r="B115" s="4"/>
      <c r="C115" s="1" t="s">
        <v>61</v>
      </c>
      <c r="D115">
        <v>1323</v>
      </c>
      <c r="E115">
        <v>30</v>
      </c>
      <c r="F115" s="1" t="s">
        <v>38</v>
      </c>
      <c r="G115">
        <v>7</v>
      </c>
      <c r="H115">
        <v>0</v>
      </c>
      <c r="I115">
        <v>0</v>
      </c>
      <c r="L115" s="1" t="s">
        <v>63</v>
      </c>
      <c r="N115" s="1" t="s">
        <v>38</v>
      </c>
      <c r="O115">
        <v>0</v>
      </c>
      <c r="P115" s="1" t="s">
        <v>38</v>
      </c>
      <c r="R115" s="1" t="s">
        <v>38</v>
      </c>
    </row>
    <row r="116" spans="1:18">
      <c r="A116" s="2">
        <v>43897</v>
      </c>
      <c r="B116" s="4"/>
      <c r="C116" s="1" t="s">
        <v>70</v>
      </c>
      <c r="E116">
        <v>5</v>
      </c>
      <c r="F116" s="1" t="s">
        <v>38</v>
      </c>
      <c r="G116">
        <v>5</v>
      </c>
      <c r="L116" s="1" t="s">
        <v>302</v>
      </c>
      <c r="N116" s="1" t="s">
        <v>38</v>
      </c>
      <c r="P116" s="1" t="s">
        <v>38</v>
      </c>
      <c r="R116" s="1" t="s">
        <v>38</v>
      </c>
    </row>
    <row r="117" spans="1:18">
      <c r="A117" s="2">
        <v>43897</v>
      </c>
      <c r="B117" s="4"/>
      <c r="C117" s="1" t="s">
        <v>75</v>
      </c>
      <c r="E117">
        <v>18</v>
      </c>
      <c r="F117" s="1" t="s">
        <v>38</v>
      </c>
      <c r="G117">
        <v>2</v>
      </c>
      <c r="L117" s="1" t="s">
        <v>77</v>
      </c>
      <c r="N117" s="1" t="s">
        <v>38</v>
      </c>
      <c r="P117" s="1" t="s">
        <v>38</v>
      </c>
      <c r="R117" s="1" t="s">
        <v>38</v>
      </c>
    </row>
    <row r="118" spans="1:18">
      <c r="A118" s="2">
        <v>43897</v>
      </c>
      <c r="B118" s="4"/>
      <c r="C118" s="1" t="s">
        <v>99</v>
      </c>
      <c r="E118">
        <v>45</v>
      </c>
      <c r="F118" s="1" t="s">
        <v>38</v>
      </c>
      <c r="L118" s="1" t="s">
        <v>174</v>
      </c>
      <c r="M118">
        <v>58</v>
      </c>
      <c r="N118" s="1" t="s">
        <v>38</v>
      </c>
      <c r="P118" s="1" t="s">
        <v>38</v>
      </c>
      <c r="R118" s="1" t="s">
        <v>38</v>
      </c>
    </row>
    <row r="119" spans="1:18">
      <c r="A119" s="2">
        <v>43897</v>
      </c>
      <c r="B119" s="4"/>
      <c r="C119" s="1" t="s">
        <v>105</v>
      </c>
      <c r="E119">
        <v>30</v>
      </c>
      <c r="F119" s="1" t="s">
        <v>38</v>
      </c>
      <c r="G119">
        <v>16</v>
      </c>
      <c r="H119">
        <v>4</v>
      </c>
      <c r="K119">
        <v>1</v>
      </c>
      <c r="L119" s="1" t="s">
        <v>125</v>
      </c>
      <c r="N119" s="1" t="s">
        <v>38</v>
      </c>
      <c r="P119" s="1" t="s">
        <v>38</v>
      </c>
      <c r="R119" s="1" t="s">
        <v>38</v>
      </c>
    </row>
    <row r="120" spans="1:18">
      <c r="A120" s="2">
        <v>43897</v>
      </c>
      <c r="B120" s="4">
        <v>0.60416666666666663</v>
      </c>
      <c r="C120" s="1" t="s">
        <v>114</v>
      </c>
      <c r="E120">
        <v>35</v>
      </c>
      <c r="F120" s="1" t="s">
        <v>38</v>
      </c>
      <c r="L120" s="1" t="s">
        <v>116</v>
      </c>
      <c r="N120" s="1" t="s">
        <v>38</v>
      </c>
      <c r="P120" s="1" t="s">
        <v>38</v>
      </c>
      <c r="R120" s="1" t="s">
        <v>38</v>
      </c>
    </row>
    <row r="121" spans="1:18">
      <c r="A121" s="2">
        <v>43898</v>
      </c>
      <c r="B121" s="4"/>
      <c r="C121" s="1" t="s">
        <v>49</v>
      </c>
      <c r="E121">
        <v>19</v>
      </c>
      <c r="F121" s="1" t="s">
        <v>38</v>
      </c>
      <c r="G121">
        <v>4</v>
      </c>
      <c r="H121">
        <v>2</v>
      </c>
      <c r="K121">
        <v>1</v>
      </c>
      <c r="L121" s="1" t="s">
        <v>175</v>
      </c>
      <c r="N121" s="1" t="s">
        <v>38</v>
      </c>
      <c r="P121" s="1" t="s">
        <v>38</v>
      </c>
      <c r="R121" s="1" t="s">
        <v>38</v>
      </c>
    </row>
    <row r="122" spans="1:18">
      <c r="A122" s="2">
        <v>43898</v>
      </c>
      <c r="B122" s="4">
        <v>0.5</v>
      </c>
      <c r="C122" s="1" t="s">
        <v>52</v>
      </c>
      <c r="E122">
        <v>24</v>
      </c>
      <c r="F122" s="1" t="s">
        <v>38</v>
      </c>
      <c r="G122">
        <v>1</v>
      </c>
      <c r="L122" s="1" t="s">
        <v>176</v>
      </c>
      <c r="N122" s="1" t="s">
        <v>38</v>
      </c>
      <c r="P122" s="1" t="s">
        <v>38</v>
      </c>
      <c r="Q122">
        <v>3</v>
      </c>
      <c r="R122" s="1" t="s">
        <v>38</v>
      </c>
    </row>
    <row r="123" spans="1:18">
      <c r="A123" s="2">
        <v>43898</v>
      </c>
      <c r="B123" s="4"/>
      <c r="C123" s="1" t="s">
        <v>58</v>
      </c>
      <c r="E123">
        <v>8</v>
      </c>
      <c r="F123" s="1" t="s">
        <v>38</v>
      </c>
      <c r="L123" s="1" t="s">
        <v>160</v>
      </c>
      <c r="N123" s="1" t="s">
        <v>38</v>
      </c>
      <c r="P123" s="1" t="s">
        <v>38</v>
      </c>
      <c r="R123" s="1" t="s">
        <v>38</v>
      </c>
    </row>
    <row r="124" spans="1:18">
      <c r="A124" s="2">
        <v>43898</v>
      </c>
      <c r="B124" s="4"/>
      <c r="C124" s="1" t="s">
        <v>61</v>
      </c>
      <c r="D124">
        <v>1396</v>
      </c>
      <c r="E124">
        <v>40</v>
      </c>
      <c r="F124" s="1" t="s">
        <v>38</v>
      </c>
      <c r="G124">
        <v>9</v>
      </c>
      <c r="H124">
        <v>0</v>
      </c>
      <c r="I124">
        <v>0</v>
      </c>
      <c r="L124" s="1" t="s">
        <v>63</v>
      </c>
      <c r="N124" s="1" t="s">
        <v>38</v>
      </c>
      <c r="O124">
        <v>0</v>
      </c>
      <c r="P124" s="1" t="s">
        <v>38</v>
      </c>
      <c r="R124" s="1" t="s">
        <v>38</v>
      </c>
    </row>
    <row r="125" spans="1:18">
      <c r="A125" s="2">
        <v>43898</v>
      </c>
      <c r="B125" s="4"/>
      <c r="C125" s="1" t="s">
        <v>70</v>
      </c>
      <c r="E125">
        <v>5</v>
      </c>
      <c r="F125" s="1" t="s">
        <v>38</v>
      </c>
      <c r="G125">
        <v>5</v>
      </c>
      <c r="L125" s="1" t="s">
        <v>302</v>
      </c>
      <c r="N125" s="1" t="s">
        <v>38</v>
      </c>
      <c r="P125" s="1" t="s">
        <v>38</v>
      </c>
      <c r="R125" s="1" t="s">
        <v>38</v>
      </c>
    </row>
    <row r="126" spans="1:18">
      <c r="A126" s="2">
        <v>43898</v>
      </c>
      <c r="B126" s="4"/>
      <c r="C126" s="1" t="s">
        <v>75</v>
      </c>
      <c r="E126">
        <v>24</v>
      </c>
      <c r="F126" s="1" t="s">
        <v>38</v>
      </c>
      <c r="G126">
        <v>3</v>
      </c>
      <c r="L126" s="1" t="s">
        <v>77</v>
      </c>
      <c r="N126" s="1" t="s">
        <v>38</v>
      </c>
      <c r="P126" s="1" t="s">
        <v>38</v>
      </c>
      <c r="R126" s="1" t="s">
        <v>38</v>
      </c>
    </row>
    <row r="127" spans="1:18">
      <c r="A127" s="2">
        <v>43898</v>
      </c>
      <c r="B127" s="4"/>
      <c r="C127" s="1" t="s">
        <v>99</v>
      </c>
      <c r="E127">
        <v>58</v>
      </c>
      <c r="F127" s="1" t="s">
        <v>38</v>
      </c>
      <c r="L127" s="1" t="s">
        <v>177</v>
      </c>
      <c r="M127">
        <v>68</v>
      </c>
      <c r="N127" s="1" t="s">
        <v>38</v>
      </c>
      <c r="P127" s="1" t="s">
        <v>38</v>
      </c>
      <c r="R127" s="1" t="s">
        <v>38</v>
      </c>
    </row>
    <row r="128" spans="1:18">
      <c r="A128" s="2">
        <v>43898</v>
      </c>
      <c r="B128" s="4"/>
      <c r="C128" s="1" t="s">
        <v>105</v>
      </c>
      <c r="E128">
        <v>40</v>
      </c>
      <c r="F128" s="1" t="s">
        <v>38</v>
      </c>
      <c r="G128">
        <v>22</v>
      </c>
      <c r="H128">
        <v>3</v>
      </c>
      <c r="K128">
        <v>1</v>
      </c>
      <c r="L128" s="1" t="s">
        <v>125</v>
      </c>
      <c r="N128" s="1" t="s">
        <v>38</v>
      </c>
      <c r="P128" s="1" t="s">
        <v>38</v>
      </c>
      <c r="R128" s="1" t="s">
        <v>38</v>
      </c>
    </row>
    <row r="129" spans="1:18">
      <c r="A129" s="2">
        <v>43898</v>
      </c>
      <c r="B129" s="4"/>
      <c r="C129" s="1" t="s">
        <v>108</v>
      </c>
      <c r="E129">
        <v>7</v>
      </c>
      <c r="F129" s="1" t="s">
        <v>38</v>
      </c>
      <c r="G129">
        <v>3</v>
      </c>
      <c r="L129" s="1" t="s">
        <v>178</v>
      </c>
      <c r="N129" s="1" t="s">
        <v>38</v>
      </c>
      <c r="P129" s="1" t="s">
        <v>38</v>
      </c>
      <c r="R129" s="1" t="s">
        <v>38</v>
      </c>
    </row>
    <row r="130" spans="1:18">
      <c r="A130" s="2">
        <v>43898</v>
      </c>
      <c r="B130" s="4">
        <v>0.60416666666666663</v>
      </c>
      <c r="C130" s="1" t="s">
        <v>114</v>
      </c>
      <c r="E130">
        <v>41</v>
      </c>
      <c r="F130" s="1" t="s">
        <v>38</v>
      </c>
      <c r="L130" s="1" t="s">
        <v>116</v>
      </c>
      <c r="N130" s="1" t="s">
        <v>38</v>
      </c>
      <c r="P130" s="1" t="s">
        <v>38</v>
      </c>
      <c r="R130" s="1" t="s">
        <v>38</v>
      </c>
    </row>
    <row r="131" spans="1:18">
      <c r="A131" s="2">
        <v>43899</v>
      </c>
      <c r="B131" s="4">
        <v>0.625</v>
      </c>
      <c r="C131" s="1" t="s">
        <v>36</v>
      </c>
      <c r="E131">
        <v>14</v>
      </c>
      <c r="F131" s="1" t="s">
        <v>38</v>
      </c>
      <c r="J131">
        <v>2</v>
      </c>
      <c r="L131" s="1" t="s">
        <v>179</v>
      </c>
      <c r="N131" s="1" t="s">
        <v>38</v>
      </c>
      <c r="P131" s="1" t="s">
        <v>38</v>
      </c>
      <c r="R131" s="1" t="s">
        <v>38</v>
      </c>
    </row>
    <row r="132" spans="1:18">
      <c r="A132" s="2">
        <v>43899</v>
      </c>
      <c r="B132" s="4"/>
      <c r="C132" s="1" t="s">
        <v>43</v>
      </c>
      <c r="E132">
        <v>2</v>
      </c>
      <c r="F132" s="1" t="s">
        <v>38</v>
      </c>
      <c r="L132" s="1" t="s">
        <v>180</v>
      </c>
      <c r="N132" s="1" t="s">
        <v>38</v>
      </c>
      <c r="P132" s="1" t="s">
        <v>38</v>
      </c>
      <c r="R132" s="1" t="s">
        <v>38</v>
      </c>
    </row>
    <row r="133" spans="1:18">
      <c r="A133" s="2">
        <v>43899</v>
      </c>
      <c r="B133" s="4"/>
      <c r="C133" s="1" t="s">
        <v>46</v>
      </c>
      <c r="E133">
        <v>34</v>
      </c>
      <c r="F133" s="1" t="s">
        <v>38</v>
      </c>
      <c r="L133" s="1" t="s">
        <v>181</v>
      </c>
      <c r="N133" s="1" t="s">
        <v>38</v>
      </c>
      <c r="P133" s="1" t="s">
        <v>38</v>
      </c>
      <c r="R133" s="1" t="s">
        <v>38</v>
      </c>
    </row>
    <row r="134" spans="1:18">
      <c r="A134" s="2">
        <v>43899</v>
      </c>
      <c r="B134" s="4"/>
      <c r="C134" s="1" t="s">
        <v>49</v>
      </c>
      <c r="E134">
        <v>20</v>
      </c>
      <c r="F134" s="1" t="s">
        <v>38</v>
      </c>
      <c r="G134">
        <v>4</v>
      </c>
      <c r="H134">
        <v>4</v>
      </c>
      <c r="J134">
        <v>1</v>
      </c>
      <c r="K134">
        <v>1</v>
      </c>
      <c r="L134" s="1" t="s">
        <v>182</v>
      </c>
      <c r="N134" s="1" t="s">
        <v>38</v>
      </c>
      <c r="P134" s="1" t="s">
        <v>38</v>
      </c>
      <c r="R134" s="1" t="s">
        <v>38</v>
      </c>
    </row>
    <row r="135" spans="1:18">
      <c r="A135" s="2">
        <v>43899</v>
      </c>
      <c r="B135" s="4">
        <v>0.5</v>
      </c>
      <c r="C135" s="1" t="s">
        <v>52</v>
      </c>
      <c r="E135">
        <v>28</v>
      </c>
      <c r="F135" s="1" t="s">
        <v>38</v>
      </c>
      <c r="G135">
        <v>1</v>
      </c>
      <c r="L135" s="1" t="s">
        <v>183</v>
      </c>
      <c r="N135" s="1" t="s">
        <v>38</v>
      </c>
      <c r="P135" s="1" t="s">
        <v>38</v>
      </c>
      <c r="Q135">
        <v>3</v>
      </c>
      <c r="R135" s="1" t="s">
        <v>38</v>
      </c>
    </row>
    <row r="136" spans="1:18">
      <c r="A136" s="2">
        <v>43899</v>
      </c>
      <c r="B136" s="4"/>
      <c r="C136" s="1" t="s">
        <v>55</v>
      </c>
      <c r="D136">
        <v>24</v>
      </c>
      <c r="E136">
        <v>1</v>
      </c>
      <c r="F136" s="1" t="s">
        <v>38</v>
      </c>
      <c r="L136" s="1" t="s">
        <v>184</v>
      </c>
      <c r="N136" s="1" t="s">
        <v>38</v>
      </c>
      <c r="P136" s="1" t="s">
        <v>38</v>
      </c>
      <c r="R136" s="1" t="s">
        <v>38</v>
      </c>
    </row>
    <row r="137" spans="1:18">
      <c r="A137" s="2">
        <v>43899</v>
      </c>
      <c r="B137" s="4"/>
      <c r="C137" s="1" t="s">
        <v>58</v>
      </c>
      <c r="E137">
        <v>11</v>
      </c>
      <c r="F137" s="1" t="s">
        <v>38</v>
      </c>
      <c r="L137" s="1" t="s">
        <v>160</v>
      </c>
      <c r="N137" s="1" t="s">
        <v>38</v>
      </c>
      <c r="P137" s="1" t="s">
        <v>38</v>
      </c>
      <c r="R137" s="1" t="s">
        <v>38</v>
      </c>
    </row>
    <row r="138" spans="1:18">
      <c r="A138" s="2">
        <v>43899</v>
      </c>
      <c r="B138" s="4"/>
      <c r="C138" s="1" t="s">
        <v>61</v>
      </c>
      <c r="D138">
        <v>1509</v>
      </c>
      <c r="E138">
        <v>49</v>
      </c>
      <c r="F138" s="1" t="s">
        <v>38</v>
      </c>
      <c r="G138">
        <v>13</v>
      </c>
      <c r="H138">
        <v>3</v>
      </c>
      <c r="I138">
        <v>1</v>
      </c>
      <c r="K138">
        <v>0</v>
      </c>
      <c r="L138" s="1" t="s">
        <v>63</v>
      </c>
      <c r="N138" s="1" t="s">
        <v>38</v>
      </c>
      <c r="O138">
        <v>0</v>
      </c>
      <c r="P138" s="1" t="s">
        <v>38</v>
      </c>
      <c r="R138" s="1" t="s">
        <v>38</v>
      </c>
    </row>
    <row r="139" spans="1:18">
      <c r="A139" s="2">
        <v>43899</v>
      </c>
      <c r="B139" s="4"/>
      <c r="C139" s="1" t="s">
        <v>70</v>
      </c>
      <c r="E139">
        <v>7</v>
      </c>
      <c r="F139" s="1" t="s">
        <v>38</v>
      </c>
      <c r="G139">
        <v>5</v>
      </c>
      <c r="L139" s="1" t="s">
        <v>302</v>
      </c>
      <c r="N139" s="1" t="s">
        <v>38</v>
      </c>
      <c r="P139" s="1" t="s">
        <v>38</v>
      </c>
      <c r="R139" s="1" t="s">
        <v>38</v>
      </c>
    </row>
    <row r="140" spans="1:18">
      <c r="A140" s="2">
        <v>43899</v>
      </c>
      <c r="B140" s="4"/>
      <c r="C140" s="1" t="s">
        <v>75</v>
      </c>
      <c r="E140">
        <v>27</v>
      </c>
      <c r="F140" s="1" t="s">
        <v>38</v>
      </c>
      <c r="G140">
        <v>4</v>
      </c>
      <c r="L140" s="1" t="s">
        <v>77</v>
      </c>
      <c r="N140" s="1" t="s">
        <v>38</v>
      </c>
      <c r="P140" s="1" t="s">
        <v>38</v>
      </c>
      <c r="R140" s="1" t="s">
        <v>38</v>
      </c>
    </row>
    <row r="141" spans="1:18">
      <c r="A141" s="2">
        <v>43899</v>
      </c>
      <c r="B141" s="4"/>
      <c r="C141" s="1" t="s">
        <v>99</v>
      </c>
      <c r="E141">
        <v>68</v>
      </c>
      <c r="F141" s="1" t="s">
        <v>38</v>
      </c>
      <c r="L141" s="1" t="s">
        <v>185</v>
      </c>
      <c r="N141" s="1" t="s">
        <v>38</v>
      </c>
      <c r="P141" s="1" t="s">
        <v>38</v>
      </c>
      <c r="R141" s="1" t="s">
        <v>38</v>
      </c>
    </row>
    <row r="142" spans="1:18">
      <c r="A142" s="2">
        <v>43899</v>
      </c>
      <c r="B142" s="4"/>
      <c r="C142" s="1" t="s">
        <v>105</v>
      </c>
      <c r="E142">
        <v>51</v>
      </c>
      <c r="F142" s="1" t="s">
        <v>38</v>
      </c>
      <c r="G142">
        <v>29</v>
      </c>
      <c r="H142">
        <v>5</v>
      </c>
      <c r="K142">
        <v>1</v>
      </c>
      <c r="L142" s="1" t="s">
        <v>125</v>
      </c>
      <c r="N142" s="1" t="s">
        <v>38</v>
      </c>
      <c r="P142" s="1" t="s">
        <v>38</v>
      </c>
      <c r="R142" s="1" t="s">
        <v>38</v>
      </c>
    </row>
    <row r="143" spans="1:18">
      <c r="A143" s="2">
        <v>43899</v>
      </c>
      <c r="B143" s="4"/>
      <c r="C143" s="1" t="s">
        <v>108</v>
      </c>
      <c r="E143">
        <v>12</v>
      </c>
      <c r="F143" s="1" t="s">
        <v>38</v>
      </c>
      <c r="G143">
        <v>7</v>
      </c>
      <c r="H143">
        <v>1</v>
      </c>
      <c r="I143">
        <v>1</v>
      </c>
      <c r="L143" s="1" t="s">
        <v>186</v>
      </c>
      <c r="N143" s="1" t="s">
        <v>38</v>
      </c>
      <c r="P143" s="1" t="s">
        <v>38</v>
      </c>
      <c r="R143" s="1" t="s">
        <v>38</v>
      </c>
    </row>
    <row r="144" spans="1:18">
      <c r="A144" s="2">
        <v>43899</v>
      </c>
      <c r="B144" s="4">
        <v>0.60416666666666663</v>
      </c>
      <c r="C144" s="1" t="s">
        <v>114</v>
      </c>
      <c r="E144">
        <v>50</v>
      </c>
      <c r="F144" s="1" t="s">
        <v>38</v>
      </c>
      <c r="L144" s="1" t="s">
        <v>116</v>
      </c>
      <c r="N144" s="1" t="s">
        <v>38</v>
      </c>
      <c r="P144" s="1" t="s">
        <v>38</v>
      </c>
      <c r="R144" s="1" t="s">
        <v>38</v>
      </c>
    </row>
    <row r="145" spans="1:18">
      <c r="A145" s="2">
        <v>43900</v>
      </c>
      <c r="B145" s="4">
        <v>0.625</v>
      </c>
      <c r="C145" s="1" t="s">
        <v>36</v>
      </c>
      <c r="E145">
        <v>17</v>
      </c>
      <c r="F145" s="1" t="s">
        <v>38</v>
      </c>
      <c r="J145">
        <v>2</v>
      </c>
      <c r="L145" s="1" t="s">
        <v>187</v>
      </c>
      <c r="N145" s="1" t="s">
        <v>38</v>
      </c>
      <c r="P145" s="1" t="s">
        <v>38</v>
      </c>
      <c r="R145" s="1" t="s">
        <v>38</v>
      </c>
    </row>
    <row r="146" spans="1:18">
      <c r="A146" s="2">
        <v>43900</v>
      </c>
      <c r="B146" s="4"/>
      <c r="C146" s="1" t="s">
        <v>49</v>
      </c>
      <c r="E146">
        <v>22</v>
      </c>
      <c r="F146" s="1" t="s">
        <v>38</v>
      </c>
      <c r="G146">
        <v>5</v>
      </c>
      <c r="H146">
        <v>1</v>
      </c>
      <c r="J146">
        <v>2</v>
      </c>
      <c r="K146">
        <v>1</v>
      </c>
      <c r="L146" s="1" t="s">
        <v>188</v>
      </c>
      <c r="N146" s="1" t="s">
        <v>38</v>
      </c>
      <c r="P146" s="1" t="s">
        <v>38</v>
      </c>
      <c r="R146" s="1" t="s">
        <v>38</v>
      </c>
    </row>
    <row r="147" spans="1:18">
      <c r="A147" s="2">
        <v>43900</v>
      </c>
      <c r="B147" s="4">
        <v>0.5</v>
      </c>
      <c r="C147" s="1" t="s">
        <v>52</v>
      </c>
      <c r="E147">
        <v>33</v>
      </c>
      <c r="F147" s="1" t="s">
        <v>38</v>
      </c>
      <c r="G147">
        <v>1</v>
      </c>
      <c r="L147" s="1" t="s">
        <v>189</v>
      </c>
      <c r="N147" s="1" t="s">
        <v>38</v>
      </c>
      <c r="P147" s="1" t="s">
        <v>38</v>
      </c>
      <c r="Q147">
        <v>3</v>
      </c>
      <c r="R147" s="1" t="s">
        <v>38</v>
      </c>
    </row>
    <row r="148" spans="1:18">
      <c r="A148" s="2">
        <v>43900</v>
      </c>
      <c r="B148" s="4"/>
      <c r="C148" s="1" t="s">
        <v>55</v>
      </c>
      <c r="D148">
        <v>37</v>
      </c>
      <c r="E148">
        <v>1</v>
      </c>
      <c r="F148" s="1" t="s">
        <v>38</v>
      </c>
      <c r="L148" s="1" t="s">
        <v>190</v>
      </c>
      <c r="N148" s="1" t="s">
        <v>38</v>
      </c>
      <c r="P148" s="1" t="s">
        <v>38</v>
      </c>
      <c r="R148" s="1" t="s">
        <v>38</v>
      </c>
    </row>
    <row r="149" spans="1:18">
      <c r="A149" s="2">
        <v>43900</v>
      </c>
      <c r="B149" s="4"/>
      <c r="C149" s="1" t="s">
        <v>61</v>
      </c>
      <c r="D149">
        <v>1721</v>
      </c>
      <c r="E149">
        <v>79</v>
      </c>
      <c r="F149" s="1" t="s">
        <v>38</v>
      </c>
      <c r="G149">
        <v>18</v>
      </c>
      <c r="H149">
        <v>4</v>
      </c>
      <c r="I149">
        <v>1</v>
      </c>
      <c r="K149">
        <v>1</v>
      </c>
      <c r="L149" s="1" t="s">
        <v>63</v>
      </c>
      <c r="N149" s="1" t="s">
        <v>38</v>
      </c>
      <c r="O149">
        <v>0</v>
      </c>
      <c r="P149" s="1" t="s">
        <v>38</v>
      </c>
      <c r="R149" s="1" t="s">
        <v>38</v>
      </c>
    </row>
    <row r="150" spans="1:18">
      <c r="A150" s="2">
        <v>43900</v>
      </c>
      <c r="B150" s="4"/>
      <c r="C150" s="1" t="s">
        <v>70</v>
      </c>
      <c r="E150">
        <v>7</v>
      </c>
      <c r="F150" s="1" t="s">
        <v>38</v>
      </c>
      <c r="G150">
        <v>5</v>
      </c>
      <c r="L150" s="1" t="s">
        <v>302</v>
      </c>
      <c r="N150" s="1" t="s">
        <v>38</v>
      </c>
      <c r="P150" s="1" t="s">
        <v>38</v>
      </c>
      <c r="R150" s="1" t="s">
        <v>38</v>
      </c>
    </row>
    <row r="151" spans="1:18">
      <c r="A151" s="2">
        <v>43900</v>
      </c>
      <c r="B151" s="4"/>
      <c r="C151" s="1" t="s">
        <v>75</v>
      </c>
      <c r="E151">
        <v>31</v>
      </c>
      <c r="F151" s="1" t="s">
        <v>38</v>
      </c>
      <c r="G151">
        <v>4</v>
      </c>
      <c r="H151">
        <v>1</v>
      </c>
      <c r="L151" s="1" t="s">
        <v>77</v>
      </c>
      <c r="N151" s="1" t="s">
        <v>38</v>
      </c>
      <c r="P151" s="1" t="s">
        <v>38</v>
      </c>
      <c r="R151" s="1" t="s">
        <v>38</v>
      </c>
    </row>
    <row r="152" spans="1:18">
      <c r="A152" s="2">
        <v>43900</v>
      </c>
      <c r="B152" s="4"/>
      <c r="C152" s="1" t="s">
        <v>99</v>
      </c>
      <c r="F152" s="1" t="s">
        <v>38</v>
      </c>
      <c r="K152">
        <v>1</v>
      </c>
      <c r="L152" s="1" t="s">
        <v>191</v>
      </c>
      <c r="N152" s="1" t="s">
        <v>38</v>
      </c>
      <c r="P152" s="1" t="s">
        <v>38</v>
      </c>
      <c r="R152" s="1" t="s">
        <v>38</v>
      </c>
    </row>
    <row r="153" spans="1:18">
      <c r="A153" s="2">
        <v>43900</v>
      </c>
      <c r="B153" s="4"/>
      <c r="C153" s="1" t="s">
        <v>105</v>
      </c>
      <c r="E153">
        <v>130</v>
      </c>
      <c r="F153" s="1" t="s">
        <v>38</v>
      </c>
      <c r="G153">
        <v>48</v>
      </c>
      <c r="H153">
        <v>8</v>
      </c>
      <c r="J153">
        <v>5</v>
      </c>
      <c r="K153">
        <v>1</v>
      </c>
      <c r="L153" s="1" t="s">
        <v>107</v>
      </c>
      <c r="N153" s="1" t="s">
        <v>38</v>
      </c>
      <c r="P153" s="1" t="s">
        <v>38</v>
      </c>
      <c r="R153" s="1" t="s">
        <v>38</v>
      </c>
    </row>
    <row r="154" spans="1:18">
      <c r="A154" s="2">
        <v>43900</v>
      </c>
      <c r="B154" s="4"/>
      <c r="C154" s="1" t="s">
        <v>108</v>
      </c>
      <c r="E154">
        <v>17</v>
      </c>
      <c r="F154" s="1" t="s">
        <v>38</v>
      </c>
      <c r="G154">
        <v>8</v>
      </c>
      <c r="H154">
        <v>1</v>
      </c>
      <c r="I154">
        <v>1</v>
      </c>
      <c r="J154">
        <v>3</v>
      </c>
      <c r="L154" s="1" t="s">
        <v>192</v>
      </c>
      <c r="N154" s="1" t="s">
        <v>38</v>
      </c>
      <c r="P154" s="1" t="s">
        <v>38</v>
      </c>
      <c r="R154" s="1" t="s">
        <v>38</v>
      </c>
    </row>
    <row r="155" spans="1:18">
      <c r="A155" s="2">
        <v>43900</v>
      </c>
      <c r="B155" s="4">
        <v>0.60416666666666663</v>
      </c>
      <c r="C155" s="1" t="s">
        <v>114</v>
      </c>
      <c r="E155">
        <v>63</v>
      </c>
      <c r="F155" s="1" t="s">
        <v>38</v>
      </c>
      <c r="L155" s="1" t="s">
        <v>116</v>
      </c>
      <c r="N155" s="1" t="s">
        <v>38</v>
      </c>
      <c r="P155" s="1" t="s">
        <v>38</v>
      </c>
      <c r="R155" s="1" t="s">
        <v>38</v>
      </c>
    </row>
    <row r="156" spans="1:18">
      <c r="A156" s="2">
        <v>43901</v>
      </c>
      <c r="B156" s="4">
        <v>0.625</v>
      </c>
      <c r="C156" s="1" t="s">
        <v>36</v>
      </c>
      <c r="E156">
        <v>18</v>
      </c>
      <c r="F156" s="1" t="s">
        <v>38</v>
      </c>
      <c r="J156">
        <v>2</v>
      </c>
      <c r="L156" s="1" t="s">
        <v>193</v>
      </c>
      <c r="N156" s="1" t="s">
        <v>38</v>
      </c>
      <c r="P156" s="1" t="s">
        <v>38</v>
      </c>
      <c r="R156" s="1" t="s">
        <v>38</v>
      </c>
    </row>
    <row r="157" spans="1:18">
      <c r="A157" s="2">
        <v>43901</v>
      </c>
      <c r="B157" s="4"/>
      <c r="C157" s="1" t="s">
        <v>49</v>
      </c>
      <c r="E157">
        <v>26</v>
      </c>
      <c r="F157" s="1" t="s">
        <v>38</v>
      </c>
      <c r="G157">
        <v>3</v>
      </c>
      <c r="H157">
        <v>1</v>
      </c>
      <c r="J157">
        <v>2</v>
      </c>
      <c r="K157">
        <v>2</v>
      </c>
      <c r="L157" s="1" t="s">
        <v>194</v>
      </c>
      <c r="N157" s="1" t="s">
        <v>38</v>
      </c>
      <c r="P157" s="1" t="s">
        <v>38</v>
      </c>
      <c r="R157" s="1" t="s">
        <v>38</v>
      </c>
    </row>
    <row r="158" spans="1:18">
      <c r="A158" s="2">
        <v>43901</v>
      </c>
      <c r="B158" s="4">
        <v>0.5</v>
      </c>
      <c r="C158" s="1" t="s">
        <v>52</v>
      </c>
      <c r="E158">
        <v>49</v>
      </c>
      <c r="F158" s="1" t="s">
        <v>38</v>
      </c>
      <c r="G158">
        <v>13</v>
      </c>
      <c r="H158">
        <v>2</v>
      </c>
      <c r="J158">
        <v>4</v>
      </c>
      <c r="L158" s="1" t="s">
        <v>195</v>
      </c>
      <c r="N158" s="1" t="s">
        <v>38</v>
      </c>
      <c r="P158" s="1" t="s">
        <v>38</v>
      </c>
      <c r="Q158">
        <v>3</v>
      </c>
      <c r="R158" s="1" t="s">
        <v>38</v>
      </c>
    </row>
    <row r="159" spans="1:18">
      <c r="A159" s="2">
        <v>43901</v>
      </c>
      <c r="B159" s="4"/>
      <c r="C159" s="1" t="s">
        <v>55</v>
      </c>
      <c r="D159">
        <v>50</v>
      </c>
      <c r="E159">
        <v>3</v>
      </c>
      <c r="F159" s="1" t="s">
        <v>38</v>
      </c>
      <c r="J159">
        <v>1</v>
      </c>
      <c r="L159" s="1" t="s">
        <v>196</v>
      </c>
      <c r="N159" s="1" t="s">
        <v>38</v>
      </c>
      <c r="P159" s="1" t="s">
        <v>38</v>
      </c>
      <c r="R159" s="1" t="s">
        <v>38</v>
      </c>
    </row>
    <row r="160" spans="1:18">
      <c r="A160" s="2">
        <v>43901</v>
      </c>
      <c r="B160" s="4"/>
      <c r="C160" s="1" t="s">
        <v>58</v>
      </c>
      <c r="E160">
        <v>16</v>
      </c>
      <c r="F160" s="1" t="s">
        <v>38</v>
      </c>
      <c r="L160" s="1" t="s">
        <v>60</v>
      </c>
      <c r="N160" s="1" t="s">
        <v>38</v>
      </c>
      <c r="P160" s="1" t="s">
        <v>38</v>
      </c>
      <c r="R160" s="1" t="s">
        <v>38</v>
      </c>
    </row>
    <row r="161" spans="1:18">
      <c r="A161" s="2">
        <v>43901</v>
      </c>
      <c r="B161" s="4"/>
      <c r="C161" s="1" t="s">
        <v>61</v>
      </c>
      <c r="D161">
        <v>1967</v>
      </c>
      <c r="E161">
        <v>90</v>
      </c>
      <c r="F161" s="1" t="s">
        <v>38</v>
      </c>
      <c r="G161">
        <v>20</v>
      </c>
      <c r="H161">
        <v>6</v>
      </c>
      <c r="I161">
        <v>4</v>
      </c>
      <c r="K161">
        <v>1</v>
      </c>
      <c r="L161" s="1" t="s">
        <v>63</v>
      </c>
      <c r="N161" s="1" t="s">
        <v>38</v>
      </c>
      <c r="O161">
        <v>0</v>
      </c>
      <c r="P161" s="1" t="s">
        <v>38</v>
      </c>
      <c r="R161" s="1" t="s">
        <v>38</v>
      </c>
    </row>
    <row r="162" spans="1:18">
      <c r="A162" s="2">
        <v>43901</v>
      </c>
      <c r="B162" s="4"/>
      <c r="C162" s="1" t="s">
        <v>70</v>
      </c>
      <c r="E162">
        <v>7</v>
      </c>
      <c r="F162" s="1" t="s">
        <v>38</v>
      </c>
      <c r="G162">
        <v>6</v>
      </c>
      <c r="L162" s="1" t="s">
        <v>302</v>
      </c>
      <c r="N162" s="1" t="s">
        <v>38</v>
      </c>
      <c r="P162" s="1" t="s">
        <v>38</v>
      </c>
      <c r="R162" s="1" t="s">
        <v>38</v>
      </c>
    </row>
    <row r="163" spans="1:18">
      <c r="A163" s="2">
        <v>43901</v>
      </c>
      <c r="B163" s="4"/>
      <c r="C163" s="1" t="s">
        <v>75</v>
      </c>
      <c r="E163">
        <v>37</v>
      </c>
      <c r="F163" s="1" t="s">
        <v>38</v>
      </c>
      <c r="G163">
        <v>6</v>
      </c>
      <c r="H163">
        <v>1</v>
      </c>
      <c r="L163" s="1" t="s">
        <v>77</v>
      </c>
      <c r="N163" s="1" t="s">
        <v>38</v>
      </c>
      <c r="P163" s="1" t="s">
        <v>38</v>
      </c>
      <c r="R163" s="1" t="s">
        <v>38</v>
      </c>
    </row>
    <row r="164" spans="1:18">
      <c r="A164" s="2">
        <v>43901</v>
      </c>
      <c r="B164" s="4"/>
      <c r="C164" s="1" t="s">
        <v>78</v>
      </c>
      <c r="E164">
        <v>4</v>
      </c>
      <c r="F164" s="1" t="s">
        <v>38</v>
      </c>
      <c r="L164" s="1" t="s">
        <v>197</v>
      </c>
      <c r="N164" s="1" t="s">
        <v>38</v>
      </c>
      <c r="P164" s="1" t="s">
        <v>38</v>
      </c>
      <c r="R164" s="1" t="s">
        <v>38</v>
      </c>
    </row>
    <row r="165" spans="1:18">
      <c r="A165" s="2">
        <v>43901</v>
      </c>
      <c r="B165" s="4"/>
      <c r="C165" s="1" t="s">
        <v>99</v>
      </c>
      <c r="F165" s="1" t="s">
        <v>38</v>
      </c>
      <c r="L165" s="1" t="s">
        <v>38</v>
      </c>
      <c r="N165" s="1" t="s">
        <v>38</v>
      </c>
      <c r="P165" s="1" t="s">
        <v>38</v>
      </c>
      <c r="R165" s="1" t="s">
        <v>38</v>
      </c>
    </row>
    <row r="166" spans="1:18">
      <c r="A166" s="2">
        <v>43901</v>
      </c>
      <c r="B166" s="4"/>
      <c r="C166" s="1" t="s">
        <v>105</v>
      </c>
      <c r="E166">
        <v>200</v>
      </c>
      <c r="F166" s="1" t="s">
        <v>38</v>
      </c>
      <c r="G166">
        <v>51</v>
      </c>
      <c r="H166">
        <v>7</v>
      </c>
      <c r="J166">
        <v>5</v>
      </c>
      <c r="K166">
        <v>3</v>
      </c>
      <c r="L166" s="1" t="s">
        <v>107</v>
      </c>
      <c r="N166" s="1" t="s">
        <v>38</v>
      </c>
      <c r="P166" s="1" t="s">
        <v>38</v>
      </c>
      <c r="R166" s="1" t="s">
        <v>38</v>
      </c>
    </row>
    <row r="167" spans="1:18">
      <c r="A167" s="2">
        <v>43901</v>
      </c>
      <c r="B167" s="4"/>
      <c r="C167" s="1" t="s">
        <v>108</v>
      </c>
      <c r="E167">
        <v>22</v>
      </c>
      <c r="F167" s="1" t="s">
        <v>38</v>
      </c>
      <c r="G167">
        <v>11</v>
      </c>
      <c r="H167">
        <v>1</v>
      </c>
      <c r="I167">
        <v>1</v>
      </c>
      <c r="L167" s="1" t="s">
        <v>198</v>
      </c>
      <c r="N167" s="1" t="s">
        <v>38</v>
      </c>
      <c r="P167" s="1" t="s">
        <v>38</v>
      </c>
      <c r="R167" s="1" t="s">
        <v>38</v>
      </c>
    </row>
    <row r="168" spans="1:18">
      <c r="A168" s="2">
        <v>43901</v>
      </c>
      <c r="B168" s="4">
        <v>0.60416666666666663</v>
      </c>
      <c r="C168" s="1" t="s">
        <v>114</v>
      </c>
      <c r="E168">
        <v>102</v>
      </c>
      <c r="F168" s="1" t="s">
        <v>38</v>
      </c>
      <c r="L168" s="1" t="s">
        <v>116</v>
      </c>
      <c r="N168" s="1" t="s">
        <v>38</v>
      </c>
      <c r="P168" s="1" t="s">
        <v>38</v>
      </c>
      <c r="R168" s="1" t="s">
        <v>38</v>
      </c>
    </row>
    <row r="169" spans="1:18">
      <c r="A169" s="2">
        <v>43902</v>
      </c>
      <c r="B169" s="4">
        <v>0.625</v>
      </c>
      <c r="C169" s="1" t="s">
        <v>36</v>
      </c>
      <c r="E169">
        <v>27</v>
      </c>
      <c r="F169" s="1" t="s">
        <v>38</v>
      </c>
      <c r="G169">
        <v>1</v>
      </c>
      <c r="J169">
        <v>3</v>
      </c>
      <c r="L169" s="1" t="s">
        <v>199</v>
      </c>
      <c r="N169" s="1" t="s">
        <v>38</v>
      </c>
      <c r="P169" s="1" t="s">
        <v>38</v>
      </c>
      <c r="R169" s="1" t="s">
        <v>38</v>
      </c>
    </row>
    <row r="170" spans="1:18">
      <c r="A170" s="2">
        <v>43902</v>
      </c>
      <c r="B170" s="4"/>
      <c r="C170" s="1" t="s">
        <v>43</v>
      </c>
      <c r="E170">
        <v>5</v>
      </c>
      <c r="F170" s="1" t="s">
        <v>38</v>
      </c>
      <c r="L170" s="1" t="s">
        <v>200</v>
      </c>
      <c r="N170" s="1" t="s">
        <v>38</v>
      </c>
      <c r="P170" s="1" t="s">
        <v>38</v>
      </c>
      <c r="R170" s="1" t="s">
        <v>38</v>
      </c>
    </row>
    <row r="171" spans="1:18">
      <c r="A171" s="2">
        <v>43902</v>
      </c>
      <c r="B171" s="4"/>
      <c r="C171" s="1" t="s">
        <v>49</v>
      </c>
      <c r="E171">
        <v>26</v>
      </c>
      <c r="F171" s="1" t="s">
        <v>38</v>
      </c>
      <c r="G171">
        <v>9</v>
      </c>
      <c r="H171">
        <v>3</v>
      </c>
      <c r="J171">
        <v>2</v>
      </c>
      <c r="K171">
        <v>2</v>
      </c>
      <c r="L171" s="1" t="s">
        <v>38</v>
      </c>
      <c r="N171" s="1" t="s">
        <v>38</v>
      </c>
      <c r="P171" s="1" t="s">
        <v>38</v>
      </c>
      <c r="R171" s="1" t="s">
        <v>38</v>
      </c>
    </row>
    <row r="172" spans="1:18">
      <c r="A172" s="2">
        <v>43902</v>
      </c>
      <c r="B172" s="4">
        <v>0.5</v>
      </c>
      <c r="C172" s="1" t="s">
        <v>52</v>
      </c>
      <c r="E172">
        <v>73</v>
      </c>
      <c r="F172" s="1" t="s">
        <v>38</v>
      </c>
      <c r="G172">
        <v>13</v>
      </c>
      <c r="J172">
        <v>4</v>
      </c>
      <c r="K172">
        <v>1</v>
      </c>
      <c r="L172" s="1" t="s">
        <v>201</v>
      </c>
      <c r="N172" s="1" t="s">
        <v>38</v>
      </c>
      <c r="P172" s="1" t="s">
        <v>38</v>
      </c>
      <c r="Q172">
        <v>3</v>
      </c>
      <c r="R172" s="1" t="s">
        <v>38</v>
      </c>
    </row>
    <row r="173" spans="1:18">
      <c r="A173" s="2">
        <v>43902</v>
      </c>
      <c r="B173" s="4"/>
      <c r="C173" s="1" t="s">
        <v>55</v>
      </c>
      <c r="D173">
        <v>57</v>
      </c>
      <c r="E173">
        <v>3</v>
      </c>
      <c r="F173" s="1" t="s">
        <v>38</v>
      </c>
      <c r="J173">
        <v>1</v>
      </c>
      <c r="L173" s="1" t="s">
        <v>202</v>
      </c>
      <c r="N173" s="1" t="s">
        <v>38</v>
      </c>
      <c r="P173" s="1" t="s">
        <v>38</v>
      </c>
      <c r="R173" s="1" t="s">
        <v>38</v>
      </c>
    </row>
    <row r="174" spans="1:18">
      <c r="A174" s="2">
        <v>43902</v>
      </c>
      <c r="B174" s="4"/>
      <c r="C174" s="1" t="s">
        <v>58</v>
      </c>
      <c r="E174">
        <v>22</v>
      </c>
      <c r="F174" s="1" t="s">
        <v>38</v>
      </c>
      <c r="L174" s="1" t="s">
        <v>60</v>
      </c>
      <c r="N174" s="1" t="s">
        <v>38</v>
      </c>
      <c r="P174" s="1" t="s">
        <v>38</v>
      </c>
      <c r="R174" s="1" t="s">
        <v>38</v>
      </c>
    </row>
    <row r="175" spans="1:18">
      <c r="A175" s="2">
        <v>43902</v>
      </c>
      <c r="B175" s="4"/>
      <c r="C175" s="1" t="s">
        <v>61</v>
      </c>
      <c r="D175">
        <v>2332</v>
      </c>
      <c r="E175">
        <v>121</v>
      </c>
      <c r="F175" s="1" t="s">
        <v>38</v>
      </c>
      <c r="G175">
        <v>23</v>
      </c>
      <c r="H175">
        <v>6</v>
      </c>
      <c r="I175">
        <v>4</v>
      </c>
      <c r="K175">
        <v>1</v>
      </c>
      <c r="L175" s="1" t="s">
        <v>63</v>
      </c>
      <c r="N175" s="1" t="s">
        <v>38</v>
      </c>
      <c r="O175">
        <v>0</v>
      </c>
      <c r="P175" s="1" t="s">
        <v>38</v>
      </c>
      <c r="R175" s="1" t="s">
        <v>38</v>
      </c>
    </row>
    <row r="176" spans="1:18">
      <c r="A176" s="2">
        <v>43902</v>
      </c>
      <c r="B176" s="4"/>
      <c r="C176" s="1" t="s">
        <v>70</v>
      </c>
      <c r="E176">
        <v>12</v>
      </c>
      <c r="F176" s="1" t="s">
        <v>38</v>
      </c>
      <c r="G176">
        <v>6</v>
      </c>
      <c r="L176" s="1" t="s">
        <v>302</v>
      </c>
      <c r="N176" s="1" t="s">
        <v>38</v>
      </c>
      <c r="P176" s="1" t="s">
        <v>38</v>
      </c>
      <c r="R176" s="1" t="s">
        <v>38</v>
      </c>
    </row>
    <row r="177" spans="1:18">
      <c r="A177" s="2">
        <v>43902</v>
      </c>
      <c r="B177" s="4"/>
      <c r="C177" s="1" t="s">
        <v>75</v>
      </c>
      <c r="E177">
        <v>46</v>
      </c>
      <c r="F177" s="1" t="s">
        <v>38</v>
      </c>
      <c r="G177">
        <v>6</v>
      </c>
      <c r="H177">
        <v>1</v>
      </c>
      <c r="L177" s="1" t="s">
        <v>77</v>
      </c>
      <c r="N177" s="1" t="s">
        <v>38</v>
      </c>
      <c r="P177" s="1" t="s">
        <v>38</v>
      </c>
      <c r="R177" s="1" t="s">
        <v>38</v>
      </c>
    </row>
    <row r="178" spans="1:18">
      <c r="A178" s="2">
        <v>43902</v>
      </c>
      <c r="B178" s="4"/>
      <c r="C178" s="1" t="s">
        <v>84</v>
      </c>
      <c r="E178">
        <v>15</v>
      </c>
      <c r="F178" s="1" t="s">
        <v>38</v>
      </c>
      <c r="L178" s="1" t="s">
        <v>86</v>
      </c>
      <c r="N178" s="1" t="s">
        <v>38</v>
      </c>
      <c r="P178" s="1" t="s">
        <v>38</v>
      </c>
      <c r="R178" s="1" t="s">
        <v>38</v>
      </c>
    </row>
    <row r="179" spans="1:18">
      <c r="A179" s="2">
        <v>43902</v>
      </c>
      <c r="B179" s="4"/>
      <c r="C179" s="1" t="s">
        <v>99</v>
      </c>
      <c r="E179">
        <v>180</v>
      </c>
      <c r="F179" s="1" t="s">
        <v>38</v>
      </c>
      <c r="L179" s="1" t="s">
        <v>203</v>
      </c>
      <c r="N179" s="1" t="s">
        <v>38</v>
      </c>
      <c r="P179" s="1" t="s">
        <v>38</v>
      </c>
      <c r="R179" s="1" t="s">
        <v>38</v>
      </c>
    </row>
    <row r="180" spans="1:18">
      <c r="A180" s="2">
        <v>43902</v>
      </c>
      <c r="B180" s="4"/>
      <c r="C180" s="1" t="s">
        <v>102</v>
      </c>
      <c r="E180">
        <v>2</v>
      </c>
      <c r="F180" s="1" t="s">
        <v>38</v>
      </c>
      <c r="L180" s="1" t="s">
        <v>38</v>
      </c>
      <c r="N180" s="1" t="s">
        <v>38</v>
      </c>
      <c r="P180" s="1" t="s">
        <v>38</v>
      </c>
      <c r="R180" s="1" t="s">
        <v>38</v>
      </c>
    </row>
    <row r="181" spans="1:18">
      <c r="A181" s="2">
        <v>43902</v>
      </c>
      <c r="B181" s="4"/>
      <c r="C181" s="1" t="s">
        <v>105</v>
      </c>
      <c r="E181">
        <v>274</v>
      </c>
      <c r="F181" s="1" t="s">
        <v>38</v>
      </c>
      <c r="G181">
        <v>55</v>
      </c>
      <c r="H181">
        <v>7</v>
      </c>
      <c r="J181">
        <v>5</v>
      </c>
      <c r="K181">
        <v>3</v>
      </c>
      <c r="L181" s="1" t="s">
        <v>107</v>
      </c>
      <c r="N181" s="1" t="s">
        <v>38</v>
      </c>
      <c r="P181" s="1" t="s">
        <v>38</v>
      </c>
      <c r="R181" s="1" t="s">
        <v>38</v>
      </c>
    </row>
    <row r="182" spans="1:18">
      <c r="A182" s="2">
        <v>43902</v>
      </c>
      <c r="B182" s="4"/>
      <c r="C182" s="1" t="s">
        <v>108</v>
      </c>
      <c r="E182">
        <v>30</v>
      </c>
      <c r="F182" s="1" t="s">
        <v>38</v>
      </c>
      <c r="G182">
        <v>12</v>
      </c>
      <c r="H182">
        <v>1</v>
      </c>
      <c r="I182">
        <v>1</v>
      </c>
      <c r="L182" s="1" t="s">
        <v>129</v>
      </c>
      <c r="N182" s="1" t="s">
        <v>38</v>
      </c>
      <c r="P182" s="1" t="s">
        <v>38</v>
      </c>
      <c r="R182" s="1" t="s">
        <v>38</v>
      </c>
    </row>
    <row r="183" spans="1:18">
      <c r="A183" s="2">
        <v>43902</v>
      </c>
      <c r="B183" s="4">
        <v>0.60416666666666663</v>
      </c>
      <c r="C183" s="1" t="s">
        <v>114</v>
      </c>
      <c r="E183">
        <v>141</v>
      </c>
      <c r="F183" s="1" t="s">
        <v>38</v>
      </c>
      <c r="L183" s="1" t="s">
        <v>116</v>
      </c>
      <c r="N183" s="1" t="s">
        <v>38</v>
      </c>
      <c r="P183" s="1" t="s">
        <v>38</v>
      </c>
      <c r="R183" s="1" t="s">
        <v>38</v>
      </c>
    </row>
    <row r="184" spans="1:18">
      <c r="A184" s="2">
        <v>43903</v>
      </c>
      <c r="B184" s="4">
        <v>0.54166666666666663</v>
      </c>
      <c r="C184" s="1" t="s">
        <v>36</v>
      </c>
      <c r="E184">
        <v>32</v>
      </c>
      <c r="F184" s="1" t="s">
        <v>38</v>
      </c>
      <c r="J184">
        <v>3</v>
      </c>
      <c r="L184" s="1" t="s">
        <v>204</v>
      </c>
      <c r="N184" s="1" t="s">
        <v>38</v>
      </c>
      <c r="P184" s="1" t="s">
        <v>38</v>
      </c>
      <c r="R184" s="1" t="s">
        <v>38</v>
      </c>
    </row>
    <row r="185" spans="1:18">
      <c r="A185" s="2">
        <v>43903</v>
      </c>
      <c r="B185" s="4"/>
      <c r="C185" s="1" t="s">
        <v>49</v>
      </c>
      <c r="E185">
        <v>42</v>
      </c>
      <c r="F185" s="1" t="s">
        <v>38</v>
      </c>
      <c r="G185">
        <v>12</v>
      </c>
      <c r="H185">
        <v>3</v>
      </c>
      <c r="J185">
        <v>2</v>
      </c>
      <c r="K185">
        <v>2</v>
      </c>
      <c r="L185" s="1" t="s">
        <v>205</v>
      </c>
      <c r="N185" s="1" t="s">
        <v>38</v>
      </c>
      <c r="P185" s="1" t="s">
        <v>38</v>
      </c>
      <c r="R185" s="1" t="s">
        <v>38</v>
      </c>
    </row>
    <row r="186" spans="1:18">
      <c r="A186" s="2">
        <v>43903</v>
      </c>
      <c r="B186" s="4">
        <v>0.52083333333333337</v>
      </c>
      <c r="C186" s="1" t="s">
        <v>52</v>
      </c>
      <c r="E186">
        <v>92</v>
      </c>
      <c r="F186" s="1" t="s">
        <v>38</v>
      </c>
      <c r="G186">
        <v>13</v>
      </c>
      <c r="J186">
        <v>4</v>
      </c>
      <c r="K186">
        <v>1</v>
      </c>
      <c r="L186" s="1" t="s">
        <v>206</v>
      </c>
      <c r="N186" s="1" t="s">
        <v>38</v>
      </c>
      <c r="P186" s="1" t="s">
        <v>38</v>
      </c>
      <c r="Q186">
        <v>3</v>
      </c>
      <c r="R186" s="1" t="s">
        <v>38</v>
      </c>
    </row>
    <row r="187" spans="1:18">
      <c r="A187" s="2">
        <v>43903</v>
      </c>
      <c r="B187" s="4"/>
      <c r="C187" s="1" t="s">
        <v>58</v>
      </c>
      <c r="E187">
        <v>29</v>
      </c>
      <c r="F187" s="1" t="s">
        <v>38</v>
      </c>
      <c r="L187" s="1" t="s">
        <v>60</v>
      </c>
      <c r="N187" s="1" t="s">
        <v>38</v>
      </c>
      <c r="P187" s="1" t="s">
        <v>38</v>
      </c>
      <c r="R187" s="1" t="s">
        <v>38</v>
      </c>
    </row>
    <row r="188" spans="1:18">
      <c r="A188" s="2">
        <v>43903</v>
      </c>
      <c r="B188" s="4"/>
      <c r="C188" s="1" t="s">
        <v>61</v>
      </c>
      <c r="D188">
        <v>2800</v>
      </c>
      <c r="E188">
        <v>188</v>
      </c>
      <c r="F188" s="1" t="s">
        <v>38</v>
      </c>
      <c r="G188">
        <v>33</v>
      </c>
      <c r="H188">
        <v>7</v>
      </c>
      <c r="I188">
        <v>5</v>
      </c>
      <c r="K188">
        <v>1</v>
      </c>
      <c r="L188" s="1" t="s">
        <v>63</v>
      </c>
      <c r="N188" s="1" t="s">
        <v>38</v>
      </c>
      <c r="O188">
        <v>0</v>
      </c>
      <c r="P188" s="1" t="s">
        <v>38</v>
      </c>
      <c r="R188" s="1" t="s">
        <v>38</v>
      </c>
    </row>
    <row r="189" spans="1:18">
      <c r="A189" s="2">
        <v>43903</v>
      </c>
      <c r="B189" s="4"/>
      <c r="C189" s="1" t="s">
        <v>70</v>
      </c>
      <c r="E189">
        <v>17</v>
      </c>
      <c r="F189" s="1" t="s">
        <v>38</v>
      </c>
      <c r="G189">
        <v>8</v>
      </c>
      <c r="L189" s="1" t="s">
        <v>302</v>
      </c>
      <c r="N189" s="1" t="s">
        <v>38</v>
      </c>
      <c r="P189" s="1" t="s">
        <v>38</v>
      </c>
      <c r="R189" s="1" t="s">
        <v>38</v>
      </c>
    </row>
    <row r="190" spans="1:18">
      <c r="A190" s="2">
        <v>43903</v>
      </c>
      <c r="B190" s="4"/>
      <c r="C190" s="1" t="s">
        <v>75</v>
      </c>
      <c r="E190">
        <v>59</v>
      </c>
      <c r="F190" s="1" t="s">
        <v>38</v>
      </c>
      <c r="G190">
        <v>9</v>
      </c>
      <c r="H190">
        <v>1</v>
      </c>
      <c r="L190" s="1" t="s">
        <v>77</v>
      </c>
      <c r="N190" s="1" t="s">
        <v>38</v>
      </c>
      <c r="P190" s="1" t="s">
        <v>38</v>
      </c>
      <c r="R190" s="1" t="s">
        <v>38</v>
      </c>
    </row>
    <row r="191" spans="1:18">
      <c r="A191" s="2">
        <v>43903</v>
      </c>
      <c r="B191" s="4">
        <v>0.5</v>
      </c>
      <c r="C191" s="1" t="s">
        <v>81</v>
      </c>
      <c r="D191">
        <v>6</v>
      </c>
      <c r="E191">
        <v>1</v>
      </c>
      <c r="F191" s="1" t="s">
        <v>38</v>
      </c>
      <c r="L191" s="1" t="s">
        <v>207</v>
      </c>
      <c r="N191" s="1" t="s">
        <v>38</v>
      </c>
      <c r="P191" s="1" t="s">
        <v>38</v>
      </c>
      <c r="R191" s="1" t="s">
        <v>38</v>
      </c>
    </row>
    <row r="192" spans="1:18">
      <c r="A192" s="2">
        <v>43903</v>
      </c>
      <c r="B192" s="4">
        <v>0.5</v>
      </c>
      <c r="C192" s="1" t="s">
        <v>93</v>
      </c>
      <c r="D192">
        <v>10</v>
      </c>
      <c r="E192">
        <v>9</v>
      </c>
      <c r="F192" s="1" t="s">
        <v>38</v>
      </c>
      <c r="L192" s="1" t="s">
        <v>208</v>
      </c>
      <c r="N192" s="1" t="s">
        <v>38</v>
      </c>
      <c r="P192" s="1" t="s">
        <v>38</v>
      </c>
      <c r="R192" s="1" t="s">
        <v>38</v>
      </c>
    </row>
    <row r="193" spans="1:18">
      <c r="A193" s="2">
        <v>43903</v>
      </c>
      <c r="B193" s="4"/>
      <c r="C193" s="1" t="s">
        <v>99</v>
      </c>
      <c r="E193">
        <v>258</v>
      </c>
      <c r="F193" s="1" t="s">
        <v>38</v>
      </c>
      <c r="G193">
        <v>65</v>
      </c>
      <c r="H193">
        <v>13</v>
      </c>
      <c r="L193" s="1" t="s">
        <v>209</v>
      </c>
      <c r="N193" s="1" t="s">
        <v>38</v>
      </c>
      <c r="P193" s="1" t="s">
        <v>38</v>
      </c>
      <c r="R193" s="1" t="s">
        <v>38</v>
      </c>
    </row>
    <row r="194" spans="1:18">
      <c r="A194" s="2">
        <v>43903</v>
      </c>
      <c r="B194" s="4"/>
      <c r="C194" s="1" t="s">
        <v>105</v>
      </c>
      <c r="E194">
        <v>292</v>
      </c>
      <c r="F194" s="1" t="s">
        <v>38</v>
      </c>
      <c r="G194">
        <v>61</v>
      </c>
      <c r="H194">
        <v>8</v>
      </c>
      <c r="J194">
        <v>5</v>
      </c>
      <c r="K194">
        <v>3</v>
      </c>
      <c r="L194" s="1" t="s">
        <v>107</v>
      </c>
      <c r="N194" s="1" t="s">
        <v>38</v>
      </c>
      <c r="P194" s="1" t="s">
        <v>38</v>
      </c>
      <c r="R194" s="1" t="s">
        <v>38</v>
      </c>
    </row>
    <row r="195" spans="1:18">
      <c r="A195" s="2">
        <v>43903</v>
      </c>
      <c r="B195" s="4"/>
      <c r="C195" s="1" t="s">
        <v>108</v>
      </c>
      <c r="E195">
        <v>53</v>
      </c>
      <c r="F195" s="1" t="s">
        <v>38</v>
      </c>
      <c r="G195">
        <v>17</v>
      </c>
      <c r="H195">
        <v>1</v>
      </c>
      <c r="I195">
        <v>1</v>
      </c>
      <c r="L195" s="1" t="s">
        <v>210</v>
      </c>
      <c r="N195" s="1" t="s">
        <v>38</v>
      </c>
      <c r="P195" s="1" t="s">
        <v>38</v>
      </c>
      <c r="R195" s="1" t="s">
        <v>38</v>
      </c>
    </row>
    <row r="196" spans="1:18">
      <c r="A196" s="2">
        <v>43903</v>
      </c>
      <c r="B196" s="4"/>
      <c r="C196" s="1" t="s">
        <v>111</v>
      </c>
      <c r="E196">
        <v>13</v>
      </c>
      <c r="F196" s="1" t="s">
        <v>38</v>
      </c>
      <c r="L196" s="1" t="s">
        <v>211</v>
      </c>
      <c r="N196" s="1" t="s">
        <v>38</v>
      </c>
      <c r="P196" s="1" t="s">
        <v>38</v>
      </c>
      <c r="R196" s="1" t="s">
        <v>38</v>
      </c>
    </row>
    <row r="197" spans="1:18">
      <c r="A197" s="2">
        <v>43903</v>
      </c>
      <c r="B197" s="4">
        <v>0.60416666666666663</v>
      </c>
      <c r="C197" s="1" t="s">
        <v>114</v>
      </c>
      <c r="E197">
        <v>164</v>
      </c>
      <c r="F197" s="1" t="s">
        <v>38</v>
      </c>
      <c r="L197" s="1" t="s">
        <v>116</v>
      </c>
      <c r="N197" s="1" t="s">
        <v>38</v>
      </c>
      <c r="P197" s="1" t="s">
        <v>38</v>
      </c>
      <c r="R197" s="1" t="s">
        <v>38</v>
      </c>
    </row>
    <row r="198" spans="1:18">
      <c r="A198" s="2">
        <v>43904</v>
      </c>
      <c r="B198" s="4"/>
      <c r="C198" s="1" t="s">
        <v>40</v>
      </c>
      <c r="E198">
        <v>2</v>
      </c>
      <c r="F198" s="1" t="s">
        <v>38</v>
      </c>
      <c r="L198" s="1" t="s">
        <v>212</v>
      </c>
      <c r="N198" s="1" t="s">
        <v>38</v>
      </c>
      <c r="P198" s="1" t="s">
        <v>38</v>
      </c>
      <c r="R198" s="1" t="s">
        <v>38</v>
      </c>
    </row>
    <row r="199" spans="1:18">
      <c r="A199" s="2">
        <v>43904</v>
      </c>
      <c r="B199" s="4"/>
      <c r="C199" s="1" t="s">
        <v>49</v>
      </c>
      <c r="E199">
        <v>47</v>
      </c>
      <c r="F199" s="1" t="s">
        <v>38</v>
      </c>
      <c r="G199">
        <v>8</v>
      </c>
      <c r="H199">
        <v>2</v>
      </c>
      <c r="J199">
        <v>2</v>
      </c>
      <c r="K199">
        <v>2</v>
      </c>
      <c r="L199" s="1" t="s">
        <v>213</v>
      </c>
      <c r="N199" s="1" t="s">
        <v>38</v>
      </c>
      <c r="P199" s="1" t="s">
        <v>38</v>
      </c>
      <c r="R199" s="1" t="s">
        <v>38</v>
      </c>
    </row>
    <row r="200" spans="1:18">
      <c r="A200" s="2">
        <v>43904</v>
      </c>
      <c r="B200" s="4">
        <v>0.47708333333333336</v>
      </c>
      <c r="C200" s="1" t="s">
        <v>52</v>
      </c>
      <c r="E200">
        <v>100</v>
      </c>
      <c r="F200" s="1" t="s">
        <v>38</v>
      </c>
      <c r="G200">
        <v>13</v>
      </c>
      <c r="J200">
        <v>4</v>
      </c>
      <c r="K200">
        <v>1</v>
      </c>
      <c r="L200" s="1" t="s">
        <v>214</v>
      </c>
      <c r="N200" s="1" t="s">
        <v>38</v>
      </c>
      <c r="P200" s="1" t="s">
        <v>38</v>
      </c>
      <c r="Q200">
        <v>3</v>
      </c>
      <c r="R200" s="1" t="s">
        <v>38</v>
      </c>
    </row>
    <row r="201" spans="1:18">
      <c r="A201" s="2">
        <v>43904</v>
      </c>
      <c r="B201" s="4"/>
      <c r="C201" s="1" t="s">
        <v>55</v>
      </c>
      <c r="D201">
        <v>99</v>
      </c>
      <c r="E201">
        <v>3</v>
      </c>
      <c r="F201" s="1" t="s">
        <v>38</v>
      </c>
      <c r="J201">
        <v>1</v>
      </c>
      <c r="L201" s="1" t="s">
        <v>215</v>
      </c>
      <c r="N201" s="1" t="s">
        <v>38</v>
      </c>
      <c r="P201" s="1" t="s">
        <v>38</v>
      </c>
      <c r="R201" s="1" t="s">
        <v>38</v>
      </c>
    </row>
    <row r="202" spans="1:18">
      <c r="A202" s="2">
        <v>43904</v>
      </c>
      <c r="B202" s="4"/>
      <c r="C202" s="1" t="s">
        <v>58</v>
      </c>
      <c r="E202">
        <v>36</v>
      </c>
      <c r="F202" s="1" t="s">
        <v>38</v>
      </c>
      <c r="L202" s="1" t="s">
        <v>60</v>
      </c>
      <c r="N202" s="1" t="s">
        <v>38</v>
      </c>
      <c r="P202" s="1" t="s">
        <v>38</v>
      </c>
      <c r="R202" s="1" t="s">
        <v>38</v>
      </c>
    </row>
    <row r="203" spans="1:18">
      <c r="A203" s="2">
        <v>43904</v>
      </c>
      <c r="B203" s="4"/>
      <c r="C203" s="1" t="s">
        <v>61</v>
      </c>
      <c r="D203">
        <v>3450</v>
      </c>
      <c r="E203">
        <v>298</v>
      </c>
      <c r="F203" s="1" t="s">
        <v>38</v>
      </c>
      <c r="G203">
        <v>43</v>
      </c>
      <c r="H203">
        <v>8</v>
      </c>
      <c r="I203">
        <v>5</v>
      </c>
      <c r="K203">
        <v>1</v>
      </c>
      <c r="L203" s="1" t="s">
        <v>63</v>
      </c>
      <c r="N203" s="1" t="s">
        <v>38</v>
      </c>
      <c r="O203">
        <v>2</v>
      </c>
      <c r="P203" s="1" t="s">
        <v>38</v>
      </c>
      <c r="R203" s="1" t="s">
        <v>38</v>
      </c>
    </row>
    <row r="204" spans="1:18">
      <c r="A204" s="2">
        <v>43904</v>
      </c>
      <c r="B204" s="4"/>
      <c r="C204" s="1" t="s">
        <v>70</v>
      </c>
      <c r="E204">
        <v>18</v>
      </c>
      <c r="F204" s="1" t="s">
        <v>38</v>
      </c>
      <c r="G204">
        <v>8</v>
      </c>
      <c r="L204" s="1" t="s">
        <v>302</v>
      </c>
      <c r="N204" s="1" t="s">
        <v>38</v>
      </c>
      <c r="P204" s="1" t="s">
        <v>38</v>
      </c>
      <c r="R204" s="1" t="s">
        <v>38</v>
      </c>
    </row>
    <row r="205" spans="1:18">
      <c r="A205" s="2">
        <v>43904</v>
      </c>
      <c r="B205" s="4"/>
      <c r="C205" s="1" t="s">
        <v>75</v>
      </c>
      <c r="E205">
        <v>68</v>
      </c>
      <c r="F205" s="1" t="s">
        <v>38</v>
      </c>
      <c r="G205">
        <v>10</v>
      </c>
      <c r="H205">
        <v>1</v>
      </c>
      <c r="L205" s="1" t="s">
        <v>77</v>
      </c>
      <c r="N205" s="1" t="s">
        <v>38</v>
      </c>
      <c r="P205" s="1" t="s">
        <v>38</v>
      </c>
      <c r="R205" s="1" t="s">
        <v>38</v>
      </c>
    </row>
    <row r="206" spans="1:18">
      <c r="A206" s="2">
        <v>43904</v>
      </c>
      <c r="B206" s="4">
        <v>0.12708333333333333</v>
      </c>
      <c r="C206" s="1" t="s">
        <v>93</v>
      </c>
      <c r="D206">
        <v>10</v>
      </c>
      <c r="E206">
        <v>12</v>
      </c>
      <c r="F206" s="1" t="s">
        <v>38</v>
      </c>
      <c r="L206" s="1" t="s">
        <v>216</v>
      </c>
      <c r="N206" s="1" t="s">
        <v>38</v>
      </c>
      <c r="P206" s="1" t="s">
        <v>38</v>
      </c>
      <c r="R206" s="1" t="s">
        <v>38</v>
      </c>
    </row>
    <row r="207" spans="1:18">
      <c r="A207" s="2">
        <v>43904</v>
      </c>
      <c r="B207" s="4"/>
      <c r="C207" s="1" t="s">
        <v>99</v>
      </c>
      <c r="E207">
        <v>265</v>
      </c>
      <c r="F207" s="1" t="s">
        <v>38</v>
      </c>
      <c r="K207">
        <v>3</v>
      </c>
      <c r="L207" s="1" t="s">
        <v>217</v>
      </c>
      <c r="N207" s="1" t="s">
        <v>38</v>
      </c>
      <c r="P207" s="1" t="s">
        <v>38</v>
      </c>
      <c r="R207" s="1" t="s">
        <v>38</v>
      </c>
    </row>
    <row r="208" spans="1:18">
      <c r="A208" s="2">
        <v>43904</v>
      </c>
      <c r="B208" s="4"/>
      <c r="C208" s="1" t="s">
        <v>105</v>
      </c>
      <c r="E208">
        <v>350</v>
      </c>
      <c r="F208" s="1" t="s">
        <v>38</v>
      </c>
      <c r="G208">
        <v>75</v>
      </c>
      <c r="H208">
        <v>11</v>
      </c>
      <c r="J208">
        <v>5</v>
      </c>
      <c r="K208">
        <v>4</v>
      </c>
      <c r="L208" s="1" t="s">
        <v>107</v>
      </c>
      <c r="N208" s="1" t="s">
        <v>38</v>
      </c>
      <c r="P208" s="1" t="s">
        <v>38</v>
      </c>
      <c r="R208" s="1" t="s">
        <v>38</v>
      </c>
    </row>
    <row r="209" spans="1:18">
      <c r="A209" s="2">
        <v>43904</v>
      </c>
      <c r="B209" s="4"/>
      <c r="C209" s="1" t="s">
        <v>108</v>
      </c>
      <c r="E209">
        <v>76</v>
      </c>
      <c r="F209" s="1" t="s">
        <v>38</v>
      </c>
      <c r="G209">
        <v>17</v>
      </c>
      <c r="H209">
        <v>1</v>
      </c>
      <c r="I209">
        <v>1</v>
      </c>
      <c r="K209">
        <v>1</v>
      </c>
      <c r="L209" s="1" t="s">
        <v>129</v>
      </c>
      <c r="N209" s="1" t="s">
        <v>38</v>
      </c>
      <c r="P209" s="1" t="s">
        <v>38</v>
      </c>
      <c r="R209" s="1" t="s">
        <v>38</v>
      </c>
    </row>
    <row r="210" spans="1:18">
      <c r="A210" s="2">
        <v>43904</v>
      </c>
      <c r="B210" s="4"/>
      <c r="C210" s="1" t="s">
        <v>111</v>
      </c>
      <c r="E210">
        <v>13</v>
      </c>
      <c r="F210" s="1" t="s">
        <v>38</v>
      </c>
      <c r="L210" s="1" t="s">
        <v>218</v>
      </c>
      <c r="N210" s="1" t="s">
        <v>38</v>
      </c>
      <c r="P210" s="1" t="s">
        <v>38</v>
      </c>
      <c r="R210" s="1" t="s">
        <v>38</v>
      </c>
    </row>
    <row r="211" spans="1:18">
      <c r="A211" s="2">
        <v>43904</v>
      </c>
      <c r="B211" s="4">
        <v>0.60416666666666663</v>
      </c>
      <c r="C211" s="1" t="s">
        <v>114</v>
      </c>
      <c r="E211">
        <v>219</v>
      </c>
      <c r="F211" s="1" t="s">
        <v>38</v>
      </c>
      <c r="L211" s="1" t="s">
        <v>116</v>
      </c>
      <c r="N211" s="1" t="s">
        <v>38</v>
      </c>
      <c r="P211" s="1" t="s">
        <v>38</v>
      </c>
      <c r="R211" s="1" t="s">
        <v>38</v>
      </c>
    </row>
    <row r="212" spans="1:18">
      <c r="A212" s="2">
        <v>43905</v>
      </c>
      <c r="B212" s="4"/>
      <c r="C212" s="1" t="s">
        <v>49</v>
      </c>
      <c r="E212">
        <v>54</v>
      </c>
      <c r="F212" s="1" t="s">
        <v>38</v>
      </c>
      <c r="G212">
        <v>12</v>
      </c>
      <c r="H212">
        <v>2</v>
      </c>
      <c r="J212">
        <v>5</v>
      </c>
      <c r="K212">
        <v>2</v>
      </c>
      <c r="L212" s="1" t="s">
        <v>219</v>
      </c>
      <c r="N212" s="1" t="s">
        <v>38</v>
      </c>
      <c r="P212" s="1" t="s">
        <v>38</v>
      </c>
      <c r="R212" s="1" t="s">
        <v>38</v>
      </c>
    </row>
    <row r="213" spans="1:18">
      <c r="A213" s="2">
        <v>43905</v>
      </c>
      <c r="B213" s="4"/>
      <c r="C213" s="1" t="s">
        <v>55</v>
      </c>
      <c r="E213">
        <v>7</v>
      </c>
      <c r="F213" s="1" t="s">
        <v>38</v>
      </c>
      <c r="J213">
        <v>1</v>
      </c>
      <c r="L213" s="1" t="s">
        <v>220</v>
      </c>
      <c r="N213" s="1" t="s">
        <v>38</v>
      </c>
      <c r="P213" s="1" t="s">
        <v>38</v>
      </c>
      <c r="R213" s="1" t="s">
        <v>38</v>
      </c>
    </row>
    <row r="214" spans="1:18">
      <c r="A214" s="2">
        <v>43905</v>
      </c>
      <c r="B214" s="4"/>
      <c r="C214" s="1" t="s">
        <v>58</v>
      </c>
      <c r="E214">
        <v>40</v>
      </c>
      <c r="F214" s="1" t="s">
        <v>38</v>
      </c>
      <c r="L214" s="1" t="s">
        <v>60</v>
      </c>
      <c r="N214" s="1" t="s">
        <v>38</v>
      </c>
      <c r="P214" s="1" t="s">
        <v>38</v>
      </c>
      <c r="R214" s="1" t="s">
        <v>38</v>
      </c>
    </row>
    <row r="215" spans="1:18">
      <c r="A215" s="2">
        <v>43905</v>
      </c>
      <c r="B215" s="4"/>
      <c r="C215" s="1" t="s">
        <v>61</v>
      </c>
      <c r="D215">
        <v>3894</v>
      </c>
      <c r="E215">
        <v>401</v>
      </c>
      <c r="F215" s="1" t="s">
        <v>38</v>
      </c>
      <c r="G215">
        <v>46</v>
      </c>
      <c r="H215">
        <v>12</v>
      </c>
      <c r="I215">
        <v>8</v>
      </c>
      <c r="K215">
        <v>3</v>
      </c>
      <c r="L215" s="1" t="s">
        <v>63</v>
      </c>
      <c r="N215" s="1" t="s">
        <v>38</v>
      </c>
      <c r="O215">
        <v>2</v>
      </c>
      <c r="P215" s="1" t="s">
        <v>38</v>
      </c>
      <c r="R215" s="1" t="s">
        <v>38</v>
      </c>
    </row>
    <row r="216" spans="1:18">
      <c r="A216" s="2">
        <v>43905</v>
      </c>
      <c r="B216" s="4"/>
      <c r="C216" s="1" t="s">
        <v>70</v>
      </c>
      <c r="E216">
        <v>19</v>
      </c>
      <c r="F216" s="1" t="s">
        <v>38</v>
      </c>
      <c r="G216">
        <v>9</v>
      </c>
      <c r="L216" s="1" t="s">
        <v>302</v>
      </c>
      <c r="N216" s="1" t="s">
        <v>38</v>
      </c>
      <c r="P216" s="1" t="s">
        <v>38</v>
      </c>
      <c r="R216" s="1" t="s">
        <v>38</v>
      </c>
    </row>
    <row r="217" spans="1:18">
      <c r="A217" s="2">
        <v>43905</v>
      </c>
      <c r="B217" s="4"/>
      <c r="C217" s="1" t="s">
        <v>75</v>
      </c>
      <c r="E217">
        <v>74</v>
      </c>
      <c r="F217" s="1" t="s">
        <v>38</v>
      </c>
      <c r="G217">
        <v>9</v>
      </c>
      <c r="H217">
        <v>1</v>
      </c>
      <c r="L217" s="1" t="s">
        <v>77</v>
      </c>
      <c r="N217" s="1" t="s">
        <v>38</v>
      </c>
      <c r="P217" s="1" t="s">
        <v>38</v>
      </c>
      <c r="R217" s="1" t="s">
        <v>38</v>
      </c>
    </row>
    <row r="218" spans="1:18">
      <c r="A218" s="2">
        <v>43905</v>
      </c>
      <c r="B218" s="4"/>
      <c r="C218" s="1" t="s">
        <v>93</v>
      </c>
      <c r="E218">
        <v>13</v>
      </c>
      <c r="F218" s="1" t="s">
        <v>38</v>
      </c>
      <c r="L218" s="1" t="s">
        <v>221</v>
      </c>
      <c r="N218" s="1" t="s">
        <v>38</v>
      </c>
      <c r="P218" s="1" t="s">
        <v>38</v>
      </c>
      <c r="R218" s="1" t="s">
        <v>38</v>
      </c>
    </row>
    <row r="219" spans="1:18">
      <c r="A219" s="2">
        <v>43905</v>
      </c>
      <c r="B219" s="4"/>
      <c r="C219" s="1" t="s">
        <v>99</v>
      </c>
      <c r="E219">
        <v>291</v>
      </c>
      <c r="F219" s="1" t="s">
        <v>38</v>
      </c>
      <c r="K219">
        <v>6</v>
      </c>
      <c r="L219" s="1" t="s">
        <v>222</v>
      </c>
      <c r="N219" s="1" t="s">
        <v>38</v>
      </c>
      <c r="P219" s="1" t="s">
        <v>38</v>
      </c>
      <c r="R219" s="1" t="s">
        <v>38</v>
      </c>
    </row>
    <row r="220" spans="1:18">
      <c r="A220" s="2">
        <v>43905</v>
      </c>
      <c r="B220" s="4"/>
      <c r="C220" s="1" t="s">
        <v>105</v>
      </c>
      <c r="E220">
        <v>406</v>
      </c>
      <c r="F220" s="1" t="s">
        <v>38</v>
      </c>
      <c r="G220">
        <v>90</v>
      </c>
      <c r="H220">
        <v>11</v>
      </c>
      <c r="J220">
        <v>5</v>
      </c>
      <c r="K220">
        <v>5</v>
      </c>
      <c r="L220" s="1" t="s">
        <v>107</v>
      </c>
      <c r="N220" s="1" t="s">
        <v>38</v>
      </c>
      <c r="P220" s="1" t="s">
        <v>38</v>
      </c>
      <c r="R220" s="1" t="s">
        <v>38</v>
      </c>
    </row>
    <row r="221" spans="1:18">
      <c r="A221" s="2">
        <v>43905</v>
      </c>
      <c r="B221" s="4"/>
      <c r="C221" s="1" t="s">
        <v>108</v>
      </c>
      <c r="E221">
        <v>98</v>
      </c>
      <c r="F221" s="1" t="s">
        <v>38</v>
      </c>
      <c r="G221">
        <v>22</v>
      </c>
      <c r="H221">
        <v>1</v>
      </c>
      <c r="I221">
        <v>1</v>
      </c>
      <c r="K221">
        <v>1</v>
      </c>
      <c r="L221" s="1" t="s">
        <v>129</v>
      </c>
      <c r="N221" s="1" t="s">
        <v>38</v>
      </c>
      <c r="P221" s="1" t="s">
        <v>38</v>
      </c>
      <c r="R221" s="1" t="s">
        <v>38</v>
      </c>
    </row>
    <row r="222" spans="1:18">
      <c r="A222" s="2">
        <v>43905</v>
      </c>
      <c r="B222" s="4">
        <v>0.60416666666666663</v>
      </c>
      <c r="C222" s="1" t="s">
        <v>114</v>
      </c>
      <c r="E222">
        <v>251</v>
      </c>
      <c r="F222" s="1" t="s">
        <v>38</v>
      </c>
      <c r="K222">
        <v>1</v>
      </c>
      <c r="L222" s="1" t="s">
        <v>116</v>
      </c>
      <c r="N222" s="1" t="s">
        <v>38</v>
      </c>
      <c r="P222" s="1" t="s">
        <v>38</v>
      </c>
      <c r="R222" s="1" t="s">
        <v>38</v>
      </c>
    </row>
    <row r="223" spans="1:18">
      <c r="A223" s="2">
        <v>43906</v>
      </c>
      <c r="B223" s="4">
        <v>0.625</v>
      </c>
      <c r="C223" s="1" t="s">
        <v>36</v>
      </c>
      <c r="E223">
        <v>52</v>
      </c>
      <c r="F223" s="1" t="s">
        <v>38</v>
      </c>
      <c r="G223">
        <v>2</v>
      </c>
      <c r="J223">
        <v>4</v>
      </c>
      <c r="L223" s="1" t="s">
        <v>223</v>
      </c>
      <c r="N223" s="1" t="s">
        <v>38</v>
      </c>
      <c r="P223" s="1" t="s">
        <v>38</v>
      </c>
      <c r="R223" s="1" t="s">
        <v>38</v>
      </c>
    </row>
    <row r="224" spans="1:18">
      <c r="A224" s="2">
        <v>43906</v>
      </c>
      <c r="B224" s="4"/>
      <c r="C224" s="1" t="s">
        <v>40</v>
      </c>
      <c r="E224">
        <v>4</v>
      </c>
      <c r="F224" s="1" t="s">
        <v>38</v>
      </c>
      <c r="L224" s="1" t="s">
        <v>224</v>
      </c>
      <c r="N224" s="1" t="s">
        <v>38</v>
      </c>
      <c r="P224" s="1" t="s">
        <v>38</v>
      </c>
      <c r="R224" s="1" t="s">
        <v>38</v>
      </c>
    </row>
    <row r="225" spans="1:18">
      <c r="A225" s="2">
        <v>43906</v>
      </c>
      <c r="B225" s="4"/>
      <c r="C225" s="1" t="s">
        <v>46</v>
      </c>
      <c r="E225">
        <v>123</v>
      </c>
      <c r="F225" s="1" t="s">
        <v>38</v>
      </c>
      <c r="K225">
        <v>1</v>
      </c>
      <c r="L225" s="1" t="s">
        <v>48</v>
      </c>
      <c r="N225" s="1" t="s">
        <v>38</v>
      </c>
      <c r="P225" s="1" t="s">
        <v>38</v>
      </c>
      <c r="R225" s="1" t="s">
        <v>38</v>
      </c>
    </row>
    <row r="226" spans="1:18">
      <c r="A226" s="2">
        <v>43906</v>
      </c>
      <c r="B226" s="4"/>
      <c r="C226" s="1" t="s">
        <v>49</v>
      </c>
      <c r="E226">
        <v>76</v>
      </c>
      <c r="F226" s="1" t="s">
        <v>38</v>
      </c>
      <c r="G226">
        <v>17</v>
      </c>
      <c r="H226">
        <v>4</v>
      </c>
      <c r="J226">
        <v>5</v>
      </c>
      <c r="K226">
        <v>2</v>
      </c>
      <c r="L226" s="1" t="s">
        <v>225</v>
      </c>
      <c r="N226" s="1" t="s">
        <v>38</v>
      </c>
      <c r="P226" s="1" t="s">
        <v>38</v>
      </c>
      <c r="R226" s="1" t="s">
        <v>38</v>
      </c>
    </row>
    <row r="227" spans="1:18">
      <c r="A227" s="2">
        <v>43906</v>
      </c>
      <c r="B227" s="4">
        <v>0.5</v>
      </c>
      <c r="C227" s="1" t="s">
        <v>52</v>
      </c>
      <c r="E227">
        <v>144</v>
      </c>
      <c r="F227" s="1" t="s">
        <v>38</v>
      </c>
      <c r="G227">
        <v>13</v>
      </c>
      <c r="J227">
        <v>4</v>
      </c>
      <c r="K227">
        <v>4</v>
      </c>
      <c r="L227" s="1" t="s">
        <v>226</v>
      </c>
      <c r="N227" s="1" t="s">
        <v>38</v>
      </c>
      <c r="P227" s="1" t="s">
        <v>38</v>
      </c>
      <c r="Q227">
        <v>126</v>
      </c>
      <c r="R227" s="1" t="s">
        <v>38</v>
      </c>
    </row>
    <row r="228" spans="1:18">
      <c r="A228" s="2">
        <v>43906</v>
      </c>
      <c r="B228" s="4"/>
      <c r="C228" s="1" t="s">
        <v>58</v>
      </c>
      <c r="E228">
        <v>45</v>
      </c>
      <c r="F228" s="1" t="s">
        <v>38</v>
      </c>
      <c r="L228" s="1" t="s">
        <v>60</v>
      </c>
      <c r="N228" s="1" t="s">
        <v>38</v>
      </c>
      <c r="P228" s="1" t="s">
        <v>38</v>
      </c>
      <c r="R228" s="1" t="s">
        <v>38</v>
      </c>
    </row>
    <row r="229" spans="1:18">
      <c r="A229" s="2">
        <v>43906</v>
      </c>
      <c r="B229" s="4"/>
      <c r="C229" s="1" t="s">
        <v>61</v>
      </c>
      <c r="D229">
        <v>4359</v>
      </c>
      <c r="E229">
        <v>490</v>
      </c>
      <c r="F229" s="1" t="s">
        <v>38</v>
      </c>
      <c r="G229">
        <v>66</v>
      </c>
      <c r="H229">
        <v>10</v>
      </c>
      <c r="I229">
        <v>9</v>
      </c>
      <c r="K229">
        <v>3</v>
      </c>
      <c r="L229" s="1" t="s">
        <v>63</v>
      </c>
      <c r="N229" s="1" t="s">
        <v>38</v>
      </c>
      <c r="O229">
        <v>4</v>
      </c>
      <c r="P229" s="1" t="s">
        <v>38</v>
      </c>
      <c r="R229" s="1" t="s">
        <v>38</v>
      </c>
    </row>
    <row r="230" spans="1:18">
      <c r="A230" s="2">
        <v>43906</v>
      </c>
      <c r="B230" s="4"/>
      <c r="C230" s="1" t="s">
        <v>70</v>
      </c>
      <c r="E230">
        <v>25</v>
      </c>
      <c r="F230" s="1" t="s">
        <v>38</v>
      </c>
      <c r="G230">
        <v>9</v>
      </c>
      <c r="L230" s="1" t="s">
        <v>302</v>
      </c>
      <c r="N230" s="1" t="s">
        <v>38</v>
      </c>
      <c r="P230" s="1" t="s">
        <v>38</v>
      </c>
      <c r="R230" s="1" t="s">
        <v>38</v>
      </c>
    </row>
    <row r="231" spans="1:18">
      <c r="A231" s="2">
        <v>43906</v>
      </c>
      <c r="B231" s="4"/>
      <c r="C231" s="1" t="s">
        <v>75</v>
      </c>
      <c r="E231">
        <v>93</v>
      </c>
      <c r="F231" s="1" t="s">
        <v>38</v>
      </c>
      <c r="G231">
        <v>13</v>
      </c>
      <c r="H231">
        <v>2</v>
      </c>
      <c r="L231" s="1" t="s">
        <v>77</v>
      </c>
      <c r="N231" s="1" t="s">
        <v>38</v>
      </c>
      <c r="P231" s="1" t="s">
        <v>38</v>
      </c>
      <c r="R231" s="1" t="s">
        <v>38</v>
      </c>
    </row>
    <row r="232" spans="1:18">
      <c r="A232" s="2">
        <v>43906</v>
      </c>
      <c r="B232" s="4"/>
      <c r="C232" s="1" t="s">
        <v>96</v>
      </c>
      <c r="D232">
        <v>246</v>
      </c>
      <c r="E232">
        <v>17</v>
      </c>
      <c r="F232" s="1" t="s">
        <v>38</v>
      </c>
      <c r="L232" s="1" t="s">
        <v>38</v>
      </c>
      <c r="N232" s="1" t="s">
        <v>38</v>
      </c>
      <c r="P232" s="1" t="s">
        <v>38</v>
      </c>
      <c r="R232" s="1" t="s">
        <v>38</v>
      </c>
    </row>
    <row r="233" spans="1:18">
      <c r="A233" s="2">
        <v>43906</v>
      </c>
      <c r="B233" s="4"/>
      <c r="C233" s="1" t="s">
        <v>99</v>
      </c>
      <c r="E233">
        <v>330</v>
      </c>
      <c r="F233" s="1" t="s">
        <v>38</v>
      </c>
      <c r="K233">
        <v>8</v>
      </c>
      <c r="L233" s="1" t="s">
        <v>227</v>
      </c>
      <c r="N233" s="1" t="s">
        <v>38</v>
      </c>
      <c r="P233" s="1" t="s">
        <v>38</v>
      </c>
      <c r="R233" s="1" t="s">
        <v>38</v>
      </c>
    </row>
    <row r="234" spans="1:18">
      <c r="A234" s="2">
        <v>43906</v>
      </c>
      <c r="B234" s="4"/>
      <c r="C234" s="1" t="s">
        <v>105</v>
      </c>
      <c r="E234">
        <v>508</v>
      </c>
      <c r="F234" s="1" t="s">
        <v>38</v>
      </c>
      <c r="G234">
        <v>126</v>
      </c>
      <c r="H234">
        <v>21</v>
      </c>
      <c r="J234">
        <v>5</v>
      </c>
      <c r="K234">
        <v>7</v>
      </c>
      <c r="L234" s="1" t="s">
        <v>107</v>
      </c>
      <c r="N234" s="1" t="s">
        <v>38</v>
      </c>
      <c r="P234" s="1" t="s">
        <v>38</v>
      </c>
      <c r="R234" s="1" t="s">
        <v>38</v>
      </c>
    </row>
    <row r="235" spans="1:18">
      <c r="A235" s="2">
        <v>43906</v>
      </c>
      <c r="B235" s="4"/>
      <c r="C235" s="1" t="s">
        <v>108</v>
      </c>
      <c r="E235">
        <v>116</v>
      </c>
      <c r="F235" s="1" t="s">
        <v>38</v>
      </c>
      <c r="G235">
        <v>24</v>
      </c>
      <c r="H235">
        <v>1</v>
      </c>
      <c r="I235">
        <v>1</v>
      </c>
      <c r="K235">
        <v>2</v>
      </c>
      <c r="L235" s="1" t="s">
        <v>129</v>
      </c>
      <c r="N235" s="1" t="s">
        <v>38</v>
      </c>
      <c r="P235" s="1" t="s">
        <v>38</v>
      </c>
      <c r="R235" s="1" t="s">
        <v>38</v>
      </c>
    </row>
    <row r="236" spans="1:18">
      <c r="A236" s="2">
        <v>43906</v>
      </c>
      <c r="B236" s="4"/>
      <c r="C236" s="1" t="s">
        <v>111</v>
      </c>
      <c r="E236">
        <v>24</v>
      </c>
      <c r="F236" s="1" t="s">
        <v>38</v>
      </c>
      <c r="L236" s="1" t="s">
        <v>228</v>
      </c>
      <c r="N236" s="1" t="s">
        <v>38</v>
      </c>
      <c r="P236" s="1" t="s">
        <v>38</v>
      </c>
      <c r="R236" s="1" t="s">
        <v>38</v>
      </c>
    </row>
    <row r="237" spans="1:18">
      <c r="A237" s="2">
        <v>43906</v>
      </c>
      <c r="B237" s="4">
        <v>0.60416666666666663</v>
      </c>
      <c r="C237" s="1" t="s">
        <v>114</v>
      </c>
      <c r="E237">
        <v>327</v>
      </c>
      <c r="F237" s="1" t="s">
        <v>38</v>
      </c>
      <c r="K237">
        <v>1</v>
      </c>
      <c r="L237" s="1" t="s">
        <v>116</v>
      </c>
      <c r="N237" s="1" t="s">
        <v>38</v>
      </c>
      <c r="P237" s="1" t="s">
        <v>38</v>
      </c>
      <c r="R237" s="1" t="s">
        <v>38</v>
      </c>
    </row>
    <row r="238" spans="1:18">
      <c r="A238" s="2">
        <v>43907</v>
      </c>
      <c r="B238" s="4">
        <v>0.66666666666666663</v>
      </c>
      <c r="C238" s="1" t="s">
        <v>36</v>
      </c>
      <c r="E238">
        <v>67</v>
      </c>
      <c r="F238" s="1" t="s">
        <v>38</v>
      </c>
      <c r="G238">
        <v>2</v>
      </c>
      <c r="J238">
        <v>4</v>
      </c>
      <c r="L238" s="1" t="s">
        <v>229</v>
      </c>
      <c r="N238" s="1" t="s">
        <v>38</v>
      </c>
      <c r="P238" s="1" t="s">
        <v>38</v>
      </c>
      <c r="R238" s="1" t="s">
        <v>38</v>
      </c>
    </row>
    <row r="239" spans="1:18">
      <c r="A239" s="2">
        <v>43907</v>
      </c>
      <c r="B239" s="4"/>
      <c r="C239" s="1" t="s">
        <v>40</v>
      </c>
      <c r="E239">
        <v>5</v>
      </c>
      <c r="F239" s="1" t="s">
        <v>38</v>
      </c>
      <c r="L239" s="1" t="s">
        <v>224</v>
      </c>
      <c r="N239" s="1" t="s">
        <v>38</v>
      </c>
      <c r="P239" s="1" t="s">
        <v>38</v>
      </c>
      <c r="R239" s="1" t="s">
        <v>38</v>
      </c>
    </row>
    <row r="240" spans="1:18">
      <c r="A240" s="2">
        <v>43907</v>
      </c>
      <c r="B240" s="4"/>
      <c r="C240" s="1" t="s">
        <v>49</v>
      </c>
      <c r="E240">
        <v>89</v>
      </c>
      <c r="F240" s="1" t="s">
        <v>38</v>
      </c>
      <c r="G240">
        <v>26</v>
      </c>
      <c r="H240">
        <v>5</v>
      </c>
      <c r="J240">
        <v>13</v>
      </c>
      <c r="K240">
        <v>2</v>
      </c>
      <c r="L240" s="1" t="s">
        <v>230</v>
      </c>
      <c r="N240" s="1" t="s">
        <v>38</v>
      </c>
      <c r="P240" s="1" t="s">
        <v>38</v>
      </c>
      <c r="R240" s="1" t="s">
        <v>38</v>
      </c>
    </row>
    <row r="241" spans="1:18">
      <c r="A241" s="2">
        <v>43907</v>
      </c>
      <c r="B241" s="4">
        <v>0.5</v>
      </c>
      <c r="C241" s="1" t="s">
        <v>52</v>
      </c>
      <c r="E241">
        <v>165</v>
      </c>
      <c r="F241" s="1" t="s">
        <v>38</v>
      </c>
      <c r="G241">
        <v>30</v>
      </c>
      <c r="J241">
        <v>25</v>
      </c>
      <c r="K241">
        <v>4</v>
      </c>
      <c r="L241" s="1" t="s">
        <v>231</v>
      </c>
      <c r="N241" s="1" t="s">
        <v>38</v>
      </c>
      <c r="P241" s="1" t="s">
        <v>38</v>
      </c>
      <c r="Q241">
        <v>145</v>
      </c>
      <c r="R241" s="1" t="s">
        <v>38</v>
      </c>
    </row>
    <row r="242" spans="1:18">
      <c r="A242" s="2">
        <v>43907</v>
      </c>
      <c r="B242" s="4"/>
      <c r="C242" s="1" t="s">
        <v>55</v>
      </c>
      <c r="E242">
        <v>19</v>
      </c>
      <c r="F242" s="1" t="s">
        <v>38</v>
      </c>
      <c r="J242">
        <v>1</v>
      </c>
      <c r="L242" s="1" t="s">
        <v>232</v>
      </c>
      <c r="N242" s="1" t="s">
        <v>38</v>
      </c>
      <c r="P242" s="1" t="s">
        <v>38</v>
      </c>
      <c r="R242" s="1" t="s">
        <v>38</v>
      </c>
    </row>
    <row r="243" spans="1:18">
      <c r="A243" s="2">
        <v>43907</v>
      </c>
      <c r="B243" s="4"/>
      <c r="C243" s="1" t="s">
        <v>58</v>
      </c>
      <c r="E243">
        <v>59</v>
      </c>
      <c r="F243" s="1" t="s">
        <v>38</v>
      </c>
      <c r="L243" s="1" t="s">
        <v>60</v>
      </c>
      <c r="N243" s="1" t="s">
        <v>38</v>
      </c>
      <c r="P243" s="1" t="s">
        <v>38</v>
      </c>
      <c r="R243" s="1" t="s">
        <v>38</v>
      </c>
    </row>
    <row r="244" spans="1:18">
      <c r="A244" s="2">
        <v>43907</v>
      </c>
      <c r="B244" s="4"/>
      <c r="C244" s="1" t="s">
        <v>61</v>
      </c>
      <c r="D244">
        <v>4976</v>
      </c>
      <c r="E244">
        <v>623</v>
      </c>
      <c r="F244" s="1" t="s">
        <v>38</v>
      </c>
      <c r="G244">
        <v>75</v>
      </c>
      <c r="H244">
        <v>19</v>
      </c>
      <c r="I244">
        <v>17</v>
      </c>
      <c r="K244">
        <v>4</v>
      </c>
      <c r="L244" s="1" t="s">
        <v>63</v>
      </c>
      <c r="N244" s="1" t="s">
        <v>38</v>
      </c>
      <c r="O244">
        <v>2</v>
      </c>
      <c r="P244" s="1" t="s">
        <v>38</v>
      </c>
      <c r="R244" s="1" t="s">
        <v>38</v>
      </c>
    </row>
    <row r="245" spans="1:18">
      <c r="A245" s="2">
        <v>43907</v>
      </c>
      <c r="B245" s="4"/>
      <c r="C245" s="1" t="s">
        <v>64</v>
      </c>
      <c r="E245">
        <v>10</v>
      </c>
      <c r="F245" s="1" t="s">
        <v>38</v>
      </c>
      <c r="L245" s="1" t="s">
        <v>233</v>
      </c>
      <c r="N245" s="1" t="s">
        <v>38</v>
      </c>
      <c r="P245" s="1" t="s">
        <v>38</v>
      </c>
      <c r="R245" s="1" t="s">
        <v>38</v>
      </c>
    </row>
    <row r="246" spans="1:18">
      <c r="A246" s="2">
        <v>43907</v>
      </c>
      <c r="B246" s="4"/>
      <c r="C246" s="1" t="s">
        <v>70</v>
      </c>
      <c r="E246">
        <v>29</v>
      </c>
      <c r="F246" s="1" t="s">
        <v>38</v>
      </c>
      <c r="G246">
        <v>11</v>
      </c>
      <c r="L246" s="1" t="s">
        <v>302</v>
      </c>
      <c r="N246" s="1" t="s">
        <v>38</v>
      </c>
      <c r="P246" s="1" t="s">
        <v>38</v>
      </c>
      <c r="R246" s="1" t="s">
        <v>38</v>
      </c>
    </row>
    <row r="247" spans="1:18">
      <c r="A247" s="2">
        <v>43907</v>
      </c>
      <c r="B247" s="4"/>
      <c r="C247" s="1" t="s">
        <v>75</v>
      </c>
      <c r="E247">
        <v>114</v>
      </c>
      <c r="F247" s="1" t="s">
        <v>38</v>
      </c>
      <c r="G247">
        <v>16</v>
      </c>
      <c r="H247">
        <v>4</v>
      </c>
      <c r="K247">
        <v>1</v>
      </c>
      <c r="L247" s="1" t="s">
        <v>77</v>
      </c>
      <c r="N247" s="1" t="s">
        <v>38</v>
      </c>
      <c r="P247" s="1" t="s">
        <v>38</v>
      </c>
      <c r="R247" s="1" t="s">
        <v>38</v>
      </c>
    </row>
    <row r="248" spans="1:18">
      <c r="A248" s="2">
        <v>43907</v>
      </c>
      <c r="B248" s="4"/>
      <c r="C248" s="1" t="s">
        <v>84</v>
      </c>
      <c r="E248">
        <v>47</v>
      </c>
      <c r="F248" s="1" t="s">
        <v>38</v>
      </c>
      <c r="L248" s="1" t="s">
        <v>86</v>
      </c>
      <c r="N248" s="1" t="s">
        <v>38</v>
      </c>
      <c r="P248" s="1" t="s">
        <v>38</v>
      </c>
      <c r="R248" s="1" t="s">
        <v>38</v>
      </c>
    </row>
    <row r="249" spans="1:18">
      <c r="A249" s="2">
        <v>43907</v>
      </c>
      <c r="B249" s="4"/>
      <c r="C249" s="1" t="s">
        <v>96</v>
      </c>
      <c r="D249">
        <v>276</v>
      </c>
      <c r="E249">
        <v>23</v>
      </c>
      <c r="F249" s="1" t="s">
        <v>38</v>
      </c>
      <c r="L249" s="1" t="s">
        <v>38</v>
      </c>
      <c r="N249" s="1" t="s">
        <v>38</v>
      </c>
      <c r="P249" s="1" t="s">
        <v>38</v>
      </c>
      <c r="R249" s="1" t="s">
        <v>38</v>
      </c>
    </row>
    <row r="250" spans="1:18">
      <c r="A250" s="2">
        <v>43907</v>
      </c>
      <c r="B250" s="4"/>
      <c r="C250" s="1" t="s">
        <v>99</v>
      </c>
      <c r="E250">
        <v>422</v>
      </c>
      <c r="F250" s="1" t="s">
        <v>38</v>
      </c>
      <c r="K250">
        <v>10</v>
      </c>
      <c r="L250" s="1" t="s">
        <v>234</v>
      </c>
      <c r="N250" s="1" t="s">
        <v>38</v>
      </c>
      <c r="P250" s="1" t="s">
        <v>38</v>
      </c>
      <c r="R250" s="1" t="s">
        <v>38</v>
      </c>
    </row>
    <row r="251" spans="1:18">
      <c r="A251" s="2">
        <v>43907</v>
      </c>
      <c r="B251" s="4"/>
      <c r="C251" s="1" t="s">
        <v>105</v>
      </c>
      <c r="E251">
        <v>608</v>
      </c>
      <c r="F251" s="1" t="s">
        <v>38</v>
      </c>
      <c r="G251">
        <v>140</v>
      </c>
      <c r="H251">
        <v>25</v>
      </c>
      <c r="J251">
        <v>9</v>
      </c>
      <c r="K251">
        <v>9</v>
      </c>
      <c r="L251" s="1" t="s">
        <v>107</v>
      </c>
      <c r="N251" s="1" t="s">
        <v>38</v>
      </c>
      <c r="P251" s="1" t="s">
        <v>38</v>
      </c>
      <c r="R251" s="1" t="s">
        <v>38</v>
      </c>
    </row>
    <row r="252" spans="1:18">
      <c r="A252" s="2">
        <v>43907</v>
      </c>
      <c r="B252" s="4"/>
      <c r="C252" s="1" t="s">
        <v>108</v>
      </c>
      <c r="E252">
        <v>173</v>
      </c>
      <c r="F252" s="1" t="s">
        <v>38</v>
      </c>
      <c r="G252">
        <v>29</v>
      </c>
      <c r="H252">
        <v>2</v>
      </c>
      <c r="I252">
        <v>1</v>
      </c>
      <c r="K252">
        <v>3</v>
      </c>
      <c r="L252" s="1" t="s">
        <v>235</v>
      </c>
      <c r="N252" s="1" t="s">
        <v>38</v>
      </c>
      <c r="P252" s="1" t="s">
        <v>38</v>
      </c>
      <c r="R252" s="1" t="s">
        <v>38</v>
      </c>
    </row>
    <row r="253" spans="1:18">
      <c r="A253" s="2">
        <v>43907</v>
      </c>
      <c r="B253" s="4">
        <v>0.60416666666666663</v>
      </c>
      <c r="C253" s="1" t="s">
        <v>114</v>
      </c>
      <c r="E253">
        <v>430</v>
      </c>
      <c r="F253" s="1" t="s">
        <v>38</v>
      </c>
      <c r="K253">
        <v>1</v>
      </c>
      <c r="L253" s="1" t="s">
        <v>116</v>
      </c>
      <c r="N253" s="1" t="s">
        <v>38</v>
      </c>
      <c r="P253" s="1" t="s">
        <v>38</v>
      </c>
      <c r="R253" s="1" t="s">
        <v>38</v>
      </c>
    </row>
    <row r="254" spans="1:18">
      <c r="A254" s="2">
        <v>43908</v>
      </c>
      <c r="B254" s="4">
        <v>0.66666666666666663</v>
      </c>
      <c r="C254" s="1" t="s">
        <v>36</v>
      </c>
      <c r="E254">
        <v>101</v>
      </c>
      <c r="F254" s="1" t="s">
        <v>38</v>
      </c>
      <c r="G254">
        <v>6</v>
      </c>
      <c r="J254">
        <v>4</v>
      </c>
      <c r="L254" s="1" t="s">
        <v>236</v>
      </c>
      <c r="N254" s="1" t="s">
        <v>38</v>
      </c>
      <c r="P254" s="1" t="s">
        <v>38</v>
      </c>
      <c r="R254" s="1" t="s">
        <v>38</v>
      </c>
    </row>
    <row r="255" spans="1:18">
      <c r="A255" s="2">
        <v>43908</v>
      </c>
      <c r="B255" s="4"/>
      <c r="C255" s="1" t="s">
        <v>43</v>
      </c>
      <c r="E255">
        <v>11</v>
      </c>
      <c r="F255" s="1" t="s">
        <v>38</v>
      </c>
      <c r="G255">
        <v>3</v>
      </c>
      <c r="L255" s="1" t="s">
        <v>237</v>
      </c>
      <c r="N255" s="1" t="s">
        <v>38</v>
      </c>
      <c r="P255" s="1" t="s">
        <v>38</v>
      </c>
      <c r="R255" s="1" t="s">
        <v>38</v>
      </c>
    </row>
    <row r="256" spans="1:18">
      <c r="A256" s="2">
        <v>43908</v>
      </c>
      <c r="B256" s="4"/>
      <c r="C256" s="1" t="s">
        <v>46</v>
      </c>
      <c r="E256">
        <v>193</v>
      </c>
      <c r="F256" s="1" t="s">
        <v>38</v>
      </c>
      <c r="K256">
        <v>1</v>
      </c>
      <c r="L256" s="1" t="s">
        <v>48</v>
      </c>
      <c r="N256" s="1" t="s">
        <v>38</v>
      </c>
      <c r="P256" s="1" t="s">
        <v>38</v>
      </c>
      <c r="R256" s="1" t="s">
        <v>38</v>
      </c>
    </row>
    <row r="257" spans="1:18">
      <c r="A257" s="2">
        <v>43908</v>
      </c>
      <c r="B257" s="4"/>
      <c r="C257" s="1" t="s">
        <v>49</v>
      </c>
      <c r="E257">
        <v>116</v>
      </c>
      <c r="F257" s="1" t="s">
        <v>38</v>
      </c>
      <c r="G257">
        <v>27</v>
      </c>
      <c r="H257">
        <v>2</v>
      </c>
      <c r="J257">
        <v>16</v>
      </c>
      <c r="K257">
        <v>2</v>
      </c>
      <c r="L257" s="1" t="s">
        <v>238</v>
      </c>
      <c r="N257" s="1" t="s">
        <v>38</v>
      </c>
      <c r="P257" s="1" t="s">
        <v>38</v>
      </c>
      <c r="R257" s="1" t="s">
        <v>38</v>
      </c>
    </row>
    <row r="258" spans="1:18">
      <c r="A258" s="2">
        <v>43908</v>
      </c>
      <c r="B258" s="4">
        <v>0.46875</v>
      </c>
      <c r="C258" s="1" t="s">
        <v>52</v>
      </c>
      <c r="E258">
        <v>182</v>
      </c>
      <c r="F258" s="1" t="s">
        <v>38</v>
      </c>
      <c r="G258">
        <v>40</v>
      </c>
      <c r="J258">
        <v>36</v>
      </c>
      <c r="K258">
        <v>4</v>
      </c>
      <c r="L258" s="1" t="s">
        <v>239</v>
      </c>
      <c r="N258" s="1" t="s">
        <v>38</v>
      </c>
      <c r="P258" s="1" t="s">
        <v>38</v>
      </c>
      <c r="Q258">
        <v>164</v>
      </c>
      <c r="R258" s="1" t="s">
        <v>38</v>
      </c>
    </row>
    <row r="259" spans="1:18">
      <c r="A259" s="2">
        <v>43908</v>
      </c>
      <c r="B259" s="4"/>
      <c r="C259" s="1" t="s">
        <v>55</v>
      </c>
      <c r="E259">
        <v>28</v>
      </c>
      <c r="F259" s="1" t="s">
        <v>38</v>
      </c>
      <c r="J259">
        <v>1</v>
      </c>
      <c r="L259" s="1" t="s">
        <v>240</v>
      </c>
      <c r="N259" s="1" t="s">
        <v>38</v>
      </c>
      <c r="P259" s="1" t="s">
        <v>38</v>
      </c>
      <c r="R259" s="1" t="s">
        <v>38</v>
      </c>
    </row>
    <row r="260" spans="1:18">
      <c r="A260" s="2">
        <v>43908</v>
      </c>
      <c r="B260" s="4">
        <v>0.70833333333333337</v>
      </c>
      <c r="C260" s="1" t="s">
        <v>58</v>
      </c>
      <c r="E260">
        <v>86</v>
      </c>
      <c r="F260" s="1" t="s">
        <v>38</v>
      </c>
      <c r="G260">
        <v>11</v>
      </c>
      <c r="H260">
        <v>5</v>
      </c>
      <c r="K260">
        <v>1</v>
      </c>
      <c r="L260" s="1" t="s">
        <v>241</v>
      </c>
      <c r="N260" s="1" t="s">
        <v>38</v>
      </c>
      <c r="P260" s="1" t="s">
        <v>38</v>
      </c>
      <c r="R260" s="1" t="s">
        <v>38</v>
      </c>
    </row>
    <row r="261" spans="1:18">
      <c r="A261" s="2">
        <v>43908</v>
      </c>
      <c r="B261" s="4"/>
      <c r="C261" s="1" t="s">
        <v>61</v>
      </c>
      <c r="D261">
        <v>5631</v>
      </c>
      <c r="E261">
        <v>769</v>
      </c>
      <c r="F261" s="1" t="s">
        <v>38</v>
      </c>
      <c r="G261">
        <v>78</v>
      </c>
      <c r="H261">
        <v>20</v>
      </c>
      <c r="I261">
        <v>17</v>
      </c>
      <c r="K261">
        <v>5</v>
      </c>
      <c r="L261" s="1" t="s">
        <v>63</v>
      </c>
      <c r="N261" s="1" t="s">
        <v>38</v>
      </c>
      <c r="O261">
        <v>2</v>
      </c>
      <c r="P261" s="1" t="s">
        <v>38</v>
      </c>
      <c r="R261" s="1" t="s">
        <v>38</v>
      </c>
    </row>
    <row r="262" spans="1:18">
      <c r="A262" s="2">
        <v>43908</v>
      </c>
      <c r="B262" s="4"/>
      <c r="C262" s="1" t="s">
        <v>67</v>
      </c>
      <c r="E262">
        <v>116</v>
      </c>
      <c r="F262" s="1" t="s">
        <v>38</v>
      </c>
      <c r="G262">
        <v>13</v>
      </c>
      <c r="K262">
        <v>1</v>
      </c>
      <c r="L262" s="1" t="s">
        <v>69</v>
      </c>
      <c r="N262" s="1" t="s">
        <v>38</v>
      </c>
      <c r="P262" s="1" t="s">
        <v>38</v>
      </c>
      <c r="R262" s="1" t="s">
        <v>38</v>
      </c>
    </row>
    <row r="263" spans="1:18">
      <c r="A263" s="2">
        <v>43908</v>
      </c>
      <c r="B263" s="4"/>
      <c r="C263" s="1" t="s">
        <v>70</v>
      </c>
      <c r="E263">
        <v>32</v>
      </c>
      <c r="F263" s="1" t="s">
        <v>38</v>
      </c>
      <c r="G263">
        <v>11</v>
      </c>
      <c r="L263" s="1" t="s">
        <v>302</v>
      </c>
      <c r="N263" s="1" t="s">
        <v>38</v>
      </c>
      <c r="P263" s="1" t="s">
        <v>38</v>
      </c>
      <c r="R263" s="1" t="s">
        <v>38</v>
      </c>
    </row>
    <row r="264" spans="1:18">
      <c r="A264" s="2">
        <v>43908</v>
      </c>
      <c r="B264" s="4">
        <v>0.66666666666666663</v>
      </c>
      <c r="C264" s="1" t="s">
        <v>72</v>
      </c>
      <c r="E264">
        <v>65</v>
      </c>
      <c r="F264" s="1" t="s">
        <v>38</v>
      </c>
      <c r="L264" s="1" t="s">
        <v>242</v>
      </c>
      <c r="N264" s="1" t="s">
        <v>38</v>
      </c>
      <c r="P264" s="1" t="s">
        <v>38</v>
      </c>
      <c r="R264" s="1" t="s">
        <v>38</v>
      </c>
    </row>
    <row r="265" spans="1:18">
      <c r="A265" s="2">
        <v>43908</v>
      </c>
      <c r="B265" s="4"/>
      <c r="C265" s="1" t="s">
        <v>75</v>
      </c>
      <c r="E265">
        <v>146</v>
      </c>
      <c r="F265" s="1" t="s">
        <v>38</v>
      </c>
      <c r="G265">
        <v>18</v>
      </c>
      <c r="H265">
        <v>3</v>
      </c>
      <c r="K265">
        <v>2</v>
      </c>
      <c r="L265" s="1" t="s">
        <v>77</v>
      </c>
      <c r="N265" s="1" t="s">
        <v>38</v>
      </c>
      <c r="P265" s="1" t="s">
        <v>38</v>
      </c>
      <c r="R265" s="1" t="s">
        <v>38</v>
      </c>
    </row>
    <row r="266" spans="1:18">
      <c r="A266" s="2">
        <v>43908</v>
      </c>
      <c r="B266" s="4"/>
      <c r="C266" s="1" t="s">
        <v>84</v>
      </c>
      <c r="E266">
        <v>61</v>
      </c>
      <c r="F266" s="1" t="s">
        <v>38</v>
      </c>
      <c r="L266" s="1" t="s">
        <v>86</v>
      </c>
      <c r="N266" s="1" t="s">
        <v>38</v>
      </c>
      <c r="P266" s="1" t="s">
        <v>38</v>
      </c>
      <c r="R266" s="1" t="s">
        <v>38</v>
      </c>
    </row>
    <row r="267" spans="1:18">
      <c r="A267" s="2">
        <v>43908</v>
      </c>
      <c r="B267" s="4"/>
      <c r="C267" s="1" t="s">
        <v>90</v>
      </c>
      <c r="E267">
        <v>43</v>
      </c>
      <c r="F267" s="1" t="s">
        <v>38</v>
      </c>
      <c r="L267" s="1" t="s">
        <v>243</v>
      </c>
      <c r="N267" s="1" t="s">
        <v>38</v>
      </c>
      <c r="P267" s="1" t="s">
        <v>38</v>
      </c>
      <c r="R267" s="1" t="s">
        <v>38</v>
      </c>
    </row>
    <row r="268" spans="1:18">
      <c r="A268" s="2">
        <v>43908</v>
      </c>
      <c r="B268" s="4"/>
      <c r="C268" s="1" t="s">
        <v>96</v>
      </c>
      <c r="E268">
        <v>32</v>
      </c>
      <c r="F268" s="1" t="s">
        <v>38</v>
      </c>
      <c r="L268" s="1" t="s">
        <v>98</v>
      </c>
      <c r="N268" s="1" t="s">
        <v>38</v>
      </c>
      <c r="P268" s="1" t="s">
        <v>38</v>
      </c>
      <c r="R268" s="1" t="s">
        <v>38</v>
      </c>
    </row>
    <row r="269" spans="1:18">
      <c r="A269" s="2">
        <v>43908</v>
      </c>
      <c r="B269" s="4"/>
      <c r="C269" s="1" t="s">
        <v>99</v>
      </c>
      <c r="E269">
        <v>511</v>
      </c>
      <c r="F269" s="1" t="s">
        <v>38</v>
      </c>
      <c r="K269">
        <v>14</v>
      </c>
      <c r="L269" s="1" t="s">
        <v>244</v>
      </c>
      <c r="N269" s="1" t="s">
        <v>38</v>
      </c>
      <c r="P269" s="1" t="s">
        <v>38</v>
      </c>
      <c r="R269" s="1" t="s">
        <v>38</v>
      </c>
    </row>
    <row r="270" spans="1:18">
      <c r="A270" s="2">
        <v>43908</v>
      </c>
      <c r="B270" s="4"/>
      <c r="C270" s="1" t="s">
        <v>102</v>
      </c>
      <c r="D270">
        <v>85</v>
      </c>
      <c r="E270">
        <v>5</v>
      </c>
      <c r="F270" s="1" t="s">
        <v>38</v>
      </c>
      <c r="L270" s="1" t="s">
        <v>245</v>
      </c>
      <c r="N270" s="1" t="s">
        <v>38</v>
      </c>
      <c r="P270" s="1" t="s">
        <v>38</v>
      </c>
      <c r="R270" s="1" t="s">
        <v>38</v>
      </c>
    </row>
    <row r="271" spans="1:18">
      <c r="A271" s="2">
        <v>43908</v>
      </c>
      <c r="B271" s="4"/>
      <c r="C271" s="1" t="s">
        <v>105</v>
      </c>
      <c r="E271">
        <v>796</v>
      </c>
      <c r="F271" s="1" t="s">
        <v>38</v>
      </c>
      <c r="G271">
        <v>153</v>
      </c>
      <c r="H271">
        <v>25</v>
      </c>
      <c r="J271">
        <v>16</v>
      </c>
      <c r="K271">
        <v>12</v>
      </c>
      <c r="L271" s="1" t="s">
        <v>107</v>
      </c>
      <c r="N271" s="1" t="s">
        <v>38</v>
      </c>
      <c r="P271" s="1" t="s">
        <v>38</v>
      </c>
      <c r="R271" s="1" t="s">
        <v>38</v>
      </c>
    </row>
    <row r="272" spans="1:18">
      <c r="A272" s="2">
        <v>43908</v>
      </c>
      <c r="B272" s="4"/>
      <c r="C272" s="1" t="s">
        <v>108</v>
      </c>
      <c r="E272">
        <v>225</v>
      </c>
      <c r="F272" s="1" t="s">
        <v>38</v>
      </c>
      <c r="G272">
        <v>33</v>
      </c>
      <c r="H272">
        <v>2</v>
      </c>
      <c r="I272">
        <v>2</v>
      </c>
      <c r="K272">
        <v>3</v>
      </c>
      <c r="L272" s="1" t="s">
        <v>129</v>
      </c>
      <c r="N272" s="1" t="s">
        <v>38</v>
      </c>
      <c r="P272" s="1" t="s">
        <v>38</v>
      </c>
      <c r="R272" s="1" t="s">
        <v>38</v>
      </c>
    </row>
    <row r="273" spans="1:18">
      <c r="A273" s="2">
        <v>43908</v>
      </c>
      <c r="B273" s="4">
        <v>0.60416666666666663</v>
      </c>
      <c r="C273" s="1" t="s">
        <v>114</v>
      </c>
      <c r="E273">
        <v>569</v>
      </c>
      <c r="F273" s="1" t="s">
        <v>38</v>
      </c>
      <c r="K273">
        <v>2</v>
      </c>
      <c r="L273" s="1" t="s">
        <v>116</v>
      </c>
      <c r="N273" s="1" t="s">
        <v>38</v>
      </c>
      <c r="P273" s="1" t="s">
        <v>38</v>
      </c>
      <c r="R273" s="1" t="s">
        <v>38</v>
      </c>
    </row>
    <row r="274" spans="1:18">
      <c r="A274" s="2">
        <v>43909</v>
      </c>
      <c r="B274" s="4">
        <v>0.625</v>
      </c>
      <c r="C274" s="1" t="s">
        <v>36</v>
      </c>
      <c r="E274">
        <v>118</v>
      </c>
      <c r="F274" s="1" t="s">
        <v>38</v>
      </c>
      <c r="G274">
        <v>17</v>
      </c>
      <c r="H274">
        <v>6</v>
      </c>
      <c r="I274">
        <v>3</v>
      </c>
      <c r="L274" s="1" t="s">
        <v>246</v>
      </c>
      <c r="N274" s="1" t="s">
        <v>38</v>
      </c>
      <c r="P274" s="1" t="s">
        <v>38</v>
      </c>
      <c r="R274" s="1" t="s">
        <v>38</v>
      </c>
    </row>
    <row r="275" spans="1:18">
      <c r="A275" s="2">
        <v>43909</v>
      </c>
      <c r="B275" s="4"/>
      <c r="C275" s="1" t="s">
        <v>40</v>
      </c>
      <c r="E275">
        <v>6</v>
      </c>
      <c r="F275" s="1" t="s">
        <v>38</v>
      </c>
      <c r="G275">
        <v>1</v>
      </c>
      <c r="L275" s="1" t="s">
        <v>224</v>
      </c>
      <c r="N275" s="1" t="s">
        <v>38</v>
      </c>
      <c r="P275" s="1" t="s">
        <v>38</v>
      </c>
      <c r="R275" s="1" t="s">
        <v>38</v>
      </c>
    </row>
    <row r="276" spans="1:18">
      <c r="A276" s="2">
        <v>43909</v>
      </c>
      <c r="B276" s="4"/>
      <c r="C276" s="1" t="s">
        <v>46</v>
      </c>
      <c r="E276">
        <v>282</v>
      </c>
      <c r="F276" s="1" t="s">
        <v>38</v>
      </c>
      <c r="K276">
        <v>1</v>
      </c>
      <c r="L276" s="1" t="s">
        <v>48</v>
      </c>
      <c r="N276" s="1" t="s">
        <v>38</v>
      </c>
      <c r="P276" s="1" t="s">
        <v>38</v>
      </c>
      <c r="R276" s="1" t="s">
        <v>38</v>
      </c>
    </row>
    <row r="277" spans="1:18">
      <c r="A277" s="2">
        <v>43909</v>
      </c>
      <c r="B277" s="4"/>
      <c r="C277" s="1" t="s">
        <v>49</v>
      </c>
      <c r="E277">
        <v>134</v>
      </c>
      <c r="F277" s="1" t="s">
        <v>38</v>
      </c>
      <c r="G277">
        <v>19</v>
      </c>
      <c r="H277">
        <v>2</v>
      </c>
      <c r="J277">
        <v>16</v>
      </c>
      <c r="K277">
        <v>2</v>
      </c>
      <c r="L277" s="1" t="s">
        <v>247</v>
      </c>
      <c r="N277" s="1" t="s">
        <v>38</v>
      </c>
      <c r="P277" s="1" t="s">
        <v>38</v>
      </c>
      <c r="R277" s="1" t="s">
        <v>38</v>
      </c>
    </row>
    <row r="278" spans="1:18">
      <c r="A278" s="2">
        <v>43909</v>
      </c>
      <c r="B278" s="4">
        <v>0.45833333333333331</v>
      </c>
      <c r="C278" s="1" t="s">
        <v>52</v>
      </c>
      <c r="E278">
        <v>222</v>
      </c>
      <c r="F278" s="1" t="s">
        <v>38</v>
      </c>
      <c r="G278">
        <v>40</v>
      </c>
      <c r="J278">
        <v>44</v>
      </c>
      <c r="K278">
        <v>4</v>
      </c>
      <c r="L278" s="1" t="s">
        <v>248</v>
      </c>
      <c r="N278" s="1" t="s">
        <v>38</v>
      </c>
      <c r="P278" s="1" t="s">
        <v>38</v>
      </c>
      <c r="Q278">
        <v>199</v>
      </c>
      <c r="R278" s="1" t="s">
        <v>38</v>
      </c>
    </row>
    <row r="279" spans="1:18">
      <c r="A279" s="2">
        <v>43909</v>
      </c>
      <c r="B279" s="4"/>
      <c r="C279" s="1" t="s">
        <v>58</v>
      </c>
      <c r="E279">
        <v>111</v>
      </c>
      <c r="F279" s="1" t="s">
        <v>38</v>
      </c>
      <c r="G279">
        <v>12</v>
      </c>
      <c r="H279">
        <v>5</v>
      </c>
      <c r="K279">
        <v>1</v>
      </c>
      <c r="L279" s="1" t="s">
        <v>60</v>
      </c>
      <c r="N279" s="1" t="s">
        <v>38</v>
      </c>
      <c r="P279" s="1" t="s">
        <v>38</v>
      </c>
      <c r="R279" s="1" t="s">
        <v>38</v>
      </c>
    </row>
    <row r="280" spans="1:18">
      <c r="A280" s="2">
        <v>43909</v>
      </c>
      <c r="B280" s="4"/>
      <c r="C280" s="1" t="s">
        <v>61</v>
      </c>
      <c r="D280">
        <v>6345</v>
      </c>
      <c r="E280">
        <v>991</v>
      </c>
      <c r="F280" s="1" t="s">
        <v>38</v>
      </c>
      <c r="G280">
        <v>92</v>
      </c>
      <c r="H280">
        <v>19</v>
      </c>
      <c r="I280">
        <v>18</v>
      </c>
      <c r="K280">
        <v>6</v>
      </c>
      <c r="L280" s="1" t="s">
        <v>63</v>
      </c>
      <c r="N280" s="1" t="s">
        <v>38</v>
      </c>
      <c r="O280">
        <v>5</v>
      </c>
      <c r="P280" s="1" t="s">
        <v>38</v>
      </c>
      <c r="R280" s="1" t="s">
        <v>38</v>
      </c>
    </row>
    <row r="281" spans="1:18">
      <c r="A281" s="2">
        <v>43909</v>
      </c>
      <c r="B281" s="4"/>
      <c r="C281" s="1" t="s">
        <v>64</v>
      </c>
      <c r="E281">
        <v>17</v>
      </c>
      <c r="F281" s="1" t="s">
        <v>38</v>
      </c>
      <c r="L281" s="1" t="s">
        <v>233</v>
      </c>
      <c r="N281" s="1" t="s">
        <v>38</v>
      </c>
      <c r="P281" s="1" t="s">
        <v>38</v>
      </c>
      <c r="R281" s="1" t="s">
        <v>38</v>
      </c>
    </row>
    <row r="282" spans="1:18">
      <c r="A282" s="2">
        <v>43909</v>
      </c>
      <c r="B282" s="4"/>
      <c r="C282" s="1" t="s">
        <v>67</v>
      </c>
      <c r="E282">
        <v>145</v>
      </c>
      <c r="F282" s="1" t="s">
        <v>38</v>
      </c>
      <c r="G282">
        <v>18</v>
      </c>
      <c r="K282">
        <v>1</v>
      </c>
      <c r="L282" s="1" t="s">
        <v>69</v>
      </c>
      <c r="N282" s="1" t="s">
        <v>38</v>
      </c>
      <c r="P282" s="1" t="s">
        <v>38</v>
      </c>
      <c r="R282" s="1" t="s">
        <v>38</v>
      </c>
    </row>
    <row r="283" spans="1:18">
      <c r="A283" s="2">
        <v>43909</v>
      </c>
      <c r="B283" s="4">
        <v>0.66666666666666663</v>
      </c>
      <c r="C283" s="1" t="s">
        <v>70</v>
      </c>
      <c r="E283">
        <v>36</v>
      </c>
      <c r="F283" s="1" t="s">
        <v>38</v>
      </c>
      <c r="G283">
        <v>12</v>
      </c>
      <c r="L283" s="1" t="s">
        <v>302</v>
      </c>
      <c r="N283" s="1" t="s">
        <v>38</v>
      </c>
      <c r="P283" s="1" t="s">
        <v>38</v>
      </c>
      <c r="R283" s="1" t="s">
        <v>38</v>
      </c>
    </row>
    <row r="284" spans="1:18">
      <c r="A284" s="2">
        <v>43909</v>
      </c>
      <c r="B284" s="4"/>
      <c r="C284" s="1" t="s">
        <v>75</v>
      </c>
      <c r="E284">
        <v>175</v>
      </c>
      <c r="F284" s="1" t="s">
        <v>38</v>
      </c>
      <c r="G284">
        <v>19</v>
      </c>
      <c r="H284">
        <v>3</v>
      </c>
      <c r="K284">
        <v>3</v>
      </c>
      <c r="L284" s="1" t="s">
        <v>77</v>
      </c>
      <c r="N284" s="1" t="s">
        <v>38</v>
      </c>
      <c r="P284" s="1" t="s">
        <v>38</v>
      </c>
      <c r="R284" s="1" t="s">
        <v>38</v>
      </c>
    </row>
    <row r="285" spans="1:18">
      <c r="A285" s="2">
        <v>43909</v>
      </c>
      <c r="B285" s="4"/>
      <c r="C285" s="1" t="s">
        <v>78</v>
      </c>
      <c r="E285">
        <v>25</v>
      </c>
      <c r="F285" s="1" t="s">
        <v>38</v>
      </c>
      <c r="L285" s="1" t="s">
        <v>80</v>
      </c>
      <c r="N285" s="1" t="s">
        <v>38</v>
      </c>
      <c r="P285" s="1" t="s">
        <v>38</v>
      </c>
      <c r="R285" s="1" t="s">
        <v>38</v>
      </c>
    </row>
    <row r="286" spans="1:18">
      <c r="A286" s="2">
        <v>43909</v>
      </c>
      <c r="B286" s="4"/>
      <c r="C286" s="1" t="s">
        <v>84</v>
      </c>
      <c r="E286">
        <v>85</v>
      </c>
      <c r="F286" s="1" t="s">
        <v>38</v>
      </c>
      <c r="L286" s="1" t="s">
        <v>86</v>
      </c>
      <c r="N286" s="1" t="s">
        <v>38</v>
      </c>
      <c r="P286" s="1" t="s">
        <v>38</v>
      </c>
      <c r="R286" s="1" t="s">
        <v>38</v>
      </c>
    </row>
    <row r="287" spans="1:18">
      <c r="A287" s="2">
        <v>43909</v>
      </c>
      <c r="B287" s="4"/>
      <c r="C287" s="1" t="s">
        <v>96</v>
      </c>
      <c r="E287">
        <v>36</v>
      </c>
      <c r="F287" s="1" t="s">
        <v>38</v>
      </c>
      <c r="L287" s="1" t="s">
        <v>98</v>
      </c>
      <c r="N287" s="1" t="s">
        <v>38</v>
      </c>
      <c r="P287" s="1" t="s">
        <v>38</v>
      </c>
      <c r="R287" s="1" t="s">
        <v>38</v>
      </c>
    </row>
    <row r="288" spans="1:18">
      <c r="A288" s="2">
        <v>43909</v>
      </c>
      <c r="B288" s="4"/>
      <c r="C288" s="1" t="s">
        <v>99</v>
      </c>
      <c r="E288">
        <v>638</v>
      </c>
      <c r="F288" s="1" t="s">
        <v>38</v>
      </c>
      <c r="G288">
        <v>155</v>
      </c>
      <c r="H288">
        <v>33</v>
      </c>
      <c r="K288">
        <v>15</v>
      </c>
      <c r="L288" s="1" t="s">
        <v>249</v>
      </c>
      <c r="N288" s="1" t="s">
        <v>38</v>
      </c>
      <c r="P288" s="1" t="s">
        <v>38</v>
      </c>
      <c r="R288" s="1" t="s">
        <v>38</v>
      </c>
    </row>
    <row r="289" spans="1:18">
      <c r="A289" s="2">
        <v>43909</v>
      </c>
      <c r="B289" s="4"/>
      <c r="C289" s="1" t="s">
        <v>102</v>
      </c>
      <c r="E289">
        <v>7</v>
      </c>
      <c r="F289" s="1" t="s">
        <v>38</v>
      </c>
      <c r="L289" s="1" t="s">
        <v>250</v>
      </c>
      <c r="N289" s="1" t="s">
        <v>38</v>
      </c>
      <c r="P289" s="1" t="s">
        <v>38</v>
      </c>
      <c r="R289" s="1" t="s">
        <v>38</v>
      </c>
    </row>
    <row r="290" spans="1:18">
      <c r="A290" s="2">
        <v>43909</v>
      </c>
      <c r="B290" s="4"/>
      <c r="C290" s="1" t="s">
        <v>105</v>
      </c>
      <c r="E290">
        <v>1212</v>
      </c>
      <c r="F290" s="1" t="s">
        <v>38</v>
      </c>
      <c r="G290">
        <v>169</v>
      </c>
      <c r="H290">
        <v>24</v>
      </c>
      <c r="J290">
        <v>52</v>
      </c>
      <c r="K290">
        <v>13</v>
      </c>
      <c r="L290" s="1" t="s">
        <v>107</v>
      </c>
      <c r="N290" s="1" t="s">
        <v>38</v>
      </c>
      <c r="P290" s="1" t="s">
        <v>38</v>
      </c>
      <c r="R290" s="1" t="s">
        <v>38</v>
      </c>
    </row>
    <row r="291" spans="1:18">
      <c r="A291" s="2">
        <v>43909</v>
      </c>
      <c r="B291" s="4"/>
      <c r="C291" s="1" t="s">
        <v>108</v>
      </c>
      <c r="E291">
        <v>311</v>
      </c>
      <c r="F291" s="1" t="s">
        <v>38</v>
      </c>
      <c r="G291">
        <v>42</v>
      </c>
      <c r="H291">
        <v>2</v>
      </c>
      <c r="I291">
        <v>2</v>
      </c>
      <c r="K291">
        <v>4</v>
      </c>
      <c r="L291" s="1" t="s">
        <v>251</v>
      </c>
      <c r="N291" s="1" t="s">
        <v>38</v>
      </c>
      <c r="P291" s="1" t="s">
        <v>38</v>
      </c>
      <c r="R291" s="1" t="s">
        <v>38</v>
      </c>
    </row>
    <row r="292" spans="1:18">
      <c r="A292" s="2">
        <v>43909</v>
      </c>
      <c r="B292" s="4">
        <v>0.60416666666666663</v>
      </c>
      <c r="C292" s="1" t="s">
        <v>114</v>
      </c>
      <c r="E292">
        <v>680</v>
      </c>
      <c r="F292" s="1" t="s">
        <v>38</v>
      </c>
      <c r="G292">
        <v>60</v>
      </c>
      <c r="I292">
        <v>12</v>
      </c>
      <c r="K292">
        <v>3</v>
      </c>
      <c r="L292" s="1" t="s">
        <v>116</v>
      </c>
      <c r="N292" s="1" t="s">
        <v>38</v>
      </c>
      <c r="P292" s="1" t="s">
        <v>38</v>
      </c>
      <c r="R292" s="1" t="s">
        <v>38</v>
      </c>
    </row>
    <row r="293" spans="1:18">
      <c r="A293" s="2">
        <v>43910</v>
      </c>
      <c r="B293" s="4">
        <v>0.625</v>
      </c>
      <c r="C293" s="1" t="s">
        <v>36</v>
      </c>
      <c r="E293">
        <v>168</v>
      </c>
      <c r="F293" s="1" t="s">
        <v>38</v>
      </c>
      <c r="G293">
        <v>25</v>
      </c>
      <c r="H293">
        <v>4</v>
      </c>
      <c r="I293">
        <v>2</v>
      </c>
      <c r="K293">
        <v>1</v>
      </c>
      <c r="L293" s="1" t="s">
        <v>252</v>
      </c>
      <c r="N293" s="1" t="s">
        <v>38</v>
      </c>
      <c r="P293" s="1" t="s">
        <v>38</v>
      </c>
      <c r="R293" s="1" t="s">
        <v>38</v>
      </c>
    </row>
    <row r="294" spans="1:18">
      <c r="A294" s="2">
        <v>43910</v>
      </c>
      <c r="B294" s="4"/>
      <c r="C294" s="1" t="s">
        <v>46</v>
      </c>
      <c r="E294">
        <v>377</v>
      </c>
      <c r="F294" s="1" t="s">
        <v>38</v>
      </c>
      <c r="K294">
        <v>2</v>
      </c>
      <c r="L294" s="1" t="s">
        <v>48</v>
      </c>
      <c r="N294" s="1" t="s">
        <v>38</v>
      </c>
      <c r="P294" s="1" t="s">
        <v>38</v>
      </c>
      <c r="R294" s="1" t="s">
        <v>38</v>
      </c>
    </row>
    <row r="295" spans="1:18">
      <c r="A295" s="2">
        <v>43910</v>
      </c>
      <c r="B295" s="4"/>
      <c r="C295" s="1" t="s">
        <v>49</v>
      </c>
      <c r="E295">
        <v>184</v>
      </c>
      <c r="F295" s="1" t="s">
        <v>38</v>
      </c>
      <c r="G295">
        <v>27</v>
      </c>
      <c r="H295">
        <v>2</v>
      </c>
      <c r="J295">
        <v>18</v>
      </c>
      <c r="K295">
        <v>3</v>
      </c>
      <c r="L295" s="1" t="s">
        <v>253</v>
      </c>
      <c r="N295" s="1" t="s">
        <v>38</v>
      </c>
      <c r="P295" s="1" t="s">
        <v>38</v>
      </c>
      <c r="R295" s="1" t="s">
        <v>38</v>
      </c>
    </row>
    <row r="296" spans="1:18">
      <c r="A296" s="2">
        <v>43910</v>
      </c>
      <c r="B296" s="4">
        <v>0.41666666666666669</v>
      </c>
      <c r="C296" s="1" t="s">
        <v>52</v>
      </c>
      <c r="E296">
        <v>272</v>
      </c>
      <c r="F296" s="1" t="s">
        <v>38</v>
      </c>
      <c r="G296">
        <v>45</v>
      </c>
      <c r="J296">
        <v>46</v>
      </c>
      <c r="K296">
        <v>4</v>
      </c>
      <c r="L296" s="1" t="s">
        <v>254</v>
      </c>
      <c r="N296" s="1" t="s">
        <v>38</v>
      </c>
      <c r="P296" s="1" t="s">
        <v>38</v>
      </c>
      <c r="Q296">
        <v>232</v>
      </c>
      <c r="R296" s="1" t="s">
        <v>38</v>
      </c>
    </row>
    <row r="297" spans="1:18">
      <c r="A297" s="2">
        <v>43910</v>
      </c>
      <c r="B297" s="4"/>
      <c r="C297" s="1" t="s">
        <v>55</v>
      </c>
      <c r="E297">
        <v>37</v>
      </c>
      <c r="F297" s="1" t="s">
        <v>38</v>
      </c>
      <c r="J297">
        <v>1</v>
      </c>
      <c r="L297" s="1" t="s">
        <v>255</v>
      </c>
      <c r="N297" s="1" t="s">
        <v>38</v>
      </c>
      <c r="P297" s="1" t="s">
        <v>38</v>
      </c>
      <c r="R297" s="1" t="s">
        <v>38</v>
      </c>
    </row>
    <row r="298" spans="1:18">
      <c r="A298" s="2">
        <v>43910</v>
      </c>
      <c r="B298" s="4"/>
      <c r="C298" s="1" t="s">
        <v>58</v>
      </c>
      <c r="E298">
        <v>145</v>
      </c>
      <c r="F298" s="1" t="s">
        <v>38</v>
      </c>
      <c r="G298">
        <v>20</v>
      </c>
      <c r="H298">
        <v>6</v>
      </c>
      <c r="K298">
        <v>1</v>
      </c>
      <c r="L298" s="1" t="s">
        <v>60</v>
      </c>
      <c r="N298" s="1" t="s">
        <v>38</v>
      </c>
      <c r="P298" s="1" t="s">
        <v>38</v>
      </c>
      <c r="R298" s="1" t="s">
        <v>38</v>
      </c>
    </row>
    <row r="299" spans="1:18">
      <c r="A299" s="2">
        <v>43910</v>
      </c>
      <c r="B299" s="4"/>
      <c r="C299" s="1" t="s">
        <v>61</v>
      </c>
      <c r="D299">
        <v>6871</v>
      </c>
      <c r="E299">
        <v>1150</v>
      </c>
      <c r="F299" s="1" t="s">
        <v>38</v>
      </c>
      <c r="G299">
        <v>109</v>
      </c>
      <c r="H299">
        <v>22</v>
      </c>
      <c r="I299">
        <v>21</v>
      </c>
      <c r="K299">
        <v>8</v>
      </c>
      <c r="L299" s="1" t="s">
        <v>63</v>
      </c>
      <c r="N299" s="1" t="s">
        <v>38</v>
      </c>
      <c r="O299">
        <v>5</v>
      </c>
      <c r="P299" s="1" t="s">
        <v>38</v>
      </c>
      <c r="R299" s="1" t="s">
        <v>38</v>
      </c>
    </row>
    <row r="300" spans="1:18">
      <c r="A300" s="2">
        <v>43910</v>
      </c>
      <c r="B300" s="4"/>
      <c r="C300" s="1" t="s">
        <v>67</v>
      </c>
      <c r="E300">
        <v>213</v>
      </c>
      <c r="F300" s="1" t="s">
        <v>38</v>
      </c>
      <c r="G300">
        <v>24</v>
      </c>
      <c r="K300">
        <v>3</v>
      </c>
      <c r="L300" s="1" t="s">
        <v>69</v>
      </c>
      <c r="N300" s="1" t="s">
        <v>38</v>
      </c>
      <c r="P300" s="1" t="s">
        <v>38</v>
      </c>
      <c r="R300" s="1" t="s">
        <v>38</v>
      </c>
    </row>
    <row r="301" spans="1:18">
      <c r="A301" s="2">
        <v>43910</v>
      </c>
      <c r="B301" s="4">
        <v>0.66666666666666663</v>
      </c>
      <c r="C301" s="1" t="s">
        <v>70</v>
      </c>
      <c r="E301">
        <v>44</v>
      </c>
      <c r="F301" s="1" t="s">
        <v>38</v>
      </c>
      <c r="G301">
        <v>14</v>
      </c>
      <c r="H301">
        <v>1</v>
      </c>
      <c r="L301" s="1" t="s">
        <v>302</v>
      </c>
      <c r="N301" s="1" t="s">
        <v>38</v>
      </c>
      <c r="P301" s="1" t="s">
        <v>38</v>
      </c>
      <c r="R301" s="1" t="s">
        <v>38</v>
      </c>
    </row>
    <row r="302" spans="1:18">
      <c r="A302" s="2">
        <v>43910</v>
      </c>
      <c r="B302" s="4">
        <v>0.40277777777777779</v>
      </c>
      <c r="C302" s="1" t="s">
        <v>72</v>
      </c>
      <c r="E302">
        <v>92</v>
      </c>
      <c r="F302" s="1" t="s">
        <v>38</v>
      </c>
      <c r="L302" s="1" t="s">
        <v>74</v>
      </c>
      <c r="N302" s="1" t="s">
        <v>38</v>
      </c>
      <c r="P302" s="1" t="s">
        <v>38</v>
      </c>
      <c r="R302" s="1" t="s">
        <v>38</v>
      </c>
    </row>
    <row r="303" spans="1:18">
      <c r="A303" s="2">
        <v>43910</v>
      </c>
      <c r="B303" s="4">
        <v>0.66666666666666663</v>
      </c>
      <c r="C303" s="1" t="s">
        <v>75</v>
      </c>
      <c r="E303">
        <v>189</v>
      </c>
      <c r="F303" s="1" t="s">
        <v>38</v>
      </c>
      <c r="G303">
        <v>21</v>
      </c>
      <c r="H303">
        <v>4</v>
      </c>
      <c r="K303">
        <v>3</v>
      </c>
      <c r="L303" s="1" t="s">
        <v>77</v>
      </c>
      <c r="N303" s="1" t="s">
        <v>38</v>
      </c>
      <c r="P303" s="1" t="s">
        <v>38</v>
      </c>
      <c r="R303" s="1" t="s">
        <v>38</v>
      </c>
    </row>
    <row r="304" spans="1:18">
      <c r="A304" s="2">
        <v>43910</v>
      </c>
      <c r="B304" s="4">
        <v>0.63888888888888884</v>
      </c>
      <c r="C304" s="1" t="s">
        <v>78</v>
      </c>
      <c r="E304">
        <v>28</v>
      </c>
      <c r="F304" s="1" t="s">
        <v>38</v>
      </c>
      <c r="L304" s="1" t="s">
        <v>80</v>
      </c>
      <c r="N304" s="1" t="s">
        <v>38</v>
      </c>
      <c r="P304" s="1" t="s">
        <v>38</v>
      </c>
      <c r="R304" s="1" t="s">
        <v>38</v>
      </c>
    </row>
    <row r="305" spans="1:18">
      <c r="A305" s="2">
        <v>43910</v>
      </c>
      <c r="B305" s="4"/>
      <c r="C305" s="1" t="s">
        <v>84</v>
      </c>
      <c r="E305">
        <v>98</v>
      </c>
      <c r="F305" s="1" t="s">
        <v>38</v>
      </c>
      <c r="L305" s="1" t="s">
        <v>86</v>
      </c>
      <c r="N305" s="1" t="s">
        <v>38</v>
      </c>
      <c r="P305" s="1" t="s">
        <v>38</v>
      </c>
      <c r="R305" s="1" t="s">
        <v>38</v>
      </c>
    </row>
    <row r="306" spans="1:18">
      <c r="A306" s="2">
        <v>43910</v>
      </c>
      <c r="B306" s="4"/>
      <c r="C306" s="1" t="s">
        <v>87</v>
      </c>
      <c r="E306">
        <v>14</v>
      </c>
      <c r="F306" s="1" t="s">
        <v>38</v>
      </c>
      <c r="L306" s="1" t="s">
        <v>89</v>
      </c>
      <c r="N306" s="1" t="s">
        <v>38</v>
      </c>
      <c r="P306" s="1" t="s">
        <v>38</v>
      </c>
      <c r="R306" s="1" t="s">
        <v>38</v>
      </c>
    </row>
    <row r="307" spans="1:18">
      <c r="A307" s="2">
        <v>43910</v>
      </c>
      <c r="B307" s="4">
        <v>0.73402777777777772</v>
      </c>
      <c r="C307" s="1" t="s">
        <v>90</v>
      </c>
      <c r="E307">
        <v>66</v>
      </c>
      <c r="F307" s="1" t="s">
        <v>38</v>
      </c>
      <c r="L307" s="1" t="s">
        <v>256</v>
      </c>
      <c r="N307" s="1" t="s">
        <v>38</v>
      </c>
      <c r="P307" s="1" t="s">
        <v>38</v>
      </c>
      <c r="R307" s="1" t="s">
        <v>38</v>
      </c>
    </row>
    <row r="308" spans="1:18">
      <c r="A308" s="2">
        <v>43910</v>
      </c>
      <c r="B308" s="4"/>
      <c r="C308" s="1" t="s">
        <v>96</v>
      </c>
      <c r="E308">
        <v>49</v>
      </c>
      <c r="F308" s="1" t="s">
        <v>38</v>
      </c>
      <c r="L308" s="1" t="s">
        <v>98</v>
      </c>
      <c r="N308" s="1" t="s">
        <v>38</v>
      </c>
      <c r="P308" s="1" t="s">
        <v>38</v>
      </c>
      <c r="R308" s="1" t="s">
        <v>38</v>
      </c>
    </row>
    <row r="309" spans="1:18">
      <c r="A309" s="2">
        <v>43910</v>
      </c>
      <c r="B309" s="4">
        <v>0.33333333333333331</v>
      </c>
      <c r="C309" s="1" t="s">
        <v>99</v>
      </c>
      <c r="E309">
        <v>834</v>
      </c>
      <c r="F309" s="1" t="s">
        <v>38</v>
      </c>
      <c r="G309">
        <v>168</v>
      </c>
      <c r="H309">
        <v>35</v>
      </c>
      <c r="K309">
        <v>22</v>
      </c>
      <c r="L309" s="1" t="s">
        <v>257</v>
      </c>
      <c r="N309" s="1" t="s">
        <v>38</v>
      </c>
      <c r="P309" s="1" t="s">
        <v>38</v>
      </c>
      <c r="R309" s="1" t="s">
        <v>38</v>
      </c>
    </row>
    <row r="310" spans="1:18">
      <c r="A310" s="2">
        <v>43910</v>
      </c>
      <c r="B310" s="4">
        <v>0.5</v>
      </c>
      <c r="C310" s="1" t="s">
        <v>102</v>
      </c>
      <c r="E310">
        <v>7</v>
      </c>
      <c r="F310" s="1" t="s">
        <v>38</v>
      </c>
      <c r="L310" s="1" t="s">
        <v>258</v>
      </c>
      <c r="N310" s="1" t="s">
        <v>38</v>
      </c>
      <c r="P310" s="1" t="s">
        <v>38</v>
      </c>
      <c r="R310" s="1" t="s">
        <v>38</v>
      </c>
    </row>
    <row r="311" spans="1:18">
      <c r="A311" s="2">
        <v>43910</v>
      </c>
      <c r="B311" s="4"/>
      <c r="C311" s="1" t="s">
        <v>105</v>
      </c>
      <c r="E311">
        <v>1432</v>
      </c>
      <c r="F311" s="1" t="s">
        <v>38</v>
      </c>
      <c r="G311">
        <v>182</v>
      </c>
      <c r="H311">
        <v>24</v>
      </c>
      <c r="J311">
        <v>62</v>
      </c>
      <c r="K311">
        <v>18</v>
      </c>
      <c r="L311" s="1" t="s">
        <v>107</v>
      </c>
      <c r="N311" s="1" t="s">
        <v>38</v>
      </c>
      <c r="P311" s="1" t="s">
        <v>38</v>
      </c>
      <c r="R311" s="1" t="s">
        <v>38</v>
      </c>
    </row>
    <row r="312" spans="1:18">
      <c r="A312" s="2">
        <v>43910</v>
      </c>
      <c r="B312" s="4"/>
      <c r="C312" s="1" t="s">
        <v>108</v>
      </c>
      <c r="E312">
        <v>346</v>
      </c>
      <c r="F312" s="1" t="s">
        <v>38</v>
      </c>
      <c r="G312">
        <v>47</v>
      </c>
      <c r="H312">
        <v>5</v>
      </c>
      <c r="I312">
        <v>5</v>
      </c>
      <c r="K312">
        <v>6</v>
      </c>
      <c r="L312" s="1" t="s">
        <v>259</v>
      </c>
      <c r="N312" s="1" t="s">
        <v>38</v>
      </c>
      <c r="P312" s="1" t="s">
        <v>38</v>
      </c>
      <c r="R312" s="1" t="s">
        <v>38</v>
      </c>
    </row>
    <row r="313" spans="1:18">
      <c r="A313" s="2">
        <v>43910</v>
      </c>
      <c r="B313" s="4"/>
      <c r="C313" s="1" t="s">
        <v>111</v>
      </c>
      <c r="E313">
        <v>48</v>
      </c>
      <c r="F313" s="1" t="s">
        <v>38</v>
      </c>
      <c r="G313">
        <v>1</v>
      </c>
      <c r="J313">
        <v>5</v>
      </c>
      <c r="L313" s="1" t="s">
        <v>260</v>
      </c>
      <c r="N313" s="1" t="s">
        <v>38</v>
      </c>
      <c r="P313" s="1" t="s">
        <v>38</v>
      </c>
      <c r="R313" s="1" t="s">
        <v>38</v>
      </c>
    </row>
    <row r="314" spans="1:18">
      <c r="A314" s="2">
        <v>43910</v>
      </c>
      <c r="B314" s="4">
        <v>0.60416666666666663</v>
      </c>
      <c r="C314" s="1" t="s">
        <v>114</v>
      </c>
      <c r="E314">
        <v>712</v>
      </c>
      <c r="F314" s="1" t="s">
        <v>38</v>
      </c>
      <c r="G314">
        <v>78</v>
      </c>
      <c r="I314">
        <v>15</v>
      </c>
      <c r="K314">
        <v>4</v>
      </c>
      <c r="L314" s="1" t="s">
        <v>116</v>
      </c>
      <c r="N314" s="1" t="s">
        <v>38</v>
      </c>
      <c r="P314" s="1" t="s">
        <v>38</v>
      </c>
      <c r="R314" s="1" t="s">
        <v>38</v>
      </c>
    </row>
    <row r="315" spans="1:18">
      <c r="A315" s="2">
        <v>43911</v>
      </c>
      <c r="B315" s="4"/>
      <c r="C315" s="1" t="s">
        <v>43</v>
      </c>
      <c r="F315" s="1" t="s">
        <v>38</v>
      </c>
      <c r="K315">
        <v>1</v>
      </c>
      <c r="L315" s="1" t="s">
        <v>261</v>
      </c>
      <c r="N315" s="1" t="s">
        <v>38</v>
      </c>
      <c r="P315" s="1" t="s">
        <v>38</v>
      </c>
      <c r="R315" s="1" t="s">
        <v>38</v>
      </c>
    </row>
    <row r="316" spans="1:18">
      <c r="A316" s="2">
        <v>43911</v>
      </c>
      <c r="B316" s="4"/>
      <c r="C316" s="1" t="s">
        <v>46</v>
      </c>
      <c r="E316">
        <v>418</v>
      </c>
      <c r="F316" s="1" t="s">
        <v>38</v>
      </c>
      <c r="K316">
        <v>3</v>
      </c>
      <c r="L316" s="1" t="s">
        <v>48</v>
      </c>
      <c r="N316" s="1" t="s">
        <v>38</v>
      </c>
      <c r="P316" s="1" t="s">
        <v>38</v>
      </c>
      <c r="R316" s="1" t="s">
        <v>38</v>
      </c>
    </row>
    <row r="317" spans="1:18">
      <c r="A317" s="2">
        <v>43911</v>
      </c>
      <c r="B317" s="4"/>
      <c r="C317" s="1" t="s">
        <v>49</v>
      </c>
      <c r="E317">
        <v>282</v>
      </c>
      <c r="F317" s="1" t="s">
        <v>38</v>
      </c>
      <c r="G317">
        <v>30</v>
      </c>
      <c r="H317">
        <v>4</v>
      </c>
      <c r="J317">
        <v>21</v>
      </c>
      <c r="K317">
        <v>3</v>
      </c>
      <c r="L317" s="1" t="s">
        <v>262</v>
      </c>
      <c r="N317" s="1" t="s">
        <v>38</v>
      </c>
      <c r="P317" s="1" t="s">
        <v>38</v>
      </c>
      <c r="R317" s="1" t="s">
        <v>38</v>
      </c>
    </row>
    <row r="318" spans="1:18">
      <c r="A318" s="2">
        <v>43911</v>
      </c>
      <c r="B318" s="4">
        <v>0.41666666666666669</v>
      </c>
      <c r="C318" s="1" t="s">
        <v>52</v>
      </c>
      <c r="E318">
        <v>299</v>
      </c>
      <c r="F318" s="1" t="s">
        <v>38</v>
      </c>
      <c r="G318">
        <v>46</v>
      </c>
      <c r="J318">
        <v>57</v>
      </c>
      <c r="K318">
        <v>5</v>
      </c>
      <c r="L318" s="1" t="s">
        <v>263</v>
      </c>
      <c r="N318" s="1" t="s">
        <v>38</v>
      </c>
      <c r="P318" s="1" t="s">
        <v>38</v>
      </c>
      <c r="Q318">
        <v>242</v>
      </c>
      <c r="R318" s="1" t="s">
        <v>38</v>
      </c>
    </row>
    <row r="319" spans="1:18">
      <c r="A319" s="2">
        <v>43911</v>
      </c>
      <c r="B319" s="4"/>
      <c r="C319" s="1" t="s">
        <v>55</v>
      </c>
      <c r="E319">
        <v>44</v>
      </c>
      <c r="F319" s="1" t="s">
        <v>38</v>
      </c>
      <c r="L319" s="1" t="s">
        <v>264</v>
      </c>
      <c r="N319" s="1" t="s">
        <v>38</v>
      </c>
      <c r="P319" s="1" t="s">
        <v>38</v>
      </c>
      <c r="R319" s="1" t="s">
        <v>38</v>
      </c>
    </row>
    <row r="320" spans="1:18">
      <c r="A320" s="2">
        <v>43911</v>
      </c>
      <c r="B320" s="4"/>
      <c r="C320" s="1" t="s">
        <v>58</v>
      </c>
      <c r="E320">
        <v>167</v>
      </c>
      <c r="F320" s="1" t="s">
        <v>38</v>
      </c>
      <c r="G320">
        <v>28</v>
      </c>
      <c r="H320">
        <v>6</v>
      </c>
      <c r="K320">
        <v>2</v>
      </c>
      <c r="L320" s="1" t="s">
        <v>60</v>
      </c>
      <c r="N320" s="1" t="s">
        <v>38</v>
      </c>
      <c r="P320" s="1" t="s">
        <v>38</v>
      </c>
      <c r="R320" s="1" t="s">
        <v>38</v>
      </c>
    </row>
    <row r="321" spans="1:18">
      <c r="A321" s="2">
        <v>43911</v>
      </c>
      <c r="B321" s="4"/>
      <c r="C321" s="1" t="s">
        <v>61</v>
      </c>
      <c r="D321">
        <v>7236</v>
      </c>
      <c r="E321">
        <v>1276</v>
      </c>
      <c r="F321" s="1" t="s">
        <v>38</v>
      </c>
      <c r="G321">
        <v>145</v>
      </c>
      <c r="H321">
        <v>25</v>
      </c>
      <c r="I321">
        <v>24</v>
      </c>
      <c r="K321">
        <v>8</v>
      </c>
      <c r="L321" s="1" t="s">
        <v>63</v>
      </c>
      <c r="N321" s="1" t="s">
        <v>38</v>
      </c>
      <c r="O321">
        <v>13</v>
      </c>
      <c r="P321" s="1" t="s">
        <v>38</v>
      </c>
      <c r="R321" s="1" t="s">
        <v>38</v>
      </c>
    </row>
    <row r="322" spans="1:18">
      <c r="A322" s="2">
        <v>43911</v>
      </c>
      <c r="B322" s="4"/>
      <c r="C322" s="1" t="s">
        <v>67</v>
      </c>
      <c r="E322">
        <v>239</v>
      </c>
      <c r="F322" s="1" t="s">
        <v>38</v>
      </c>
      <c r="G322">
        <v>24</v>
      </c>
      <c r="K322">
        <v>3</v>
      </c>
      <c r="L322" s="1" t="s">
        <v>69</v>
      </c>
      <c r="N322" s="1" t="s">
        <v>38</v>
      </c>
      <c r="P322" s="1" t="s">
        <v>38</v>
      </c>
      <c r="R322" s="1" t="s">
        <v>38</v>
      </c>
    </row>
    <row r="323" spans="1:18">
      <c r="A323" s="2">
        <v>43911</v>
      </c>
      <c r="B323" s="4">
        <v>0.75</v>
      </c>
      <c r="C323" s="1" t="s">
        <v>70</v>
      </c>
      <c r="E323">
        <v>54</v>
      </c>
      <c r="F323" s="1" t="s">
        <v>38</v>
      </c>
      <c r="G323">
        <v>13</v>
      </c>
      <c r="H323">
        <v>1</v>
      </c>
      <c r="L323" s="1" t="s">
        <v>302</v>
      </c>
      <c r="N323" s="1" t="s">
        <v>38</v>
      </c>
      <c r="P323" s="1" t="s">
        <v>38</v>
      </c>
      <c r="R323" s="1" t="s">
        <v>38</v>
      </c>
    </row>
    <row r="324" spans="1:18">
      <c r="A324" s="2">
        <v>43911</v>
      </c>
      <c r="B324" s="4">
        <v>0.45833333333333331</v>
      </c>
      <c r="C324" s="1" t="s">
        <v>72</v>
      </c>
      <c r="E324">
        <v>109</v>
      </c>
      <c r="F324" s="1" t="s">
        <v>38</v>
      </c>
      <c r="K324">
        <v>1</v>
      </c>
      <c r="L324" s="1" t="s">
        <v>265</v>
      </c>
      <c r="N324" s="1" t="s">
        <v>38</v>
      </c>
      <c r="P324" s="1" t="s">
        <v>38</v>
      </c>
      <c r="R324" s="1" t="s">
        <v>38</v>
      </c>
    </row>
    <row r="325" spans="1:18">
      <c r="A325" s="2">
        <v>43911</v>
      </c>
      <c r="B325" s="4">
        <v>0.64583333333333337</v>
      </c>
      <c r="C325" s="1" t="s">
        <v>75</v>
      </c>
      <c r="E325">
        <v>200</v>
      </c>
      <c r="F325" s="1" t="s">
        <v>38</v>
      </c>
      <c r="G325">
        <v>20</v>
      </c>
      <c r="H325">
        <v>5</v>
      </c>
      <c r="K325">
        <v>4</v>
      </c>
      <c r="L325" s="1" t="s">
        <v>77</v>
      </c>
      <c r="N325" s="1" t="s">
        <v>38</v>
      </c>
      <c r="P325" s="1" t="s">
        <v>38</v>
      </c>
      <c r="R325" s="1" t="s">
        <v>38</v>
      </c>
    </row>
    <row r="326" spans="1:18">
      <c r="A326" s="2">
        <v>43911</v>
      </c>
      <c r="B326" s="4">
        <v>0.76041666666666663</v>
      </c>
      <c r="C326" s="1" t="s">
        <v>78</v>
      </c>
      <c r="E326">
        <v>33</v>
      </c>
      <c r="F326" s="1" t="s">
        <v>38</v>
      </c>
      <c r="L326" s="1" t="s">
        <v>80</v>
      </c>
      <c r="N326" s="1" t="s">
        <v>38</v>
      </c>
      <c r="P326" s="1" t="s">
        <v>38</v>
      </c>
      <c r="R326" s="1" t="s">
        <v>38</v>
      </c>
    </row>
    <row r="327" spans="1:18">
      <c r="A327" s="2">
        <v>43911</v>
      </c>
      <c r="B327" s="4"/>
      <c r="C327" s="1" t="s">
        <v>96</v>
      </c>
      <c r="E327">
        <v>56</v>
      </c>
      <c r="F327" s="1" t="s">
        <v>38</v>
      </c>
      <c r="L327" s="1" t="s">
        <v>98</v>
      </c>
      <c r="N327" s="1" t="s">
        <v>38</v>
      </c>
      <c r="P327" s="1" t="s">
        <v>38</v>
      </c>
      <c r="R327" s="1" t="s">
        <v>38</v>
      </c>
    </row>
    <row r="328" spans="1:18">
      <c r="A328" s="2">
        <v>43911</v>
      </c>
      <c r="B328" s="4">
        <v>0.33333333333333331</v>
      </c>
      <c r="C328" s="1" t="s">
        <v>99</v>
      </c>
      <c r="E328">
        <v>918</v>
      </c>
      <c r="F328" s="1" t="s">
        <v>38</v>
      </c>
      <c r="G328">
        <v>184</v>
      </c>
      <c r="H328">
        <v>40</v>
      </c>
      <c r="I328">
        <v>37</v>
      </c>
      <c r="K328">
        <v>28</v>
      </c>
      <c r="L328" s="1" t="s">
        <v>266</v>
      </c>
      <c r="N328" s="1" t="s">
        <v>267</v>
      </c>
      <c r="P328" s="1" t="s">
        <v>38</v>
      </c>
      <c r="R328" s="1" t="s">
        <v>38</v>
      </c>
    </row>
    <row r="329" spans="1:18">
      <c r="A329" s="2">
        <v>43911</v>
      </c>
      <c r="B329" s="4">
        <v>0.33333333333333331</v>
      </c>
      <c r="C329" s="1" t="s">
        <v>102</v>
      </c>
      <c r="E329">
        <v>12</v>
      </c>
      <c r="F329" s="1" t="s">
        <v>38</v>
      </c>
      <c r="L329" s="1" t="s">
        <v>258</v>
      </c>
      <c r="N329" s="1" t="s">
        <v>38</v>
      </c>
      <c r="P329" s="1" t="s">
        <v>38</v>
      </c>
      <c r="R329" s="1" t="s">
        <v>38</v>
      </c>
    </row>
    <row r="330" spans="1:18">
      <c r="A330" s="2">
        <v>43911</v>
      </c>
      <c r="B330" s="4"/>
      <c r="C330" s="1" t="s">
        <v>105</v>
      </c>
      <c r="E330">
        <v>1676</v>
      </c>
      <c r="F330" s="1" t="s">
        <v>38</v>
      </c>
      <c r="G330">
        <v>210</v>
      </c>
      <c r="H330">
        <v>24</v>
      </c>
      <c r="J330">
        <v>70</v>
      </c>
      <c r="K330">
        <v>20</v>
      </c>
      <c r="L330" s="1" t="s">
        <v>107</v>
      </c>
      <c r="N330" s="1" t="s">
        <v>38</v>
      </c>
      <c r="P330" s="1" t="s">
        <v>38</v>
      </c>
      <c r="R330" s="1" t="s">
        <v>38</v>
      </c>
    </row>
    <row r="331" spans="1:18">
      <c r="A331" s="2">
        <v>43911</v>
      </c>
      <c r="B331" s="4"/>
      <c r="C331" s="1" t="s">
        <v>108</v>
      </c>
      <c r="E331">
        <v>433</v>
      </c>
      <c r="F331" s="1" t="s">
        <v>38</v>
      </c>
      <c r="G331">
        <v>55</v>
      </c>
      <c r="H331">
        <v>6</v>
      </c>
      <c r="I331">
        <v>5</v>
      </c>
      <c r="K331">
        <v>7</v>
      </c>
      <c r="L331" s="1" t="s">
        <v>259</v>
      </c>
      <c r="N331" s="1" t="s">
        <v>38</v>
      </c>
      <c r="P331" s="1" t="s">
        <v>38</v>
      </c>
      <c r="R331" s="1" t="s">
        <v>38</v>
      </c>
    </row>
    <row r="332" spans="1:18">
      <c r="A332" s="2">
        <v>43911</v>
      </c>
      <c r="B332" s="4">
        <v>0.60416666666666663</v>
      </c>
      <c r="C332" s="1" t="s">
        <v>114</v>
      </c>
      <c r="E332">
        <v>712</v>
      </c>
      <c r="F332" s="1" t="s">
        <v>38</v>
      </c>
      <c r="G332">
        <v>83</v>
      </c>
      <c r="I332">
        <v>23</v>
      </c>
      <c r="K332">
        <v>5</v>
      </c>
      <c r="L332" s="1" t="s">
        <v>116</v>
      </c>
      <c r="N332" s="1" t="s">
        <v>38</v>
      </c>
      <c r="P332" s="1" t="s">
        <v>38</v>
      </c>
      <c r="R332" s="1" t="s">
        <v>38</v>
      </c>
    </row>
    <row r="333" spans="1:18">
      <c r="A333" s="2">
        <v>43912</v>
      </c>
      <c r="B333" s="4">
        <v>0.5</v>
      </c>
      <c r="C333" s="1" t="s">
        <v>36</v>
      </c>
      <c r="E333">
        <v>232</v>
      </c>
      <c r="F333" s="1" t="s">
        <v>38</v>
      </c>
      <c r="K333">
        <v>1</v>
      </c>
      <c r="L333" s="1" t="s">
        <v>268</v>
      </c>
      <c r="N333" s="1" t="s">
        <v>38</v>
      </c>
      <c r="P333" s="1" t="s">
        <v>38</v>
      </c>
      <c r="R333" s="1" t="s">
        <v>38</v>
      </c>
    </row>
    <row r="334" spans="1:18">
      <c r="A334" s="2">
        <v>43912</v>
      </c>
      <c r="B334" s="4"/>
      <c r="C334" s="1" t="s">
        <v>49</v>
      </c>
      <c r="E334">
        <v>289</v>
      </c>
      <c r="F334" s="1" t="s">
        <v>38</v>
      </c>
      <c r="G334">
        <v>40</v>
      </c>
      <c r="H334">
        <v>7</v>
      </c>
      <c r="J334">
        <v>21</v>
      </c>
      <c r="K334">
        <v>3</v>
      </c>
      <c r="L334" s="1" t="s">
        <v>269</v>
      </c>
      <c r="N334" s="1" t="s">
        <v>38</v>
      </c>
      <c r="P334" s="1" t="s">
        <v>38</v>
      </c>
      <c r="R334" s="1" t="s">
        <v>38</v>
      </c>
    </row>
    <row r="335" spans="1:18">
      <c r="A335" s="2">
        <v>43912</v>
      </c>
      <c r="B335" s="4">
        <v>0.4375</v>
      </c>
      <c r="C335" s="1" t="s">
        <v>52</v>
      </c>
      <c r="E335">
        <v>358</v>
      </c>
      <c r="F335" s="1" t="s">
        <v>38</v>
      </c>
      <c r="G335">
        <v>50</v>
      </c>
      <c r="J335">
        <v>73</v>
      </c>
      <c r="K335">
        <v>5</v>
      </c>
      <c r="L335" s="1" t="s">
        <v>270</v>
      </c>
      <c r="N335" s="1" t="s">
        <v>38</v>
      </c>
      <c r="P335" s="1" t="s">
        <v>38</v>
      </c>
      <c r="Q335">
        <v>265</v>
      </c>
      <c r="R335" s="1" t="s">
        <v>38</v>
      </c>
    </row>
    <row r="336" spans="1:18">
      <c r="A336" s="2">
        <v>43912</v>
      </c>
      <c r="B336" s="4"/>
      <c r="C336" s="1" t="s">
        <v>55</v>
      </c>
      <c r="E336">
        <v>46</v>
      </c>
      <c r="F336" s="1" t="s">
        <v>38</v>
      </c>
      <c r="L336" s="1" t="s">
        <v>271</v>
      </c>
      <c r="N336" s="1" t="s">
        <v>38</v>
      </c>
      <c r="P336" s="1" t="s">
        <v>38</v>
      </c>
      <c r="R336" s="1" t="s">
        <v>38</v>
      </c>
    </row>
    <row r="337" spans="1:18">
      <c r="A337" s="2">
        <v>43912</v>
      </c>
      <c r="B337" s="4"/>
      <c r="C337" s="1" t="s">
        <v>58</v>
      </c>
      <c r="E337">
        <v>202</v>
      </c>
      <c r="F337" s="1" t="s">
        <v>38</v>
      </c>
      <c r="G337">
        <v>32</v>
      </c>
      <c r="H337">
        <v>8</v>
      </c>
      <c r="K337">
        <v>3</v>
      </c>
      <c r="L337" s="1" t="s">
        <v>60</v>
      </c>
      <c r="N337" s="1" t="s">
        <v>38</v>
      </c>
      <c r="P337" s="1" t="s">
        <v>38</v>
      </c>
      <c r="R337" s="1" t="s">
        <v>38</v>
      </c>
    </row>
    <row r="338" spans="1:18">
      <c r="A338" s="2">
        <v>43912</v>
      </c>
      <c r="B338" s="4"/>
      <c r="C338" s="1" t="s">
        <v>61</v>
      </c>
      <c r="D338">
        <v>7493</v>
      </c>
      <c r="E338">
        <v>1432</v>
      </c>
      <c r="F338" s="1" t="s">
        <v>38</v>
      </c>
      <c r="G338">
        <v>179</v>
      </c>
      <c r="H338">
        <v>36</v>
      </c>
      <c r="I338">
        <v>36</v>
      </c>
      <c r="K338">
        <v>9</v>
      </c>
      <c r="L338" s="1" t="s">
        <v>63</v>
      </c>
      <c r="N338" s="1" t="s">
        <v>38</v>
      </c>
      <c r="O338">
        <v>6</v>
      </c>
      <c r="P338" s="1" t="s">
        <v>272</v>
      </c>
      <c r="R338" s="1" t="s">
        <v>38</v>
      </c>
    </row>
    <row r="339" spans="1:18">
      <c r="A339" s="2">
        <v>43912</v>
      </c>
      <c r="B339" s="4">
        <v>0.5625</v>
      </c>
      <c r="C339" s="1" t="s">
        <v>64</v>
      </c>
      <c r="E339">
        <v>31</v>
      </c>
      <c r="F339" s="1" t="s">
        <v>38</v>
      </c>
      <c r="G339">
        <v>3</v>
      </c>
      <c r="L339" s="1" t="s">
        <v>66</v>
      </c>
      <c r="N339" s="1" t="s">
        <v>38</v>
      </c>
      <c r="P339" s="1" t="s">
        <v>38</v>
      </c>
      <c r="R339" s="1" t="s">
        <v>38</v>
      </c>
    </row>
    <row r="340" spans="1:18">
      <c r="A340" s="2">
        <v>43912</v>
      </c>
      <c r="B340" s="4"/>
      <c r="C340" s="1" t="s">
        <v>67</v>
      </c>
      <c r="E340">
        <v>266</v>
      </c>
      <c r="F340" s="1" t="s">
        <v>38</v>
      </c>
      <c r="G340">
        <v>27</v>
      </c>
      <c r="K340">
        <v>6</v>
      </c>
      <c r="L340" s="1" t="s">
        <v>69</v>
      </c>
      <c r="N340" s="1" t="s">
        <v>38</v>
      </c>
      <c r="P340" s="1" t="s">
        <v>38</v>
      </c>
      <c r="R340" s="1" t="s">
        <v>38</v>
      </c>
    </row>
    <row r="341" spans="1:18">
      <c r="A341" s="2">
        <v>43912</v>
      </c>
      <c r="B341" s="4">
        <v>0.70833333333333337</v>
      </c>
      <c r="C341" s="1" t="s">
        <v>70</v>
      </c>
      <c r="E341">
        <v>61</v>
      </c>
      <c r="F341" s="1" t="s">
        <v>38</v>
      </c>
      <c r="G341">
        <v>18</v>
      </c>
      <c r="H341">
        <v>2</v>
      </c>
      <c r="L341" s="1" t="s">
        <v>302</v>
      </c>
      <c r="N341" s="1" t="s">
        <v>38</v>
      </c>
      <c r="P341" s="1" t="s">
        <v>38</v>
      </c>
      <c r="R341" s="1" t="s">
        <v>38</v>
      </c>
    </row>
    <row r="342" spans="1:18">
      <c r="A342" s="2">
        <v>43912</v>
      </c>
      <c r="B342" s="4">
        <v>0.45833333333333331</v>
      </c>
      <c r="C342" s="1" t="s">
        <v>72</v>
      </c>
      <c r="E342">
        <v>131</v>
      </c>
      <c r="F342" s="1" t="s">
        <v>38</v>
      </c>
      <c r="K342">
        <v>1</v>
      </c>
      <c r="L342" s="1" t="s">
        <v>74</v>
      </c>
      <c r="N342" s="1" t="s">
        <v>38</v>
      </c>
      <c r="P342" s="1" t="s">
        <v>38</v>
      </c>
      <c r="R342" s="1" t="s">
        <v>38</v>
      </c>
    </row>
    <row r="343" spans="1:18">
      <c r="A343" s="2">
        <v>43912</v>
      </c>
      <c r="B343" s="4">
        <v>0.625</v>
      </c>
      <c r="C343" s="1" t="s">
        <v>75</v>
      </c>
      <c r="E343">
        <v>216</v>
      </c>
      <c r="F343" s="1" t="s">
        <v>38</v>
      </c>
      <c r="G343">
        <v>28</v>
      </c>
      <c r="H343">
        <v>6</v>
      </c>
      <c r="K343">
        <v>4</v>
      </c>
      <c r="L343" s="1" t="s">
        <v>77</v>
      </c>
      <c r="N343" s="1" t="s">
        <v>38</v>
      </c>
      <c r="P343" s="1" t="s">
        <v>38</v>
      </c>
      <c r="R343" s="1" t="s">
        <v>38</v>
      </c>
    </row>
    <row r="344" spans="1:18">
      <c r="A344" s="2">
        <v>43912</v>
      </c>
      <c r="B344" s="4">
        <v>0.68402777777777779</v>
      </c>
      <c r="C344" s="1" t="s">
        <v>78</v>
      </c>
      <c r="E344">
        <v>36</v>
      </c>
      <c r="F344" s="1" t="s">
        <v>38</v>
      </c>
      <c r="L344" s="1" t="s">
        <v>80</v>
      </c>
      <c r="N344" s="1" t="s">
        <v>38</v>
      </c>
      <c r="P344" s="1" t="s">
        <v>38</v>
      </c>
      <c r="R344" s="1" t="s">
        <v>38</v>
      </c>
    </row>
    <row r="345" spans="1:18">
      <c r="A345" s="2">
        <v>43912</v>
      </c>
      <c r="B345" s="4"/>
      <c r="C345" s="1" t="s">
        <v>96</v>
      </c>
      <c r="E345">
        <v>75</v>
      </c>
      <c r="F345" s="1" t="s">
        <v>38</v>
      </c>
      <c r="L345" s="1" t="s">
        <v>98</v>
      </c>
      <c r="N345" s="1" t="s">
        <v>38</v>
      </c>
      <c r="P345" s="1" t="s">
        <v>38</v>
      </c>
      <c r="R345" s="1" t="s">
        <v>38</v>
      </c>
    </row>
    <row r="346" spans="1:18">
      <c r="A346" s="2">
        <v>43912</v>
      </c>
      <c r="B346" s="4">
        <v>0.33333333333333331</v>
      </c>
      <c r="C346" s="1" t="s">
        <v>99</v>
      </c>
      <c r="E346">
        <v>939</v>
      </c>
      <c r="F346" s="1" t="s">
        <v>38</v>
      </c>
      <c r="G346">
        <v>246</v>
      </c>
      <c r="H346">
        <v>46</v>
      </c>
      <c r="I346">
        <v>43</v>
      </c>
      <c r="K346">
        <v>37</v>
      </c>
      <c r="L346" s="1" t="s">
        <v>273</v>
      </c>
      <c r="N346" s="1" t="s">
        <v>274</v>
      </c>
      <c r="P346" s="1" t="s">
        <v>38</v>
      </c>
      <c r="R346" s="1" t="s">
        <v>38</v>
      </c>
    </row>
    <row r="347" spans="1:18">
      <c r="A347" s="2">
        <v>43912</v>
      </c>
      <c r="B347" s="4"/>
      <c r="C347" s="1" t="s">
        <v>105</v>
      </c>
      <c r="E347">
        <v>1782</v>
      </c>
      <c r="F347" s="1" t="s">
        <v>38</v>
      </c>
      <c r="G347">
        <v>232</v>
      </c>
      <c r="H347">
        <v>31</v>
      </c>
      <c r="J347">
        <v>75</v>
      </c>
      <c r="K347">
        <v>21</v>
      </c>
      <c r="L347" s="1" t="s">
        <v>107</v>
      </c>
      <c r="N347" s="1" t="s">
        <v>38</v>
      </c>
      <c r="P347" s="1" t="s">
        <v>38</v>
      </c>
      <c r="R347" s="1" t="s">
        <v>38</v>
      </c>
    </row>
    <row r="348" spans="1:18">
      <c r="A348" s="2">
        <v>43912</v>
      </c>
      <c r="B348" s="4"/>
      <c r="C348" s="1" t="s">
        <v>108</v>
      </c>
      <c r="E348">
        <v>490</v>
      </c>
      <c r="F348" s="1" t="s">
        <v>38</v>
      </c>
      <c r="G348">
        <v>64</v>
      </c>
      <c r="H348">
        <v>7</v>
      </c>
      <c r="I348">
        <v>6</v>
      </c>
      <c r="K348">
        <v>10</v>
      </c>
      <c r="L348" s="1" t="s">
        <v>259</v>
      </c>
      <c r="N348" s="1" t="s">
        <v>38</v>
      </c>
      <c r="P348" s="1" t="s">
        <v>38</v>
      </c>
      <c r="R348" s="1" t="s">
        <v>38</v>
      </c>
    </row>
    <row r="349" spans="1:18">
      <c r="A349" s="2">
        <v>43912</v>
      </c>
      <c r="B349" s="4">
        <v>0.60416666666666663</v>
      </c>
      <c r="C349" s="1" t="s">
        <v>114</v>
      </c>
      <c r="E349">
        <v>712</v>
      </c>
      <c r="F349" s="1" t="s">
        <v>38</v>
      </c>
      <c r="G349">
        <v>110</v>
      </c>
      <c r="I349">
        <v>22</v>
      </c>
      <c r="K349">
        <v>6</v>
      </c>
      <c r="L349" s="1" t="s">
        <v>116</v>
      </c>
      <c r="N349" s="1" t="s">
        <v>38</v>
      </c>
      <c r="P349" s="1" t="s">
        <v>38</v>
      </c>
      <c r="R349" s="1" t="s">
        <v>38</v>
      </c>
    </row>
    <row r="350" spans="1:18">
      <c r="A350" s="2">
        <v>43913</v>
      </c>
      <c r="B350" s="4">
        <v>0.625</v>
      </c>
      <c r="C350" s="1" t="s">
        <v>36</v>
      </c>
      <c r="E350">
        <v>241</v>
      </c>
      <c r="F350" s="1" t="s">
        <v>38</v>
      </c>
      <c r="G350">
        <v>10</v>
      </c>
      <c r="H350">
        <v>3</v>
      </c>
      <c r="I350">
        <v>2</v>
      </c>
      <c r="K350">
        <v>1</v>
      </c>
      <c r="L350" s="1" t="s">
        <v>275</v>
      </c>
      <c r="N350" s="1" t="s">
        <v>38</v>
      </c>
      <c r="P350" s="1" t="s">
        <v>38</v>
      </c>
      <c r="R350" s="1" t="s">
        <v>38</v>
      </c>
    </row>
    <row r="351" spans="1:18">
      <c r="A351" s="2">
        <v>43913</v>
      </c>
      <c r="B351" s="4">
        <v>0.41666666666666669</v>
      </c>
      <c r="C351" s="1" t="s">
        <v>43</v>
      </c>
      <c r="E351">
        <v>30</v>
      </c>
      <c r="F351" s="1" t="s">
        <v>38</v>
      </c>
      <c r="G351">
        <v>7</v>
      </c>
      <c r="K351">
        <v>1</v>
      </c>
      <c r="L351" s="1" t="s">
        <v>45</v>
      </c>
      <c r="N351" s="1" t="s">
        <v>38</v>
      </c>
      <c r="P351" s="1" t="s">
        <v>38</v>
      </c>
      <c r="R351" s="1" t="s">
        <v>38</v>
      </c>
    </row>
    <row r="352" spans="1:18">
      <c r="A352" s="2">
        <v>43913</v>
      </c>
      <c r="B352" s="4"/>
      <c r="C352" s="1" t="s">
        <v>46</v>
      </c>
      <c r="E352">
        <v>470</v>
      </c>
      <c r="F352" s="1" t="s">
        <v>38</v>
      </c>
      <c r="K352">
        <v>5</v>
      </c>
      <c r="L352" s="1" t="s">
        <v>48</v>
      </c>
      <c r="N352" s="1" t="s">
        <v>38</v>
      </c>
      <c r="P352" s="1" t="s">
        <v>38</v>
      </c>
      <c r="R352" s="1" t="s">
        <v>38</v>
      </c>
    </row>
    <row r="353" spans="1:18">
      <c r="A353" s="2">
        <v>43913</v>
      </c>
      <c r="B353" s="4"/>
      <c r="C353" s="1" t="s">
        <v>49</v>
      </c>
      <c r="E353">
        <v>302</v>
      </c>
      <c r="F353" s="1" t="s">
        <v>38</v>
      </c>
      <c r="G353">
        <v>51</v>
      </c>
      <c r="H353">
        <v>10</v>
      </c>
      <c r="J353">
        <v>35</v>
      </c>
      <c r="K353">
        <v>3</v>
      </c>
      <c r="L353" s="1" t="s">
        <v>276</v>
      </c>
      <c r="N353" s="1" t="s">
        <v>38</v>
      </c>
      <c r="P353" s="1" t="s">
        <v>38</v>
      </c>
      <c r="R353" s="1" t="s">
        <v>38</v>
      </c>
    </row>
    <row r="354" spans="1:18">
      <c r="A354" s="2">
        <v>43913</v>
      </c>
      <c r="B354" s="4">
        <v>0.41666666666666669</v>
      </c>
      <c r="C354" s="1" t="s">
        <v>52</v>
      </c>
      <c r="E354">
        <v>376</v>
      </c>
      <c r="F354" s="1" t="s">
        <v>38</v>
      </c>
      <c r="G354">
        <v>56</v>
      </c>
      <c r="J354">
        <v>78</v>
      </c>
      <c r="K354">
        <v>5</v>
      </c>
      <c r="L354" s="1" t="s">
        <v>277</v>
      </c>
      <c r="N354" s="1" t="s">
        <v>38</v>
      </c>
      <c r="P354" s="1" t="s">
        <v>38</v>
      </c>
      <c r="Q354">
        <v>276</v>
      </c>
      <c r="R354" s="1" t="s">
        <v>38</v>
      </c>
    </row>
    <row r="355" spans="1:18">
      <c r="A355" s="2">
        <v>43913</v>
      </c>
      <c r="B355" s="4">
        <v>0.75</v>
      </c>
      <c r="C355" s="1" t="s">
        <v>55</v>
      </c>
      <c r="E355">
        <v>51</v>
      </c>
      <c r="F355" s="1" t="s">
        <v>38</v>
      </c>
      <c r="L355" s="1" t="s">
        <v>278</v>
      </c>
      <c r="N355" s="1" t="s">
        <v>38</v>
      </c>
      <c r="P355" s="1" t="s">
        <v>38</v>
      </c>
      <c r="R355" s="1" t="s">
        <v>38</v>
      </c>
    </row>
    <row r="356" spans="1:18">
      <c r="A356" s="2">
        <v>43913</v>
      </c>
      <c r="B356" s="4"/>
      <c r="C356" s="1" t="s">
        <v>58</v>
      </c>
      <c r="E356">
        <v>226</v>
      </c>
      <c r="F356" s="1" t="s">
        <v>38</v>
      </c>
      <c r="G356">
        <v>35</v>
      </c>
      <c r="H356">
        <v>7</v>
      </c>
      <c r="K356">
        <v>4</v>
      </c>
      <c r="L356" s="1" t="s">
        <v>60</v>
      </c>
      <c r="N356" s="1" t="s">
        <v>38</v>
      </c>
      <c r="P356" s="1" t="s">
        <v>38</v>
      </c>
      <c r="R356" s="1" t="s">
        <v>38</v>
      </c>
    </row>
    <row r="357" spans="1:18">
      <c r="A357" s="2">
        <v>43913</v>
      </c>
      <c r="B357" s="4">
        <v>0.5</v>
      </c>
      <c r="C357" s="1" t="s">
        <v>61</v>
      </c>
      <c r="D357">
        <v>7895</v>
      </c>
      <c r="E357">
        <v>1582</v>
      </c>
      <c r="F357" s="1" t="s">
        <v>38</v>
      </c>
      <c r="G357">
        <v>214</v>
      </c>
      <c r="H357">
        <v>43</v>
      </c>
      <c r="I357">
        <v>41</v>
      </c>
      <c r="K357">
        <v>13</v>
      </c>
      <c r="L357" s="1" t="s">
        <v>63</v>
      </c>
      <c r="N357" s="1" t="s">
        <v>38</v>
      </c>
      <c r="O357">
        <v>11</v>
      </c>
      <c r="P357" s="1" t="s">
        <v>38</v>
      </c>
      <c r="R357" s="1" t="s">
        <v>38</v>
      </c>
    </row>
    <row r="358" spans="1:18">
      <c r="A358" s="2">
        <v>43913</v>
      </c>
      <c r="B358" s="4">
        <v>0.75</v>
      </c>
      <c r="C358" s="1" t="s">
        <v>70</v>
      </c>
      <c r="E358">
        <v>69</v>
      </c>
      <c r="F358" s="1" t="s">
        <v>38</v>
      </c>
      <c r="G358">
        <v>18</v>
      </c>
      <c r="H358">
        <v>3</v>
      </c>
      <c r="L358" s="1" t="s">
        <v>302</v>
      </c>
      <c r="N358" s="1" t="s">
        <v>38</v>
      </c>
      <c r="P358" s="1" t="s">
        <v>38</v>
      </c>
      <c r="R358" s="1" t="s">
        <v>38</v>
      </c>
    </row>
    <row r="359" spans="1:18">
      <c r="A359" s="2">
        <v>43913</v>
      </c>
      <c r="B359" s="4">
        <v>0.45833333333333331</v>
      </c>
      <c r="C359" s="1" t="s">
        <v>72</v>
      </c>
      <c r="E359">
        <v>156</v>
      </c>
      <c r="F359" s="1" t="s">
        <v>38</v>
      </c>
      <c r="K359">
        <v>1</v>
      </c>
      <c r="L359" s="1" t="s">
        <v>74</v>
      </c>
      <c r="N359" s="1" t="s">
        <v>38</v>
      </c>
      <c r="P359" s="1" t="s">
        <v>38</v>
      </c>
      <c r="R359" s="1" t="s">
        <v>38</v>
      </c>
    </row>
    <row r="360" spans="1:18">
      <c r="A360" s="2">
        <v>43913</v>
      </c>
      <c r="B360" s="4">
        <v>0.625</v>
      </c>
      <c r="C360" s="1" t="s">
        <v>75</v>
      </c>
      <c r="E360">
        <v>247</v>
      </c>
      <c r="F360" s="1" t="s">
        <v>38</v>
      </c>
      <c r="G360">
        <v>33</v>
      </c>
      <c r="H360">
        <v>11</v>
      </c>
      <c r="I360">
        <v>6</v>
      </c>
      <c r="K360">
        <v>5</v>
      </c>
      <c r="L360" s="1" t="s">
        <v>77</v>
      </c>
      <c r="N360" s="1" t="s">
        <v>38</v>
      </c>
      <c r="P360" s="1" t="s">
        <v>38</v>
      </c>
      <c r="R360" s="1" t="s">
        <v>38</v>
      </c>
    </row>
    <row r="361" spans="1:18">
      <c r="A361" s="2">
        <v>43913</v>
      </c>
      <c r="B361" s="4">
        <v>0.79166666666666663</v>
      </c>
      <c r="C361" s="1" t="s">
        <v>78</v>
      </c>
      <c r="E361">
        <v>39</v>
      </c>
      <c r="F361" s="1" t="s">
        <v>38</v>
      </c>
      <c r="L361" s="1" t="s">
        <v>80</v>
      </c>
      <c r="N361" s="1" t="s">
        <v>38</v>
      </c>
      <c r="P361" s="1" t="s">
        <v>38</v>
      </c>
      <c r="R361" s="1" t="s">
        <v>38</v>
      </c>
    </row>
    <row r="362" spans="1:18">
      <c r="A362" s="2">
        <v>43913</v>
      </c>
      <c r="B362" s="4"/>
      <c r="C362" s="1" t="s">
        <v>81</v>
      </c>
      <c r="E362">
        <v>25</v>
      </c>
      <c r="F362" s="1" t="s">
        <v>38</v>
      </c>
      <c r="L362" s="1" t="s">
        <v>83</v>
      </c>
      <c r="N362" s="1" t="s">
        <v>38</v>
      </c>
      <c r="P362" s="1" t="s">
        <v>38</v>
      </c>
      <c r="R362" s="1" t="s">
        <v>38</v>
      </c>
    </row>
    <row r="363" spans="1:18">
      <c r="A363" s="2">
        <v>43913</v>
      </c>
      <c r="B363" s="4"/>
      <c r="C363" s="1" t="s">
        <v>84</v>
      </c>
      <c r="E363">
        <v>228</v>
      </c>
      <c r="F363" s="1" t="s">
        <v>38</v>
      </c>
      <c r="K363">
        <v>1</v>
      </c>
      <c r="L363" s="1" t="s">
        <v>86</v>
      </c>
      <c r="N363" s="1" t="s">
        <v>38</v>
      </c>
      <c r="P363" s="1" t="s">
        <v>38</v>
      </c>
      <c r="R363" s="1" t="s">
        <v>38</v>
      </c>
    </row>
    <row r="364" spans="1:18">
      <c r="A364" s="2">
        <v>43913</v>
      </c>
      <c r="B364" s="4"/>
      <c r="C364" s="1" t="s">
        <v>87</v>
      </c>
      <c r="E364">
        <v>30</v>
      </c>
      <c r="F364" s="1" t="s">
        <v>38</v>
      </c>
      <c r="L364" s="1" t="s">
        <v>89</v>
      </c>
      <c r="N364" s="1" t="s">
        <v>38</v>
      </c>
      <c r="P364" s="1" t="s">
        <v>38</v>
      </c>
      <c r="R364" s="1" t="s">
        <v>38</v>
      </c>
    </row>
    <row r="365" spans="1:18">
      <c r="A365" s="2">
        <v>43913</v>
      </c>
      <c r="B365" s="4">
        <v>0.5</v>
      </c>
      <c r="C365" s="1" t="s">
        <v>90</v>
      </c>
      <c r="E365">
        <v>95</v>
      </c>
      <c r="F365" s="1" t="s">
        <v>38</v>
      </c>
      <c r="K365">
        <v>1</v>
      </c>
      <c r="L365" s="1" t="s">
        <v>92</v>
      </c>
      <c r="N365" s="1" t="s">
        <v>38</v>
      </c>
      <c r="P365" s="1" t="s">
        <v>38</v>
      </c>
      <c r="R365" s="1" t="s">
        <v>38</v>
      </c>
    </row>
    <row r="366" spans="1:18">
      <c r="A366" s="2">
        <v>43913</v>
      </c>
      <c r="B366" s="4"/>
      <c r="C366" s="1" t="s">
        <v>96</v>
      </c>
      <c r="E366">
        <v>81</v>
      </c>
      <c r="F366" s="1" t="s">
        <v>38</v>
      </c>
      <c r="L366" s="1" t="s">
        <v>98</v>
      </c>
      <c r="N366" s="1" t="s">
        <v>38</v>
      </c>
      <c r="P366" s="1" t="s">
        <v>38</v>
      </c>
      <c r="R366" s="1" t="s">
        <v>38</v>
      </c>
    </row>
    <row r="367" spans="1:18">
      <c r="A367" s="2">
        <v>43913</v>
      </c>
      <c r="B367" s="4">
        <v>0.33333333333333331</v>
      </c>
      <c r="C367" s="1" t="s">
        <v>99</v>
      </c>
      <c r="E367">
        <v>1165</v>
      </c>
      <c r="F367" s="1" t="s">
        <v>38</v>
      </c>
      <c r="G367">
        <v>261</v>
      </c>
      <c r="H367">
        <v>45</v>
      </c>
      <c r="I367">
        <v>43</v>
      </c>
      <c r="K367">
        <v>48</v>
      </c>
      <c r="L367" s="1" t="s">
        <v>279</v>
      </c>
      <c r="N367" s="1" t="s">
        <v>274</v>
      </c>
      <c r="P367" s="1" t="s">
        <v>38</v>
      </c>
      <c r="R367" s="1" t="s">
        <v>38</v>
      </c>
    </row>
    <row r="368" spans="1:18">
      <c r="A368" s="2">
        <v>43913</v>
      </c>
      <c r="B368" s="4"/>
      <c r="C368" s="1" t="s">
        <v>102</v>
      </c>
      <c r="E368">
        <v>22</v>
      </c>
      <c r="F368" s="1" t="s">
        <v>38</v>
      </c>
      <c r="G368">
        <v>1</v>
      </c>
      <c r="J368">
        <v>1</v>
      </c>
      <c r="L368" s="1" t="s">
        <v>258</v>
      </c>
      <c r="N368" s="1" t="s">
        <v>38</v>
      </c>
      <c r="P368" s="1" t="s">
        <v>38</v>
      </c>
      <c r="R368" s="1" t="s">
        <v>38</v>
      </c>
    </row>
    <row r="369" spans="1:18">
      <c r="A369" s="2">
        <v>43913</v>
      </c>
      <c r="B369" s="4"/>
      <c r="C369" s="1" t="s">
        <v>105</v>
      </c>
      <c r="E369">
        <v>1822</v>
      </c>
      <c r="F369" s="1" t="s">
        <v>38</v>
      </c>
      <c r="G369">
        <v>250</v>
      </c>
      <c r="H369">
        <v>39</v>
      </c>
      <c r="J369">
        <v>91</v>
      </c>
      <c r="K369">
        <v>25</v>
      </c>
      <c r="L369" s="1" t="s">
        <v>107</v>
      </c>
      <c r="N369" s="1" t="s">
        <v>38</v>
      </c>
      <c r="P369" s="1" t="s">
        <v>38</v>
      </c>
      <c r="R369" s="1" t="s">
        <v>38</v>
      </c>
    </row>
    <row r="370" spans="1:18">
      <c r="A370" s="2">
        <v>43913</v>
      </c>
      <c r="B370" s="4"/>
      <c r="C370" s="1" t="s">
        <v>108</v>
      </c>
      <c r="E370">
        <v>527</v>
      </c>
      <c r="F370" s="1" t="s">
        <v>38</v>
      </c>
      <c r="G370">
        <v>70</v>
      </c>
      <c r="H370">
        <v>10</v>
      </c>
      <c r="I370">
        <v>7</v>
      </c>
      <c r="K370">
        <v>12</v>
      </c>
      <c r="L370" s="1" t="s">
        <v>259</v>
      </c>
      <c r="N370" s="1" t="s">
        <v>38</v>
      </c>
      <c r="P370" s="1" t="s">
        <v>38</v>
      </c>
      <c r="R370" s="1" t="s">
        <v>38</v>
      </c>
    </row>
    <row r="371" spans="1:18">
      <c r="A371" s="2">
        <v>43913</v>
      </c>
      <c r="B371" s="4">
        <v>0.33333333333333331</v>
      </c>
      <c r="C371" s="1" t="s">
        <v>111</v>
      </c>
      <c r="E371">
        <v>62</v>
      </c>
      <c r="F371" s="1" t="s">
        <v>38</v>
      </c>
      <c r="J371">
        <v>10</v>
      </c>
      <c r="L371" s="1" t="s">
        <v>113</v>
      </c>
      <c r="N371" s="1" t="s">
        <v>38</v>
      </c>
      <c r="P371" s="1" t="s">
        <v>38</v>
      </c>
      <c r="R371" s="1" t="s">
        <v>38</v>
      </c>
    </row>
    <row r="372" spans="1:18">
      <c r="A372" s="2">
        <v>43913</v>
      </c>
      <c r="B372" s="4">
        <v>0.60416666666666663</v>
      </c>
      <c r="C372" s="1" t="s">
        <v>114</v>
      </c>
      <c r="E372">
        <v>1076</v>
      </c>
      <c r="F372" s="1" t="s">
        <v>38</v>
      </c>
      <c r="G372">
        <v>127</v>
      </c>
      <c r="I372">
        <v>27</v>
      </c>
      <c r="K372">
        <v>6</v>
      </c>
      <c r="L372" s="1" t="s">
        <v>116</v>
      </c>
      <c r="N372" s="1" t="s">
        <v>38</v>
      </c>
      <c r="P372" s="1" t="s">
        <v>38</v>
      </c>
      <c r="R372" s="1" t="s">
        <v>38</v>
      </c>
    </row>
    <row r="373" spans="1:18">
      <c r="A373" s="2">
        <v>43914</v>
      </c>
      <c r="B373" s="4">
        <v>0.625</v>
      </c>
      <c r="C373" s="1" t="s">
        <v>36</v>
      </c>
      <c r="E373">
        <v>266</v>
      </c>
      <c r="F373" s="1" t="s">
        <v>38</v>
      </c>
      <c r="G373">
        <v>24</v>
      </c>
      <c r="H373">
        <v>2</v>
      </c>
      <c r="I373">
        <v>2</v>
      </c>
      <c r="K373">
        <v>2</v>
      </c>
      <c r="L373" s="1" t="s">
        <v>280</v>
      </c>
      <c r="N373" s="1" t="s">
        <v>38</v>
      </c>
      <c r="P373" s="1" t="s">
        <v>38</v>
      </c>
      <c r="R373" s="1" t="s">
        <v>38</v>
      </c>
    </row>
    <row r="374" spans="1:18">
      <c r="A374" s="2">
        <v>43914</v>
      </c>
      <c r="B374" s="4">
        <v>0.70833333333333337</v>
      </c>
      <c r="C374" s="1" t="s">
        <v>40</v>
      </c>
      <c r="E374">
        <v>8</v>
      </c>
      <c r="F374" s="1" t="s">
        <v>38</v>
      </c>
      <c r="L374" s="1" t="s">
        <v>42</v>
      </c>
      <c r="N374" s="1" t="s">
        <v>38</v>
      </c>
      <c r="P374" s="1" t="s">
        <v>38</v>
      </c>
      <c r="R374" s="1" t="s">
        <v>38</v>
      </c>
    </row>
    <row r="375" spans="1:18">
      <c r="A375" s="2">
        <v>43914</v>
      </c>
      <c r="B375" s="4">
        <v>0.41666666666666669</v>
      </c>
      <c r="C375" s="1" t="s">
        <v>43</v>
      </c>
      <c r="E375">
        <v>33</v>
      </c>
      <c r="F375" s="1" t="s">
        <v>38</v>
      </c>
      <c r="G375">
        <v>6</v>
      </c>
      <c r="K375">
        <v>2</v>
      </c>
      <c r="L375" s="1" t="s">
        <v>45</v>
      </c>
      <c r="N375" s="1" t="s">
        <v>38</v>
      </c>
      <c r="P375" s="1" t="s">
        <v>38</v>
      </c>
      <c r="R375" s="1" t="s">
        <v>38</v>
      </c>
    </row>
    <row r="376" spans="1:18">
      <c r="A376" s="2">
        <v>43914</v>
      </c>
      <c r="B376" s="4"/>
      <c r="C376" s="1" t="s">
        <v>46</v>
      </c>
      <c r="E376">
        <v>532</v>
      </c>
      <c r="F376" s="1" t="s">
        <v>38</v>
      </c>
      <c r="K376">
        <v>6</v>
      </c>
      <c r="L376" s="1" t="s">
        <v>48</v>
      </c>
      <c r="N376" s="1" t="s">
        <v>38</v>
      </c>
      <c r="P376" s="1" t="s">
        <v>38</v>
      </c>
      <c r="R376" s="1" t="s">
        <v>38</v>
      </c>
    </row>
    <row r="377" spans="1:18">
      <c r="A377" s="2">
        <v>43914</v>
      </c>
      <c r="B377" s="4"/>
      <c r="C377" s="1" t="s">
        <v>49</v>
      </c>
      <c r="E377">
        <v>306</v>
      </c>
      <c r="F377" s="1" t="s">
        <v>38</v>
      </c>
      <c r="G377">
        <v>66</v>
      </c>
      <c r="H377">
        <v>11</v>
      </c>
      <c r="J377">
        <v>40</v>
      </c>
      <c r="K377">
        <v>4</v>
      </c>
      <c r="L377" s="1" t="s">
        <v>51</v>
      </c>
      <c r="N377" s="1" t="s">
        <v>38</v>
      </c>
      <c r="P377" s="1" t="s">
        <v>38</v>
      </c>
      <c r="R377" s="1" t="s">
        <v>38</v>
      </c>
    </row>
    <row r="378" spans="1:18">
      <c r="A378" s="2">
        <v>43914</v>
      </c>
      <c r="B378" s="4">
        <v>0.375</v>
      </c>
      <c r="C378" s="1" t="s">
        <v>52</v>
      </c>
      <c r="E378">
        <v>414</v>
      </c>
      <c r="F378" s="1" t="s">
        <v>38</v>
      </c>
      <c r="G378">
        <v>58</v>
      </c>
      <c r="J378">
        <v>105</v>
      </c>
      <c r="K378">
        <v>5</v>
      </c>
      <c r="L378" s="1" t="s">
        <v>281</v>
      </c>
      <c r="N378" s="1" t="s">
        <v>38</v>
      </c>
      <c r="P378" s="1" t="s">
        <v>38</v>
      </c>
      <c r="Q378">
        <v>291</v>
      </c>
      <c r="R378" s="1" t="s">
        <v>38</v>
      </c>
    </row>
    <row r="379" spans="1:18">
      <c r="A379" s="2">
        <v>43914</v>
      </c>
      <c r="B379" s="4"/>
      <c r="C379" s="1" t="s">
        <v>55</v>
      </c>
      <c r="E379">
        <v>51</v>
      </c>
      <c r="F379" s="1" t="s">
        <v>38</v>
      </c>
      <c r="L379" s="1" t="s">
        <v>282</v>
      </c>
      <c r="N379" s="1" t="s">
        <v>38</v>
      </c>
      <c r="P379" s="1" t="s">
        <v>38</v>
      </c>
      <c r="R379" s="1" t="s">
        <v>38</v>
      </c>
    </row>
    <row r="380" spans="1:18">
      <c r="A380" s="2">
        <v>43914</v>
      </c>
      <c r="B380" s="4"/>
      <c r="C380" s="1" t="s">
        <v>58</v>
      </c>
      <c r="E380">
        <v>255</v>
      </c>
      <c r="F380" s="1" t="s">
        <v>38</v>
      </c>
      <c r="G380">
        <v>35</v>
      </c>
      <c r="H380">
        <v>7</v>
      </c>
      <c r="K380">
        <v>5</v>
      </c>
      <c r="L380" s="1" t="s">
        <v>60</v>
      </c>
      <c r="N380" s="1" t="s">
        <v>38</v>
      </c>
      <c r="P380" s="1" t="s">
        <v>38</v>
      </c>
      <c r="R380" s="1" t="s">
        <v>38</v>
      </c>
    </row>
    <row r="381" spans="1:18">
      <c r="A381" s="2">
        <v>43914</v>
      </c>
      <c r="B381" s="4">
        <v>0.5</v>
      </c>
      <c r="C381" s="1" t="s">
        <v>61</v>
      </c>
      <c r="D381">
        <v>8232</v>
      </c>
      <c r="E381">
        <v>1679</v>
      </c>
      <c r="F381" s="1" t="s">
        <v>38</v>
      </c>
      <c r="G381">
        <v>238</v>
      </c>
      <c r="H381">
        <v>41</v>
      </c>
      <c r="I381">
        <v>41</v>
      </c>
      <c r="J381">
        <v>103</v>
      </c>
      <c r="K381">
        <v>14</v>
      </c>
      <c r="L381" s="1" t="s">
        <v>63</v>
      </c>
      <c r="N381" s="1" t="s">
        <v>38</v>
      </c>
      <c r="O381">
        <v>21</v>
      </c>
      <c r="P381" s="1" t="s">
        <v>38</v>
      </c>
      <c r="R381" s="1" t="s">
        <v>38</v>
      </c>
    </row>
    <row r="382" spans="1:18">
      <c r="A382" s="2">
        <v>43914</v>
      </c>
      <c r="B382" s="4">
        <v>0.5625</v>
      </c>
      <c r="C382" s="1" t="s">
        <v>64</v>
      </c>
      <c r="E382">
        <v>33</v>
      </c>
      <c r="F382" s="1" t="s">
        <v>38</v>
      </c>
      <c r="G382">
        <v>3</v>
      </c>
      <c r="L382" s="1" t="s">
        <v>66</v>
      </c>
      <c r="N382" s="1" t="s">
        <v>38</v>
      </c>
      <c r="P382" s="1" t="s">
        <v>38</v>
      </c>
      <c r="R382" s="1" t="s">
        <v>38</v>
      </c>
    </row>
    <row r="383" spans="1:18">
      <c r="A383" s="2">
        <v>43914</v>
      </c>
      <c r="B383" s="4"/>
      <c r="C383" s="1" t="s">
        <v>67</v>
      </c>
      <c r="E383">
        <v>276</v>
      </c>
      <c r="F383" s="1" t="s">
        <v>38</v>
      </c>
      <c r="G383">
        <v>29</v>
      </c>
      <c r="K383">
        <v>6</v>
      </c>
      <c r="L383" s="1" t="s">
        <v>69</v>
      </c>
      <c r="N383" s="1" t="s">
        <v>38</v>
      </c>
      <c r="P383" s="1" t="s">
        <v>38</v>
      </c>
      <c r="R383" s="1" t="s">
        <v>38</v>
      </c>
    </row>
    <row r="384" spans="1:18">
      <c r="A384" s="2">
        <v>43914</v>
      </c>
      <c r="B384" s="4">
        <v>0.70833333333333337</v>
      </c>
      <c r="C384" s="1" t="s">
        <v>70</v>
      </c>
      <c r="E384">
        <v>82</v>
      </c>
      <c r="F384" s="1" t="s">
        <v>38</v>
      </c>
      <c r="G384">
        <v>22</v>
      </c>
      <c r="H384">
        <v>4</v>
      </c>
      <c r="L384" s="1" t="s">
        <v>302</v>
      </c>
      <c r="N384" s="1" t="s">
        <v>38</v>
      </c>
      <c r="P384" s="1" t="s">
        <v>38</v>
      </c>
      <c r="R384" s="1" t="s">
        <v>38</v>
      </c>
    </row>
    <row r="385" spans="1:18">
      <c r="A385" s="2">
        <v>43914</v>
      </c>
      <c r="B385" s="4">
        <v>0.45833333333333331</v>
      </c>
      <c r="C385" s="1" t="s">
        <v>72</v>
      </c>
      <c r="E385">
        <v>205</v>
      </c>
      <c r="F385" s="1" t="s">
        <v>38</v>
      </c>
      <c r="K385">
        <v>2</v>
      </c>
      <c r="L385" s="1" t="s">
        <v>74</v>
      </c>
      <c r="N385" s="1" t="s">
        <v>38</v>
      </c>
      <c r="P385" s="1" t="s">
        <v>38</v>
      </c>
      <c r="R385" s="1" t="s">
        <v>38</v>
      </c>
    </row>
    <row r="386" spans="1:18">
      <c r="A386" s="2">
        <v>43914</v>
      </c>
      <c r="B386" s="4">
        <v>0.625</v>
      </c>
      <c r="C386" s="1" t="s">
        <v>75</v>
      </c>
      <c r="E386">
        <v>265</v>
      </c>
      <c r="F386" s="1" t="s">
        <v>38</v>
      </c>
      <c r="G386">
        <v>32</v>
      </c>
      <c r="H386">
        <v>8</v>
      </c>
      <c r="I386">
        <v>6</v>
      </c>
      <c r="K386">
        <v>6</v>
      </c>
      <c r="L386" s="1" t="s">
        <v>77</v>
      </c>
      <c r="N386" s="1" t="s">
        <v>38</v>
      </c>
      <c r="P386" s="1" t="s">
        <v>38</v>
      </c>
      <c r="R386" s="1" t="s">
        <v>38</v>
      </c>
    </row>
    <row r="387" spans="1:18">
      <c r="A387" s="2">
        <v>43914</v>
      </c>
      <c r="B387" s="4">
        <v>0.63541666666666663</v>
      </c>
      <c r="C387" s="1" t="s">
        <v>78</v>
      </c>
      <c r="E387">
        <v>42</v>
      </c>
      <c r="F387" s="1" t="s">
        <v>38</v>
      </c>
      <c r="L387" s="1" t="s">
        <v>80</v>
      </c>
      <c r="N387" s="1" t="s">
        <v>38</v>
      </c>
      <c r="P387" s="1" t="s">
        <v>38</v>
      </c>
      <c r="R387" s="1" t="s">
        <v>38</v>
      </c>
    </row>
    <row r="388" spans="1:18">
      <c r="A388" s="2">
        <v>43914</v>
      </c>
      <c r="B388" s="4"/>
      <c r="C388" s="1" t="s">
        <v>81</v>
      </c>
      <c r="E388">
        <v>25</v>
      </c>
      <c r="F388" s="1" t="s">
        <v>38</v>
      </c>
      <c r="L388" s="1" t="s">
        <v>83</v>
      </c>
      <c r="N388" s="1" t="s">
        <v>38</v>
      </c>
      <c r="P388" s="1" t="s">
        <v>38</v>
      </c>
      <c r="R388" s="1" t="s">
        <v>38</v>
      </c>
    </row>
    <row r="389" spans="1:18">
      <c r="A389" s="2">
        <v>43914</v>
      </c>
      <c r="B389" s="4"/>
      <c r="C389" s="1" t="s">
        <v>87</v>
      </c>
      <c r="E389">
        <v>32</v>
      </c>
      <c r="F389" s="1" t="s">
        <v>38</v>
      </c>
      <c r="L389" s="1" t="s">
        <v>89</v>
      </c>
      <c r="N389" s="1" t="s">
        <v>38</v>
      </c>
      <c r="P389" s="1" t="s">
        <v>38</v>
      </c>
      <c r="R389" s="1" t="s">
        <v>38</v>
      </c>
    </row>
    <row r="390" spans="1:18">
      <c r="A390" s="2">
        <v>43914</v>
      </c>
      <c r="B390" s="4">
        <v>0</v>
      </c>
      <c r="C390" s="1" t="s">
        <v>90</v>
      </c>
      <c r="E390">
        <v>104</v>
      </c>
      <c r="F390" s="1" t="s">
        <v>38</v>
      </c>
      <c r="K390">
        <v>1</v>
      </c>
      <c r="L390" s="1" t="s">
        <v>92</v>
      </c>
      <c r="N390" s="1" t="s">
        <v>38</v>
      </c>
      <c r="P390" s="1" t="s">
        <v>38</v>
      </c>
      <c r="R390" s="1" t="s">
        <v>38</v>
      </c>
    </row>
    <row r="391" spans="1:18">
      <c r="A391" s="2">
        <v>43914</v>
      </c>
      <c r="B391" s="4"/>
      <c r="C391" s="1" t="s">
        <v>96</v>
      </c>
      <c r="E391">
        <v>87</v>
      </c>
      <c r="F391" s="1" t="s">
        <v>38</v>
      </c>
      <c r="K391">
        <v>1</v>
      </c>
      <c r="L391" s="1" t="s">
        <v>283</v>
      </c>
      <c r="N391" s="1" t="s">
        <v>38</v>
      </c>
      <c r="P391" s="1" t="s">
        <v>38</v>
      </c>
      <c r="R391" s="1" t="s">
        <v>38</v>
      </c>
    </row>
    <row r="392" spans="1:18">
      <c r="A392" s="2">
        <v>43914</v>
      </c>
      <c r="B392" s="4">
        <v>0.33333333333333331</v>
      </c>
      <c r="C392" s="1" t="s">
        <v>99</v>
      </c>
      <c r="E392">
        <v>1211</v>
      </c>
      <c r="F392" s="1" t="s">
        <v>38</v>
      </c>
      <c r="G392">
        <v>285</v>
      </c>
      <c r="H392">
        <v>50</v>
      </c>
      <c r="I392">
        <v>48</v>
      </c>
      <c r="K392">
        <v>53</v>
      </c>
      <c r="L392" s="1" t="s">
        <v>284</v>
      </c>
      <c r="N392" s="1" t="s">
        <v>285</v>
      </c>
      <c r="P392" s="1" t="s">
        <v>38</v>
      </c>
      <c r="R392" s="1" t="s">
        <v>38</v>
      </c>
    </row>
    <row r="393" spans="1:18">
      <c r="A393" s="2">
        <v>43914</v>
      </c>
      <c r="B393" s="4">
        <v>0.5</v>
      </c>
      <c r="C393" s="1" t="s">
        <v>102</v>
      </c>
      <c r="E393">
        <v>25</v>
      </c>
      <c r="F393" s="1" t="s">
        <v>38</v>
      </c>
      <c r="G393">
        <v>1</v>
      </c>
      <c r="J393">
        <v>1</v>
      </c>
      <c r="L393" s="1" t="s">
        <v>258</v>
      </c>
      <c r="N393" s="1" t="s">
        <v>38</v>
      </c>
      <c r="P393" s="1" t="s">
        <v>38</v>
      </c>
      <c r="R393" s="1" t="s">
        <v>38</v>
      </c>
    </row>
    <row r="394" spans="1:18">
      <c r="A394" s="2">
        <v>43914</v>
      </c>
      <c r="B394" s="4"/>
      <c r="C394" s="1" t="s">
        <v>105</v>
      </c>
      <c r="E394">
        <v>2162</v>
      </c>
      <c r="F394" s="1" t="s">
        <v>38</v>
      </c>
      <c r="G394">
        <v>286</v>
      </c>
      <c r="H394">
        <v>41</v>
      </c>
      <c r="J394">
        <v>100</v>
      </c>
      <c r="K394">
        <v>29</v>
      </c>
      <c r="L394" s="1" t="s">
        <v>107</v>
      </c>
      <c r="N394" s="1" t="s">
        <v>38</v>
      </c>
      <c r="P394" s="1" t="s">
        <v>38</v>
      </c>
      <c r="R394" s="1" t="s">
        <v>38</v>
      </c>
    </row>
    <row r="395" spans="1:18">
      <c r="A395" s="2">
        <v>43914</v>
      </c>
      <c r="B395" s="4">
        <v>0.66666666666666663</v>
      </c>
      <c r="C395" s="1" t="s">
        <v>108</v>
      </c>
      <c r="E395">
        <v>606</v>
      </c>
      <c r="F395" s="1" t="s">
        <v>38</v>
      </c>
      <c r="G395">
        <v>80</v>
      </c>
      <c r="H395">
        <v>11</v>
      </c>
      <c r="I395">
        <v>9</v>
      </c>
      <c r="K395">
        <v>13</v>
      </c>
      <c r="L395" s="1" t="s">
        <v>259</v>
      </c>
      <c r="N395" s="1" t="s">
        <v>38</v>
      </c>
      <c r="P395" s="1" t="s">
        <v>38</v>
      </c>
      <c r="R395" s="1" t="s">
        <v>38</v>
      </c>
    </row>
    <row r="396" spans="1:18">
      <c r="A396" s="2">
        <v>43914</v>
      </c>
      <c r="B396" s="4">
        <v>0.33333333333333331</v>
      </c>
      <c r="C396" s="1" t="s">
        <v>111</v>
      </c>
      <c r="E396">
        <v>72</v>
      </c>
      <c r="F396" s="1" t="s">
        <v>38</v>
      </c>
      <c r="J396">
        <v>12</v>
      </c>
      <c r="L396" s="1" t="s">
        <v>113</v>
      </c>
      <c r="N396" s="1" t="s">
        <v>38</v>
      </c>
      <c r="P396" s="1" t="s">
        <v>38</v>
      </c>
      <c r="R396" s="1" t="s">
        <v>38</v>
      </c>
    </row>
    <row r="397" spans="1:18">
      <c r="A397" s="2">
        <v>43914</v>
      </c>
      <c r="B397" s="4">
        <v>0.60416666666666663</v>
      </c>
      <c r="C397" s="1" t="s">
        <v>114</v>
      </c>
      <c r="E397">
        <v>1224</v>
      </c>
      <c r="F397" s="1" t="s">
        <v>38</v>
      </c>
      <c r="G397">
        <v>138</v>
      </c>
      <c r="I397">
        <v>26</v>
      </c>
      <c r="K397">
        <v>8</v>
      </c>
      <c r="L397" s="1" t="s">
        <v>116</v>
      </c>
      <c r="N397" s="1" t="s">
        <v>38</v>
      </c>
      <c r="P397" s="1" t="s">
        <v>38</v>
      </c>
      <c r="R397" s="1" t="s">
        <v>38</v>
      </c>
    </row>
    <row r="398" spans="1:18">
      <c r="A398" s="2">
        <v>43915</v>
      </c>
      <c r="B398" s="4">
        <v>0.625</v>
      </c>
      <c r="C398" s="1" t="s">
        <v>36</v>
      </c>
      <c r="E398">
        <v>319</v>
      </c>
      <c r="F398" s="1" t="s">
        <v>38</v>
      </c>
      <c r="G398">
        <v>16</v>
      </c>
      <c r="H398">
        <v>5</v>
      </c>
      <c r="I398">
        <v>5</v>
      </c>
      <c r="K398">
        <v>2</v>
      </c>
      <c r="L398" s="1" t="s">
        <v>286</v>
      </c>
      <c r="N398" s="1" t="s">
        <v>38</v>
      </c>
      <c r="P398" s="1" t="s">
        <v>38</v>
      </c>
      <c r="R398" s="1" t="s">
        <v>38</v>
      </c>
    </row>
    <row r="399" spans="1:18">
      <c r="A399" s="2">
        <v>43915</v>
      </c>
      <c r="B399" s="4">
        <v>0.70833333333333337</v>
      </c>
      <c r="C399" s="1" t="s">
        <v>40</v>
      </c>
      <c r="E399">
        <v>9</v>
      </c>
      <c r="F399" s="1" t="s">
        <v>38</v>
      </c>
      <c r="L399" s="1" t="s">
        <v>42</v>
      </c>
      <c r="N399" s="1" t="s">
        <v>38</v>
      </c>
      <c r="P399" s="1" t="s">
        <v>38</v>
      </c>
      <c r="R399" s="1" t="s">
        <v>38</v>
      </c>
    </row>
    <row r="400" spans="1:18">
      <c r="A400" s="2">
        <v>43915</v>
      </c>
      <c r="B400" s="4">
        <v>0.33333333333333331</v>
      </c>
      <c r="C400" s="1" t="s">
        <v>43</v>
      </c>
      <c r="E400">
        <v>34</v>
      </c>
      <c r="F400" s="1" t="s">
        <v>38</v>
      </c>
      <c r="K400">
        <v>2</v>
      </c>
      <c r="L400" s="1" t="s">
        <v>45</v>
      </c>
      <c r="N400" s="1" t="s">
        <v>38</v>
      </c>
      <c r="P400" s="1" t="s">
        <v>38</v>
      </c>
      <c r="R400" s="1" t="s">
        <v>38</v>
      </c>
    </row>
    <row r="401" spans="1:18">
      <c r="A401" s="2">
        <v>43915</v>
      </c>
      <c r="B401" s="4"/>
      <c r="C401" s="1" t="s">
        <v>46</v>
      </c>
      <c r="E401">
        <v>624</v>
      </c>
      <c r="F401" s="1" t="s">
        <v>38</v>
      </c>
      <c r="K401">
        <v>6</v>
      </c>
      <c r="L401" s="1" t="s">
        <v>48</v>
      </c>
      <c r="N401" s="1" t="s">
        <v>38</v>
      </c>
      <c r="P401" s="1" t="s">
        <v>38</v>
      </c>
      <c r="R401" s="1" t="s">
        <v>38</v>
      </c>
    </row>
    <row r="402" spans="1:18">
      <c r="A402" s="2">
        <v>43915</v>
      </c>
      <c r="B402" s="4"/>
      <c r="C402" s="1" t="s">
        <v>49</v>
      </c>
      <c r="E402">
        <v>341</v>
      </c>
      <c r="F402" s="1" t="s">
        <v>38</v>
      </c>
      <c r="G402">
        <v>68</v>
      </c>
      <c r="H402">
        <v>8</v>
      </c>
      <c r="J402">
        <v>46</v>
      </c>
      <c r="K402">
        <v>5</v>
      </c>
      <c r="L402" s="1" t="s">
        <v>51</v>
      </c>
      <c r="N402" s="1" t="s">
        <v>38</v>
      </c>
      <c r="P402" s="1" t="s">
        <v>38</v>
      </c>
      <c r="R402" s="1" t="s">
        <v>38</v>
      </c>
    </row>
    <row r="403" spans="1:18">
      <c r="A403" s="2">
        <v>43915</v>
      </c>
      <c r="B403" s="4">
        <v>0.41666666666666669</v>
      </c>
      <c r="C403" s="1" t="s">
        <v>52</v>
      </c>
      <c r="E403">
        <v>466</v>
      </c>
      <c r="F403" s="1" t="s">
        <v>38</v>
      </c>
      <c r="G403">
        <v>58</v>
      </c>
      <c r="J403">
        <v>128</v>
      </c>
      <c r="K403">
        <v>8</v>
      </c>
      <c r="L403" s="1" t="s">
        <v>287</v>
      </c>
      <c r="N403" s="1" t="s">
        <v>38</v>
      </c>
      <c r="P403" s="1" t="s">
        <v>38</v>
      </c>
      <c r="Q403">
        <v>307</v>
      </c>
      <c r="R403" s="1" t="s">
        <v>38</v>
      </c>
    </row>
    <row r="404" spans="1:18">
      <c r="A404" s="2">
        <v>43915</v>
      </c>
      <c r="B404" s="4"/>
      <c r="C404" s="1" t="s">
        <v>55</v>
      </c>
      <c r="E404">
        <v>53</v>
      </c>
      <c r="F404" s="1" t="s">
        <v>38</v>
      </c>
      <c r="L404" s="1" t="s">
        <v>288</v>
      </c>
      <c r="N404" s="1" t="s">
        <v>38</v>
      </c>
      <c r="P404" s="1" t="s">
        <v>38</v>
      </c>
      <c r="R404" s="1" t="s">
        <v>38</v>
      </c>
    </row>
    <row r="405" spans="1:18">
      <c r="A405" s="2">
        <v>43915</v>
      </c>
      <c r="B405" s="4"/>
      <c r="C405" s="1" t="s">
        <v>58</v>
      </c>
      <c r="E405">
        <v>293</v>
      </c>
      <c r="F405" s="1" t="s">
        <v>38</v>
      </c>
      <c r="G405">
        <v>39</v>
      </c>
      <c r="H405">
        <v>7</v>
      </c>
      <c r="K405">
        <v>6</v>
      </c>
      <c r="L405" s="1" t="s">
        <v>60</v>
      </c>
      <c r="N405" s="1" t="s">
        <v>38</v>
      </c>
      <c r="P405" s="1" t="s">
        <v>38</v>
      </c>
      <c r="R405" s="1" t="s">
        <v>38</v>
      </c>
    </row>
    <row r="406" spans="1:18">
      <c r="A406" s="2">
        <v>43915</v>
      </c>
      <c r="B406" s="4">
        <v>0.5</v>
      </c>
      <c r="C406" s="1" t="s">
        <v>61</v>
      </c>
      <c r="D406">
        <v>8671</v>
      </c>
      <c r="E406">
        <v>1809</v>
      </c>
      <c r="F406" s="1" t="s">
        <v>38</v>
      </c>
      <c r="G406">
        <v>258</v>
      </c>
      <c r="H406">
        <v>50</v>
      </c>
      <c r="I406">
        <v>48</v>
      </c>
      <c r="J406">
        <v>122</v>
      </c>
      <c r="K406">
        <v>21</v>
      </c>
      <c r="L406" s="1" t="s">
        <v>63</v>
      </c>
      <c r="N406" s="1" t="s">
        <v>38</v>
      </c>
      <c r="O406">
        <v>18</v>
      </c>
      <c r="P406" s="1" t="s">
        <v>38</v>
      </c>
      <c r="R406" s="1" t="s">
        <v>38</v>
      </c>
    </row>
    <row r="407" spans="1:18">
      <c r="A407" s="2">
        <v>43915</v>
      </c>
      <c r="B407" s="4">
        <v>0.5625</v>
      </c>
      <c r="C407" s="1" t="s">
        <v>64</v>
      </c>
      <c r="E407">
        <v>40</v>
      </c>
      <c r="F407" s="1" t="s">
        <v>38</v>
      </c>
      <c r="G407">
        <v>2</v>
      </c>
      <c r="L407" s="1" t="s">
        <v>66</v>
      </c>
      <c r="N407" s="1" t="s">
        <v>38</v>
      </c>
      <c r="P407" s="1" t="s">
        <v>38</v>
      </c>
      <c r="R407" s="1" t="s">
        <v>38</v>
      </c>
    </row>
    <row r="408" spans="1:18">
      <c r="A408" s="2">
        <v>43915</v>
      </c>
      <c r="B408" s="4"/>
      <c r="C408" s="1" t="s">
        <v>67</v>
      </c>
      <c r="E408">
        <v>322</v>
      </c>
      <c r="F408" s="1" t="s">
        <v>38</v>
      </c>
      <c r="G408">
        <v>43</v>
      </c>
      <c r="K408">
        <v>6</v>
      </c>
      <c r="L408" s="1" t="s">
        <v>69</v>
      </c>
      <c r="N408" s="1" t="s">
        <v>38</v>
      </c>
      <c r="P408" s="1" t="s">
        <v>38</v>
      </c>
      <c r="R408" s="1" t="s">
        <v>38</v>
      </c>
    </row>
    <row r="409" spans="1:18">
      <c r="A409" s="2">
        <v>43915</v>
      </c>
      <c r="B409" s="4">
        <v>0.75</v>
      </c>
      <c r="C409" s="1" t="s">
        <v>70</v>
      </c>
      <c r="E409">
        <v>92</v>
      </c>
      <c r="F409" s="1" t="s">
        <v>38</v>
      </c>
      <c r="G409">
        <v>23</v>
      </c>
      <c r="H409">
        <v>4</v>
      </c>
      <c r="L409" s="1" t="s">
        <v>302</v>
      </c>
      <c r="N409" s="1" t="s">
        <v>38</v>
      </c>
      <c r="P409" s="1" t="s">
        <v>38</v>
      </c>
      <c r="R409" s="1" t="s">
        <v>38</v>
      </c>
    </row>
    <row r="410" spans="1:18">
      <c r="A410" s="2">
        <v>43915</v>
      </c>
      <c r="B410" s="4">
        <v>0.45833333333333331</v>
      </c>
      <c r="C410" s="1" t="s">
        <v>72</v>
      </c>
      <c r="E410">
        <v>228</v>
      </c>
      <c r="F410" s="1" t="s">
        <v>38</v>
      </c>
      <c r="K410">
        <v>2</v>
      </c>
      <c r="L410" s="1" t="s">
        <v>74</v>
      </c>
      <c r="N410" s="1" t="s">
        <v>38</v>
      </c>
      <c r="P410" s="1" t="s">
        <v>38</v>
      </c>
      <c r="R410" s="1" t="s">
        <v>38</v>
      </c>
    </row>
    <row r="411" spans="1:18">
      <c r="A411" s="2">
        <v>43915</v>
      </c>
      <c r="B411" s="4">
        <v>0.58333333333333337</v>
      </c>
      <c r="C411" s="1" t="s">
        <v>75</v>
      </c>
      <c r="E411">
        <v>280</v>
      </c>
      <c r="F411" s="1" t="s">
        <v>38</v>
      </c>
      <c r="G411">
        <v>41</v>
      </c>
      <c r="H411">
        <v>10</v>
      </c>
      <c r="I411">
        <v>7</v>
      </c>
      <c r="K411">
        <v>9</v>
      </c>
      <c r="L411" s="1" t="s">
        <v>77</v>
      </c>
      <c r="N411" s="1" t="s">
        <v>38</v>
      </c>
      <c r="P411" s="1" t="s">
        <v>38</v>
      </c>
      <c r="R411" s="1" t="s">
        <v>38</v>
      </c>
    </row>
    <row r="412" spans="1:18">
      <c r="A412" s="2">
        <v>43915</v>
      </c>
      <c r="B412" s="4">
        <v>0.64583333333333337</v>
      </c>
      <c r="C412" s="1" t="s">
        <v>78</v>
      </c>
      <c r="E412">
        <v>44</v>
      </c>
      <c r="F412" s="1" t="s">
        <v>38</v>
      </c>
      <c r="L412" s="1" t="s">
        <v>80</v>
      </c>
      <c r="N412" s="1" t="s">
        <v>38</v>
      </c>
      <c r="P412" s="1" t="s">
        <v>38</v>
      </c>
      <c r="R412" s="1" t="s">
        <v>38</v>
      </c>
    </row>
    <row r="413" spans="1:18">
      <c r="A413" s="2">
        <v>43915</v>
      </c>
      <c r="B413" s="4"/>
      <c r="C413" s="1" t="s">
        <v>81</v>
      </c>
      <c r="E413">
        <v>27</v>
      </c>
      <c r="F413" s="1" t="s">
        <v>38</v>
      </c>
      <c r="L413" s="1" t="s">
        <v>83</v>
      </c>
      <c r="N413" s="1" t="s">
        <v>38</v>
      </c>
      <c r="P413" s="1" t="s">
        <v>38</v>
      </c>
      <c r="R413" s="1" t="s">
        <v>38</v>
      </c>
    </row>
    <row r="414" spans="1:18">
      <c r="A414" s="2">
        <v>43915</v>
      </c>
      <c r="B414" s="4"/>
      <c r="C414" s="1" t="s">
        <v>84</v>
      </c>
      <c r="E414">
        <v>228</v>
      </c>
      <c r="F414" s="1" t="s">
        <v>38</v>
      </c>
      <c r="K414">
        <v>1</v>
      </c>
      <c r="L414" s="1" t="s">
        <v>86</v>
      </c>
      <c r="N414" s="1" t="s">
        <v>38</v>
      </c>
      <c r="P414" s="1" t="s">
        <v>38</v>
      </c>
      <c r="R414" s="1" t="s">
        <v>38</v>
      </c>
    </row>
    <row r="415" spans="1:18">
      <c r="A415" s="2">
        <v>43915</v>
      </c>
      <c r="B415" s="4">
        <v>0.33333333333333331</v>
      </c>
      <c r="C415" s="1" t="s">
        <v>87</v>
      </c>
      <c r="E415">
        <v>34</v>
      </c>
      <c r="F415" s="1" t="s">
        <v>38</v>
      </c>
      <c r="L415" s="1" t="s">
        <v>89</v>
      </c>
      <c r="N415" s="1" t="s">
        <v>38</v>
      </c>
      <c r="P415" s="1" t="s">
        <v>38</v>
      </c>
      <c r="R415" s="1" t="s">
        <v>38</v>
      </c>
    </row>
    <row r="416" spans="1:18">
      <c r="A416" s="2">
        <v>43915</v>
      </c>
      <c r="B416" s="4">
        <v>0</v>
      </c>
      <c r="C416" s="1" t="s">
        <v>90</v>
      </c>
      <c r="E416">
        <v>129</v>
      </c>
      <c r="F416" s="1" t="s">
        <v>38</v>
      </c>
      <c r="K416">
        <v>1</v>
      </c>
      <c r="L416" s="1" t="s">
        <v>92</v>
      </c>
      <c r="N416" s="1" t="s">
        <v>38</v>
      </c>
      <c r="P416" s="1" t="s">
        <v>38</v>
      </c>
      <c r="R416" s="1" t="s">
        <v>38</v>
      </c>
    </row>
    <row r="417" spans="1:18">
      <c r="A417" s="2">
        <v>43915</v>
      </c>
      <c r="B417" s="4"/>
      <c r="C417" s="1" t="s">
        <v>93</v>
      </c>
      <c r="E417">
        <v>99</v>
      </c>
      <c r="F417" s="1" t="s">
        <v>38</v>
      </c>
      <c r="J417">
        <v>10</v>
      </c>
      <c r="L417" s="1" t="s">
        <v>289</v>
      </c>
      <c r="N417" s="1" t="s">
        <v>38</v>
      </c>
      <c r="P417" s="1" t="s">
        <v>38</v>
      </c>
      <c r="R417" s="1" t="s">
        <v>38</v>
      </c>
    </row>
    <row r="418" spans="1:18">
      <c r="A418" s="2">
        <v>43915</v>
      </c>
      <c r="B418" s="4"/>
      <c r="C418" s="1" t="s">
        <v>96</v>
      </c>
      <c r="E418">
        <v>96</v>
      </c>
      <c r="F418" s="1" t="s">
        <v>38</v>
      </c>
      <c r="K418">
        <v>1</v>
      </c>
      <c r="L418" s="1" t="s">
        <v>98</v>
      </c>
      <c r="N418" s="1" t="s">
        <v>38</v>
      </c>
      <c r="P418" s="1" t="s">
        <v>38</v>
      </c>
      <c r="R418" s="1" t="s">
        <v>38</v>
      </c>
    </row>
    <row r="419" spans="1:18">
      <c r="A419" s="2">
        <v>43915</v>
      </c>
      <c r="B419" s="4">
        <v>0.33333333333333331</v>
      </c>
      <c r="C419" s="1" t="s">
        <v>99</v>
      </c>
      <c r="E419">
        <v>1354</v>
      </c>
      <c r="F419" s="1" t="s">
        <v>38</v>
      </c>
      <c r="G419">
        <v>306</v>
      </c>
      <c r="H419">
        <v>57</v>
      </c>
      <c r="I419">
        <v>55</v>
      </c>
      <c r="K419">
        <v>60</v>
      </c>
      <c r="L419" s="1" t="s">
        <v>290</v>
      </c>
      <c r="N419" s="1" t="s">
        <v>291</v>
      </c>
      <c r="P419" s="1" t="s">
        <v>38</v>
      </c>
      <c r="R419" s="1" t="s">
        <v>38</v>
      </c>
    </row>
    <row r="420" spans="1:18">
      <c r="A420" s="2">
        <v>43915</v>
      </c>
      <c r="B420" s="4"/>
      <c r="C420" s="1" t="s">
        <v>105</v>
      </c>
      <c r="E420">
        <v>2215</v>
      </c>
      <c r="F420" s="1" t="s">
        <v>38</v>
      </c>
      <c r="G420">
        <v>315</v>
      </c>
      <c r="H420">
        <v>54</v>
      </c>
      <c r="J420">
        <v>117</v>
      </c>
      <c r="K420">
        <v>36</v>
      </c>
      <c r="L420" s="1" t="s">
        <v>107</v>
      </c>
      <c r="N420" s="1" t="s">
        <v>38</v>
      </c>
      <c r="P420" s="1" t="s">
        <v>38</v>
      </c>
      <c r="R420" s="1" t="s">
        <v>38</v>
      </c>
    </row>
    <row r="421" spans="1:18">
      <c r="A421" s="2">
        <v>43915</v>
      </c>
      <c r="B421" s="4">
        <v>0.625</v>
      </c>
      <c r="C421" s="1" t="s">
        <v>108</v>
      </c>
      <c r="E421">
        <v>651</v>
      </c>
      <c r="F421" s="1" t="s">
        <v>38</v>
      </c>
      <c r="G421">
        <v>84</v>
      </c>
      <c r="H421">
        <v>11</v>
      </c>
      <c r="I421">
        <v>9</v>
      </c>
      <c r="K421">
        <v>14</v>
      </c>
      <c r="L421" s="1" t="s">
        <v>129</v>
      </c>
      <c r="N421" s="1" t="s">
        <v>38</v>
      </c>
      <c r="P421" s="1" t="s">
        <v>38</v>
      </c>
      <c r="R421" s="1" t="s">
        <v>38</v>
      </c>
    </row>
    <row r="422" spans="1:18">
      <c r="A422" s="2">
        <v>43915</v>
      </c>
      <c r="B422" s="4">
        <v>0.33333333333333331</v>
      </c>
      <c r="C422" s="1" t="s">
        <v>111</v>
      </c>
      <c r="E422">
        <v>80</v>
      </c>
      <c r="F422" s="1" t="s">
        <v>38</v>
      </c>
      <c r="L422" s="1" t="s">
        <v>113</v>
      </c>
      <c r="N422" s="1" t="s">
        <v>38</v>
      </c>
      <c r="P422" s="1" t="s">
        <v>38</v>
      </c>
      <c r="R422" s="1" t="s">
        <v>38</v>
      </c>
    </row>
    <row r="423" spans="1:18">
      <c r="A423" s="2">
        <v>43915</v>
      </c>
      <c r="B423" s="4">
        <v>0.60416666666666663</v>
      </c>
      <c r="C423" s="1" t="s">
        <v>114</v>
      </c>
      <c r="E423">
        <v>1371</v>
      </c>
      <c r="F423" s="1" t="s">
        <v>38</v>
      </c>
      <c r="G423">
        <v>146</v>
      </c>
      <c r="I423">
        <v>28</v>
      </c>
      <c r="K423">
        <v>10</v>
      </c>
      <c r="L423" s="1" t="s">
        <v>116</v>
      </c>
      <c r="N423" s="1" t="s">
        <v>38</v>
      </c>
      <c r="P423" s="1" t="s">
        <v>38</v>
      </c>
      <c r="R423" s="1" t="s">
        <v>38</v>
      </c>
    </row>
    <row r="424" spans="1:18">
      <c r="A424" s="2">
        <v>43916</v>
      </c>
      <c r="B424" s="4">
        <v>0.625</v>
      </c>
      <c r="C424" s="1" t="s">
        <v>36</v>
      </c>
      <c r="E424">
        <v>349</v>
      </c>
      <c r="F424" s="1" t="s">
        <v>38</v>
      </c>
      <c r="G424">
        <v>38</v>
      </c>
      <c r="H424">
        <v>10</v>
      </c>
      <c r="I424">
        <v>9</v>
      </c>
      <c r="K424">
        <v>2</v>
      </c>
      <c r="L424" s="1" t="s">
        <v>292</v>
      </c>
      <c r="N424" s="1" t="s">
        <v>38</v>
      </c>
      <c r="P424" s="1" t="s">
        <v>38</v>
      </c>
      <c r="R424" s="1" t="s">
        <v>38</v>
      </c>
    </row>
    <row r="425" spans="1:18">
      <c r="A425" s="2">
        <v>43916</v>
      </c>
      <c r="B425" s="4">
        <v>0.75</v>
      </c>
      <c r="C425" s="1" t="s">
        <v>40</v>
      </c>
      <c r="E425">
        <v>11</v>
      </c>
      <c r="F425" s="1" t="s">
        <v>38</v>
      </c>
      <c r="L425" s="1" t="s">
        <v>42</v>
      </c>
      <c r="N425" s="1" t="s">
        <v>38</v>
      </c>
      <c r="P425" s="1" t="s">
        <v>38</v>
      </c>
      <c r="R425" s="1" t="s">
        <v>38</v>
      </c>
    </row>
    <row r="426" spans="1:18">
      <c r="A426" s="2">
        <v>43916</v>
      </c>
      <c r="B426" s="4">
        <v>0.66666666666666663</v>
      </c>
      <c r="C426" s="1" t="s">
        <v>43</v>
      </c>
      <c r="E426">
        <v>42</v>
      </c>
      <c r="F426" s="1" t="s">
        <v>38</v>
      </c>
      <c r="K426">
        <v>2</v>
      </c>
      <c r="L426" s="1" t="s">
        <v>45</v>
      </c>
      <c r="N426" s="1" t="s">
        <v>38</v>
      </c>
      <c r="P426" s="1" t="s">
        <v>38</v>
      </c>
      <c r="R426" s="1" t="s">
        <v>38</v>
      </c>
    </row>
    <row r="427" spans="1:18">
      <c r="A427" s="2">
        <v>43916</v>
      </c>
      <c r="B427" s="4"/>
      <c r="C427" s="1" t="s">
        <v>46</v>
      </c>
      <c r="E427">
        <v>660</v>
      </c>
      <c r="F427" s="1" t="s">
        <v>38</v>
      </c>
      <c r="K427">
        <v>7</v>
      </c>
      <c r="L427" s="1" t="s">
        <v>48</v>
      </c>
      <c r="N427" s="1" t="s">
        <v>38</v>
      </c>
      <c r="P427" s="1" t="s">
        <v>38</v>
      </c>
      <c r="R427" s="1" t="s">
        <v>38</v>
      </c>
    </row>
    <row r="428" spans="1:18">
      <c r="A428" s="2">
        <v>43916</v>
      </c>
      <c r="B428" s="4"/>
      <c r="C428" s="1" t="s">
        <v>49</v>
      </c>
      <c r="E428">
        <v>422</v>
      </c>
      <c r="F428" s="1" t="s">
        <v>38</v>
      </c>
      <c r="G428">
        <v>68</v>
      </c>
      <c r="H428">
        <v>9</v>
      </c>
      <c r="J428">
        <v>65</v>
      </c>
      <c r="K428">
        <v>5</v>
      </c>
      <c r="L428" s="1" t="s">
        <v>51</v>
      </c>
      <c r="N428" s="1" t="s">
        <v>38</v>
      </c>
      <c r="P428" s="1" t="s">
        <v>38</v>
      </c>
      <c r="R428" s="1" t="s">
        <v>38</v>
      </c>
    </row>
    <row r="429" spans="1:18">
      <c r="A429" s="2">
        <v>43916</v>
      </c>
      <c r="B429" s="4">
        <v>0.4375</v>
      </c>
      <c r="C429" s="1" t="s">
        <v>52</v>
      </c>
      <c r="E429">
        <v>505</v>
      </c>
      <c r="F429" s="1" t="s">
        <v>38</v>
      </c>
      <c r="G429">
        <v>74</v>
      </c>
      <c r="H429">
        <v>8</v>
      </c>
      <c r="J429">
        <v>155</v>
      </c>
      <c r="K429">
        <v>12</v>
      </c>
      <c r="L429" s="1" t="s">
        <v>293</v>
      </c>
      <c r="N429" s="1" t="s">
        <v>38</v>
      </c>
      <c r="P429" s="1" t="s">
        <v>38</v>
      </c>
      <c r="Q429">
        <v>326</v>
      </c>
      <c r="R429" s="1" t="s">
        <v>294</v>
      </c>
    </row>
    <row r="430" spans="1:18">
      <c r="A430" s="2">
        <v>43916</v>
      </c>
      <c r="B430" s="4"/>
      <c r="C430" s="1" t="s">
        <v>55</v>
      </c>
      <c r="D430">
        <v>900</v>
      </c>
      <c r="E430">
        <v>56</v>
      </c>
      <c r="F430" s="1" t="s">
        <v>38</v>
      </c>
      <c r="L430" s="1" t="s">
        <v>295</v>
      </c>
      <c r="N430" s="1" t="s">
        <v>38</v>
      </c>
      <c r="P430" s="1" t="s">
        <v>38</v>
      </c>
      <c r="R430" s="1" t="s">
        <v>38</v>
      </c>
    </row>
    <row r="431" spans="1:18">
      <c r="A431" s="2">
        <v>43916</v>
      </c>
      <c r="B431" s="4"/>
      <c r="C431" s="1" t="s">
        <v>58</v>
      </c>
      <c r="E431">
        <v>309</v>
      </c>
      <c r="F431" s="1" t="s">
        <v>38</v>
      </c>
      <c r="G431">
        <v>44</v>
      </c>
      <c r="H431">
        <v>5</v>
      </c>
      <c r="K431">
        <v>11</v>
      </c>
      <c r="L431" s="1" t="s">
        <v>60</v>
      </c>
      <c r="N431" s="1" t="s">
        <v>38</v>
      </c>
      <c r="P431" s="1" t="s">
        <v>38</v>
      </c>
      <c r="R431" s="1" t="s">
        <v>38</v>
      </c>
    </row>
    <row r="432" spans="1:18">
      <c r="A432" s="2">
        <v>43916</v>
      </c>
      <c r="B432" s="4">
        <v>0.5</v>
      </c>
      <c r="C432" s="1" t="s">
        <v>61</v>
      </c>
      <c r="D432">
        <v>9203</v>
      </c>
      <c r="E432">
        <v>2041</v>
      </c>
      <c r="F432" s="1" t="s">
        <v>38</v>
      </c>
      <c r="G432">
        <v>272</v>
      </c>
      <c r="H432">
        <v>52</v>
      </c>
      <c r="I432">
        <v>48</v>
      </c>
      <c r="J432">
        <v>144</v>
      </c>
      <c r="K432">
        <v>23</v>
      </c>
      <c r="L432" s="1" t="s">
        <v>63</v>
      </c>
      <c r="N432" s="1" t="s">
        <v>38</v>
      </c>
      <c r="O432">
        <v>18</v>
      </c>
      <c r="P432" s="1" t="s">
        <v>38</v>
      </c>
      <c r="R432" s="1" t="s">
        <v>38</v>
      </c>
    </row>
    <row r="433" spans="1:18">
      <c r="A433" s="2">
        <v>43916</v>
      </c>
      <c r="B433" s="4">
        <v>0.5625</v>
      </c>
      <c r="C433" s="1" t="s">
        <v>64</v>
      </c>
      <c r="E433">
        <v>43</v>
      </c>
      <c r="F433" s="1" t="s">
        <v>38</v>
      </c>
      <c r="G433">
        <v>2</v>
      </c>
      <c r="L433" s="1" t="s">
        <v>66</v>
      </c>
      <c r="N433" s="1" t="s">
        <v>38</v>
      </c>
      <c r="P433" s="1" t="s">
        <v>38</v>
      </c>
      <c r="R433" s="1" t="s">
        <v>38</v>
      </c>
    </row>
    <row r="434" spans="1:18">
      <c r="A434" s="2">
        <v>43916</v>
      </c>
      <c r="B434" s="4"/>
      <c r="C434" s="1" t="s">
        <v>67</v>
      </c>
      <c r="E434">
        <v>373</v>
      </c>
      <c r="F434" s="1" t="s">
        <v>38</v>
      </c>
      <c r="G434">
        <v>45</v>
      </c>
      <c r="K434">
        <v>9</v>
      </c>
      <c r="L434" s="1" t="s">
        <v>69</v>
      </c>
      <c r="N434" s="1" t="s">
        <v>38</v>
      </c>
      <c r="P434" s="1" t="s">
        <v>38</v>
      </c>
      <c r="R434" s="1" t="s">
        <v>38</v>
      </c>
    </row>
    <row r="435" spans="1:18">
      <c r="A435" s="2">
        <v>43916</v>
      </c>
      <c r="B435" s="4">
        <v>0.66666666666666663</v>
      </c>
      <c r="C435" s="1" t="s">
        <v>70</v>
      </c>
      <c r="E435">
        <v>100</v>
      </c>
      <c r="F435" s="1" t="s">
        <v>38</v>
      </c>
      <c r="G435">
        <v>22</v>
      </c>
      <c r="H435">
        <v>4</v>
      </c>
      <c r="L435" s="1" t="s">
        <v>302</v>
      </c>
      <c r="N435" s="1" t="s">
        <v>38</v>
      </c>
      <c r="P435" s="1" t="s">
        <v>38</v>
      </c>
      <c r="R435" s="1" t="s">
        <v>38</v>
      </c>
    </row>
    <row r="436" spans="1:18">
      <c r="A436" s="2">
        <v>43916</v>
      </c>
      <c r="B436" s="4">
        <v>0.45833333333333331</v>
      </c>
      <c r="C436" s="1" t="s">
        <v>72</v>
      </c>
      <c r="E436">
        <v>253</v>
      </c>
      <c r="F436" s="1" t="s">
        <v>38</v>
      </c>
      <c r="K436">
        <v>3</v>
      </c>
      <c r="L436" s="1" t="s">
        <v>74</v>
      </c>
      <c r="N436" s="1" t="s">
        <v>38</v>
      </c>
      <c r="P436" s="1" t="s">
        <v>38</v>
      </c>
      <c r="R436" s="1" t="s">
        <v>38</v>
      </c>
    </row>
    <row r="437" spans="1:18">
      <c r="A437" s="2">
        <v>43916</v>
      </c>
      <c r="B437" s="4">
        <v>0.60416666666666663</v>
      </c>
      <c r="C437" s="1" t="s">
        <v>75</v>
      </c>
      <c r="E437">
        <v>299</v>
      </c>
      <c r="F437" s="1" t="s">
        <v>38</v>
      </c>
      <c r="G437">
        <v>42</v>
      </c>
      <c r="H437">
        <v>9</v>
      </c>
      <c r="I437">
        <v>7</v>
      </c>
      <c r="K437">
        <v>12</v>
      </c>
      <c r="L437" s="1" t="s">
        <v>77</v>
      </c>
      <c r="N437" s="1" t="s">
        <v>38</v>
      </c>
      <c r="P437" s="1" t="s">
        <v>38</v>
      </c>
      <c r="R437" s="1" t="s">
        <v>38</v>
      </c>
    </row>
    <row r="438" spans="1:18">
      <c r="A438" s="2">
        <v>43916</v>
      </c>
      <c r="B438" s="4">
        <v>0.66666666666666663</v>
      </c>
      <c r="C438" s="1" t="s">
        <v>78</v>
      </c>
      <c r="E438">
        <v>48</v>
      </c>
      <c r="F438" s="1" t="s">
        <v>38</v>
      </c>
      <c r="L438" s="1" t="s">
        <v>80</v>
      </c>
      <c r="N438" s="1" t="s">
        <v>38</v>
      </c>
      <c r="P438" s="1" t="s">
        <v>38</v>
      </c>
      <c r="R438" s="1" t="s">
        <v>38</v>
      </c>
    </row>
    <row r="439" spans="1:18">
      <c r="A439" s="2">
        <v>43916</v>
      </c>
      <c r="B439" s="4"/>
      <c r="C439" s="1" t="s">
        <v>81</v>
      </c>
      <c r="E439">
        <v>30</v>
      </c>
      <c r="F439" s="1" t="s">
        <v>38</v>
      </c>
      <c r="L439" s="1" t="s">
        <v>83</v>
      </c>
      <c r="N439" s="1" t="s">
        <v>38</v>
      </c>
      <c r="P439" s="1" t="s">
        <v>38</v>
      </c>
      <c r="R439" s="1" t="s">
        <v>38</v>
      </c>
    </row>
    <row r="440" spans="1:18">
      <c r="A440" s="2">
        <v>43916</v>
      </c>
      <c r="B440" s="4"/>
      <c r="C440" s="1" t="s">
        <v>84</v>
      </c>
      <c r="E440">
        <v>306</v>
      </c>
      <c r="F440" s="1" t="s">
        <v>38</v>
      </c>
      <c r="K440">
        <v>2</v>
      </c>
      <c r="L440" s="1" t="s">
        <v>86</v>
      </c>
      <c r="N440" s="1" t="s">
        <v>38</v>
      </c>
      <c r="P440" s="1" t="s">
        <v>38</v>
      </c>
      <c r="R440" s="1" t="s">
        <v>38</v>
      </c>
    </row>
    <row r="441" spans="1:18">
      <c r="A441" s="2">
        <v>43916</v>
      </c>
      <c r="B441" s="4">
        <v>0.29166666666666669</v>
      </c>
      <c r="C441" s="1" t="s">
        <v>87</v>
      </c>
      <c r="E441">
        <v>35</v>
      </c>
      <c r="F441" s="1" t="s">
        <v>38</v>
      </c>
      <c r="L441" s="1" t="s">
        <v>89</v>
      </c>
      <c r="N441" s="1" t="s">
        <v>38</v>
      </c>
      <c r="P441" s="1" t="s">
        <v>38</v>
      </c>
      <c r="R441" s="1" t="s">
        <v>38</v>
      </c>
    </row>
    <row r="442" spans="1:18">
      <c r="A442" s="2">
        <v>43916</v>
      </c>
      <c r="B442" s="4">
        <v>0</v>
      </c>
      <c r="C442" s="1" t="s">
        <v>90</v>
      </c>
      <c r="E442">
        <v>141</v>
      </c>
      <c r="F442" s="1" t="s">
        <v>38</v>
      </c>
      <c r="K442">
        <v>1</v>
      </c>
      <c r="L442" s="1" t="s">
        <v>92</v>
      </c>
      <c r="N442" s="1" t="s">
        <v>38</v>
      </c>
      <c r="P442" s="1" t="s">
        <v>38</v>
      </c>
      <c r="R442" s="1" t="s">
        <v>38</v>
      </c>
    </row>
    <row r="443" spans="1:18">
      <c r="A443" s="2">
        <v>43916</v>
      </c>
      <c r="B443" s="4"/>
      <c r="C443" s="1" t="s">
        <v>93</v>
      </c>
      <c r="E443">
        <v>99</v>
      </c>
      <c r="F443" s="1" t="s">
        <v>38</v>
      </c>
      <c r="J443">
        <v>10</v>
      </c>
      <c r="K443">
        <v>1</v>
      </c>
      <c r="L443" s="1" t="s">
        <v>289</v>
      </c>
      <c r="N443" s="1" t="s">
        <v>38</v>
      </c>
      <c r="P443" s="1" t="s">
        <v>38</v>
      </c>
      <c r="R443" s="1" t="s">
        <v>38</v>
      </c>
    </row>
    <row r="444" spans="1:18">
      <c r="A444" s="2">
        <v>43916</v>
      </c>
      <c r="B444" s="4"/>
      <c r="C444" s="1" t="s">
        <v>96</v>
      </c>
      <c r="E444">
        <v>110</v>
      </c>
      <c r="F444" s="1" t="s">
        <v>38</v>
      </c>
      <c r="K444">
        <v>1</v>
      </c>
      <c r="L444" s="1" t="s">
        <v>98</v>
      </c>
      <c r="N444" s="1" t="s">
        <v>38</v>
      </c>
      <c r="P444" s="1" t="s">
        <v>38</v>
      </c>
      <c r="R444" s="1" t="s">
        <v>38</v>
      </c>
    </row>
    <row r="445" spans="1:18">
      <c r="A445" s="2">
        <v>43916</v>
      </c>
      <c r="B445" s="4">
        <v>0.33333333333333331</v>
      </c>
      <c r="C445" s="1" t="s">
        <v>99</v>
      </c>
      <c r="E445">
        <v>1401</v>
      </c>
      <c r="F445" s="1" t="s">
        <v>38</v>
      </c>
      <c r="G445">
        <v>358</v>
      </c>
      <c r="H445">
        <v>60</v>
      </c>
      <c r="I445">
        <v>56</v>
      </c>
      <c r="K445">
        <v>67</v>
      </c>
      <c r="L445" s="1" t="s">
        <v>296</v>
      </c>
      <c r="N445" s="1" t="s">
        <v>297</v>
      </c>
      <c r="P445" s="1" t="s">
        <v>38</v>
      </c>
      <c r="R445" s="1" t="s">
        <v>38</v>
      </c>
    </row>
    <row r="446" spans="1:18">
      <c r="A446" s="2">
        <v>43916</v>
      </c>
      <c r="B446" s="4"/>
      <c r="C446" s="1" t="s">
        <v>102</v>
      </c>
      <c r="E446">
        <v>38</v>
      </c>
      <c r="F446" s="1" t="s">
        <v>38</v>
      </c>
      <c r="G446">
        <v>4</v>
      </c>
      <c r="J446">
        <v>2</v>
      </c>
      <c r="L446" s="1" t="s">
        <v>258</v>
      </c>
      <c r="N446" s="1" t="s">
        <v>38</v>
      </c>
      <c r="P446" s="1" t="s">
        <v>38</v>
      </c>
      <c r="R446" s="1" t="s">
        <v>38</v>
      </c>
    </row>
    <row r="447" spans="1:18">
      <c r="A447" s="2">
        <v>43916</v>
      </c>
      <c r="B447" s="4"/>
      <c r="C447" s="1" t="s">
        <v>105</v>
      </c>
      <c r="E447">
        <v>2532</v>
      </c>
      <c r="F447" s="1" t="s">
        <v>38</v>
      </c>
      <c r="G447">
        <v>328</v>
      </c>
      <c r="H447">
        <v>59</v>
      </c>
      <c r="J447">
        <v>148</v>
      </c>
      <c r="K447">
        <v>47</v>
      </c>
      <c r="L447" s="1" t="s">
        <v>107</v>
      </c>
      <c r="N447" s="1" t="s">
        <v>38</v>
      </c>
      <c r="P447" s="1" t="s">
        <v>38</v>
      </c>
      <c r="R447" s="1" t="s">
        <v>38</v>
      </c>
    </row>
    <row r="448" spans="1:18">
      <c r="A448" s="2">
        <v>43916</v>
      </c>
      <c r="B448" s="4">
        <v>0.625</v>
      </c>
      <c r="C448" s="1" t="s">
        <v>108</v>
      </c>
      <c r="E448">
        <v>715</v>
      </c>
      <c r="F448" s="1" t="s">
        <v>38</v>
      </c>
      <c r="G448">
        <v>96</v>
      </c>
      <c r="H448">
        <v>11</v>
      </c>
      <c r="I448">
        <v>9</v>
      </c>
      <c r="K448">
        <v>15</v>
      </c>
      <c r="L448" s="1" t="s">
        <v>511</v>
      </c>
      <c r="N448" s="1" t="s">
        <v>38</v>
      </c>
      <c r="P448" s="1" t="s">
        <v>38</v>
      </c>
      <c r="R448" s="1" t="s">
        <v>38</v>
      </c>
    </row>
    <row r="449" spans="1:18">
      <c r="A449" s="2">
        <v>43916</v>
      </c>
      <c r="B449" s="4">
        <v>0.33333333333333331</v>
      </c>
      <c r="C449" s="1" t="s">
        <v>111</v>
      </c>
      <c r="E449">
        <v>87</v>
      </c>
      <c r="F449" s="1" t="s">
        <v>38</v>
      </c>
      <c r="J449">
        <v>15</v>
      </c>
      <c r="L449" s="1" t="s">
        <v>113</v>
      </c>
      <c r="N449" s="1" t="s">
        <v>38</v>
      </c>
      <c r="P449" s="1" t="s">
        <v>38</v>
      </c>
      <c r="R449" s="1" t="s">
        <v>38</v>
      </c>
    </row>
    <row r="450" spans="1:18">
      <c r="A450" s="2">
        <v>43916</v>
      </c>
      <c r="B450" s="4">
        <v>0.60416666666666663</v>
      </c>
      <c r="C450" s="1" t="s">
        <v>114</v>
      </c>
      <c r="E450">
        <v>1503</v>
      </c>
      <c r="F450" s="1" t="s">
        <v>38</v>
      </c>
      <c r="G450">
        <v>156</v>
      </c>
      <c r="I450">
        <v>35</v>
      </c>
      <c r="K450">
        <v>13</v>
      </c>
      <c r="L450" s="1" t="s">
        <v>116</v>
      </c>
      <c r="N450" s="1" t="s">
        <v>38</v>
      </c>
      <c r="P450" s="1" t="s">
        <v>38</v>
      </c>
      <c r="R450" s="1" t="s">
        <v>38</v>
      </c>
    </row>
    <row r="451" spans="1:18">
      <c r="A451" s="2">
        <v>43917</v>
      </c>
      <c r="B451" s="4">
        <v>0.625</v>
      </c>
      <c r="C451" s="1" t="s">
        <v>36</v>
      </c>
      <c r="E451">
        <v>364</v>
      </c>
      <c r="F451" s="1" t="s">
        <v>38</v>
      </c>
      <c r="G451">
        <v>50</v>
      </c>
      <c r="H451">
        <v>12</v>
      </c>
      <c r="I451">
        <v>10</v>
      </c>
      <c r="K451">
        <v>3</v>
      </c>
      <c r="L451" s="1" t="s">
        <v>298</v>
      </c>
      <c r="N451" s="1" t="s">
        <v>38</v>
      </c>
      <c r="P451" s="1" t="s">
        <v>38</v>
      </c>
      <c r="R451" s="1" t="s">
        <v>38</v>
      </c>
    </row>
    <row r="452" spans="1:18">
      <c r="A452" s="2">
        <v>43917</v>
      </c>
      <c r="B452" s="4">
        <v>0.75</v>
      </c>
      <c r="C452" s="1" t="s">
        <v>40</v>
      </c>
      <c r="E452">
        <v>12</v>
      </c>
      <c r="F452" s="1" t="s">
        <v>38</v>
      </c>
      <c r="L452" s="1" t="s">
        <v>42</v>
      </c>
      <c r="N452" s="1" t="s">
        <v>38</v>
      </c>
      <c r="P452" s="1" t="s">
        <v>38</v>
      </c>
      <c r="R452" s="1" t="s">
        <v>38</v>
      </c>
    </row>
    <row r="453" spans="1:18">
      <c r="A453" s="2">
        <v>43917</v>
      </c>
      <c r="B453" s="4">
        <v>0.54166666666666663</v>
      </c>
      <c r="C453" s="1" t="s">
        <v>43</v>
      </c>
      <c r="E453">
        <v>44</v>
      </c>
      <c r="F453" s="1" t="s">
        <v>38</v>
      </c>
      <c r="K453">
        <v>2</v>
      </c>
      <c r="L453" s="1" t="s">
        <v>45</v>
      </c>
      <c r="N453" s="1" t="s">
        <v>38</v>
      </c>
      <c r="P453" s="1" t="s">
        <v>38</v>
      </c>
      <c r="R453" s="1" t="s">
        <v>38</v>
      </c>
    </row>
    <row r="454" spans="1:18">
      <c r="A454" s="2">
        <v>43917</v>
      </c>
      <c r="B454" s="4"/>
      <c r="C454" s="1" t="s">
        <v>46</v>
      </c>
      <c r="E454">
        <v>718</v>
      </c>
      <c r="F454" s="1" t="s">
        <v>38</v>
      </c>
      <c r="K454">
        <v>8</v>
      </c>
      <c r="L454" s="1" t="s">
        <v>48</v>
      </c>
      <c r="N454" s="1" t="s">
        <v>38</v>
      </c>
      <c r="P454" s="1" t="s">
        <v>38</v>
      </c>
      <c r="R454" s="1" t="s">
        <v>38</v>
      </c>
    </row>
    <row r="455" spans="1:18">
      <c r="A455" s="2">
        <v>43917</v>
      </c>
      <c r="B455" s="4"/>
      <c r="C455" s="1" t="s">
        <v>49</v>
      </c>
      <c r="E455">
        <v>466</v>
      </c>
      <c r="F455" s="1" t="s">
        <v>38</v>
      </c>
      <c r="G455">
        <v>79</v>
      </c>
      <c r="H455">
        <v>11</v>
      </c>
      <c r="J455">
        <v>76</v>
      </c>
      <c r="K455">
        <v>5</v>
      </c>
      <c r="L455" s="1" t="s">
        <v>51</v>
      </c>
      <c r="N455" s="1" t="s">
        <v>38</v>
      </c>
      <c r="P455" s="1" t="s">
        <v>38</v>
      </c>
      <c r="R455" s="1" t="s">
        <v>38</v>
      </c>
    </row>
    <row r="456" spans="1:18">
      <c r="A456" s="2">
        <v>43917</v>
      </c>
      <c r="B456" s="4">
        <v>0.41666666666666669</v>
      </c>
      <c r="C456" s="1" t="s">
        <v>52</v>
      </c>
      <c r="E456">
        <v>534</v>
      </c>
      <c r="F456" s="1" t="s">
        <v>38</v>
      </c>
      <c r="G456">
        <v>76</v>
      </c>
      <c r="H456">
        <v>8</v>
      </c>
      <c r="J456">
        <v>191</v>
      </c>
      <c r="K456">
        <v>13</v>
      </c>
      <c r="L456" s="1" t="s">
        <v>299</v>
      </c>
      <c r="N456" s="1" t="s">
        <v>38</v>
      </c>
      <c r="P456" s="1" t="s">
        <v>38</v>
      </c>
      <c r="Q456">
        <v>343</v>
      </c>
      <c r="R456" s="1" t="s">
        <v>300</v>
      </c>
    </row>
    <row r="457" spans="1:18">
      <c r="A457" s="2">
        <v>43917</v>
      </c>
      <c r="B457" s="4"/>
      <c r="C457" s="1" t="s">
        <v>55</v>
      </c>
      <c r="E457">
        <v>60</v>
      </c>
      <c r="F457" s="1" t="s">
        <v>38</v>
      </c>
      <c r="L457" s="1" t="s">
        <v>301</v>
      </c>
      <c r="N457" s="1" t="s">
        <v>38</v>
      </c>
      <c r="P457" s="1" t="s">
        <v>38</v>
      </c>
      <c r="R457" s="1" t="s">
        <v>38</v>
      </c>
    </row>
    <row r="458" spans="1:18">
      <c r="A458" s="2">
        <v>43917</v>
      </c>
      <c r="B458" s="4"/>
      <c r="C458" s="1" t="s">
        <v>58</v>
      </c>
      <c r="E458">
        <v>369</v>
      </c>
      <c r="F458" s="1" t="s">
        <v>38</v>
      </c>
      <c r="G458">
        <v>50</v>
      </c>
      <c r="H458">
        <v>8</v>
      </c>
      <c r="K458">
        <v>15</v>
      </c>
      <c r="L458" s="1" t="s">
        <v>60</v>
      </c>
      <c r="N458" s="1" t="s">
        <v>38</v>
      </c>
      <c r="P458" s="1" t="s">
        <v>38</v>
      </c>
      <c r="R458" s="1" t="s">
        <v>38</v>
      </c>
    </row>
    <row r="459" spans="1:18">
      <c r="A459" s="2">
        <v>43917</v>
      </c>
      <c r="B459" s="4">
        <v>0.5</v>
      </c>
      <c r="C459" s="1" t="s">
        <v>61</v>
      </c>
      <c r="D459">
        <v>9704</v>
      </c>
      <c r="E459">
        <v>2234</v>
      </c>
      <c r="F459" s="1" t="s">
        <v>38</v>
      </c>
      <c r="G459">
        <v>313</v>
      </c>
      <c r="H459">
        <v>54</v>
      </c>
      <c r="I459">
        <v>54</v>
      </c>
      <c r="J459">
        <v>153</v>
      </c>
      <c r="K459">
        <v>30</v>
      </c>
      <c r="L459" s="1" t="s">
        <v>63</v>
      </c>
      <c r="N459" s="1" t="s">
        <v>38</v>
      </c>
      <c r="O459">
        <v>23</v>
      </c>
      <c r="P459" s="1" t="s">
        <v>38</v>
      </c>
      <c r="R459" s="1" t="s">
        <v>38</v>
      </c>
    </row>
    <row r="460" spans="1:18">
      <c r="A460" s="2">
        <v>43917</v>
      </c>
      <c r="B460" s="4">
        <v>0.5625</v>
      </c>
      <c r="C460" s="1" t="s">
        <v>64</v>
      </c>
      <c r="E460">
        <v>44</v>
      </c>
      <c r="F460" s="1" t="s">
        <v>38</v>
      </c>
      <c r="G460">
        <v>3</v>
      </c>
      <c r="L460" s="1" t="s">
        <v>66</v>
      </c>
      <c r="N460" s="1" t="s">
        <v>38</v>
      </c>
      <c r="P460" s="1" t="s">
        <v>38</v>
      </c>
      <c r="R460" s="1" t="s">
        <v>38</v>
      </c>
    </row>
    <row r="461" spans="1:18">
      <c r="A461" s="2">
        <v>43917</v>
      </c>
      <c r="B461" s="4"/>
      <c r="C461" s="1" t="s">
        <v>67</v>
      </c>
      <c r="E461">
        <v>409</v>
      </c>
      <c r="F461" s="1" t="s">
        <v>38</v>
      </c>
      <c r="G461">
        <v>52</v>
      </c>
      <c r="K461">
        <v>9</v>
      </c>
      <c r="L461" s="1" t="s">
        <v>69</v>
      </c>
      <c r="N461" s="1" t="s">
        <v>38</v>
      </c>
      <c r="P461" s="1" t="s">
        <v>38</v>
      </c>
      <c r="R461" s="1" t="s">
        <v>38</v>
      </c>
    </row>
    <row r="462" spans="1:18">
      <c r="A462" s="2">
        <v>43917</v>
      </c>
      <c r="B462" s="4">
        <v>0.66666666666666663</v>
      </c>
      <c r="C462" s="1" t="s">
        <v>70</v>
      </c>
      <c r="E462">
        <v>114</v>
      </c>
      <c r="F462" s="1" t="s">
        <v>38</v>
      </c>
      <c r="G462">
        <v>25</v>
      </c>
      <c r="H462">
        <v>6</v>
      </c>
      <c r="L462" s="1" t="s">
        <v>302</v>
      </c>
      <c r="N462" s="1" t="s">
        <v>38</v>
      </c>
      <c r="P462" s="1" t="s">
        <v>38</v>
      </c>
      <c r="R462" s="1" t="s">
        <v>38</v>
      </c>
    </row>
    <row r="463" spans="1:18">
      <c r="A463" s="2">
        <v>43917</v>
      </c>
      <c r="B463" s="4">
        <v>0.45833333333333331</v>
      </c>
      <c r="C463" s="1" t="s">
        <v>72</v>
      </c>
      <c r="E463">
        <v>287</v>
      </c>
      <c r="F463" s="1" t="s">
        <v>38</v>
      </c>
      <c r="K463">
        <v>3</v>
      </c>
      <c r="L463" s="1" t="s">
        <v>74</v>
      </c>
      <c r="N463" s="1" t="s">
        <v>38</v>
      </c>
      <c r="P463" s="1" t="s">
        <v>38</v>
      </c>
      <c r="R463" s="1" t="s">
        <v>38</v>
      </c>
    </row>
    <row r="464" spans="1:18">
      <c r="A464" s="2">
        <v>43917</v>
      </c>
      <c r="B464" s="4">
        <v>0.58333333333333337</v>
      </c>
      <c r="C464" s="1" t="s">
        <v>75</v>
      </c>
      <c r="E464">
        <v>316</v>
      </c>
      <c r="F464" s="1" t="s">
        <v>38</v>
      </c>
      <c r="G464">
        <v>45</v>
      </c>
      <c r="H464">
        <v>9</v>
      </c>
      <c r="I464">
        <v>7</v>
      </c>
      <c r="K464">
        <v>13</v>
      </c>
      <c r="L464" s="1" t="s">
        <v>77</v>
      </c>
      <c r="N464" s="1" t="s">
        <v>38</v>
      </c>
      <c r="P464" s="1" t="s">
        <v>38</v>
      </c>
      <c r="R464" s="1" t="s">
        <v>38</v>
      </c>
    </row>
    <row r="465" spans="1:18">
      <c r="A465" s="2">
        <v>43917</v>
      </c>
      <c r="B465" s="4">
        <v>0.63541666666666663</v>
      </c>
      <c r="C465" s="1" t="s">
        <v>78</v>
      </c>
      <c r="E465">
        <v>54</v>
      </c>
      <c r="F465" s="1" t="s">
        <v>38</v>
      </c>
      <c r="L465" s="1" t="s">
        <v>80</v>
      </c>
      <c r="N465" s="1" t="s">
        <v>38</v>
      </c>
      <c r="P465" s="1" t="s">
        <v>38</v>
      </c>
      <c r="R465" s="1" t="s">
        <v>38</v>
      </c>
    </row>
    <row r="466" spans="1:18">
      <c r="A466" s="2">
        <v>43917</v>
      </c>
      <c r="B466" s="4"/>
      <c r="C466" s="1" t="s">
        <v>81</v>
      </c>
      <c r="E466">
        <v>37</v>
      </c>
      <c r="F466" s="1" t="s">
        <v>38</v>
      </c>
      <c r="L466" s="1" t="s">
        <v>83</v>
      </c>
      <c r="N466" s="1" t="s">
        <v>38</v>
      </c>
      <c r="P466" s="1" t="s">
        <v>38</v>
      </c>
      <c r="R466" s="1" t="s">
        <v>38</v>
      </c>
    </row>
    <row r="467" spans="1:18">
      <c r="A467" s="2">
        <v>43917</v>
      </c>
      <c r="B467" s="4">
        <v>0.3125</v>
      </c>
      <c r="C467" s="1" t="s">
        <v>87</v>
      </c>
      <c r="E467">
        <v>36</v>
      </c>
      <c r="F467" s="1" t="s">
        <v>38</v>
      </c>
      <c r="L467" s="1" t="s">
        <v>89</v>
      </c>
      <c r="N467" s="1" t="s">
        <v>38</v>
      </c>
      <c r="P467" s="1" t="s">
        <v>38</v>
      </c>
      <c r="R467" s="1" t="s">
        <v>38</v>
      </c>
    </row>
    <row r="468" spans="1:18">
      <c r="A468" s="2">
        <v>43917</v>
      </c>
      <c r="B468" s="4">
        <v>0</v>
      </c>
      <c r="C468" s="1" t="s">
        <v>90</v>
      </c>
      <c r="E468">
        <v>157</v>
      </c>
      <c r="F468" s="1" t="s">
        <v>38</v>
      </c>
      <c r="K468">
        <v>1</v>
      </c>
      <c r="L468" s="1" t="s">
        <v>92</v>
      </c>
      <c r="N468" s="1" t="s">
        <v>38</v>
      </c>
      <c r="P468" s="1" t="s">
        <v>38</v>
      </c>
      <c r="R468" s="1" t="s">
        <v>38</v>
      </c>
    </row>
    <row r="469" spans="1:18">
      <c r="A469" s="2">
        <v>43917</v>
      </c>
      <c r="B469" s="4"/>
      <c r="C469" s="1" t="s">
        <v>93</v>
      </c>
      <c r="E469">
        <v>119</v>
      </c>
      <c r="F469" s="1" t="s">
        <v>38</v>
      </c>
      <c r="J469">
        <v>32</v>
      </c>
      <c r="K469">
        <v>1</v>
      </c>
      <c r="L469" s="1" t="s">
        <v>289</v>
      </c>
      <c r="N469" s="1" t="s">
        <v>38</v>
      </c>
      <c r="P469" s="1" t="s">
        <v>38</v>
      </c>
      <c r="R469" s="1" t="s">
        <v>38</v>
      </c>
    </row>
    <row r="470" spans="1:18">
      <c r="A470" s="2">
        <v>43917</v>
      </c>
      <c r="B470" s="4"/>
      <c r="C470" s="1" t="s">
        <v>96</v>
      </c>
      <c r="E470">
        <v>117</v>
      </c>
      <c r="F470" s="1" t="s">
        <v>38</v>
      </c>
      <c r="K470">
        <v>2</v>
      </c>
      <c r="L470" s="1" t="s">
        <v>303</v>
      </c>
      <c r="N470" s="1" t="s">
        <v>38</v>
      </c>
      <c r="P470" s="1" t="s">
        <v>38</v>
      </c>
      <c r="R470" s="1" t="s">
        <v>38</v>
      </c>
    </row>
    <row r="471" spans="1:18">
      <c r="A471" s="2">
        <v>43917</v>
      </c>
      <c r="B471" s="4">
        <v>0.33333333333333331</v>
      </c>
      <c r="C471" s="1" t="s">
        <v>99</v>
      </c>
      <c r="E471">
        <v>1688</v>
      </c>
      <c r="F471" s="1" t="s">
        <v>38</v>
      </c>
      <c r="G471">
        <v>386</v>
      </c>
      <c r="H471">
        <v>61</v>
      </c>
      <c r="I471">
        <v>51</v>
      </c>
      <c r="K471">
        <v>76</v>
      </c>
      <c r="L471" s="1" t="s">
        <v>304</v>
      </c>
      <c r="N471" s="1" t="s">
        <v>305</v>
      </c>
      <c r="P471" s="1" t="s">
        <v>38</v>
      </c>
      <c r="R471" s="1" t="s">
        <v>38</v>
      </c>
    </row>
    <row r="472" spans="1:18">
      <c r="A472" s="2">
        <v>43917</v>
      </c>
      <c r="B472" s="4"/>
      <c r="C472" s="1" t="s">
        <v>102</v>
      </c>
      <c r="E472">
        <v>40</v>
      </c>
      <c r="F472" s="1" t="s">
        <v>38</v>
      </c>
      <c r="G472">
        <v>7</v>
      </c>
      <c r="J472">
        <v>3</v>
      </c>
      <c r="L472" s="1" t="s">
        <v>258</v>
      </c>
      <c r="N472" s="1" t="s">
        <v>38</v>
      </c>
      <c r="P472" s="1" t="s">
        <v>38</v>
      </c>
      <c r="R472" s="1" t="s">
        <v>38</v>
      </c>
    </row>
    <row r="473" spans="1:18">
      <c r="A473" s="2">
        <v>43917</v>
      </c>
      <c r="B473" s="4"/>
      <c r="C473" s="1" t="s">
        <v>105</v>
      </c>
      <c r="E473">
        <v>2745</v>
      </c>
      <c r="F473" s="1" t="s">
        <v>38</v>
      </c>
      <c r="G473">
        <v>362</v>
      </c>
      <c r="H473">
        <v>63</v>
      </c>
      <c r="J473">
        <v>174</v>
      </c>
      <c r="K473">
        <v>48</v>
      </c>
      <c r="L473" s="1" t="s">
        <v>107</v>
      </c>
      <c r="N473" s="1" t="s">
        <v>38</v>
      </c>
      <c r="P473" s="1" t="s">
        <v>38</v>
      </c>
      <c r="R473" s="1" t="s">
        <v>38</v>
      </c>
    </row>
    <row r="474" spans="1:18">
      <c r="A474" s="2">
        <v>43917</v>
      </c>
      <c r="B474" s="4">
        <v>0.625</v>
      </c>
      <c r="C474" s="1" t="s">
        <v>108</v>
      </c>
      <c r="E474">
        <v>808</v>
      </c>
      <c r="F474" s="1" t="s">
        <v>38</v>
      </c>
      <c r="G474">
        <v>104</v>
      </c>
      <c r="H474">
        <v>15</v>
      </c>
      <c r="I474">
        <v>14</v>
      </c>
      <c r="K474">
        <v>20</v>
      </c>
      <c r="L474" s="1" t="s">
        <v>306</v>
      </c>
      <c r="N474" s="1" t="s">
        <v>38</v>
      </c>
      <c r="P474" s="1" t="s">
        <v>38</v>
      </c>
      <c r="R474" s="1" t="s">
        <v>38</v>
      </c>
    </row>
    <row r="475" spans="1:18">
      <c r="A475" s="2">
        <v>43917</v>
      </c>
      <c r="B475" s="4">
        <v>0.75</v>
      </c>
      <c r="C475" s="1" t="s">
        <v>111</v>
      </c>
      <c r="E475">
        <v>101</v>
      </c>
      <c r="F475" s="1" t="s">
        <v>38</v>
      </c>
      <c r="J475">
        <v>18</v>
      </c>
      <c r="K475">
        <v>1</v>
      </c>
      <c r="L475" s="1" t="s">
        <v>113</v>
      </c>
      <c r="N475" s="1" t="s">
        <v>38</v>
      </c>
      <c r="P475" s="1" t="s">
        <v>38</v>
      </c>
      <c r="R475" s="1" t="s">
        <v>38</v>
      </c>
    </row>
    <row r="476" spans="1:18">
      <c r="A476" s="2">
        <v>43917</v>
      </c>
      <c r="B476" s="4">
        <v>0.60416666666666663</v>
      </c>
      <c r="C476" s="1" t="s">
        <v>114</v>
      </c>
      <c r="E476">
        <v>1630</v>
      </c>
      <c r="F476" s="1" t="s">
        <v>38</v>
      </c>
      <c r="G476">
        <v>171</v>
      </c>
      <c r="I476">
        <v>38</v>
      </c>
      <c r="K476">
        <v>15</v>
      </c>
      <c r="L476" s="1" t="s">
        <v>116</v>
      </c>
      <c r="N476" s="1" t="s">
        <v>38</v>
      </c>
      <c r="P476" s="1" t="s">
        <v>38</v>
      </c>
      <c r="R476" s="1" t="s">
        <v>38</v>
      </c>
    </row>
    <row r="477" spans="1:18">
      <c r="A477" s="2">
        <v>43918</v>
      </c>
      <c r="B477" s="4">
        <v>0.75</v>
      </c>
      <c r="C477" s="1" t="s">
        <v>40</v>
      </c>
      <c r="E477">
        <v>13</v>
      </c>
      <c r="F477" s="1" t="s">
        <v>38</v>
      </c>
      <c r="L477" s="1" t="s">
        <v>42</v>
      </c>
      <c r="N477" s="1" t="s">
        <v>38</v>
      </c>
      <c r="P477" s="1" t="s">
        <v>38</v>
      </c>
      <c r="R477" s="1" t="s">
        <v>38</v>
      </c>
    </row>
    <row r="478" spans="1:18">
      <c r="A478" s="2">
        <v>43918</v>
      </c>
      <c r="B478" s="4">
        <v>0.33333333333333331</v>
      </c>
      <c r="C478" s="1" t="s">
        <v>43</v>
      </c>
      <c r="E478">
        <v>45</v>
      </c>
      <c r="F478" s="1" t="s">
        <v>38</v>
      </c>
      <c r="K478">
        <v>2</v>
      </c>
      <c r="L478" s="1" t="s">
        <v>45</v>
      </c>
      <c r="N478" s="1" t="s">
        <v>38</v>
      </c>
      <c r="P478" s="1" t="s">
        <v>38</v>
      </c>
      <c r="R478" s="1" t="s">
        <v>38</v>
      </c>
    </row>
    <row r="479" spans="1:18">
      <c r="A479" s="2">
        <v>43918</v>
      </c>
      <c r="B479" s="4"/>
      <c r="C479" s="1" t="s">
        <v>46</v>
      </c>
      <c r="E479">
        <v>767</v>
      </c>
      <c r="F479" s="1" t="s">
        <v>38</v>
      </c>
      <c r="K479">
        <v>9</v>
      </c>
      <c r="L479" s="1" t="s">
        <v>48</v>
      </c>
      <c r="N479" s="1" t="s">
        <v>38</v>
      </c>
      <c r="P479" s="1" t="s">
        <v>38</v>
      </c>
      <c r="R479" s="1" t="s">
        <v>38</v>
      </c>
    </row>
    <row r="480" spans="1:18">
      <c r="A480" s="2">
        <v>43918</v>
      </c>
      <c r="B480" s="4"/>
      <c r="C480" s="1" t="s">
        <v>49</v>
      </c>
      <c r="E480">
        <v>502</v>
      </c>
      <c r="F480" s="1" t="s">
        <v>38</v>
      </c>
      <c r="G480">
        <v>75</v>
      </c>
      <c r="H480">
        <v>14</v>
      </c>
      <c r="I480">
        <v>13</v>
      </c>
      <c r="J480">
        <v>100</v>
      </c>
      <c r="K480">
        <v>6</v>
      </c>
      <c r="L480" s="1" t="s">
        <v>51</v>
      </c>
      <c r="N480" s="1" t="s">
        <v>38</v>
      </c>
      <c r="P480" s="1" t="s">
        <v>38</v>
      </c>
      <c r="R480" s="1" t="s">
        <v>38</v>
      </c>
    </row>
    <row r="481" spans="1:18">
      <c r="A481" s="2">
        <v>43918</v>
      </c>
      <c r="B481" s="4">
        <v>0.41666666666666669</v>
      </c>
      <c r="C481" s="1" t="s">
        <v>52</v>
      </c>
      <c r="E481">
        <v>573</v>
      </c>
      <c r="F481" s="1" t="s">
        <v>38</v>
      </c>
      <c r="G481">
        <v>79</v>
      </c>
      <c r="H481">
        <v>11</v>
      </c>
      <c r="J481">
        <v>211</v>
      </c>
      <c r="K481">
        <v>13</v>
      </c>
      <c r="L481" s="1" t="s">
        <v>307</v>
      </c>
      <c r="N481" s="1" t="s">
        <v>38</v>
      </c>
      <c r="P481" s="1" t="s">
        <v>38</v>
      </c>
      <c r="Q481">
        <v>365</v>
      </c>
      <c r="R481" s="1" t="s">
        <v>294</v>
      </c>
    </row>
    <row r="482" spans="1:18">
      <c r="A482" s="2">
        <v>43918</v>
      </c>
      <c r="B482" s="4"/>
      <c r="C482" s="1" t="s">
        <v>55</v>
      </c>
      <c r="E482">
        <v>61</v>
      </c>
      <c r="F482" s="1" t="s">
        <v>38</v>
      </c>
      <c r="L482" s="1" t="s">
        <v>308</v>
      </c>
      <c r="N482" s="1" t="s">
        <v>38</v>
      </c>
      <c r="P482" s="1" t="s">
        <v>38</v>
      </c>
      <c r="R482" s="1" t="s">
        <v>38</v>
      </c>
    </row>
    <row r="483" spans="1:18">
      <c r="A483" s="2">
        <v>43918</v>
      </c>
      <c r="B483" s="4"/>
      <c r="C483" s="1" t="s">
        <v>58</v>
      </c>
      <c r="E483">
        <v>421</v>
      </c>
      <c r="F483" s="1" t="s">
        <v>38</v>
      </c>
      <c r="G483">
        <v>67</v>
      </c>
      <c r="H483">
        <v>12</v>
      </c>
      <c r="K483">
        <v>15</v>
      </c>
      <c r="L483" s="1" t="s">
        <v>60</v>
      </c>
      <c r="N483" s="1" t="s">
        <v>38</v>
      </c>
      <c r="P483" s="1" t="s">
        <v>38</v>
      </c>
      <c r="R483" s="1" t="s">
        <v>38</v>
      </c>
    </row>
    <row r="484" spans="1:18">
      <c r="A484" s="2">
        <v>43918</v>
      </c>
      <c r="B484" s="4">
        <v>0.5</v>
      </c>
      <c r="C484" s="1" t="s">
        <v>61</v>
      </c>
      <c r="D484">
        <v>10307</v>
      </c>
      <c r="E484">
        <v>2433</v>
      </c>
      <c r="F484" s="1" t="s">
        <v>38</v>
      </c>
      <c r="G484">
        <v>339</v>
      </c>
      <c r="H484">
        <v>59</v>
      </c>
      <c r="I484">
        <v>54</v>
      </c>
      <c r="J484">
        <v>175</v>
      </c>
      <c r="K484">
        <v>37</v>
      </c>
      <c r="L484" s="1" t="s">
        <v>63</v>
      </c>
      <c r="N484" s="1" t="s">
        <v>38</v>
      </c>
      <c r="O484">
        <v>24</v>
      </c>
      <c r="P484" s="1" t="s">
        <v>38</v>
      </c>
      <c r="R484" s="1" t="s">
        <v>38</v>
      </c>
    </row>
    <row r="485" spans="1:18">
      <c r="A485" s="2">
        <v>43918</v>
      </c>
      <c r="B485" s="4">
        <v>0.5625</v>
      </c>
      <c r="C485" s="1" t="s">
        <v>64</v>
      </c>
      <c r="E485">
        <v>47</v>
      </c>
      <c r="F485" s="1" t="s">
        <v>38</v>
      </c>
      <c r="G485">
        <v>3</v>
      </c>
      <c r="K485">
        <v>1</v>
      </c>
      <c r="L485" s="1" t="s">
        <v>66</v>
      </c>
      <c r="N485" s="1" t="s">
        <v>38</v>
      </c>
      <c r="P485" s="1" t="s">
        <v>38</v>
      </c>
      <c r="R485" s="1" t="s">
        <v>38</v>
      </c>
    </row>
    <row r="486" spans="1:18">
      <c r="A486" s="2">
        <v>43918</v>
      </c>
      <c r="B486" s="4">
        <v>0.66666666666666663</v>
      </c>
      <c r="C486" s="1" t="s">
        <v>70</v>
      </c>
      <c r="E486">
        <v>119</v>
      </c>
      <c r="F486" s="1" t="s">
        <v>38</v>
      </c>
      <c r="G486">
        <v>27</v>
      </c>
      <c r="H486">
        <v>5</v>
      </c>
      <c r="L486" s="1" t="s">
        <v>302</v>
      </c>
      <c r="N486" s="1" t="s">
        <v>38</v>
      </c>
      <c r="P486" s="1" t="s">
        <v>38</v>
      </c>
      <c r="R486" s="1" t="s">
        <v>38</v>
      </c>
    </row>
    <row r="487" spans="1:18">
      <c r="A487" s="2">
        <v>43918</v>
      </c>
      <c r="B487" s="4">
        <v>0.45833333333333331</v>
      </c>
      <c r="C487" s="1" t="s">
        <v>72</v>
      </c>
      <c r="E487">
        <v>317</v>
      </c>
      <c r="F487" s="1" t="s">
        <v>38</v>
      </c>
      <c r="K487">
        <v>4</v>
      </c>
      <c r="L487" s="1" t="s">
        <v>74</v>
      </c>
      <c r="N487" s="1" t="s">
        <v>38</v>
      </c>
      <c r="P487" s="1" t="s">
        <v>38</v>
      </c>
      <c r="R487" s="1" t="s">
        <v>38</v>
      </c>
    </row>
    <row r="488" spans="1:18">
      <c r="A488" s="2">
        <v>43918</v>
      </c>
      <c r="B488" s="4">
        <v>0.58333333333333337</v>
      </c>
      <c r="C488" s="1" t="s">
        <v>75</v>
      </c>
      <c r="E488">
        <v>337</v>
      </c>
      <c r="F488" s="1" t="s">
        <v>38</v>
      </c>
      <c r="G488">
        <v>50</v>
      </c>
      <c r="H488">
        <v>11</v>
      </c>
      <c r="I488">
        <v>8</v>
      </c>
      <c r="K488">
        <v>15</v>
      </c>
      <c r="L488" s="1" t="s">
        <v>77</v>
      </c>
      <c r="N488" s="1" t="s">
        <v>38</v>
      </c>
      <c r="P488" s="1" t="s">
        <v>38</v>
      </c>
      <c r="R488" s="1" t="s">
        <v>38</v>
      </c>
    </row>
    <row r="489" spans="1:18">
      <c r="A489" s="2">
        <v>43918</v>
      </c>
      <c r="B489" s="4">
        <v>0.64583333333333337</v>
      </c>
      <c r="C489" s="1" t="s">
        <v>78</v>
      </c>
      <c r="E489">
        <v>55</v>
      </c>
      <c r="F489" s="1" t="s">
        <v>38</v>
      </c>
      <c r="L489" s="1" t="s">
        <v>80</v>
      </c>
      <c r="N489" s="1" t="s">
        <v>38</v>
      </c>
      <c r="P489" s="1" t="s">
        <v>38</v>
      </c>
      <c r="R489" s="1" t="s">
        <v>38</v>
      </c>
    </row>
    <row r="490" spans="1:18">
      <c r="A490" s="2">
        <v>43918</v>
      </c>
      <c r="B490" s="4"/>
      <c r="C490" s="1" t="s">
        <v>84</v>
      </c>
      <c r="E490">
        <v>339</v>
      </c>
      <c r="F490" s="1" t="s">
        <v>38</v>
      </c>
      <c r="K490">
        <v>5</v>
      </c>
      <c r="L490" s="1" t="s">
        <v>86</v>
      </c>
      <c r="N490" s="1" t="s">
        <v>38</v>
      </c>
      <c r="P490" s="1" t="s">
        <v>38</v>
      </c>
      <c r="R490" s="1" t="s">
        <v>38</v>
      </c>
    </row>
    <row r="491" spans="1:18">
      <c r="A491" s="2">
        <v>43918</v>
      </c>
      <c r="B491" s="4">
        <v>0.3125</v>
      </c>
      <c r="C491" s="1" t="s">
        <v>87</v>
      </c>
      <c r="E491">
        <v>37</v>
      </c>
      <c r="F491" s="1" t="s">
        <v>38</v>
      </c>
      <c r="L491" s="1" t="s">
        <v>89</v>
      </c>
      <c r="N491" s="1" t="s">
        <v>38</v>
      </c>
      <c r="P491" s="1" t="s">
        <v>38</v>
      </c>
      <c r="R491" s="1" t="s">
        <v>38</v>
      </c>
    </row>
    <row r="492" spans="1:18">
      <c r="A492" s="2">
        <v>43918</v>
      </c>
      <c r="B492" s="4">
        <v>0</v>
      </c>
      <c r="C492" s="1" t="s">
        <v>90</v>
      </c>
      <c r="E492">
        <v>173</v>
      </c>
      <c r="F492" s="1" t="s">
        <v>38</v>
      </c>
      <c r="K492">
        <v>1</v>
      </c>
      <c r="L492" s="1" t="s">
        <v>92</v>
      </c>
      <c r="N492" s="1" t="s">
        <v>38</v>
      </c>
      <c r="P492" s="1" t="s">
        <v>38</v>
      </c>
      <c r="R492" s="1" t="s">
        <v>38</v>
      </c>
    </row>
    <row r="493" spans="1:18">
      <c r="A493" s="2">
        <v>43918</v>
      </c>
      <c r="B493" s="4"/>
      <c r="C493" s="1" t="s">
        <v>93</v>
      </c>
      <c r="E493">
        <v>122</v>
      </c>
      <c r="F493" s="1" t="s">
        <v>38</v>
      </c>
      <c r="J493">
        <v>33</v>
      </c>
      <c r="K493">
        <v>2</v>
      </c>
      <c r="L493" s="1" t="s">
        <v>289</v>
      </c>
      <c r="N493" s="1" t="s">
        <v>38</v>
      </c>
      <c r="P493" s="1" t="s">
        <v>38</v>
      </c>
      <c r="R493" s="1" t="s">
        <v>38</v>
      </c>
    </row>
    <row r="494" spans="1:18">
      <c r="A494" s="2">
        <v>43918</v>
      </c>
      <c r="B494" s="4"/>
      <c r="C494" s="1" t="s">
        <v>96</v>
      </c>
      <c r="E494">
        <v>134</v>
      </c>
      <c r="F494" s="1" t="s">
        <v>38</v>
      </c>
      <c r="K494">
        <v>2</v>
      </c>
      <c r="L494" s="1" t="s">
        <v>98</v>
      </c>
      <c r="N494" s="1" t="s">
        <v>38</v>
      </c>
      <c r="P494" s="1" t="s">
        <v>38</v>
      </c>
      <c r="R494" s="1" t="s">
        <v>38</v>
      </c>
    </row>
    <row r="495" spans="1:18">
      <c r="A495" s="2">
        <v>43918</v>
      </c>
      <c r="B495" s="4">
        <v>0.33333333333333331</v>
      </c>
      <c r="C495" s="1" t="s">
        <v>99</v>
      </c>
      <c r="E495">
        <v>1727</v>
      </c>
      <c r="F495" s="1" t="s">
        <v>38</v>
      </c>
      <c r="G495">
        <v>385</v>
      </c>
      <c r="H495">
        <v>69</v>
      </c>
      <c r="I495">
        <v>60</v>
      </c>
      <c r="K495">
        <v>87</v>
      </c>
      <c r="L495" s="1" t="s">
        <v>309</v>
      </c>
      <c r="N495" s="1" t="s">
        <v>310</v>
      </c>
      <c r="P495" s="1" t="s">
        <v>38</v>
      </c>
      <c r="R495" s="1" t="s">
        <v>38</v>
      </c>
    </row>
    <row r="496" spans="1:18">
      <c r="A496" s="2">
        <v>43918</v>
      </c>
      <c r="B496" s="4"/>
      <c r="C496" s="1" t="s">
        <v>102</v>
      </c>
      <c r="E496">
        <v>48</v>
      </c>
      <c r="F496" s="1" t="s">
        <v>38</v>
      </c>
      <c r="G496">
        <v>7</v>
      </c>
      <c r="J496">
        <v>3</v>
      </c>
      <c r="L496" s="1" t="s">
        <v>258</v>
      </c>
      <c r="N496" s="1" t="s">
        <v>38</v>
      </c>
      <c r="P496" s="1" t="s">
        <v>38</v>
      </c>
      <c r="R496" s="1" t="s">
        <v>38</v>
      </c>
    </row>
    <row r="497" spans="1:18">
      <c r="A497" s="2">
        <v>43918</v>
      </c>
      <c r="B497" s="4"/>
      <c r="C497" s="1" t="s">
        <v>105</v>
      </c>
      <c r="E497">
        <v>2936</v>
      </c>
      <c r="F497" s="1" t="s">
        <v>38</v>
      </c>
      <c r="G497">
        <v>371</v>
      </c>
      <c r="H497">
        <v>65</v>
      </c>
      <c r="J497">
        <v>187</v>
      </c>
      <c r="K497">
        <v>55</v>
      </c>
      <c r="L497" s="1" t="s">
        <v>107</v>
      </c>
      <c r="N497" s="1" t="s">
        <v>38</v>
      </c>
      <c r="P497" s="1" t="s">
        <v>38</v>
      </c>
      <c r="R497" s="1" t="s">
        <v>38</v>
      </c>
    </row>
    <row r="498" spans="1:18">
      <c r="A498" s="2">
        <v>43918</v>
      </c>
      <c r="B498" s="4">
        <v>0.625</v>
      </c>
      <c r="C498" s="1" t="s">
        <v>108</v>
      </c>
      <c r="E498">
        <v>902</v>
      </c>
      <c r="F498" s="1" t="s">
        <v>38</v>
      </c>
      <c r="G498">
        <v>110</v>
      </c>
      <c r="H498">
        <v>19</v>
      </c>
      <c r="I498">
        <v>15</v>
      </c>
      <c r="K498">
        <v>21</v>
      </c>
      <c r="L498" s="1" t="s">
        <v>311</v>
      </c>
      <c r="N498" s="1" t="s">
        <v>38</v>
      </c>
      <c r="P498" s="1" t="s">
        <v>38</v>
      </c>
      <c r="R498" s="1" t="s">
        <v>38</v>
      </c>
    </row>
    <row r="499" spans="1:18">
      <c r="A499" s="2">
        <v>43918</v>
      </c>
      <c r="B499" s="4">
        <v>0.60416666666666663</v>
      </c>
      <c r="C499" s="1" t="s">
        <v>114</v>
      </c>
      <c r="E499">
        <v>1704</v>
      </c>
      <c r="F499" s="1" t="s">
        <v>38</v>
      </c>
      <c r="G499">
        <v>187</v>
      </c>
      <c r="I499">
        <v>42</v>
      </c>
      <c r="K499">
        <v>19</v>
      </c>
      <c r="L499" s="1" t="s">
        <v>116</v>
      </c>
      <c r="N499" s="1" t="s">
        <v>38</v>
      </c>
      <c r="P499" s="1" t="s">
        <v>38</v>
      </c>
      <c r="R499" s="1" t="s">
        <v>38</v>
      </c>
    </row>
    <row r="500" spans="1:18">
      <c r="A500" s="2">
        <v>43919</v>
      </c>
      <c r="B500" s="4">
        <v>0.33333333333333331</v>
      </c>
      <c r="C500" s="1" t="s">
        <v>43</v>
      </c>
      <c r="E500">
        <v>48</v>
      </c>
      <c r="F500" s="1" t="s">
        <v>38</v>
      </c>
      <c r="K500">
        <v>2</v>
      </c>
      <c r="L500" s="1" t="s">
        <v>45</v>
      </c>
      <c r="N500" s="1" t="s">
        <v>38</v>
      </c>
      <c r="P500" s="1" t="s">
        <v>38</v>
      </c>
      <c r="R500" s="1" t="s">
        <v>38</v>
      </c>
    </row>
    <row r="501" spans="1:18">
      <c r="A501" s="2">
        <v>43919</v>
      </c>
      <c r="B501" s="4"/>
      <c r="C501" s="1" t="s">
        <v>46</v>
      </c>
      <c r="E501">
        <v>798</v>
      </c>
      <c r="F501" s="1" t="s">
        <v>38</v>
      </c>
      <c r="K501">
        <v>10</v>
      </c>
      <c r="L501" s="1" t="s">
        <v>48</v>
      </c>
      <c r="N501" s="1" t="s">
        <v>38</v>
      </c>
      <c r="P501" s="1" t="s">
        <v>38</v>
      </c>
      <c r="R501" s="1" t="s">
        <v>38</v>
      </c>
    </row>
    <row r="502" spans="1:18">
      <c r="A502" s="2">
        <v>43919</v>
      </c>
      <c r="B502" s="4"/>
      <c r="C502" s="1" t="s">
        <v>49</v>
      </c>
      <c r="E502">
        <v>511</v>
      </c>
      <c r="F502" s="1" t="s">
        <v>38</v>
      </c>
      <c r="G502">
        <v>99</v>
      </c>
      <c r="H502">
        <v>15</v>
      </c>
      <c r="I502">
        <v>14</v>
      </c>
      <c r="J502">
        <v>115</v>
      </c>
      <c r="K502">
        <v>6</v>
      </c>
      <c r="L502" s="1" t="s">
        <v>51</v>
      </c>
      <c r="N502" s="1" t="s">
        <v>38</v>
      </c>
      <c r="P502" s="1" t="s">
        <v>38</v>
      </c>
      <c r="R502" s="1" t="s">
        <v>38</v>
      </c>
    </row>
    <row r="503" spans="1:18">
      <c r="A503" s="2">
        <v>43919</v>
      </c>
      <c r="B503" s="4">
        <v>0.41666666666666669</v>
      </c>
      <c r="C503" s="1" t="s">
        <v>52</v>
      </c>
      <c r="E503">
        <v>609</v>
      </c>
      <c r="F503" s="1" t="s">
        <v>38</v>
      </c>
      <c r="G503">
        <v>87</v>
      </c>
      <c r="H503">
        <v>12</v>
      </c>
      <c r="J503">
        <v>228</v>
      </c>
      <c r="K503">
        <v>15</v>
      </c>
      <c r="L503" s="1" t="s">
        <v>312</v>
      </c>
      <c r="N503" s="1" t="s">
        <v>38</v>
      </c>
      <c r="P503" s="1" t="s">
        <v>38</v>
      </c>
      <c r="Q503">
        <v>373</v>
      </c>
      <c r="R503" s="1" t="s">
        <v>313</v>
      </c>
    </row>
    <row r="504" spans="1:18">
      <c r="A504" s="2">
        <v>43919</v>
      </c>
      <c r="B504" s="4"/>
      <c r="C504" s="1" t="s">
        <v>55</v>
      </c>
      <c r="E504">
        <v>62</v>
      </c>
      <c r="F504" s="1" t="s">
        <v>38</v>
      </c>
      <c r="L504" s="1" t="s">
        <v>314</v>
      </c>
      <c r="N504" s="1" t="s">
        <v>38</v>
      </c>
      <c r="P504" s="1" t="s">
        <v>38</v>
      </c>
      <c r="R504" s="1" t="s">
        <v>38</v>
      </c>
    </row>
    <row r="505" spans="1:18">
      <c r="A505" s="2">
        <v>43919</v>
      </c>
      <c r="B505" s="4"/>
      <c r="C505" s="1" t="s">
        <v>58</v>
      </c>
      <c r="E505">
        <v>442</v>
      </c>
      <c r="F505" s="1" t="s">
        <v>38</v>
      </c>
      <c r="G505">
        <v>76</v>
      </c>
      <c r="H505">
        <v>13</v>
      </c>
      <c r="K505">
        <v>16</v>
      </c>
      <c r="L505" s="1" t="s">
        <v>60</v>
      </c>
      <c r="N505" s="1" t="s">
        <v>38</v>
      </c>
      <c r="P505" s="1" t="s">
        <v>38</v>
      </c>
      <c r="R505" s="1" t="s">
        <v>38</v>
      </c>
    </row>
    <row r="506" spans="1:18">
      <c r="A506" s="2">
        <v>43919</v>
      </c>
      <c r="B506" s="4">
        <v>0.5</v>
      </c>
      <c r="C506" s="1" t="s">
        <v>61</v>
      </c>
      <c r="D506">
        <v>10629</v>
      </c>
      <c r="E506">
        <v>2550</v>
      </c>
      <c r="F506" s="1" t="s">
        <v>38</v>
      </c>
      <c r="G506">
        <v>365</v>
      </c>
      <c r="H506">
        <v>59</v>
      </c>
      <c r="I506">
        <v>55</v>
      </c>
      <c r="J506">
        <v>193</v>
      </c>
      <c r="K506">
        <v>44</v>
      </c>
      <c r="L506" s="1" t="s">
        <v>63</v>
      </c>
      <c r="N506" s="1" t="s">
        <v>38</v>
      </c>
      <c r="O506">
        <v>27</v>
      </c>
      <c r="P506" s="1" t="s">
        <v>38</v>
      </c>
      <c r="R506" s="1" t="s">
        <v>38</v>
      </c>
    </row>
    <row r="507" spans="1:18">
      <c r="A507" s="2">
        <v>43919</v>
      </c>
      <c r="B507" s="4">
        <v>0.66666666666666663</v>
      </c>
      <c r="C507" s="1" t="s">
        <v>70</v>
      </c>
      <c r="E507">
        <v>127</v>
      </c>
      <c r="F507" s="1" t="s">
        <v>38</v>
      </c>
      <c r="G507">
        <v>28</v>
      </c>
      <c r="H507">
        <v>5</v>
      </c>
      <c r="L507" s="1" t="s">
        <v>302</v>
      </c>
      <c r="N507" s="1" t="s">
        <v>38</v>
      </c>
      <c r="P507" s="1" t="s">
        <v>38</v>
      </c>
      <c r="R507" s="1" t="s">
        <v>38</v>
      </c>
    </row>
    <row r="508" spans="1:18">
      <c r="A508" s="2">
        <v>43919</v>
      </c>
      <c r="B508" s="4">
        <v>0.45833333333333331</v>
      </c>
      <c r="C508" s="1" t="s">
        <v>72</v>
      </c>
      <c r="E508">
        <v>339</v>
      </c>
      <c r="F508" s="1" t="s">
        <v>38</v>
      </c>
      <c r="K508">
        <v>5</v>
      </c>
      <c r="L508" s="1" t="s">
        <v>74</v>
      </c>
      <c r="N508" s="1" t="s">
        <v>38</v>
      </c>
      <c r="P508" s="1" t="s">
        <v>38</v>
      </c>
      <c r="R508" s="1" t="s">
        <v>38</v>
      </c>
    </row>
    <row r="509" spans="1:18">
      <c r="A509" s="2">
        <v>43919</v>
      </c>
      <c r="B509" s="4">
        <v>0.58333333333333337</v>
      </c>
      <c r="C509" s="1" t="s">
        <v>75</v>
      </c>
      <c r="E509">
        <v>346</v>
      </c>
      <c r="F509" s="1" t="s">
        <v>38</v>
      </c>
      <c r="G509">
        <v>60</v>
      </c>
      <c r="H509">
        <v>16</v>
      </c>
      <c r="I509">
        <v>6</v>
      </c>
      <c r="K509">
        <v>18</v>
      </c>
      <c r="L509" s="1" t="s">
        <v>77</v>
      </c>
      <c r="N509" s="1" t="s">
        <v>38</v>
      </c>
      <c r="P509" s="1" t="s">
        <v>38</v>
      </c>
      <c r="R509" s="1" t="s">
        <v>38</v>
      </c>
    </row>
    <row r="510" spans="1:18">
      <c r="A510" s="2">
        <v>43919</v>
      </c>
      <c r="B510" s="4">
        <v>0.67708333333333337</v>
      </c>
      <c r="C510" s="1" t="s">
        <v>78</v>
      </c>
      <c r="E510">
        <v>59</v>
      </c>
      <c r="F510" s="1" t="s">
        <v>38</v>
      </c>
      <c r="L510" s="1" t="s">
        <v>80</v>
      </c>
      <c r="N510" s="1" t="s">
        <v>38</v>
      </c>
      <c r="P510" s="1" t="s">
        <v>38</v>
      </c>
      <c r="R510" s="1" t="s">
        <v>38</v>
      </c>
    </row>
    <row r="511" spans="1:18">
      <c r="A511" s="2">
        <v>43919</v>
      </c>
      <c r="B511" s="4"/>
      <c r="C511" s="1" t="s">
        <v>84</v>
      </c>
      <c r="E511">
        <v>365</v>
      </c>
      <c r="F511" s="1" t="s">
        <v>38</v>
      </c>
      <c r="K511">
        <v>5</v>
      </c>
      <c r="L511" s="1" t="s">
        <v>86</v>
      </c>
      <c r="N511" s="1" t="s">
        <v>38</v>
      </c>
      <c r="P511" s="1" t="s">
        <v>38</v>
      </c>
      <c r="R511" s="1" t="s">
        <v>38</v>
      </c>
    </row>
    <row r="512" spans="1:18">
      <c r="A512" s="2">
        <v>43919</v>
      </c>
      <c r="B512" s="4">
        <v>0.33333333333333331</v>
      </c>
      <c r="C512" s="1" t="s">
        <v>87</v>
      </c>
      <c r="E512">
        <v>40</v>
      </c>
      <c r="F512" s="1" t="s">
        <v>38</v>
      </c>
      <c r="L512" s="1" t="s">
        <v>89</v>
      </c>
      <c r="N512" s="1" t="s">
        <v>38</v>
      </c>
      <c r="P512" s="1" t="s">
        <v>38</v>
      </c>
      <c r="R512" s="1" t="s">
        <v>38</v>
      </c>
    </row>
    <row r="513" spans="1:18">
      <c r="A513" s="2">
        <v>43919</v>
      </c>
      <c r="B513" s="4">
        <v>0</v>
      </c>
      <c r="C513" s="1" t="s">
        <v>90</v>
      </c>
      <c r="E513">
        <v>190</v>
      </c>
      <c r="F513" s="1" t="s">
        <v>38</v>
      </c>
      <c r="K513">
        <v>2</v>
      </c>
      <c r="L513" s="1" t="s">
        <v>92</v>
      </c>
      <c r="N513" s="1" t="s">
        <v>38</v>
      </c>
      <c r="P513" s="1" t="s">
        <v>38</v>
      </c>
      <c r="R513" s="1" t="s">
        <v>38</v>
      </c>
    </row>
    <row r="514" spans="1:18">
      <c r="A514" s="2">
        <v>43919</v>
      </c>
      <c r="B514" s="4"/>
      <c r="C514" s="1" t="s">
        <v>93</v>
      </c>
      <c r="E514">
        <v>128</v>
      </c>
      <c r="F514" s="1" t="s">
        <v>38</v>
      </c>
      <c r="J514">
        <v>33</v>
      </c>
      <c r="K514">
        <v>2</v>
      </c>
      <c r="L514" s="1" t="s">
        <v>289</v>
      </c>
      <c r="N514" s="1" t="s">
        <v>38</v>
      </c>
      <c r="P514" s="1" t="s">
        <v>38</v>
      </c>
      <c r="R514" s="1" t="s">
        <v>38</v>
      </c>
    </row>
    <row r="515" spans="1:18">
      <c r="A515" s="2">
        <v>43919</v>
      </c>
      <c r="B515" s="4"/>
      <c r="C515" s="1" t="s">
        <v>96</v>
      </c>
      <c r="E515">
        <v>138</v>
      </c>
      <c r="F515" s="1" t="s">
        <v>38</v>
      </c>
      <c r="K515">
        <v>2</v>
      </c>
      <c r="L515" s="1" t="s">
        <v>98</v>
      </c>
      <c r="N515" s="1" t="s">
        <v>38</v>
      </c>
      <c r="P515" s="1" t="s">
        <v>38</v>
      </c>
      <c r="R515" s="1" t="s">
        <v>38</v>
      </c>
    </row>
    <row r="516" spans="1:18">
      <c r="A516" s="2">
        <v>43919</v>
      </c>
      <c r="B516" s="4">
        <v>0.33333333333333331</v>
      </c>
      <c r="C516" s="1" t="s">
        <v>99</v>
      </c>
      <c r="E516">
        <v>1837</v>
      </c>
      <c r="F516" s="1" t="s">
        <v>38</v>
      </c>
      <c r="G516">
        <v>402</v>
      </c>
      <c r="H516">
        <v>69</v>
      </c>
      <c r="I516">
        <v>59</v>
      </c>
      <c r="K516">
        <v>93</v>
      </c>
      <c r="L516" s="1" t="s">
        <v>315</v>
      </c>
      <c r="N516" s="1" t="s">
        <v>316</v>
      </c>
      <c r="P516" s="1" t="s">
        <v>38</v>
      </c>
      <c r="R516" s="1" t="s">
        <v>38</v>
      </c>
    </row>
    <row r="517" spans="1:18">
      <c r="A517" s="2">
        <v>43919</v>
      </c>
      <c r="B517" s="4"/>
      <c r="C517" s="1" t="s">
        <v>102</v>
      </c>
      <c r="E517">
        <v>50</v>
      </c>
      <c r="F517" s="1" t="s">
        <v>38</v>
      </c>
      <c r="G517">
        <v>7</v>
      </c>
      <c r="J517">
        <v>3</v>
      </c>
      <c r="L517" s="1" t="s">
        <v>258</v>
      </c>
      <c r="N517" s="1" t="s">
        <v>38</v>
      </c>
      <c r="P517" s="1" t="s">
        <v>38</v>
      </c>
      <c r="R517" s="1" t="s">
        <v>38</v>
      </c>
    </row>
    <row r="518" spans="1:18">
      <c r="A518" s="2">
        <v>43919</v>
      </c>
      <c r="B518" s="4"/>
      <c r="C518" s="1" t="s">
        <v>105</v>
      </c>
      <c r="E518">
        <v>3168</v>
      </c>
      <c r="F518" s="1" t="s">
        <v>38</v>
      </c>
      <c r="G518">
        <v>376</v>
      </c>
      <c r="H518">
        <v>68</v>
      </c>
      <c r="J518">
        <v>203</v>
      </c>
      <c r="K518">
        <v>66</v>
      </c>
      <c r="L518" s="1" t="s">
        <v>107</v>
      </c>
      <c r="N518" s="1" t="s">
        <v>38</v>
      </c>
      <c r="P518" s="1" t="s">
        <v>38</v>
      </c>
      <c r="R518" s="1" t="s">
        <v>38</v>
      </c>
    </row>
    <row r="519" spans="1:18">
      <c r="A519" s="2">
        <v>43919</v>
      </c>
      <c r="B519" s="4">
        <v>0.625</v>
      </c>
      <c r="C519" s="1" t="s">
        <v>108</v>
      </c>
      <c r="E519">
        <v>964</v>
      </c>
      <c r="F519" s="1" t="s">
        <v>38</v>
      </c>
      <c r="G519">
        <v>112</v>
      </c>
      <c r="H519">
        <v>23</v>
      </c>
      <c r="I519">
        <v>14</v>
      </c>
      <c r="K519">
        <v>21</v>
      </c>
      <c r="L519" s="1" t="s">
        <v>317</v>
      </c>
      <c r="N519" s="1" t="s">
        <v>38</v>
      </c>
      <c r="P519" s="1" t="s">
        <v>38</v>
      </c>
      <c r="R519" s="1" t="s">
        <v>38</v>
      </c>
    </row>
    <row r="520" spans="1:18">
      <c r="A520" s="2">
        <v>43919</v>
      </c>
      <c r="B520" s="4">
        <v>0.60416666666666663</v>
      </c>
      <c r="C520" s="1" t="s">
        <v>114</v>
      </c>
      <c r="E520">
        <v>1736</v>
      </c>
      <c r="F520" s="1" t="s">
        <v>38</v>
      </c>
      <c r="G520">
        <v>194</v>
      </c>
      <c r="I520">
        <v>46</v>
      </c>
      <c r="K520">
        <v>22</v>
      </c>
      <c r="L520" s="1" t="s">
        <v>116</v>
      </c>
      <c r="N520" s="1" t="s">
        <v>38</v>
      </c>
      <c r="P520" s="1" t="s">
        <v>38</v>
      </c>
      <c r="R520" s="1" t="s">
        <v>38</v>
      </c>
    </row>
    <row r="521" spans="1:18">
      <c r="A521" s="2">
        <v>43920</v>
      </c>
      <c r="B521" s="4">
        <v>0.625</v>
      </c>
      <c r="C521" s="1" t="s">
        <v>36</v>
      </c>
      <c r="E521">
        <v>481</v>
      </c>
      <c r="F521" s="1" t="s">
        <v>38</v>
      </c>
      <c r="G521">
        <v>94</v>
      </c>
      <c r="H521">
        <v>25</v>
      </c>
      <c r="I521">
        <v>23</v>
      </c>
      <c r="K521">
        <v>8</v>
      </c>
      <c r="L521" s="1" t="s">
        <v>318</v>
      </c>
      <c r="N521" s="1" t="s">
        <v>38</v>
      </c>
      <c r="P521" s="1" t="s">
        <v>38</v>
      </c>
      <c r="R521" s="1" t="s">
        <v>38</v>
      </c>
    </row>
    <row r="522" spans="1:18">
      <c r="A522" s="2">
        <v>43920</v>
      </c>
      <c r="B522" s="4">
        <v>0.5</v>
      </c>
      <c r="C522" s="1" t="s">
        <v>40</v>
      </c>
      <c r="E522">
        <v>14</v>
      </c>
      <c r="F522" s="1" t="s">
        <v>38</v>
      </c>
      <c r="L522" s="1" t="s">
        <v>42</v>
      </c>
      <c r="N522" s="1" t="s">
        <v>38</v>
      </c>
      <c r="P522" s="1" t="s">
        <v>38</v>
      </c>
      <c r="R522" s="1" t="s">
        <v>38</v>
      </c>
    </row>
    <row r="523" spans="1:18">
      <c r="A523" s="2">
        <v>43920</v>
      </c>
      <c r="B523" s="4">
        <v>0.75</v>
      </c>
      <c r="C523" s="1" t="s">
        <v>43</v>
      </c>
      <c r="E523">
        <v>50</v>
      </c>
      <c r="F523" s="1" t="s">
        <v>38</v>
      </c>
      <c r="K523">
        <v>2</v>
      </c>
      <c r="L523" s="1" t="s">
        <v>45</v>
      </c>
      <c r="N523" s="1" t="s">
        <v>38</v>
      </c>
      <c r="P523" s="1" t="s">
        <v>38</v>
      </c>
      <c r="R523" s="1" t="s">
        <v>38</v>
      </c>
    </row>
    <row r="524" spans="1:18">
      <c r="A524" s="2">
        <v>43920</v>
      </c>
      <c r="B524" s="4">
        <v>0.29166666666666669</v>
      </c>
      <c r="C524" s="1" t="s">
        <v>46</v>
      </c>
      <c r="E524">
        <v>826</v>
      </c>
      <c r="F524" s="1" t="s">
        <v>38</v>
      </c>
      <c r="G524">
        <v>112</v>
      </c>
      <c r="H524">
        <v>21</v>
      </c>
      <c r="I524">
        <v>17</v>
      </c>
      <c r="K524">
        <v>13</v>
      </c>
      <c r="L524" s="1" t="s">
        <v>48</v>
      </c>
      <c r="N524" s="1" t="s">
        <v>38</v>
      </c>
      <c r="P524" s="1" t="s">
        <v>38</v>
      </c>
      <c r="R524" s="1" t="s">
        <v>38</v>
      </c>
    </row>
    <row r="525" spans="1:18">
      <c r="A525" s="2">
        <v>43920</v>
      </c>
      <c r="B525" s="4"/>
      <c r="C525" s="1" t="s">
        <v>49</v>
      </c>
      <c r="E525">
        <v>539</v>
      </c>
      <c r="F525" s="1" t="s">
        <v>38</v>
      </c>
      <c r="G525">
        <v>86</v>
      </c>
      <c r="H525">
        <v>17</v>
      </c>
      <c r="I525">
        <v>16</v>
      </c>
      <c r="J525">
        <v>158</v>
      </c>
      <c r="K525">
        <v>7</v>
      </c>
      <c r="L525" s="1" t="s">
        <v>51</v>
      </c>
      <c r="N525" s="1" t="s">
        <v>38</v>
      </c>
      <c r="P525" s="1" t="s">
        <v>38</v>
      </c>
      <c r="R525" s="1" t="s">
        <v>38</v>
      </c>
    </row>
    <row r="526" spans="1:18">
      <c r="A526" s="2">
        <v>43920</v>
      </c>
      <c r="B526" s="4">
        <v>0.41666666666666669</v>
      </c>
      <c r="C526" s="1" t="s">
        <v>52</v>
      </c>
      <c r="E526">
        <v>621</v>
      </c>
      <c r="F526" s="1" t="s">
        <v>38</v>
      </c>
      <c r="G526">
        <v>90</v>
      </c>
      <c r="H526">
        <v>12</v>
      </c>
      <c r="J526">
        <v>263</v>
      </c>
      <c r="K526">
        <v>15</v>
      </c>
      <c r="L526" s="1" t="s">
        <v>319</v>
      </c>
      <c r="N526" s="1" t="s">
        <v>38</v>
      </c>
      <c r="P526" s="1" t="s">
        <v>38</v>
      </c>
      <c r="Q526">
        <v>376</v>
      </c>
      <c r="R526" s="1" t="s">
        <v>294</v>
      </c>
    </row>
    <row r="527" spans="1:18">
      <c r="A527" s="2">
        <v>43920</v>
      </c>
      <c r="B527" s="4"/>
      <c r="C527" s="1" t="s">
        <v>55</v>
      </c>
      <c r="E527">
        <v>64</v>
      </c>
      <c r="F527" s="1" t="s">
        <v>38</v>
      </c>
      <c r="L527" s="1" t="s">
        <v>320</v>
      </c>
      <c r="N527" s="1" t="s">
        <v>38</v>
      </c>
      <c r="P527" s="1" t="s">
        <v>38</v>
      </c>
      <c r="R527" s="1" t="s">
        <v>38</v>
      </c>
    </row>
    <row r="528" spans="1:18">
      <c r="A528" s="2">
        <v>43920</v>
      </c>
      <c r="B528" s="4"/>
      <c r="C528" s="1" t="s">
        <v>58</v>
      </c>
      <c r="E528">
        <v>477</v>
      </c>
      <c r="F528" s="1" t="s">
        <v>38</v>
      </c>
      <c r="G528">
        <v>77</v>
      </c>
      <c r="H528">
        <v>16</v>
      </c>
      <c r="K528">
        <v>17</v>
      </c>
      <c r="L528" s="1" t="s">
        <v>60</v>
      </c>
      <c r="N528" s="1" t="s">
        <v>38</v>
      </c>
      <c r="P528" s="1" t="s">
        <v>38</v>
      </c>
      <c r="R528" s="1" t="s">
        <v>38</v>
      </c>
    </row>
    <row r="529" spans="1:18">
      <c r="A529" s="2">
        <v>43920</v>
      </c>
      <c r="B529" s="4">
        <v>0.5</v>
      </c>
      <c r="C529" s="1" t="s">
        <v>61</v>
      </c>
      <c r="D529">
        <v>11307</v>
      </c>
      <c r="E529">
        <v>2764</v>
      </c>
      <c r="F529" s="1" t="s">
        <v>38</v>
      </c>
      <c r="G529">
        <v>382</v>
      </c>
      <c r="H529">
        <v>57</v>
      </c>
      <c r="I529">
        <v>54</v>
      </c>
      <c r="J529">
        <v>216</v>
      </c>
      <c r="K529">
        <v>53</v>
      </c>
      <c r="L529" s="1" t="s">
        <v>63</v>
      </c>
      <c r="N529" s="1" t="s">
        <v>38</v>
      </c>
      <c r="O529">
        <v>24</v>
      </c>
      <c r="P529" s="1" t="s">
        <v>38</v>
      </c>
      <c r="R529" s="1" t="s">
        <v>38</v>
      </c>
    </row>
    <row r="530" spans="1:18">
      <c r="A530" s="2">
        <v>43920</v>
      </c>
      <c r="B530" s="4">
        <v>0.5625</v>
      </c>
      <c r="C530" s="1" t="s">
        <v>64</v>
      </c>
      <c r="E530">
        <v>50</v>
      </c>
      <c r="F530" s="1" t="s">
        <v>38</v>
      </c>
      <c r="G530">
        <v>1</v>
      </c>
      <c r="K530">
        <v>1</v>
      </c>
      <c r="L530" s="1" t="s">
        <v>66</v>
      </c>
      <c r="N530" s="1" t="s">
        <v>38</v>
      </c>
      <c r="P530" s="1" t="s">
        <v>38</v>
      </c>
      <c r="R530" s="1" t="s">
        <v>38</v>
      </c>
    </row>
    <row r="531" spans="1:18">
      <c r="A531" s="2">
        <v>43920</v>
      </c>
      <c r="B531" s="4"/>
      <c r="C531" s="1" t="s">
        <v>67</v>
      </c>
      <c r="E531">
        <v>497</v>
      </c>
      <c r="F531" s="1" t="s">
        <v>38</v>
      </c>
      <c r="G531">
        <v>63</v>
      </c>
      <c r="K531">
        <v>12</v>
      </c>
      <c r="L531" s="1" t="s">
        <v>69</v>
      </c>
      <c r="N531" s="1" t="s">
        <v>38</v>
      </c>
      <c r="P531" s="1" t="s">
        <v>38</v>
      </c>
      <c r="R531" s="1" t="s">
        <v>38</v>
      </c>
    </row>
    <row r="532" spans="1:18">
      <c r="A532" s="2">
        <v>43920</v>
      </c>
      <c r="B532" s="4">
        <v>0.66666666666666663</v>
      </c>
      <c r="C532" s="1" t="s">
        <v>70</v>
      </c>
      <c r="E532">
        <v>128</v>
      </c>
      <c r="F532" s="1" t="s">
        <v>38</v>
      </c>
      <c r="G532">
        <v>28</v>
      </c>
      <c r="H532">
        <v>5</v>
      </c>
      <c r="L532" s="1" t="s">
        <v>302</v>
      </c>
      <c r="N532" s="1" t="s">
        <v>38</v>
      </c>
      <c r="P532" s="1" t="s">
        <v>38</v>
      </c>
      <c r="R532" s="1" t="s">
        <v>38</v>
      </c>
    </row>
    <row r="533" spans="1:18">
      <c r="A533" s="2">
        <v>43920</v>
      </c>
      <c r="B533" s="4">
        <v>0.45833333333333331</v>
      </c>
      <c r="C533" s="1" t="s">
        <v>72</v>
      </c>
      <c r="E533">
        <v>351</v>
      </c>
      <c r="F533" s="1" t="s">
        <v>38</v>
      </c>
      <c r="K533">
        <v>6</v>
      </c>
      <c r="L533" s="1" t="s">
        <v>74</v>
      </c>
      <c r="N533" s="1" t="s">
        <v>38</v>
      </c>
      <c r="P533" s="1" t="s">
        <v>38</v>
      </c>
      <c r="R533" s="1" t="s">
        <v>38</v>
      </c>
    </row>
    <row r="534" spans="1:18">
      <c r="A534" s="2">
        <v>43920</v>
      </c>
      <c r="B534" s="4">
        <v>0.58333333333333337</v>
      </c>
      <c r="C534" s="1" t="s">
        <v>75</v>
      </c>
      <c r="E534">
        <v>378</v>
      </c>
      <c r="F534" s="1" t="s">
        <v>38</v>
      </c>
      <c r="G534">
        <v>57</v>
      </c>
      <c r="H534">
        <v>12</v>
      </c>
      <c r="I534">
        <v>6</v>
      </c>
      <c r="K534">
        <v>21</v>
      </c>
      <c r="L534" s="1" t="s">
        <v>77</v>
      </c>
      <c r="N534" s="1" t="s">
        <v>38</v>
      </c>
      <c r="P534" s="1" t="s">
        <v>38</v>
      </c>
      <c r="R534" s="1" t="s">
        <v>38</v>
      </c>
    </row>
    <row r="535" spans="1:18">
      <c r="A535" s="2">
        <v>43920</v>
      </c>
      <c r="B535" s="4">
        <v>0.71875</v>
      </c>
      <c r="C535" s="1" t="s">
        <v>78</v>
      </c>
      <c r="E535">
        <v>63</v>
      </c>
      <c r="F535" s="1" t="s">
        <v>38</v>
      </c>
      <c r="L535" s="1" t="s">
        <v>80</v>
      </c>
      <c r="N535" s="1" t="s">
        <v>38</v>
      </c>
      <c r="P535" s="1" t="s">
        <v>38</v>
      </c>
      <c r="R535" s="1" t="s">
        <v>38</v>
      </c>
    </row>
    <row r="536" spans="1:18">
      <c r="A536" s="2">
        <v>43920</v>
      </c>
      <c r="B536" s="4"/>
      <c r="C536" s="1" t="s">
        <v>81</v>
      </c>
      <c r="E536">
        <v>46</v>
      </c>
      <c r="F536" s="1" t="s">
        <v>38</v>
      </c>
      <c r="L536" s="1" t="s">
        <v>83</v>
      </c>
      <c r="N536" s="1" t="s">
        <v>38</v>
      </c>
      <c r="P536" s="1" t="s">
        <v>38</v>
      </c>
      <c r="R536" s="1" t="s">
        <v>38</v>
      </c>
    </row>
    <row r="537" spans="1:18">
      <c r="A537" s="2">
        <v>43920</v>
      </c>
      <c r="B537" s="4"/>
      <c r="C537" s="1" t="s">
        <v>84</v>
      </c>
      <c r="E537">
        <v>389</v>
      </c>
      <c r="F537" s="1" t="s">
        <v>38</v>
      </c>
      <c r="K537">
        <v>5</v>
      </c>
      <c r="L537" s="1" t="s">
        <v>86</v>
      </c>
      <c r="N537" s="1" t="s">
        <v>38</v>
      </c>
      <c r="P537" s="1" t="s">
        <v>38</v>
      </c>
      <c r="R537" s="1" t="s">
        <v>38</v>
      </c>
    </row>
    <row r="538" spans="1:18">
      <c r="A538" s="2">
        <v>43920</v>
      </c>
      <c r="B538" s="4">
        <v>0.29166666666666669</v>
      </c>
      <c r="C538" s="1" t="s">
        <v>87</v>
      </c>
      <c r="E538">
        <v>41</v>
      </c>
      <c r="F538" s="1" t="s">
        <v>38</v>
      </c>
      <c r="L538" s="1" t="s">
        <v>89</v>
      </c>
      <c r="N538" s="1" t="s">
        <v>38</v>
      </c>
      <c r="P538" s="1" t="s">
        <v>38</v>
      </c>
      <c r="R538" s="1" t="s">
        <v>38</v>
      </c>
    </row>
    <row r="539" spans="1:18">
      <c r="A539" s="2">
        <v>43920</v>
      </c>
      <c r="B539" s="4"/>
      <c r="C539" s="1" t="s">
        <v>93</v>
      </c>
      <c r="E539">
        <v>135</v>
      </c>
      <c r="F539" s="1" t="s">
        <v>38</v>
      </c>
      <c r="J539">
        <v>33</v>
      </c>
      <c r="K539">
        <v>2</v>
      </c>
      <c r="L539" s="1" t="s">
        <v>289</v>
      </c>
      <c r="N539" s="1" t="s">
        <v>38</v>
      </c>
      <c r="P539" s="1" t="s">
        <v>38</v>
      </c>
      <c r="R539" s="1" t="s">
        <v>38</v>
      </c>
    </row>
    <row r="540" spans="1:18">
      <c r="A540" s="2">
        <v>43920</v>
      </c>
      <c r="B540" s="4"/>
      <c r="C540" s="1" t="s">
        <v>96</v>
      </c>
      <c r="E540">
        <v>148</v>
      </c>
      <c r="F540" s="1" t="s">
        <v>38</v>
      </c>
      <c r="K540">
        <v>2</v>
      </c>
      <c r="L540" s="1" t="s">
        <v>98</v>
      </c>
      <c r="N540" s="1" t="s">
        <v>38</v>
      </c>
      <c r="P540" s="1" t="s">
        <v>38</v>
      </c>
      <c r="R540" s="1" t="s">
        <v>38</v>
      </c>
    </row>
    <row r="541" spans="1:18">
      <c r="A541" s="2">
        <v>43920</v>
      </c>
      <c r="B541" s="4">
        <v>0.33333333333333331</v>
      </c>
      <c r="C541" s="1" t="s">
        <v>99</v>
      </c>
      <c r="E541">
        <v>1962</v>
      </c>
      <c r="F541" s="1" t="s">
        <v>38</v>
      </c>
      <c r="G541">
        <v>415</v>
      </c>
      <c r="H541">
        <v>75</v>
      </c>
      <c r="I541">
        <v>61</v>
      </c>
      <c r="K541">
        <v>105</v>
      </c>
      <c r="L541" s="1" t="s">
        <v>321</v>
      </c>
      <c r="N541" s="1" t="s">
        <v>322</v>
      </c>
      <c r="P541" s="1" t="s">
        <v>38</v>
      </c>
      <c r="R541" s="1" t="s">
        <v>38</v>
      </c>
    </row>
    <row r="542" spans="1:18">
      <c r="A542" s="2">
        <v>43920</v>
      </c>
      <c r="B542" s="4"/>
      <c r="C542" s="1" t="s">
        <v>102</v>
      </c>
      <c r="E542">
        <v>53</v>
      </c>
      <c r="F542" s="1" t="s">
        <v>38</v>
      </c>
      <c r="G542">
        <v>7</v>
      </c>
      <c r="J542">
        <v>9</v>
      </c>
      <c r="L542" s="1" t="s">
        <v>258</v>
      </c>
      <c r="N542" s="1" t="s">
        <v>38</v>
      </c>
      <c r="P542" s="1" t="s">
        <v>38</v>
      </c>
      <c r="R542" s="1" t="s">
        <v>38</v>
      </c>
    </row>
    <row r="543" spans="1:18">
      <c r="A543" s="2">
        <v>43920</v>
      </c>
      <c r="B543" s="4"/>
      <c r="C543" s="1" t="s">
        <v>105</v>
      </c>
      <c r="E543">
        <v>3272</v>
      </c>
      <c r="F543" s="1" t="s">
        <v>38</v>
      </c>
      <c r="G543">
        <v>380</v>
      </c>
      <c r="H543">
        <v>73</v>
      </c>
      <c r="J543">
        <v>223</v>
      </c>
      <c r="K543">
        <v>77</v>
      </c>
      <c r="L543" s="1" t="s">
        <v>107</v>
      </c>
      <c r="N543" s="1" t="s">
        <v>38</v>
      </c>
      <c r="P543" s="1" t="s">
        <v>38</v>
      </c>
      <c r="R543" s="1" t="s">
        <v>38</v>
      </c>
    </row>
    <row r="544" spans="1:18">
      <c r="A544" s="2">
        <v>43920</v>
      </c>
      <c r="B544" s="4">
        <v>0.625</v>
      </c>
      <c r="C544" s="1" t="s">
        <v>108</v>
      </c>
      <c r="E544">
        <v>1000</v>
      </c>
      <c r="F544" s="1" t="s">
        <v>38</v>
      </c>
      <c r="G544">
        <v>122</v>
      </c>
      <c r="H544">
        <v>21</v>
      </c>
      <c r="I544">
        <v>16</v>
      </c>
      <c r="K544">
        <v>26</v>
      </c>
      <c r="L544" s="1" t="s">
        <v>323</v>
      </c>
      <c r="N544" s="1" t="s">
        <v>38</v>
      </c>
      <c r="P544" s="1" t="s">
        <v>38</v>
      </c>
      <c r="R544" s="1" t="s">
        <v>38</v>
      </c>
    </row>
    <row r="545" spans="1:18">
      <c r="A545" s="2">
        <v>43920</v>
      </c>
      <c r="B545" s="4">
        <v>0.33333333333333331</v>
      </c>
      <c r="C545" s="1" t="s">
        <v>111</v>
      </c>
      <c r="E545">
        <v>112</v>
      </c>
      <c r="F545" s="1" t="s">
        <v>38</v>
      </c>
      <c r="J545">
        <v>29</v>
      </c>
      <c r="K545">
        <v>1</v>
      </c>
      <c r="L545" s="1" t="s">
        <v>113</v>
      </c>
      <c r="N545" s="1" t="s">
        <v>38</v>
      </c>
      <c r="P545" s="1" t="s">
        <v>38</v>
      </c>
      <c r="R545" s="1" t="s">
        <v>38</v>
      </c>
    </row>
    <row r="546" spans="1:18">
      <c r="A546" s="2">
        <v>43920</v>
      </c>
      <c r="B546" s="4">
        <v>0.60416666666666663</v>
      </c>
      <c r="C546" s="1" t="s">
        <v>114</v>
      </c>
      <c r="E546">
        <v>1862</v>
      </c>
      <c r="F546" s="1" t="s">
        <v>38</v>
      </c>
      <c r="G546">
        <v>197</v>
      </c>
      <c r="I546">
        <v>46</v>
      </c>
      <c r="K546">
        <v>24</v>
      </c>
      <c r="L546" s="1" t="s">
        <v>116</v>
      </c>
      <c r="N546" s="1" t="s">
        <v>38</v>
      </c>
      <c r="P546" s="1" t="s">
        <v>38</v>
      </c>
      <c r="R546" s="1" t="s">
        <v>38</v>
      </c>
    </row>
    <row r="547" spans="1:18">
      <c r="A547" s="2">
        <v>43921</v>
      </c>
      <c r="B547" s="4">
        <v>0.625</v>
      </c>
      <c r="C547" s="1" t="s">
        <v>36</v>
      </c>
      <c r="E547">
        <v>499</v>
      </c>
      <c r="F547" s="1" t="s">
        <v>38</v>
      </c>
      <c r="G547">
        <v>85</v>
      </c>
      <c r="H547">
        <v>25</v>
      </c>
      <c r="I547">
        <v>25</v>
      </c>
      <c r="K547">
        <v>11</v>
      </c>
      <c r="L547" s="1" t="s">
        <v>324</v>
      </c>
      <c r="N547" s="1" t="s">
        <v>38</v>
      </c>
      <c r="P547" s="1" t="s">
        <v>38</v>
      </c>
      <c r="R547" s="1" t="s">
        <v>38</v>
      </c>
    </row>
    <row r="548" spans="1:18">
      <c r="A548" s="2">
        <v>43921</v>
      </c>
      <c r="B548" s="4">
        <v>0.5</v>
      </c>
      <c r="C548" s="1" t="s">
        <v>40</v>
      </c>
      <c r="E548">
        <v>14</v>
      </c>
      <c r="F548" s="1" t="s">
        <v>38</v>
      </c>
      <c r="L548" s="1" t="s">
        <v>42</v>
      </c>
      <c r="N548" s="1" t="s">
        <v>38</v>
      </c>
      <c r="P548" s="1" t="s">
        <v>38</v>
      </c>
      <c r="R548" s="1" t="s">
        <v>38</v>
      </c>
    </row>
    <row r="549" spans="1:18">
      <c r="A549" s="2">
        <v>43921</v>
      </c>
      <c r="B549" s="4">
        <v>0.66666666666666663</v>
      </c>
      <c r="C549" s="1" t="s">
        <v>43</v>
      </c>
      <c r="E549">
        <v>58</v>
      </c>
      <c r="F549" s="1" t="s">
        <v>38</v>
      </c>
      <c r="K549">
        <v>2</v>
      </c>
      <c r="L549" s="1" t="s">
        <v>45</v>
      </c>
      <c r="N549" s="1" t="s">
        <v>38</v>
      </c>
      <c r="P549" s="1" t="s">
        <v>38</v>
      </c>
      <c r="R549" s="1" t="s">
        <v>38</v>
      </c>
    </row>
    <row r="550" spans="1:18">
      <c r="A550" s="2">
        <v>43921</v>
      </c>
      <c r="B550" s="4">
        <v>0.33333333333333331</v>
      </c>
      <c r="C550" s="1" t="s">
        <v>46</v>
      </c>
      <c r="E550">
        <v>856</v>
      </c>
      <c r="F550" s="1" t="s">
        <v>38</v>
      </c>
      <c r="G550">
        <v>111</v>
      </c>
      <c r="H550">
        <v>23</v>
      </c>
      <c r="I550">
        <v>18</v>
      </c>
      <c r="K550">
        <v>16</v>
      </c>
      <c r="L550" s="1" t="s">
        <v>48</v>
      </c>
      <c r="N550" s="1" t="s">
        <v>38</v>
      </c>
      <c r="P550" s="1" t="s">
        <v>38</v>
      </c>
      <c r="R550" s="1" t="s">
        <v>38</v>
      </c>
    </row>
    <row r="551" spans="1:18">
      <c r="A551" s="2">
        <v>43921</v>
      </c>
      <c r="B551" s="4"/>
      <c r="C551" s="1" t="s">
        <v>49</v>
      </c>
      <c r="E551">
        <v>561</v>
      </c>
      <c r="F551" s="1" t="s">
        <v>38</v>
      </c>
      <c r="G551">
        <v>88</v>
      </c>
      <c r="H551">
        <v>18</v>
      </c>
      <c r="I551">
        <v>16</v>
      </c>
      <c r="J551">
        <v>242</v>
      </c>
      <c r="K551">
        <v>10</v>
      </c>
      <c r="L551" s="1" t="s">
        <v>51</v>
      </c>
      <c r="N551" s="1" t="s">
        <v>38</v>
      </c>
      <c r="P551" s="1" t="s">
        <v>38</v>
      </c>
      <c r="R551" s="1" t="s">
        <v>38</v>
      </c>
    </row>
    <row r="552" spans="1:18">
      <c r="A552" s="2">
        <v>43921</v>
      </c>
      <c r="B552" s="4">
        <v>0.41666666666666669</v>
      </c>
      <c r="C552" s="1" t="s">
        <v>52</v>
      </c>
      <c r="E552">
        <v>657</v>
      </c>
      <c r="F552" s="1" t="s">
        <v>38</v>
      </c>
      <c r="G552">
        <v>105</v>
      </c>
      <c r="H552">
        <v>15</v>
      </c>
      <c r="J552">
        <v>292</v>
      </c>
      <c r="K552">
        <v>16</v>
      </c>
      <c r="L552" s="1" t="s">
        <v>325</v>
      </c>
      <c r="N552" s="1" t="s">
        <v>38</v>
      </c>
      <c r="P552" s="1" t="s">
        <v>38</v>
      </c>
      <c r="Q552">
        <v>381</v>
      </c>
      <c r="R552" s="1" t="s">
        <v>326</v>
      </c>
    </row>
    <row r="553" spans="1:18">
      <c r="A553" s="2">
        <v>43921</v>
      </c>
      <c r="B553" s="4"/>
      <c r="C553" s="1" t="s">
        <v>55</v>
      </c>
      <c r="E553">
        <v>68</v>
      </c>
      <c r="F553" s="1" t="s">
        <v>38</v>
      </c>
      <c r="L553" s="1" t="s">
        <v>327</v>
      </c>
      <c r="N553" s="1" t="s">
        <v>38</v>
      </c>
      <c r="P553" s="1" t="s">
        <v>38</v>
      </c>
      <c r="R553" s="1" t="s">
        <v>38</v>
      </c>
    </row>
    <row r="554" spans="1:18">
      <c r="A554" s="2">
        <v>43921</v>
      </c>
      <c r="B554" s="4"/>
      <c r="C554" s="1" t="s">
        <v>58</v>
      </c>
      <c r="E554">
        <v>491</v>
      </c>
      <c r="F554" s="1" t="s">
        <v>38</v>
      </c>
      <c r="G554">
        <v>77</v>
      </c>
      <c r="H554">
        <v>20</v>
      </c>
      <c r="K554">
        <v>20</v>
      </c>
      <c r="L554" s="1" t="s">
        <v>60</v>
      </c>
      <c r="N554" s="1" t="s">
        <v>38</v>
      </c>
      <c r="P554" s="1" t="s">
        <v>38</v>
      </c>
      <c r="R554" s="1" t="s">
        <v>38</v>
      </c>
    </row>
    <row r="555" spans="1:18">
      <c r="A555" s="2">
        <v>43921</v>
      </c>
      <c r="B555" s="4">
        <v>0.5</v>
      </c>
      <c r="C555" s="1" t="s">
        <v>61</v>
      </c>
      <c r="D555">
        <v>12061</v>
      </c>
      <c r="E555">
        <v>2994</v>
      </c>
      <c r="F555" s="1" t="s">
        <v>38</v>
      </c>
      <c r="G555">
        <v>405</v>
      </c>
      <c r="H555">
        <v>64</v>
      </c>
      <c r="I555">
        <v>49</v>
      </c>
      <c r="J555">
        <v>241</v>
      </c>
      <c r="K555">
        <v>61</v>
      </c>
      <c r="L555" s="1" t="s">
        <v>63</v>
      </c>
      <c r="N555" s="1" t="s">
        <v>38</v>
      </c>
      <c r="O555">
        <v>20</v>
      </c>
      <c r="P555" s="1" t="s">
        <v>38</v>
      </c>
      <c r="R555" s="1" t="s">
        <v>38</v>
      </c>
    </row>
    <row r="556" spans="1:18">
      <c r="A556" s="2">
        <v>43921</v>
      </c>
      <c r="B556" s="4">
        <v>0.5625</v>
      </c>
      <c r="C556" s="1" t="s">
        <v>64</v>
      </c>
      <c r="E556">
        <v>53</v>
      </c>
      <c r="F556" s="1" t="s">
        <v>38</v>
      </c>
      <c r="G556">
        <v>5</v>
      </c>
      <c r="K556">
        <v>2</v>
      </c>
      <c r="L556" s="1" t="s">
        <v>66</v>
      </c>
      <c r="N556" s="1" t="s">
        <v>38</v>
      </c>
      <c r="P556" s="1" t="s">
        <v>38</v>
      </c>
      <c r="R556" s="1" t="s">
        <v>38</v>
      </c>
    </row>
    <row r="557" spans="1:18">
      <c r="A557" s="2">
        <v>43921</v>
      </c>
      <c r="B557" s="4"/>
      <c r="C557" s="1" t="s">
        <v>67</v>
      </c>
      <c r="E557">
        <v>513</v>
      </c>
      <c r="F557" s="1" t="s">
        <v>38</v>
      </c>
      <c r="G557">
        <v>58</v>
      </c>
      <c r="K557">
        <v>19</v>
      </c>
      <c r="L557" s="1" t="s">
        <v>69</v>
      </c>
      <c r="N557" s="1" t="s">
        <v>38</v>
      </c>
      <c r="P557" s="1" t="s">
        <v>38</v>
      </c>
      <c r="R557" s="1" t="s">
        <v>38</v>
      </c>
    </row>
    <row r="558" spans="1:18">
      <c r="A558" s="2">
        <v>43921</v>
      </c>
      <c r="B558" s="4">
        <v>0.66666666666666663</v>
      </c>
      <c r="C558" s="1" t="s">
        <v>70</v>
      </c>
      <c r="E558">
        <v>140</v>
      </c>
      <c r="F558" s="1" t="s">
        <v>38</v>
      </c>
      <c r="G558">
        <v>29</v>
      </c>
      <c r="H558">
        <v>5</v>
      </c>
      <c r="L558" s="1" t="s">
        <v>302</v>
      </c>
      <c r="N558" s="1" t="s">
        <v>38</v>
      </c>
      <c r="P558" s="1" t="s">
        <v>38</v>
      </c>
      <c r="R558" s="1" t="s">
        <v>38</v>
      </c>
    </row>
    <row r="559" spans="1:18">
      <c r="A559" s="2">
        <v>43921</v>
      </c>
      <c r="B559" s="4">
        <v>0.45833333333333331</v>
      </c>
      <c r="C559" s="1" t="s">
        <v>72</v>
      </c>
      <c r="E559">
        <v>375</v>
      </c>
      <c r="F559" s="1" t="s">
        <v>38</v>
      </c>
      <c r="K559">
        <v>7</v>
      </c>
      <c r="L559" s="1" t="s">
        <v>74</v>
      </c>
      <c r="N559" s="1" t="s">
        <v>38</v>
      </c>
      <c r="P559" s="1" t="s">
        <v>38</v>
      </c>
      <c r="R559" s="1" t="s">
        <v>38</v>
      </c>
    </row>
    <row r="560" spans="1:18">
      <c r="A560" s="2">
        <v>43921</v>
      </c>
      <c r="B560" s="4">
        <v>0.66666666666666663</v>
      </c>
      <c r="C560" s="1" t="s">
        <v>75</v>
      </c>
      <c r="E560">
        <v>402</v>
      </c>
      <c r="F560" s="1" t="s">
        <v>38</v>
      </c>
      <c r="G560">
        <v>59</v>
      </c>
      <c r="H560">
        <v>14</v>
      </c>
      <c r="I560">
        <v>8</v>
      </c>
      <c r="K560">
        <v>23</v>
      </c>
      <c r="L560" s="1" t="s">
        <v>77</v>
      </c>
      <c r="N560" s="1" t="s">
        <v>38</v>
      </c>
      <c r="P560" s="1" t="s">
        <v>38</v>
      </c>
      <c r="R560" s="1" t="s">
        <v>38</v>
      </c>
    </row>
    <row r="561" spans="1:18">
      <c r="A561" s="2">
        <v>43921</v>
      </c>
      <c r="B561" s="4">
        <v>0.64583333333333337</v>
      </c>
      <c r="C561" s="1" t="s">
        <v>78</v>
      </c>
      <c r="E561">
        <v>70</v>
      </c>
      <c r="F561" s="1" t="s">
        <v>38</v>
      </c>
      <c r="L561" s="1" t="s">
        <v>80</v>
      </c>
      <c r="N561" s="1" t="s">
        <v>38</v>
      </c>
      <c r="P561" s="1" t="s">
        <v>38</v>
      </c>
      <c r="R561" s="1" t="s">
        <v>38</v>
      </c>
    </row>
    <row r="562" spans="1:18">
      <c r="A562" s="2">
        <v>43921</v>
      </c>
      <c r="B562" s="4"/>
      <c r="C562" s="1" t="s">
        <v>81</v>
      </c>
      <c r="E562">
        <v>46</v>
      </c>
      <c r="F562" s="1" t="s">
        <v>38</v>
      </c>
      <c r="L562" s="1" t="s">
        <v>83</v>
      </c>
      <c r="N562" s="1" t="s">
        <v>38</v>
      </c>
      <c r="P562" s="1" t="s">
        <v>38</v>
      </c>
      <c r="R562" s="1" t="s">
        <v>38</v>
      </c>
    </row>
    <row r="563" spans="1:18">
      <c r="A563" s="2">
        <v>43921</v>
      </c>
      <c r="B563" s="4"/>
      <c r="C563" s="1" t="s">
        <v>84</v>
      </c>
      <c r="E563">
        <v>414</v>
      </c>
      <c r="F563" s="1" t="s">
        <v>38</v>
      </c>
      <c r="K563">
        <v>7</v>
      </c>
      <c r="L563" s="1" t="s">
        <v>86</v>
      </c>
      <c r="N563" s="1" t="s">
        <v>38</v>
      </c>
      <c r="P563" s="1" t="s">
        <v>38</v>
      </c>
      <c r="R563" s="1" t="s">
        <v>38</v>
      </c>
    </row>
    <row r="564" spans="1:18">
      <c r="A564" s="2">
        <v>43921</v>
      </c>
      <c r="B564" s="4">
        <v>0.3125</v>
      </c>
      <c r="C564" s="1" t="s">
        <v>87</v>
      </c>
      <c r="E564">
        <v>42</v>
      </c>
      <c r="F564" s="1" t="s">
        <v>38</v>
      </c>
      <c r="L564" s="1" t="s">
        <v>89</v>
      </c>
      <c r="N564" s="1" t="s">
        <v>38</v>
      </c>
      <c r="P564" s="1" t="s">
        <v>38</v>
      </c>
      <c r="R564" s="1" t="s">
        <v>38</v>
      </c>
    </row>
    <row r="565" spans="1:18">
      <c r="A565" s="2">
        <v>43921</v>
      </c>
      <c r="B565" s="4">
        <v>0</v>
      </c>
      <c r="C565" s="1" t="s">
        <v>90</v>
      </c>
      <c r="E565">
        <v>196</v>
      </c>
      <c r="F565" s="1" t="s">
        <v>38</v>
      </c>
      <c r="K565">
        <v>2</v>
      </c>
      <c r="L565" s="1" t="s">
        <v>92</v>
      </c>
      <c r="N565" s="1" t="s">
        <v>38</v>
      </c>
      <c r="P565" s="1" t="s">
        <v>38</v>
      </c>
      <c r="R565" s="1" t="s">
        <v>38</v>
      </c>
    </row>
    <row r="566" spans="1:18">
      <c r="A566" s="2">
        <v>43921</v>
      </c>
      <c r="B566" s="4"/>
      <c r="C566" s="1" t="s">
        <v>93</v>
      </c>
      <c r="E566">
        <v>141</v>
      </c>
      <c r="F566" s="1" t="s">
        <v>38</v>
      </c>
      <c r="J566">
        <v>48</v>
      </c>
      <c r="K566">
        <v>4</v>
      </c>
      <c r="L566" s="1" t="s">
        <v>289</v>
      </c>
      <c r="N566" s="1" t="s">
        <v>38</v>
      </c>
      <c r="P566" s="1" t="s">
        <v>38</v>
      </c>
      <c r="R566" s="1" t="s">
        <v>38</v>
      </c>
    </row>
    <row r="567" spans="1:18">
      <c r="A567" s="2">
        <v>43921</v>
      </c>
      <c r="B567" s="4"/>
      <c r="C567" s="1" t="s">
        <v>96</v>
      </c>
      <c r="E567">
        <v>154</v>
      </c>
      <c r="F567" s="1" t="s">
        <v>38</v>
      </c>
      <c r="K567">
        <v>3</v>
      </c>
      <c r="L567" s="1" t="s">
        <v>98</v>
      </c>
      <c r="N567" s="1" t="s">
        <v>38</v>
      </c>
      <c r="P567" s="1" t="s">
        <v>38</v>
      </c>
      <c r="R567" s="1" t="s">
        <v>38</v>
      </c>
    </row>
    <row r="568" spans="1:18">
      <c r="A568" s="2">
        <v>43921</v>
      </c>
      <c r="B568" s="4">
        <v>0.33333333333333331</v>
      </c>
      <c r="C568" s="1" t="s">
        <v>99</v>
      </c>
      <c r="E568">
        <v>2091</v>
      </c>
      <c r="F568" s="1" t="s">
        <v>38</v>
      </c>
      <c r="G568">
        <v>401</v>
      </c>
      <c r="H568">
        <v>74</v>
      </c>
      <c r="I568">
        <v>67</v>
      </c>
      <c r="J568">
        <v>202</v>
      </c>
      <c r="K568">
        <v>120</v>
      </c>
      <c r="L568" s="1" t="s">
        <v>328</v>
      </c>
      <c r="N568" s="1" t="s">
        <v>329</v>
      </c>
      <c r="P568" s="1" t="s">
        <v>38</v>
      </c>
      <c r="R568" s="1" t="s">
        <v>38</v>
      </c>
    </row>
    <row r="569" spans="1:18">
      <c r="A569" s="2">
        <v>43921</v>
      </c>
      <c r="B569" s="4"/>
      <c r="C569" s="1" t="s">
        <v>102</v>
      </c>
      <c r="E569">
        <v>57</v>
      </c>
      <c r="F569" s="1" t="s">
        <v>38</v>
      </c>
      <c r="G569">
        <v>9</v>
      </c>
      <c r="J569">
        <v>11</v>
      </c>
      <c r="L569" s="1" t="s">
        <v>258</v>
      </c>
      <c r="N569" s="1" t="s">
        <v>38</v>
      </c>
      <c r="P569" s="1" t="s">
        <v>38</v>
      </c>
      <c r="R569" s="1" t="s">
        <v>38</v>
      </c>
    </row>
    <row r="570" spans="1:18">
      <c r="A570" s="2">
        <v>43921</v>
      </c>
      <c r="B570" s="4"/>
      <c r="C570" s="1" t="s">
        <v>105</v>
      </c>
      <c r="E570">
        <v>3465</v>
      </c>
      <c r="F570" s="1" t="s">
        <v>38</v>
      </c>
      <c r="G570">
        <v>390</v>
      </c>
      <c r="H570">
        <v>77</v>
      </c>
      <c r="J570">
        <v>225</v>
      </c>
      <c r="K570">
        <v>84</v>
      </c>
      <c r="L570" s="1" t="s">
        <v>107</v>
      </c>
      <c r="N570" s="1" t="s">
        <v>38</v>
      </c>
      <c r="P570" s="1" t="s">
        <v>38</v>
      </c>
      <c r="R570" s="1" t="s">
        <v>38</v>
      </c>
    </row>
    <row r="571" spans="1:18">
      <c r="A571" s="2">
        <v>43921</v>
      </c>
      <c r="B571" s="4">
        <v>0.625</v>
      </c>
      <c r="C571" s="1" t="s">
        <v>108</v>
      </c>
      <c r="E571">
        <v>1085</v>
      </c>
      <c r="F571" s="1" t="s">
        <v>38</v>
      </c>
      <c r="G571">
        <v>136</v>
      </c>
      <c r="H571">
        <v>23</v>
      </c>
      <c r="I571">
        <v>18</v>
      </c>
      <c r="K571">
        <v>35</v>
      </c>
      <c r="L571" s="1" t="s">
        <v>330</v>
      </c>
      <c r="N571" s="1" t="s">
        <v>38</v>
      </c>
      <c r="P571" s="1" t="s">
        <v>38</v>
      </c>
      <c r="R571" s="1" t="s">
        <v>38</v>
      </c>
    </row>
    <row r="572" spans="1:18">
      <c r="A572" s="2">
        <v>43921</v>
      </c>
      <c r="B572" s="4">
        <v>0.33333333333333331</v>
      </c>
      <c r="C572" s="1" t="s">
        <v>111</v>
      </c>
      <c r="E572">
        <v>114</v>
      </c>
      <c r="F572" s="1" t="s">
        <v>38</v>
      </c>
      <c r="J572">
        <v>39</v>
      </c>
      <c r="K572">
        <v>1</v>
      </c>
      <c r="L572" s="1" t="s">
        <v>113</v>
      </c>
      <c r="N572" s="1" t="s">
        <v>38</v>
      </c>
      <c r="P572" s="1" t="s">
        <v>38</v>
      </c>
      <c r="R572" s="1" t="s">
        <v>38</v>
      </c>
    </row>
    <row r="573" spans="1:18">
      <c r="A573" s="2">
        <v>43921</v>
      </c>
      <c r="B573" s="4">
        <v>0.60416666666666663</v>
      </c>
      <c r="C573" s="1" t="s">
        <v>114</v>
      </c>
      <c r="E573">
        <v>1954</v>
      </c>
      <c r="F573" s="1" t="s">
        <v>38</v>
      </c>
      <c r="G573">
        <v>196</v>
      </c>
      <c r="I573">
        <v>50</v>
      </c>
      <c r="K573">
        <v>27</v>
      </c>
      <c r="L573" s="1" t="s">
        <v>116</v>
      </c>
      <c r="N573" s="1" t="s">
        <v>38</v>
      </c>
      <c r="P573" s="1" t="s">
        <v>38</v>
      </c>
      <c r="R573" s="1" t="s">
        <v>38</v>
      </c>
    </row>
    <row r="574" spans="1:18">
      <c r="A574" s="2">
        <v>43922</v>
      </c>
      <c r="B574" s="4">
        <v>0.625</v>
      </c>
      <c r="C574" s="1" t="s">
        <v>36</v>
      </c>
      <c r="E574">
        <v>549</v>
      </c>
      <c r="F574" s="1" t="s">
        <v>38</v>
      </c>
      <c r="G574">
        <v>94</v>
      </c>
      <c r="H574">
        <v>27</v>
      </c>
      <c r="I574">
        <v>27</v>
      </c>
      <c r="K574">
        <v>11</v>
      </c>
      <c r="L574" s="1" t="s">
        <v>331</v>
      </c>
      <c r="N574" s="1" t="s">
        <v>38</v>
      </c>
      <c r="P574" s="1" t="s">
        <v>38</v>
      </c>
      <c r="R574" s="1" t="s">
        <v>38</v>
      </c>
    </row>
    <row r="575" spans="1:18">
      <c r="A575" s="2">
        <v>43922</v>
      </c>
      <c r="B575" s="4">
        <v>0.70833333333333337</v>
      </c>
      <c r="C575" s="1" t="s">
        <v>43</v>
      </c>
      <c r="E575">
        <v>61</v>
      </c>
      <c r="F575" s="1" t="s">
        <v>38</v>
      </c>
      <c r="K575">
        <v>3</v>
      </c>
      <c r="L575" s="1" t="s">
        <v>45</v>
      </c>
      <c r="N575" s="1" t="s">
        <v>38</v>
      </c>
      <c r="P575" s="1" t="s">
        <v>38</v>
      </c>
      <c r="R575" s="1" t="s">
        <v>38</v>
      </c>
    </row>
    <row r="576" spans="1:18">
      <c r="A576" s="2">
        <v>43922</v>
      </c>
      <c r="B576" s="4">
        <v>0.33333333333333331</v>
      </c>
      <c r="C576" s="1" t="s">
        <v>46</v>
      </c>
      <c r="E576">
        <v>909</v>
      </c>
      <c r="F576" s="1" t="s">
        <v>38</v>
      </c>
      <c r="G576">
        <v>115</v>
      </c>
      <c r="H576">
        <v>26</v>
      </c>
      <c r="I576">
        <v>21</v>
      </c>
      <c r="K576">
        <v>20</v>
      </c>
      <c r="L576" s="1" t="s">
        <v>48</v>
      </c>
      <c r="N576" s="1" t="s">
        <v>38</v>
      </c>
      <c r="P576" s="1" t="s">
        <v>38</v>
      </c>
      <c r="R576" s="1" t="s">
        <v>38</v>
      </c>
    </row>
    <row r="577" spans="1:18">
      <c r="A577" s="2">
        <v>43922</v>
      </c>
      <c r="B577" s="4"/>
      <c r="C577" s="1" t="s">
        <v>49</v>
      </c>
      <c r="E577">
        <v>588</v>
      </c>
      <c r="F577" s="1" t="s">
        <v>38</v>
      </c>
      <c r="G577">
        <v>86</v>
      </c>
      <c r="H577">
        <v>17</v>
      </c>
      <c r="I577">
        <v>17</v>
      </c>
      <c r="J577">
        <v>249</v>
      </c>
      <c r="K577">
        <v>11</v>
      </c>
      <c r="L577" s="1" t="s">
        <v>51</v>
      </c>
      <c r="N577" s="1" t="s">
        <v>38</v>
      </c>
      <c r="P577" s="1" t="s">
        <v>38</v>
      </c>
      <c r="R577" s="1" t="s">
        <v>38</v>
      </c>
    </row>
    <row r="578" spans="1:18">
      <c r="A578" s="2">
        <v>43922</v>
      </c>
      <c r="B578" s="4">
        <v>0.41666666666666669</v>
      </c>
      <c r="C578" s="1" t="s">
        <v>52</v>
      </c>
      <c r="E578">
        <v>691</v>
      </c>
      <c r="F578" s="1" t="s">
        <v>38</v>
      </c>
      <c r="G578">
        <v>108</v>
      </c>
      <c r="H578">
        <v>16</v>
      </c>
      <c r="J578">
        <v>323</v>
      </c>
      <c r="K578">
        <v>18</v>
      </c>
      <c r="L578" s="1" t="s">
        <v>332</v>
      </c>
      <c r="N578" s="1" t="s">
        <v>38</v>
      </c>
      <c r="P578" s="1" t="s">
        <v>38</v>
      </c>
      <c r="Q578">
        <v>404</v>
      </c>
      <c r="R578" s="1" t="s">
        <v>294</v>
      </c>
    </row>
    <row r="579" spans="1:18">
      <c r="A579" s="2">
        <v>43922</v>
      </c>
      <c r="B579" s="4"/>
      <c r="C579" s="1" t="s">
        <v>55</v>
      </c>
      <c r="E579">
        <v>72</v>
      </c>
      <c r="F579" s="1" t="s">
        <v>38</v>
      </c>
      <c r="L579" s="1" t="s">
        <v>333</v>
      </c>
      <c r="N579" s="1" t="s">
        <v>38</v>
      </c>
      <c r="P579" s="1" t="s">
        <v>38</v>
      </c>
      <c r="R579" s="1" t="s">
        <v>38</v>
      </c>
    </row>
    <row r="580" spans="1:18">
      <c r="A580" s="2">
        <v>43922</v>
      </c>
      <c r="B580" s="4"/>
      <c r="C580" s="1" t="s">
        <v>58</v>
      </c>
      <c r="E580">
        <v>525</v>
      </c>
      <c r="F580" s="1" t="s">
        <v>38</v>
      </c>
      <c r="G580">
        <v>81</v>
      </c>
      <c r="H580">
        <v>23</v>
      </c>
      <c r="K580">
        <v>23</v>
      </c>
      <c r="L580" s="1" t="s">
        <v>60</v>
      </c>
      <c r="N580" s="1" t="s">
        <v>38</v>
      </c>
      <c r="P580" s="1" t="s">
        <v>38</v>
      </c>
      <c r="R580" s="1" t="s">
        <v>38</v>
      </c>
    </row>
    <row r="581" spans="1:18">
      <c r="A581" s="2">
        <v>43922</v>
      </c>
      <c r="B581" s="4">
        <v>0.5</v>
      </c>
      <c r="C581" s="1" t="s">
        <v>61</v>
      </c>
      <c r="D581">
        <v>12714</v>
      </c>
      <c r="E581">
        <v>3161</v>
      </c>
      <c r="F581" s="1" t="s">
        <v>38</v>
      </c>
      <c r="G581">
        <v>406</v>
      </c>
      <c r="H581">
        <v>64</v>
      </c>
      <c r="I581">
        <v>58</v>
      </c>
      <c r="J581">
        <v>260</v>
      </c>
      <c r="K581">
        <v>68</v>
      </c>
      <c r="L581" s="1" t="s">
        <v>63</v>
      </c>
      <c r="N581" s="1" t="s">
        <v>38</v>
      </c>
      <c r="O581">
        <v>24</v>
      </c>
      <c r="P581" s="1" t="s">
        <v>38</v>
      </c>
      <c r="R581" s="1" t="s">
        <v>38</v>
      </c>
    </row>
    <row r="582" spans="1:18">
      <c r="A582" s="2">
        <v>43922</v>
      </c>
      <c r="B582" s="4">
        <v>0.5625</v>
      </c>
      <c r="C582" s="1" t="s">
        <v>64</v>
      </c>
      <c r="E582">
        <v>56</v>
      </c>
      <c r="F582" s="1" t="s">
        <v>38</v>
      </c>
      <c r="G582">
        <v>5</v>
      </c>
      <c r="K582">
        <v>2</v>
      </c>
      <c r="L582" s="1" t="s">
        <v>66</v>
      </c>
      <c r="N582" s="1" t="s">
        <v>38</v>
      </c>
      <c r="P582" s="1" t="s">
        <v>38</v>
      </c>
      <c r="R582" s="1" t="s">
        <v>38</v>
      </c>
    </row>
    <row r="583" spans="1:18">
      <c r="A583" s="2">
        <v>43922</v>
      </c>
      <c r="B583" s="4"/>
      <c r="C583" s="1" t="s">
        <v>67</v>
      </c>
      <c r="E583">
        <v>521</v>
      </c>
      <c r="F583" s="1" t="s">
        <v>38</v>
      </c>
      <c r="G583">
        <v>58</v>
      </c>
      <c r="K583">
        <v>21</v>
      </c>
      <c r="L583" s="1" t="s">
        <v>69</v>
      </c>
      <c r="N583" s="1" t="s">
        <v>38</v>
      </c>
      <c r="P583" s="1" t="s">
        <v>38</v>
      </c>
      <c r="R583" s="1" t="s">
        <v>38</v>
      </c>
    </row>
    <row r="584" spans="1:18">
      <c r="A584" s="2">
        <v>43922</v>
      </c>
      <c r="B584" s="4">
        <v>0.66666666666666663</v>
      </c>
      <c r="C584" s="1" t="s">
        <v>70</v>
      </c>
      <c r="E584">
        <v>145</v>
      </c>
      <c r="F584" s="1" t="s">
        <v>38</v>
      </c>
      <c r="G584">
        <v>29</v>
      </c>
      <c r="H584">
        <v>5</v>
      </c>
      <c r="L584" s="1" t="s">
        <v>302</v>
      </c>
      <c r="N584" s="1" t="s">
        <v>38</v>
      </c>
      <c r="P584" s="1" t="s">
        <v>38</v>
      </c>
      <c r="R584" s="1" t="s">
        <v>38</v>
      </c>
    </row>
    <row r="585" spans="1:18">
      <c r="A585" s="2">
        <v>43922</v>
      </c>
      <c r="B585" s="4">
        <v>0.45833333333333331</v>
      </c>
      <c r="C585" s="1" t="s">
        <v>72</v>
      </c>
      <c r="E585">
        <v>401</v>
      </c>
      <c r="F585" s="1" t="s">
        <v>38</v>
      </c>
      <c r="G585">
        <v>57</v>
      </c>
      <c r="H585">
        <v>12</v>
      </c>
      <c r="K585">
        <v>7</v>
      </c>
      <c r="L585" s="1" t="s">
        <v>74</v>
      </c>
      <c r="N585" s="1" t="s">
        <v>38</v>
      </c>
      <c r="P585" s="1" t="s">
        <v>38</v>
      </c>
      <c r="R585" s="1" t="s">
        <v>38</v>
      </c>
    </row>
    <row r="586" spans="1:18">
      <c r="A586" s="2">
        <v>43922</v>
      </c>
      <c r="B586" s="4">
        <v>0.25</v>
      </c>
      <c r="C586" s="1" t="s">
        <v>75</v>
      </c>
      <c r="E586">
        <v>420</v>
      </c>
      <c r="F586" s="1" t="s">
        <v>38</v>
      </c>
      <c r="G586">
        <v>66</v>
      </c>
      <c r="H586">
        <v>14</v>
      </c>
      <c r="I586">
        <v>8</v>
      </c>
      <c r="K586">
        <v>25</v>
      </c>
      <c r="L586" s="1" t="s">
        <v>77</v>
      </c>
      <c r="N586" s="1" t="s">
        <v>38</v>
      </c>
      <c r="P586" s="1" t="s">
        <v>38</v>
      </c>
      <c r="R586" s="1" t="s">
        <v>38</v>
      </c>
    </row>
    <row r="587" spans="1:18">
      <c r="A587" s="2">
        <v>43922</v>
      </c>
      <c r="B587" s="4">
        <v>0.76041666666666663</v>
      </c>
      <c r="C587" s="1" t="s">
        <v>78</v>
      </c>
      <c r="E587">
        <v>70</v>
      </c>
      <c r="F587" s="1" t="s">
        <v>38</v>
      </c>
      <c r="L587" s="1" t="s">
        <v>80</v>
      </c>
      <c r="N587" s="1" t="s">
        <v>38</v>
      </c>
      <c r="P587" s="1" t="s">
        <v>38</v>
      </c>
      <c r="R587" s="1" t="s">
        <v>38</v>
      </c>
    </row>
    <row r="588" spans="1:18">
      <c r="A588" s="2">
        <v>43922</v>
      </c>
      <c r="B588" s="4"/>
      <c r="C588" s="1" t="s">
        <v>81</v>
      </c>
      <c r="E588">
        <v>48</v>
      </c>
      <c r="F588" s="1" t="s">
        <v>38</v>
      </c>
      <c r="L588" s="1" t="s">
        <v>83</v>
      </c>
      <c r="N588" s="1" t="s">
        <v>38</v>
      </c>
      <c r="P588" s="1" t="s">
        <v>38</v>
      </c>
      <c r="R588" s="1" t="s">
        <v>38</v>
      </c>
    </row>
    <row r="589" spans="1:18">
      <c r="A589" s="2">
        <v>43922</v>
      </c>
      <c r="B589" s="4"/>
      <c r="C589" s="1" t="s">
        <v>84</v>
      </c>
      <c r="E589">
        <v>414</v>
      </c>
      <c r="F589" s="1" t="s">
        <v>38</v>
      </c>
      <c r="K589">
        <v>7</v>
      </c>
      <c r="L589" s="1" t="s">
        <v>86</v>
      </c>
      <c r="N589" s="1" t="s">
        <v>38</v>
      </c>
      <c r="P589" s="1" t="s">
        <v>38</v>
      </c>
      <c r="R589" s="1" t="s">
        <v>38</v>
      </c>
    </row>
    <row r="590" spans="1:18">
      <c r="A590" s="2">
        <v>43922</v>
      </c>
      <c r="B590" s="4">
        <v>0.75</v>
      </c>
      <c r="C590" s="1" t="s">
        <v>87</v>
      </c>
      <c r="E590">
        <v>44</v>
      </c>
      <c r="F590" s="1" t="s">
        <v>38</v>
      </c>
      <c r="K590">
        <v>1</v>
      </c>
      <c r="L590" s="1" t="s">
        <v>89</v>
      </c>
      <c r="N590" s="1" t="s">
        <v>38</v>
      </c>
      <c r="P590" s="1" t="s">
        <v>38</v>
      </c>
      <c r="R590" s="1" t="s">
        <v>38</v>
      </c>
    </row>
    <row r="591" spans="1:18">
      <c r="A591" s="2">
        <v>43922</v>
      </c>
      <c r="B591" s="4">
        <v>0</v>
      </c>
      <c r="C591" s="1" t="s">
        <v>90</v>
      </c>
      <c r="E591">
        <v>216</v>
      </c>
      <c r="F591" s="1" t="s">
        <v>38</v>
      </c>
      <c r="K591">
        <v>3</v>
      </c>
      <c r="L591" s="1" t="s">
        <v>92</v>
      </c>
      <c r="N591" s="1" t="s">
        <v>38</v>
      </c>
      <c r="P591" s="1" t="s">
        <v>38</v>
      </c>
      <c r="R591" s="1" t="s">
        <v>38</v>
      </c>
    </row>
    <row r="592" spans="1:18">
      <c r="A592" s="2">
        <v>43922</v>
      </c>
      <c r="B592" s="4"/>
      <c r="C592" s="1" t="s">
        <v>93</v>
      </c>
      <c r="E592">
        <v>146</v>
      </c>
      <c r="F592" s="1" t="s">
        <v>38</v>
      </c>
      <c r="J592">
        <v>65</v>
      </c>
      <c r="K592">
        <v>4</v>
      </c>
      <c r="L592" s="1" t="s">
        <v>289</v>
      </c>
      <c r="N592" s="1" t="s">
        <v>38</v>
      </c>
      <c r="P592" s="1" t="s">
        <v>38</v>
      </c>
      <c r="R592" s="1" t="s">
        <v>38</v>
      </c>
    </row>
    <row r="593" spans="1:18">
      <c r="A593" s="2">
        <v>43922</v>
      </c>
      <c r="B593" s="4"/>
      <c r="C593" s="1" t="s">
        <v>96</v>
      </c>
      <c r="E593">
        <v>166</v>
      </c>
      <c r="F593" s="1" t="s">
        <v>38</v>
      </c>
      <c r="K593">
        <v>4</v>
      </c>
      <c r="L593" s="1" t="s">
        <v>98</v>
      </c>
      <c r="N593" s="1" t="s">
        <v>38</v>
      </c>
      <c r="P593" s="1" t="s">
        <v>38</v>
      </c>
      <c r="R593" s="1" t="s">
        <v>38</v>
      </c>
    </row>
    <row r="594" spans="1:18">
      <c r="A594" s="2">
        <v>43922</v>
      </c>
      <c r="B594" s="4">
        <v>0.33333333333333331</v>
      </c>
      <c r="C594" s="1" t="s">
        <v>99</v>
      </c>
      <c r="E594">
        <v>2195</v>
      </c>
      <c r="F594" s="1" t="s">
        <v>38</v>
      </c>
      <c r="G594">
        <v>396</v>
      </c>
      <c r="H594">
        <v>76</v>
      </c>
      <c r="I594">
        <v>72</v>
      </c>
      <c r="J594">
        <v>229</v>
      </c>
      <c r="K594">
        <v>132</v>
      </c>
      <c r="L594" s="1" t="s">
        <v>334</v>
      </c>
      <c r="N594" s="1" t="s">
        <v>335</v>
      </c>
      <c r="P594" s="1" t="s">
        <v>38</v>
      </c>
      <c r="R594" s="1" t="s">
        <v>38</v>
      </c>
    </row>
    <row r="595" spans="1:18">
      <c r="A595" s="2">
        <v>43922</v>
      </c>
      <c r="B595" s="4"/>
      <c r="C595" s="1" t="s">
        <v>102</v>
      </c>
      <c r="E595">
        <v>59</v>
      </c>
      <c r="F595" s="1" t="s">
        <v>38</v>
      </c>
      <c r="G595">
        <v>10</v>
      </c>
      <c r="J595">
        <v>13</v>
      </c>
      <c r="K595">
        <v>1</v>
      </c>
      <c r="L595" s="1" t="s">
        <v>258</v>
      </c>
      <c r="N595" s="1" t="s">
        <v>38</v>
      </c>
      <c r="P595" s="1" t="s">
        <v>38</v>
      </c>
      <c r="R595" s="1" t="s">
        <v>38</v>
      </c>
    </row>
    <row r="596" spans="1:18">
      <c r="A596" s="2">
        <v>43922</v>
      </c>
      <c r="B596" s="4"/>
      <c r="C596" s="1" t="s">
        <v>105</v>
      </c>
      <c r="E596">
        <v>3639</v>
      </c>
      <c r="F596" s="1" t="s">
        <v>38</v>
      </c>
      <c r="G596">
        <v>399</v>
      </c>
      <c r="H596">
        <v>80</v>
      </c>
      <c r="K596">
        <v>92</v>
      </c>
      <c r="L596" s="1" t="s">
        <v>107</v>
      </c>
      <c r="N596" s="1" t="s">
        <v>38</v>
      </c>
      <c r="P596" s="1" t="s">
        <v>38</v>
      </c>
      <c r="R596" s="1" t="s">
        <v>38</v>
      </c>
    </row>
    <row r="597" spans="1:18">
      <c r="A597" s="2">
        <v>43922</v>
      </c>
      <c r="B597" s="4">
        <v>0.625</v>
      </c>
      <c r="C597" s="1" t="s">
        <v>108</v>
      </c>
      <c r="E597">
        <v>1145</v>
      </c>
      <c r="F597" s="1" t="s">
        <v>38</v>
      </c>
      <c r="G597">
        <v>139</v>
      </c>
      <c r="H597">
        <v>23</v>
      </c>
      <c r="I597">
        <v>18</v>
      </c>
      <c r="J597">
        <v>70</v>
      </c>
      <c r="K597">
        <v>37</v>
      </c>
      <c r="L597" s="1" t="s">
        <v>336</v>
      </c>
      <c r="N597" s="1" t="s">
        <v>38</v>
      </c>
      <c r="P597" s="1" t="s">
        <v>38</v>
      </c>
      <c r="R597" s="1" t="s">
        <v>38</v>
      </c>
    </row>
    <row r="598" spans="1:18">
      <c r="A598" s="2">
        <v>43922</v>
      </c>
      <c r="B598" s="4">
        <v>0.33333333333333331</v>
      </c>
      <c r="C598" s="1" t="s">
        <v>111</v>
      </c>
      <c r="E598">
        <v>125</v>
      </c>
      <c r="F598" s="1" t="s">
        <v>38</v>
      </c>
      <c r="J598">
        <v>40</v>
      </c>
      <c r="K598">
        <v>1</v>
      </c>
      <c r="L598" s="1" t="s">
        <v>113</v>
      </c>
      <c r="N598" s="1" t="s">
        <v>38</v>
      </c>
      <c r="P598" s="1" t="s">
        <v>38</v>
      </c>
      <c r="R598" s="1" t="s">
        <v>38</v>
      </c>
    </row>
    <row r="599" spans="1:18">
      <c r="A599" s="2">
        <v>43922</v>
      </c>
      <c r="B599" s="4">
        <v>0.60416666666666663</v>
      </c>
      <c r="C599" s="1" t="s">
        <v>114</v>
      </c>
      <c r="E599">
        <v>2143</v>
      </c>
      <c r="F599" s="1" t="s">
        <v>38</v>
      </c>
      <c r="G599">
        <v>203</v>
      </c>
      <c r="I599">
        <v>54</v>
      </c>
      <c r="K599">
        <v>36</v>
      </c>
      <c r="L599" s="1" t="s">
        <v>116</v>
      </c>
      <c r="N599" s="1" t="s">
        <v>38</v>
      </c>
      <c r="P599" s="1" t="s">
        <v>38</v>
      </c>
      <c r="R599" s="1" t="s">
        <v>38</v>
      </c>
    </row>
    <row r="600" spans="1:18">
      <c r="A600" s="2">
        <v>43923</v>
      </c>
      <c r="B600" s="4">
        <v>0.625</v>
      </c>
      <c r="C600" s="1" t="s">
        <v>36</v>
      </c>
      <c r="E600">
        <v>592</v>
      </c>
      <c r="F600" s="1" t="s">
        <v>38</v>
      </c>
      <c r="G600">
        <v>94</v>
      </c>
      <c r="H600">
        <v>27</v>
      </c>
      <c r="I600">
        <v>27</v>
      </c>
      <c r="K600">
        <v>12</v>
      </c>
      <c r="L600" s="1" t="s">
        <v>337</v>
      </c>
      <c r="N600" s="1" t="s">
        <v>38</v>
      </c>
      <c r="P600" s="1" t="s">
        <v>38</v>
      </c>
      <c r="R600" s="1" t="s">
        <v>38</v>
      </c>
    </row>
    <row r="601" spans="1:18">
      <c r="A601" s="2">
        <v>43923</v>
      </c>
      <c r="B601" s="4">
        <v>0.70833333333333337</v>
      </c>
      <c r="C601" s="1" t="s">
        <v>40</v>
      </c>
      <c r="E601">
        <v>20</v>
      </c>
      <c r="F601" s="1" t="s">
        <v>38</v>
      </c>
      <c r="L601" s="1" t="s">
        <v>42</v>
      </c>
      <c r="N601" s="1" t="s">
        <v>38</v>
      </c>
      <c r="P601" s="1" t="s">
        <v>38</v>
      </c>
      <c r="R601" s="1" t="s">
        <v>38</v>
      </c>
    </row>
    <row r="602" spans="1:18">
      <c r="A602" s="2">
        <v>43923</v>
      </c>
      <c r="B602" s="4">
        <v>0.5</v>
      </c>
      <c r="C602" s="1" t="s">
        <v>43</v>
      </c>
      <c r="E602">
        <v>64</v>
      </c>
      <c r="F602" s="1" t="s">
        <v>38</v>
      </c>
      <c r="K602">
        <v>3</v>
      </c>
      <c r="L602" s="1" t="s">
        <v>45</v>
      </c>
      <c r="N602" s="1" t="s">
        <v>38</v>
      </c>
      <c r="P602" s="1" t="s">
        <v>38</v>
      </c>
      <c r="R602" s="1" t="s">
        <v>38</v>
      </c>
    </row>
    <row r="603" spans="1:18">
      <c r="A603" s="2">
        <v>43923</v>
      </c>
      <c r="B603" s="4">
        <v>0.33333333333333331</v>
      </c>
      <c r="C603" s="1" t="s">
        <v>46</v>
      </c>
      <c r="E603">
        <v>1003</v>
      </c>
      <c r="F603" s="1" t="s">
        <v>38</v>
      </c>
      <c r="G603">
        <v>104</v>
      </c>
      <c r="H603">
        <v>24</v>
      </c>
      <c r="I603">
        <v>20</v>
      </c>
      <c r="K603">
        <v>23</v>
      </c>
      <c r="L603" s="1" t="s">
        <v>48</v>
      </c>
      <c r="N603" s="1" t="s">
        <v>38</v>
      </c>
      <c r="P603" s="1" t="s">
        <v>38</v>
      </c>
      <c r="R603" s="1" t="s">
        <v>38</v>
      </c>
    </row>
    <row r="604" spans="1:18">
      <c r="A604" s="2">
        <v>43923</v>
      </c>
      <c r="B604" s="4"/>
      <c r="C604" s="1" t="s">
        <v>49</v>
      </c>
      <c r="E604">
        <v>610</v>
      </c>
      <c r="F604" s="1" t="s">
        <v>38</v>
      </c>
      <c r="G604">
        <v>81</v>
      </c>
      <c r="H604">
        <v>18</v>
      </c>
      <c r="I604">
        <v>18</v>
      </c>
      <c r="J604">
        <v>262</v>
      </c>
      <c r="K604">
        <v>12</v>
      </c>
      <c r="L604" s="1" t="s">
        <v>51</v>
      </c>
      <c r="N604" s="1" t="s">
        <v>38</v>
      </c>
      <c r="P604" s="1" t="s">
        <v>38</v>
      </c>
      <c r="R604" s="1" t="s">
        <v>38</v>
      </c>
    </row>
    <row r="605" spans="1:18">
      <c r="A605" s="2">
        <v>43923</v>
      </c>
      <c r="B605" s="4">
        <v>0.41666666666666669</v>
      </c>
      <c r="C605" s="1" t="s">
        <v>52</v>
      </c>
      <c r="E605">
        <v>718</v>
      </c>
      <c r="F605" s="1" t="s">
        <v>38</v>
      </c>
      <c r="G605">
        <v>119</v>
      </c>
      <c r="H605">
        <v>17</v>
      </c>
      <c r="J605">
        <v>350</v>
      </c>
      <c r="K605">
        <v>19</v>
      </c>
      <c r="L605" s="1" t="s">
        <v>338</v>
      </c>
      <c r="N605" s="1" t="s">
        <v>38</v>
      </c>
      <c r="P605" s="1" t="s">
        <v>38</v>
      </c>
      <c r="Q605">
        <v>409</v>
      </c>
      <c r="R605" s="1" t="s">
        <v>339</v>
      </c>
    </row>
    <row r="606" spans="1:18">
      <c r="A606" s="2">
        <v>43923</v>
      </c>
      <c r="B606" s="4"/>
      <c r="C606" s="1" t="s">
        <v>55</v>
      </c>
      <c r="E606">
        <v>75</v>
      </c>
      <c r="F606" s="1" t="s">
        <v>38</v>
      </c>
      <c r="L606" s="1" t="s">
        <v>340</v>
      </c>
      <c r="N606" s="1" t="s">
        <v>38</v>
      </c>
      <c r="P606" s="1" t="s">
        <v>38</v>
      </c>
      <c r="R606" s="1" t="s">
        <v>38</v>
      </c>
    </row>
    <row r="607" spans="1:18">
      <c r="A607" s="2">
        <v>43923</v>
      </c>
      <c r="B607" s="4"/>
      <c r="C607" s="1" t="s">
        <v>58</v>
      </c>
      <c r="E607">
        <v>550</v>
      </c>
      <c r="F607" s="1" t="s">
        <v>38</v>
      </c>
      <c r="G607">
        <v>80</v>
      </c>
      <c r="H607">
        <v>23</v>
      </c>
      <c r="K607">
        <v>26</v>
      </c>
      <c r="L607" s="1" t="s">
        <v>60</v>
      </c>
      <c r="N607" s="1" t="s">
        <v>38</v>
      </c>
      <c r="P607" s="1" t="s">
        <v>38</v>
      </c>
      <c r="R607" s="1" t="s">
        <v>38</v>
      </c>
    </row>
    <row r="608" spans="1:18">
      <c r="A608" s="2">
        <v>43923</v>
      </c>
      <c r="B608" s="4">
        <v>0.5</v>
      </c>
      <c r="C608" s="1" t="s">
        <v>61</v>
      </c>
      <c r="D608">
        <v>13647</v>
      </c>
      <c r="E608">
        <v>3369</v>
      </c>
      <c r="F608" s="1" t="s">
        <v>38</v>
      </c>
      <c r="G608">
        <v>424</v>
      </c>
      <c r="H608">
        <v>62</v>
      </c>
      <c r="I608">
        <v>54</v>
      </c>
      <c r="J608">
        <v>283</v>
      </c>
      <c r="K608">
        <v>76</v>
      </c>
      <c r="L608" s="1" t="s">
        <v>63</v>
      </c>
      <c r="N608" s="1" t="s">
        <v>38</v>
      </c>
      <c r="O608">
        <v>24</v>
      </c>
      <c r="P608" s="1" t="s">
        <v>38</v>
      </c>
      <c r="R608" s="1" t="s">
        <v>38</v>
      </c>
    </row>
    <row r="609" spans="1:18">
      <c r="A609" s="2">
        <v>43923</v>
      </c>
      <c r="B609" s="4">
        <v>0.54166666666666663</v>
      </c>
      <c r="C609" s="1" t="s">
        <v>64</v>
      </c>
      <c r="E609">
        <v>58</v>
      </c>
      <c r="F609" s="1" t="s">
        <v>38</v>
      </c>
      <c r="G609">
        <v>5</v>
      </c>
      <c r="K609">
        <v>2</v>
      </c>
      <c r="L609" s="1" t="s">
        <v>66</v>
      </c>
      <c r="N609" s="1" t="s">
        <v>38</v>
      </c>
      <c r="P609" s="1" t="s">
        <v>38</v>
      </c>
      <c r="R609" s="1" t="s">
        <v>38</v>
      </c>
    </row>
    <row r="610" spans="1:18">
      <c r="A610" s="2">
        <v>43923</v>
      </c>
      <c r="B610" s="4"/>
      <c r="C610" s="1" t="s">
        <v>67</v>
      </c>
      <c r="E610">
        <v>569</v>
      </c>
      <c r="F610" s="1" t="s">
        <v>38</v>
      </c>
      <c r="G610">
        <v>59</v>
      </c>
      <c r="K610">
        <v>23</v>
      </c>
      <c r="L610" s="1" t="s">
        <v>69</v>
      </c>
      <c r="N610" s="1" t="s">
        <v>38</v>
      </c>
      <c r="P610" s="1" t="s">
        <v>38</v>
      </c>
      <c r="R610" s="1" t="s">
        <v>38</v>
      </c>
    </row>
    <row r="611" spans="1:18">
      <c r="A611" s="2">
        <v>43923</v>
      </c>
      <c r="B611" s="4">
        <v>0.66666666666666663</v>
      </c>
      <c r="C611" s="1" t="s">
        <v>70</v>
      </c>
      <c r="E611">
        <v>149</v>
      </c>
      <c r="F611" s="1" t="s">
        <v>38</v>
      </c>
      <c r="G611">
        <v>29</v>
      </c>
      <c r="H611">
        <v>3</v>
      </c>
      <c r="L611" s="1" t="s">
        <v>302</v>
      </c>
      <c r="N611" s="1" t="s">
        <v>38</v>
      </c>
      <c r="P611" s="1" t="s">
        <v>38</v>
      </c>
      <c r="R611" s="1" t="s">
        <v>38</v>
      </c>
    </row>
    <row r="612" spans="1:18">
      <c r="A612" s="2">
        <v>43923</v>
      </c>
      <c r="B612" s="4">
        <v>0.45833333333333331</v>
      </c>
      <c r="C612" s="1" t="s">
        <v>72</v>
      </c>
      <c r="E612">
        <v>422</v>
      </c>
      <c r="F612" s="1" t="s">
        <v>38</v>
      </c>
      <c r="G612">
        <v>66</v>
      </c>
      <c r="H612">
        <v>11</v>
      </c>
      <c r="K612">
        <v>7</v>
      </c>
      <c r="L612" s="1" t="s">
        <v>74</v>
      </c>
      <c r="N612" s="1" t="s">
        <v>38</v>
      </c>
      <c r="P612" s="1" t="s">
        <v>38</v>
      </c>
      <c r="R612" s="1" t="s">
        <v>38</v>
      </c>
    </row>
    <row r="613" spans="1:18">
      <c r="A613" s="2">
        <v>43923</v>
      </c>
      <c r="B613" s="4">
        <v>0.5</v>
      </c>
      <c r="C613" s="1" t="s">
        <v>75</v>
      </c>
      <c r="E613">
        <v>430</v>
      </c>
      <c r="F613" s="1" t="s">
        <v>38</v>
      </c>
      <c r="G613">
        <v>61</v>
      </c>
      <c r="H613">
        <v>12</v>
      </c>
      <c r="I613">
        <v>10</v>
      </c>
      <c r="K613">
        <v>28</v>
      </c>
      <c r="L613" s="1" t="s">
        <v>77</v>
      </c>
      <c r="N613" s="1" t="s">
        <v>38</v>
      </c>
      <c r="P613" s="1" t="s">
        <v>38</v>
      </c>
      <c r="R613" s="1" t="s">
        <v>38</v>
      </c>
    </row>
    <row r="614" spans="1:18">
      <c r="A614" s="2">
        <v>43923</v>
      </c>
      <c r="B614" s="4">
        <v>0.66666666666666663</v>
      </c>
      <c r="C614" s="1" t="s">
        <v>78</v>
      </c>
      <c r="E614">
        <v>76</v>
      </c>
      <c r="F614" s="1" t="s">
        <v>38</v>
      </c>
      <c r="L614" s="1" t="s">
        <v>80</v>
      </c>
      <c r="N614" s="1" t="s">
        <v>38</v>
      </c>
      <c r="P614" s="1" t="s">
        <v>38</v>
      </c>
      <c r="R614" s="1" t="s">
        <v>38</v>
      </c>
    </row>
    <row r="615" spans="1:18">
      <c r="A615" s="2">
        <v>43923</v>
      </c>
      <c r="B615" s="4"/>
      <c r="C615" s="1" t="s">
        <v>81</v>
      </c>
      <c r="E615">
        <v>51</v>
      </c>
      <c r="F615" s="1" t="s">
        <v>38</v>
      </c>
      <c r="L615" s="1" t="s">
        <v>83</v>
      </c>
      <c r="N615" s="1" t="s">
        <v>38</v>
      </c>
      <c r="P615" s="1" t="s">
        <v>38</v>
      </c>
      <c r="R615" s="1" t="s">
        <v>38</v>
      </c>
    </row>
    <row r="616" spans="1:18">
      <c r="A616" s="2">
        <v>43923</v>
      </c>
      <c r="B616" s="4"/>
      <c r="C616" s="1" t="s">
        <v>84</v>
      </c>
      <c r="E616">
        <v>480</v>
      </c>
      <c r="F616" s="1" t="s">
        <v>38</v>
      </c>
      <c r="G616">
        <v>64</v>
      </c>
      <c r="H616">
        <v>11</v>
      </c>
      <c r="J616">
        <v>49</v>
      </c>
      <c r="K616">
        <v>8</v>
      </c>
      <c r="L616" s="1" t="s">
        <v>86</v>
      </c>
      <c r="N616" s="1" t="s">
        <v>38</v>
      </c>
      <c r="P616" s="1" t="s">
        <v>38</v>
      </c>
      <c r="R616" s="1" t="s">
        <v>38</v>
      </c>
    </row>
    <row r="617" spans="1:18">
      <c r="A617" s="2">
        <v>43923</v>
      </c>
      <c r="B617" s="4">
        <v>0.33333333333333331</v>
      </c>
      <c r="C617" s="1" t="s">
        <v>87</v>
      </c>
      <c r="E617">
        <v>47</v>
      </c>
      <c r="F617" s="1" t="s">
        <v>38</v>
      </c>
      <c r="G617">
        <v>18</v>
      </c>
      <c r="H617">
        <v>3</v>
      </c>
      <c r="K617">
        <v>1</v>
      </c>
      <c r="L617" s="1" t="s">
        <v>89</v>
      </c>
      <c r="N617" s="1" t="s">
        <v>38</v>
      </c>
      <c r="P617" s="1" t="s">
        <v>38</v>
      </c>
      <c r="R617" s="1" t="s">
        <v>38</v>
      </c>
    </row>
    <row r="618" spans="1:18">
      <c r="A618" s="2">
        <v>43923</v>
      </c>
      <c r="B618" s="4">
        <v>0</v>
      </c>
      <c r="C618" s="1" t="s">
        <v>90</v>
      </c>
      <c r="E618">
        <v>227</v>
      </c>
      <c r="F618" s="1" t="s">
        <v>38</v>
      </c>
      <c r="G618">
        <v>14</v>
      </c>
      <c r="K618">
        <v>3</v>
      </c>
      <c r="L618" s="1" t="s">
        <v>92</v>
      </c>
      <c r="N618" s="1" t="s">
        <v>38</v>
      </c>
      <c r="P618" s="1" t="s">
        <v>38</v>
      </c>
      <c r="R618" s="1" t="s">
        <v>38</v>
      </c>
    </row>
    <row r="619" spans="1:18">
      <c r="A619" s="2">
        <v>43923</v>
      </c>
      <c r="B619" s="4"/>
      <c r="C619" s="1" t="s">
        <v>93</v>
      </c>
      <c r="E619">
        <v>155</v>
      </c>
      <c r="F619" s="1" t="s">
        <v>38</v>
      </c>
      <c r="J619">
        <v>65</v>
      </c>
      <c r="K619">
        <v>4</v>
      </c>
      <c r="L619" s="1" t="s">
        <v>289</v>
      </c>
      <c r="N619" s="1" t="s">
        <v>38</v>
      </c>
      <c r="P619" s="1" t="s">
        <v>38</v>
      </c>
      <c r="R619" s="1" t="s">
        <v>38</v>
      </c>
    </row>
    <row r="620" spans="1:18">
      <c r="A620" s="2">
        <v>43923</v>
      </c>
      <c r="B620" s="4"/>
      <c r="C620" s="1" t="s">
        <v>96</v>
      </c>
      <c r="E620">
        <v>179</v>
      </c>
      <c r="F620" s="1" t="s">
        <v>38</v>
      </c>
      <c r="K620">
        <v>4</v>
      </c>
      <c r="L620" s="1" t="s">
        <v>98</v>
      </c>
      <c r="N620" s="1" t="s">
        <v>38</v>
      </c>
      <c r="P620" s="1" t="s">
        <v>38</v>
      </c>
      <c r="R620" s="1" t="s">
        <v>38</v>
      </c>
    </row>
    <row r="621" spans="1:18">
      <c r="A621" s="2">
        <v>43923</v>
      </c>
      <c r="B621" s="4">
        <v>0.33333333333333331</v>
      </c>
      <c r="C621" s="1" t="s">
        <v>99</v>
      </c>
      <c r="E621">
        <v>2271</v>
      </c>
      <c r="F621" s="1" t="s">
        <v>38</v>
      </c>
      <c r="G621">
        <v>374</v>
      </c>
      <c r="H621">
        <v>75</v>
      </c>
      <c r="I621">
        <v>73</v>
      </c>
      <c r="J621">
        <v>263</v>
      </c>
      <c r="K621">
        <v>141</v>
      </c>
      <c r="L621" s="1" t="s">
        <v>341</v>
      </c>
      <c r="N621" s="1" t="s">
        <v>342</v>
      </c>
      <c r="P621" s="1" t="s">
        <v>38</v>
      </c>
      <c r="R621" s="1" t="s">
        <v>38</v>
      </c>
    </row>
    <row r="622" spans="1:18">
      <c r="A622" s="2">
        <v>43923</v>
      </c>
      <c r="B622" s="4">
        <v>0.58333333333333337</v>
      </c>
      <c r="C622" s="1" t="s">
        <v>102</v>
      </c>
      <c r="E622">
        <v>60</v>
      </c>
      <c r="F622" s="1" t="s">
        <v>38</v>
      </c>
      <c r="G622">
        <v>4</v>
      </c>
      <c r="J622">
        <v>13</v>
      </c>
      <c r="K622">
        <v>1</v>
      </c>
      <c r="L622" s="1" t="s">
        <v>258</v>
      </c>
      <c r="N622" s="1" t="s">
        <v>38</v>
      </c>
      <c r="P622" s="1" t="s">
        <v>38</v>
      </c>
      <c r="R622" s="1" t="s">
        <v>38</v>
      </c>
    </row>
    <row r="623" spans="1:18">
      <c r="A623" s="2">
        <v>43923</v>
      </c>
      <c r="B623" s="4"/>
      <c r="C623" s="1" t="s">
        <v>105</v>
      </c>
      <c r="E623">
        <v>3796</v>
      </c>
      <c r="F623" s="1" t="s">
        <v>38</v>
      </c>
      <c r="G623">
        <v>390</v>
      </c>
      <c r="H623">
        <v>81</v>
      </c>
      <c r="K623">
        <v>107</v>
      </c>
      <c r="L623" s="1" t="s">
        <v>107</v>
      </c>
      <c r="N623" s="1" t="s">
        <v>38</v>
      </c>
      <c r="P623" s="1" t="s">
        <v>38</v>
      </c>
      <c r="R623" s="1" t="s">
        <v>38</v>
      </c>
    </row>
    <row r="624" spans="1:18">
      <c r="A624" s="2">
        <v>43923</v>
      </c>
      <c r="B624" s="4">
        <v>0.625</v>
      </c>
      <c r="C624" s="1" t="s">
        <v>108</v>
      </c>
      <c r="E624">
        <v>1218</v>
      </c>
      <c r="F624" s="1" t="s">
        <v>38</v>
      </c>
      <c r="G624">
        <v>135</v>
      </c>
      <c r="H624">
        <v>23</v>
      </c>
      <c r="I624">
        <v>21</v>
      </c>
      <c r="J624">
        <v>88</v>
      </c>
      <c r="K624">
        <v>40</v>
      </c>
      <c r="L624" s="1" t="s">
        <v>343</v>
      </c>
      <c r="N624" s="1" t="s">
        <v>38</v>
      </c>
      <c r="P624" s="1" t="s">
        <v>38</v>
      </c>
      <c r="R624" s="1" t="s">
        <v>38</v>
      </c>
    </row>
    <row r="625" spans="1:18">
      <c r="A625" s="2">
        <v>43923</v>
      </c>
      <c r="B625" s="4">
        <v>0.33333333333333331</v>
      </c>
      <c r="C625" s="1" t="s">
        <v>111</v>
      </c>
      <c r="E625">
        <v>131</v>
      </c>
      <c r="F625" s="1" t="s">
        <v>38</v>
      </c>
      <c r="J625">
        <v>41</v>
      </c>
      <c r="K625">
        <v>1</v>
      </c>
      <c r="L625" s="1" t="s">
        <v>113</v>
      </c>
      <c r="N625" s="1" t="s">
        <v>38</v>
      </c>
      <c r="P625" s="1" t="s">
        <v>38</v>
      </c>
      <c r="R625" s="1" t="s">
        <v>38</v>
      </c>
    </row>
    <row r="626" spans="1:18">
      <c r="A626" s="2">
        <v>43923</v>
      </c>
      <c r="B626" s="4">
        <v>0.60416666666666663</v>
      </c>
      <c r="C626" s="1" t="s">
        <v>114</v>
      </c>
      <c r="E626">
        <v>2307</v>
      </c>
      <c r="F626" s="1" t="s">
        <v>38</v>
      </c>
      <c r="G626">
        <v>200</v>
      </c>
      <c r="I626">
        <v>53</v>
      </c>
      <c r="K626">
        <v>39</v>
      </c>
      <c r="L626" s="1" t="s">
        <v>116</v>
      </c>
      <c r="N626" s="1" t="s">
        <v>38</v>
      </c>
      <c r="P626" s="1" t="s">
        <v>38</v>
      </c>
      <c r="R626" s="1" t="s">
        <v>38</v>
      </c>
    </row>
    <row r="627" spans="1:18">
      <c r="A627" s="2">
        <v>43924</v>
      </c>
      <c r="B627" s="4">
        <v>0.625</v>
      </c>
      <c r="C627" s="1" t="s">
        <v>36</v>
      </c>
      <c r="E627">
        <v>626</v>
      </c>
      <c r="F627" s="1" t="s">
        <v>38</v>
      </c>
      <c r="G627">
        <v>100</v>
      </c>
      <c r="H627">
        <v>27</v>
      </c>
      <c r="I627">
        <v>26</v>
      </c>
      <c r="K627">
        <v>12</v>
      </c>
      <c r="L627" s="1" t="s">
        <v>344</v>
      </c>
      <c r="N627" s="1" t="s">
        <v>38</v>
      </c>
      <c r="P627" s="1" t="s">
        <v>38</v>
      </c>
      <c r="R627" s="1" t="s">
        <v>38</v>
      </c>
    </row>
    <row r="628" spans="1:18">
      <c r="A628" s="2">
        <v>43924</v>
      </c>
      <c r="B628" s="4">
        <v>0.45833333333333331</v>
      </c>
      <c r="C628" s="1" t="s">
        <v>40</v>
      </c>
      <c r="E628">
        <v>20</v>
      </c>
      <c r="F628" s="1" t="s">
        <v>38</v>
      </c>
      <c r="L628" s="1" t="s">
        <v>42</v>
      </c>
      <c r="N628" s="1" t="s">
        <v>38</v>
      </c>
      <c r="P628" s="1" t="s">
        <v>38</v>
      </c>
      <c r="R628" s="1" t="s">
        <v>38</v>
      </c>
    </row>
    <row r="629" spans="1:18">
      <c r="A629" s="2">
        <v>43924</v>
      </c>
      <c r="B629" s="4">
        <v>0.33333333333333331</v>
      </c>
      <c r="C629" s="1" t="s">
        <v>43</v>
      </c>
      <c r="E629">
        <v>65</v>
      </c>
      <c r="F629" s="1" t="s">
        <v>38</v>
      </c>
      <c r="K629">
        <v>3</v>
      </c>
      <c r="L629" s="1" t="s">
        <v>45</v>
      </c>
      <c r="N629" s="1" t="s">
        <v>38</v>
      </c>
      <c r="P629" s="1" t="s">
        <v>38</v>
      </c>
      <c r="R629" s="1" t="s">
        <v>38</v>
      </c>
    </row>
    <row r="630" spans="1:18">
      <c r="A630" s="2">
        <v>43924</v>
      </c>
      <c r="B630" s="4">
        <v>0.33333333333333331</v>
      </c>
      <c r="C630" s="1" t="s">
        <v>46</v>
      </c>
      <c r="E630">
        <v>1073</v>
      </c>
      <c r="F630" s="1" t="s">
        <v>38</v>
      </c>
      <c r="G630">
        <v>109</v>
      </c>
      <c r="H630">
        <v>30</v>
      </c>
      <c r="I630">
        <v>26</v>
      </c>
      <c r="K630">
        <v>26</v>
      </c>
      <c r="L630" s="1" t="s">
        <v>48</v>
      </c>
      <c r="N630" s="1" t="s">
        <v>38</v>
      </c>
      <c r="P630" s="1" t="s">
        <v>38</v>
      </c>
      <c r="R630" s="1" t="s">
        <v>38</v>
      </c>
    </row>
    <row r="631" spans="1:18">
      <c r="A631" s="2">
        <v>43924</v>
      </c>
      <c r="B631" s="4"/>
      <c r="C631" s="1" t="s">
        <v>49</v>
      </c>
      <c r="E631">
        <v>625</v>
      </c>
      <c r="F631" s="1" t="s">
        <v>38</v>
      </c>
      <c r="G631">
        <v>82</v>
      </c>
      <c r="H631">
        <v>18</v>
      </c>
      <c r="I631">
        <v>18</v>
      </c>
      <c r="J631">
        <v>266</v>
      </c>
      <c r="K631">
        <v>14</v>
      </c>
      <c r="L631" s="1" t="s">
        <v>51</v>
      </c>
      <c r="N631" s="1" t="s">
        <v>38</v>
      </c>
      <c r="P631" s="1" t="s">
        <v>38</v>
      </c>
      <c r="R631" s="1" t="s">
        <v>38</v>
      </c>
    </row>
    <row r="632" spans="1:18">
      <c r="A632" s="2">
        <v>43924</v>
      </c>
      <c r="B632" s="4">
        <v>0.35416666666666669</v>
      </c>
      <c r="C632" s="1" t="s">
        <v>52</v>
      </c>
      <c r="E632">
        <v>758</v>
      </c>
      <c r="F632" s="1" t="s">
        <v>38</v>
      </c>
      <c r="G632">
        <v>115</v>
      </c>
      <c r="H632">
        <v>17</v>
      </c>
      <c r="J632">
        <v>397</v>
      </c>
      <c r="K632">
        <v>21</v>
      </c>
      <c r="L632" s="1" t="s">
        <v>345</v>
      </c>
      <c r="N632" s="1" t="s">
        <v>38</v>
      </c>
      <c r="P632" s="1" t="s">
        <v>38</v>
      </c>
      <c r="Q632">
        <v>420</v>
      </c>
      <c r="R632" s="1" t="s">
        <v>313</v>
      </c>
    </row>
    <row r="633" spans="1:18">
      <c r="A633" s="2">
        <v>43924</v>
      </c>
      <c r="B633" s="4"/>
      <c r="C633" s="1" t="s">
        <v>55</v>
      </c>
      <c r="E633">
        <v>76</v>
      </c>
      <c r="F633" s="1" t="s">
        <v>38</v>
      </c>
      <c r="L633" s="1" t="s">
        <v>340</v>
      </c>
      <c r="N633" s="1" t="s">
        <v>38</v>
      </c>
      <c r="P633" s="1" t="s">
        <v>38</v>
      </c>
      <c r="R633" s="1" t="s">
        <v>38</v>
      </c>
    </row>
    <row r="634" spans="1:18">
      <c r="A634" s="2">
        <v>43924</v>
      </c>
      <c r="B634" s="4"/>
      <c r="C634" s="1" t="s">
        <v>58</v>
      </c>
      <c r="E634">
        <v>588</v>
      </c>
      <c r="F634" s="1" t="s">
        <v>38</v>
      </c>
      <c r="G634">
        <v>77</v>
      </c>
      <c r="H634">
        <v>21</v>
      </c>
      <c r="J634">
        <v>46</v>
      </c>
      <c r="K634">
        <v>31</v>
      </c>
      <c r="L634" s="1" t="s">
        <v>60</v>
      </c>
      <c r="N634" s="1" t="s">
        <v>38</v>
      </c>
      <c r="P634" s="1" t="s">
        <v>38</v>
      </c>
      <c r="R634" s="1" t="s">
        <v>38</v>
      </c>
    </row>
    <row r="635" spans="1:18">
      <c r="A635" s="2">
        <v>43924</v>
      </c>
      <c r="B635" s="4">
        <v>0.5</v>
      </c>
      <c r="C635" s="1" t="s">
        <v>61</v>
      </c>
      <c r="D635">
        <v>14464</v>
      </c>
      <c r="E635">
        <v>3561</v>
      </c>
      <c r="F635" s="1" t="s">
        <v>38</v>
      </c>
      <c r="G635">
        <v>424</v>
      </c>
      <c r="H635">
        <v>65</v>
      </c>
      <c r="I635">
        <v>58</v>
      </c>
      <c r="J635">
        <v>284</v>
      </c>
      <c r="K635">
        <v>80</v>
      </c>
      <c r="L635" s="1" t="s">
        <v>63</v>
      </c>
      <c r="N635" s="1" t="s">
        <v>38</v>
      </c>
      <c r="O635">
        <v>25</v>
      </c>
      <c r="P635" s="1" t="s">
        <v>38</v>
      </c>
      <c r="R635" s="1" t="s">
        <v>38</v>
      </c>
    </row>
    <row r="636" spans="1:18">
      <c r="A636" s="2">
        <v>43924</v>
      </c>
      <c r="B636" s="4">
        <v>0.5625</v>
      </c>
      <c r="C636" s="1" t="s">
        <v>64</v>
      </c>
      <c r="E636">
        <v>59</v>
      </c>
      <c r="F636" s="1" t="s">
        <v>38</v>
      </c>
      <c r="G636">
        <v>5</v>
      </c>
      <c r="K636">
        <v>2</v>
      </c>
      <c r="L636" s="1" t="s">
        <v>66</v>
      </c>
      <c r="N636" s="1" t="s">
        <v>38</v>
      </c>
      <c r="P636" s="1" t="s">
        <v>38</v>
      </c>
      <c r="R636" s="1" t="s">
        <v>38</v>
      </c>
    </row>
    <row r="637" spans="1:18">
      <c r="A637" s="2">
        <v>43924</v>
      </c>
      <c r="B637" s="4"/>
      <c r="C637" s="1" t="s">
        <v>67</v>
      </c>
      <c r="E637">
        <v>598</v>
      </c>
      <c r="F637" s="1" t="s">
        <v>38</v>
      </c>
      <c r="G637">
        <v>60</v>
      </c>
      <c r="K637">
        <v>27</v>
      </c>
      <c r="L637" s="1" t="s">
        <v>69</v>
      </c>
      <c r="N637" s="1" t="s">
        <v>38</v>
      </c>
      <c r="P637" s="1" t="s">
        <v>38</v>
      </c>
      <c r="R637" s="1" t="s">
        <v>38</v>
      </c>
    </row>
    <row r="638" spans="1:18">
      <c r="A638" s="2">
        <v>43924</v>
      </c>
      <c r="B638" s="4">
        <v>0.66666666666666663</v>
      </c>
      <c r="C638" s="1" t="s">
        <v>70</v>
      </c>
      <c r="E638">
        <v>149</v>
      </c>
      <c r="F638" s="1" t="s">
        <v>38</v>
      </c>
      <c r="G638">
        <v>28</v>
      </c>
      <c r="H638">
        <v>3</v>
      </c>
      <c r="L638" s="1" t="s">
        <v>302</v>
      </c>
      <c r="N638" s="1" t="s">
        <v>38</v>
      </c>
      <c r="P638" s="1" t="s">
        <v>38</v>
      </c>
      <c r="R638" s="1" t="s">
        <v>38</v>
      </c>
    </row>
    <row r="639" spans="1:18">
      <c r="A639" s="2">
        <v>43924</v>
      </c>
      <c r="B639" s="4">
        <v>0.45833333333333331</v>
      </c>
      <c r="C639" s="1" t="s">
        <v>72</v>
      </c>
      <c r="E639">
        <v>449</v>
      </c>
      <c r="F639" s="1" t="s">
        <v>38</v>
      </c>
      <c r="G639">
        <v>49</v>
      </c>
      <c r="H639">
        <v>12</v>
      </c>
      <c r="K639">
        <v>7</v>
      </c>
      <c r="L639" s="1" t="s">
        <v>74</v>
      </c>
      <c r="N639" s="1" t="s">
        <v>38</v>
      </c>
      <c r="P639" s="1" t="s">
        <v>38</v>
      </c>
      <c r="R639" s="1" t="s">
        <v>38</v>
      </c>
    </row>
    <row r="640" spans="1:18">
      <c r="A640" s="2">
        <v>43924</v>
      </c>
      <c r="B640" s="4">
        <v>0.66666666666666663</v>
      </c>
      <c r="C640" s="1" t="s">
        <v>75</v>
      </c>
      <c r="E640">
        <v>444</v>
      </c>
      <c r="F640" s="1" t="s">
        <v>38</v>
      </c>
      <c r="G640">
        <v>61</v>
      </c>
      <c r="H640">
        <v>11</v>
      </c>
      <c r="I640">
        <v>9</v>
      </c>
      <c r="K640">
        <v>29</v>
      </c>
      <c r="L640" s="1" t="s">
        <v>77</v>
      </c>
      <c r="N640" s="1" t="s">
        <v>38</v>
      </c>
      <c r="P640" s="1" t="s">
        <v>38</v>
      </c>
      <c r="R640" s="1" t="s">
        <v>38</v>
      </c>
    </row>
    <row r="641" spans="1:18">
      <c r="A641" s="2">
        <v>43924</v>
      </c>
      <c r="B641" s="4">
        <v>0.65972222222222221</v>
      </c>
      <c r="C641" s="1" t="s">
        <v>78</v>
      </c>
      <c r="E641">
        <v>79</v>
      </c>
      <c r="F641" s="1" t="s">
        <v>38</v>
      </c>
      <c r="L641" s="1" t="s">
        <v>80</v>
      </c>
      <c r="N641" s="1" t="s">
        <v>38</v>
      </c>
      <c r="P641" s="1" t="s">
        <v>38</v>
      </c>
      <c r="R641" s="1" t="s">
        <v>38</v>
      </c>
    </row>
    <row r="642" spans="1:18">
      <c r="A642" s="2">
        <v>43924</v>
      </c>
      <c r="B642" s="4"/>
      <c r="C642" s="1" t="s">
        <v>81</v>
      </c>
      <c r="E642">
        <v>56</v>
      </c>
      <c r="F642" s="1" t="s">
        <v>38</v>
      </c>
      <c r="L642" s="1" t="s">
        <v>83</v>
      </c>
      <c r="N642" s="1" t="s">
        <v>38</v>
      </c>
      <c r="P642" s="1" t="s">
        <v>38</v>
      </c>
      <c r="R642" s="1" t="s">
        <v>38</v>
      </c>
    </row>
    <row r="643" spans="1:18">
      <c r="A643" s="2">
        <v>43924</v>
      </c>
      <c r="B643" s="4"/>
      <c r="C643" s="1" t="s">
        <v>84</v>
      </c>
      <c r="E643">
        <v>480</v>
      </c>
      <c r="F643" s="1" t="s">
        <v>38</v>
      </c>
      <c r="G643">
        <v>75</v>
      </c>
      <c r="H643">
        <v>12</v>
      </c>
      <c r="J643">
        <v>50</v>
      </c>
      <c r="K643">
        <v>8</v>
      </c>
      <c r="L643" s="1" t="s">
        <v>86</v>
      </c>
      <c r="N643" s="1" t="s">
        <v>38</v>
      </c>
      <c r="P643" s="1" t="s">
        <v>38</v>
      </c>
      <c r="R643" s="1" t="s">
        <v>38</v>
      </c>
    </row>
    <row r="644" spans="1:18">
      <c r="A644" s="2">
        <v>43924</v>
      </c>
      <c r="B644" s="4"/>
      <c r="C644" s="1" t="s">
        <v>87</v>
      </c>
      <c r="E644">
        <v>47</v>
      </c>
      <c r="F644" s="1" t="s">
        <v>38</v>
      </c>
      <c r="G644">
        <v>6</v>
      </c>
      <c r="H644">
        <v>3</v>
      </c>
      <c r="K644">
        <v>1</v>
      </c>
      <c r="L644" s="1" t="s">
        <v>89</v>
      </c>
      <c r="N644" s="1" t="s">
        <v>38</v>
      </c>
      <c r="P644" s="1" t="s">
        <v>38</v>
      </c>
      <c r="R644" s="1" t="s">
        <v>38</v>
      </c>
    </row>
    <row r="645" spans="1:18">
      <c r="A645" s="2">
        <v>43924</v>
      </c>
      <c r="B645" s="4">
        <v>0</v>
      </c>
      <c r="C645" s="1" t="s">
        <v>90</v>
      </c>
      <c r="E645">
        <v>237</v>
      </c>
      <c r="F645" s="1" t="s">
        <v>38</v>
      </c>
      <c r="G645">
        <v>17</v>
      </c>
      <c r="K645">
        <v>3</v>
      </c>
      <c r="L645" s="1" t="s">
        <v>92</v>
      </c>
      <c r="N645" s="1" t="s">
        <v>38</v>
      </c>
      <c r="P645" s="1" t="s">
        <v>38</v>
      </c>
      <c r="R645" s="1" t="s">
        <v>38</v>
      </c>
    </row>
    <row r="646" spans="1:18">
      <c r="A646" s="2">
        <v>43924</v>
      </c>
      <c r="B646" s="4"/>
      <c r="C646" s="1" t="s">
        <v>93</v>
      </c>
      <c r="E646">
        <v>164</v>
      </c>
      <c r="F646" s="1" t="s">
        <v>38</v>
      </c>
      <c r="J646">
        <v>75</v>
      </c>
      <c r="K646">
        <v>4</v>
      </c>
      <c r="L646" s="1" t="s">
        <v>289</v>
      </c>
      <c r="N646" s="1" t="s">
        <v>38</v>
      </c>
      <c r="P646" s="1" t="s">
        <v>38</v>
      </c>
      <c r="R646" s="1" t="s">
        <v>38</v>
      </c>
    </row>
    <row r="647" spans="1:18">
      <c r="A647" s="2">
        <v>43924</v>
      </c>
      <c r="B647" s="4"/>
      <c r="C647" s="1" t="s">
        <v>96</v>
      </c>
      <c r="E647">
        <v>198</v>
      </c>
      <c r="F647" s="1" t="s">
        <v>38</v>
      </c>
      <c r="K647">
        <v>5</v>
      </c>
      <c r="L647" s="1" t="s">
        <v>98</v>
      </c>
      <c r="N647" s="1" t="s">
        <v>38</v>
      </c>
      <c r="P647" s="1" t="s">
        <v>38</v>
      </c>
      <c r="R647" s="1" t="s">
        <v>38</v>
      </c>
    </row>
    <row r="648" spans="1:18">
      <c r="A648" s="2">
        <v>43924</v>
      </c>
      <c r="B648" s="4">
        <v>0.33333333333333331</v>
      </c>
      <c r="C648" s="1" t="s">
        <v>99</v>
      </c>
      <c r="E648">
        <v>2377</v>
      </c>
      <c r="F648" s="1" t="s">
        <v>38</v>
      </c>
      <c r="G648">
        <v>370</v>
      </c>
      <c r="H648">
        <v>75</v>
      </c>
      <c r="I648">
        <v>67</v>
      </c>
      <c r="J648">
        <v>287</v>
      </c>
      <c r="K648">
        <v>155</v>
      </c>
      <c r="L648" s="1" t="s">
        <v>346</v>
      </c>
      <c r="N648" s="1" t="s">
        <v>329</v>
      </c>
      <c r="P648" s="1" t="s">
        <v>38</v>
      </c>
      <c r="R648" s="1" t="s">
        <v>38</v>
      </c>
    </row>
    <row r="649" spans="1:18">
      <c r="A649" s="2">
        <v>43924</v>
      </c>
      <c r="B649" s="4">
        <v>0.58333333333333337</v>
      </c>
      <c r="C649" s="1" t="s">
        <v>102</v>
      </c>
      <c r="E649">
        <v>62</v>
      </c>
      <c r="F649" s="1" t="s">
        <v>38</v>
      </c>
      <c r="G649">
        <v>6</v>
      </c>
      <c r="J649">
        <v>26</v>
      </c>
      <c r="K649">
        <v>1</v>
      </c>
      <c r="L649" s="1" t="s">
        <v>258</v>
      </c>
      <c r="N649" s="1" t="s">
        <v>38</v>
      </c>
      <c r="P649" s="1" t="s">
        <v>38</v>
      </c>
      <c r="R649" s="1" t="s">
        <v>38</v>
      </c>
    </row>
    <row r="650" spans="1:18">
      <c r="A650" s="2">
        <v>43924</v>
      </c>
      <c r="B650" s="4"/>
      <c r="C650" s="1" t="s">
        <v>105</v>
      </c>
      <c r="E650">
        <v>3915</v>
      </c>
      <c r="F650" s="1" t="s">
        <v>38</v>
      </c>
      <c r="G650">
        <v>382</v>
      </c>
      <c r="H650">
        <v>79</v>
      </c>
      <c r="K650">
        <v>123</v>
      </c>
      <c r="L650" s="1" t="s">
        <v>107</v>
      </c>
      <c r="N650" s="1" t="s">
        <v>38</v>
      </c>
      <c r="P650" s="1" t="s">
        <v>38</v>
      </c>
      <c r="R650" s="1" t="s">
        <v>38</v>
      </c>
    </row>
    <row r="651" spans="1:18">
      <c r="A651" s="2">
        <v>43924</v>
      </c>
      <c r="B651" s="4">
        <v>0.625</v>
      </c>
      <c r="C651" s="1" t="s">
        <v>108</v>
      </c>
      <c r="E651">
        <v>1273</v>
      </c>
      <c r="F651" s="1" t="s">
        <v>38</v>
      </c>
      <c r="G651">
        <v>144</v>
      </c>
      <c r="H651">
        <v>27</v>
      </c>
      <c r="I651">
        <v>23</v>
      </c>
      <c r="J651">
        <v>91</v>
      </c>
      <c r="K651">
        <v>45</v>
      </c>
      <c r="L651" s="1" t="s">
        <v>347</v>
      </c>
      <c r="N651" s="1" t="s">
        <v>38</v>
      </c>
      <c r="P651" s="1" t="s">
        <v>38</v>
      </c>
      <c r="R651" s="1" t="s">
        <v>38</v>
      </c>
    </row>
    <row r="652" spans="1:18">
      <c r="A652" s="2">
        <v>43924</v>
      </c>
      <c r="B652" s="4">
        <v>0.66666666666666663</v>
      </c>
      <c r="C652" s="1" t="s">
        <v>111</v>
      </c>
      <c r="E652">
        <v>138</v>
      </c>
      <c r="F652" s="1" t="s">
        <v>38</v>
      </c>
      <c r="J652">
        <v>44</v>
      </c>
      <c r="K652">
        <v>2</v>
      </c>
      <c r="L652" s="1" t="s">
        <v>113</v>
      </c>
      <c r="N652" s="1" t="s">
        <v>38</v>
      </c>
      <c r="P652" s="1" t="s">
        <v>38</v>
      </c>
      <c r="R652" s="1" t="s">
        <v>38</v>
      </c>
    </row>
    <row r="653" spans="1:18">
      <c r="A653" s="2">
        <v>43924</v>
      </c>
      <c r="B653" s="4">
        <v>0.60416666666666663</v>
      </c>
      <c r="C653" s="1" t="s">
        <v>114</v>
      </c>
      <c r="E653">
        <v>2435</v>
      </c>
      <c r="F653" s="1" t="s">
        <v>38</v>
      </c>
      <c r="G653">
        <v>207</v>
      </c>
      <c r="I653">
        <v>57</v>
      </c>
      <c r="K653">
        <v>41</v>
      </c>
      <c r="L653" s="1" t="s">
        <v>116</v>
      </c>
      <c r="N653" s="1" t="s">
        <v>38</v>
      </c>
      <c r="P653" s="1" t="s">
        <v>38</v>
      </c>
      <c r="R653" s="1" t="s">
        <v>38</v>
      </c>
    </row>
    <row r="654" spans="1:18">
      <c r="A654" s="2">
        <v>43925</v>
      </c>
      <c r="B654" s="4">
        <v>0.45833333333333331</v>
      </c>
      <c r="C654" s="1" t="s">
        <v>40</v>
      </c>
      <c r="E654">
        <v>21</v>
      </c>
      <c r="F654" s="1" t="s">
        <v>38</v>
      </c>
      <c r="L654" s="1" t="s">
        <v>42</v>
      </c>
      <c r="N654" s="1" t="s">
        <v>38</v>
      </c>
      <c r="P654" s="1" t="s">
        <v>38</v>
      </c>
      <c r="R654" s="1" t="s">
        <v>38</v>
      </c>
    </row>
    <row r="655" spans="1:18">
      <c r="A655" s="2">
        <v>43925</v>
      </c>
      <c r="B655" s="4">
        <v>0.54166666666666663</v>
      </c>
      <c r="C655" s="1" t="s">
        <v>43</v>
      </c>
      <c r="E655">
        <v>66</v>
      </c>
      <c r="F655" s="1" t="s">
        <v>38</v>
      </c>
      <c r="K655">
        <v>3</v>
      </c>
      <c r="L655" s="1" t="s">
        <v>45</v>
      </c>
      <c r="N655" s="1" t="s">
        <v>38</v>
      </c>
      <c r="P655" s="1" t="s">
        <v>38</v>
      </c>
      <c r="R655" s="1" t="s">
        <v>38</v>
      </c>
    </row>
    <row r="656" spans="1:18">
      <c r="A656" s="2">
        <v>43925</v>
      </c>
      <c r="B656" s="4">
        <v>0.33333333333333331</v>
      </c>
      <c r="C656" s="1" t="s">
        <v>46</v>
      </c>
      <c r="E656">
        <v>1106</v>
      </c>
      <c r="F656" s="1" t="s">
        <v>38</v>
      </c>
      <c r="G656">
        <v>113</v>
      </c>
      <c r="H656">
        <v>35</v>
      </c>
      <c r="I656">
        <v>28</v>
      </c>
      <c r="K656">
        <v>28</v>
      </c>
      <c r="L656" s="1" t="s">
        <v>48</v>
      </c>
      <c r="N656" s="1" t="s">
        <v>38</v>
      </c>
      <c r="P656" s="1" t="s">
        <v>38</v>
      </c>
      <c r="R656" s="1" t="s">
        <v>38</v>
      </c>
    </row>
    <row r="657" spans="1:18">
      <c r="A657" s="2">
        <v>43925</v>
      </c>
      <c r="B657" s="4"/>
      <c r="C657" s="1" t="s">
        <v>49</v>
      </c>
      <c r="E657">
        <v>656</v>
      </c>
      <c r="F657" s="1" t="s">
        <v>38</v>
      </c>
      <c r="G657">
        <v>73</v>
      </c>
      <c r="H657">
        <v>19</v>
      </c>
      <c r="I657">
        <v>17</v>
      </c>
      <c r="J657">
        <v>298</v>
      </c>
      <c r="K657">
        <v>19</v>
      </c>
      <c r="L657" s="1" t="s">
        <v>51</v>
      </c>
      <c r="N657" s="1" t="s">
        <v>38</v>
      </c>
      <c r="P657" s="1" t="s">
        <v>38</v>
      </c>
      <c r="R657" s="1" t="s">
        <v>38</v>
      </c>
    </row>
    <row r="658" spans="1:18">
      <c r="A658" s="2">
        <v>43925</v>
      </c>
      <c r="B658" s="4">
        <v>0.42708333333333331</v>
      </c>
      <c r="C658" s="1" t="s">
        <v>52</v>
      </c>
      <c r="E658">
        <v>771</v>
      </c>
      <c r="F658" s="1" t="s">
        <v>38</v>
      </c>
      <c r="G658">
        <v>112</v>
      </c>
      <c r="H658">
        <v>16</v>
      </c>
      <c r="J658">
        <v>434</v>
      </c>
      <c r="K658">
        <v>24</v>
      </c>
      <c r="L658" s="1" t="s">
        <v>348</v>
      </c>
      <c r="N658" s="1" t="s">
        <v>38</v>
      </c>
      <c r="P658" s="1" t="s">
        <v>38</v>
      </c>
      <c r="Q658">
        <v>425</v>
      </c>
      <c r="R658" s="1" t="s">
        <v>349</v>
      </c>
    </row>
    <row r="659" spans="1:18">
      <c r="A659" s="2">
        <v>43925</v>
      </c>
      <c r="B659" s="4"/>
      <c r="C659" s="1" t="s">
        <v>55</v>
      </c>
      <c r="E659">
        <v>77</v>
      </c>
      <c r="F659" s="1" t="s">
        <v>38</v>
      </c>
      <c r="K659">
        <v>1</v>
      </c>
      <c r="L659" s="1" t="s">
        <v>350</v>
      </c>
      <c r="N659" s="1" t="s">
        <v>38</v>
      </c>
      <c r="P659" s="1" t="s">
        <v>38</v>
      </c>
      <c r="R659" s="1" t="s">
        <v>38</v>
      </c>
    </row>
    <row r="660" spans="1:18">
      <c r="A660" s="2">
        <v>43925</v>
      </c>
      <c r="B660" s="4"/>
      <c r="C660" s="1" t="s">
        <v>58</v>
      </c>
      <c r="E660">
        <v>638</v>
      </c>
      <c r="F660" s="1" t="s">
        <v>38</v>
      </c>
      <c r="G660">
        <v>89</v>
      </c>
      <c r="H660">
        <v>21</v>
      </c>
      <c r="J660">
        <v>49</v>
      </c>
      <c r="K660">
        <v>37</v>
      </c>
      <c r="L660" s="1" t="s">
        <v>60</v>
      </c>
      <c r="N660" s="1" t="s">
        <v>38</v>
      </c>
      <c r="P660" s="1" t="s">
        <v>38</v>
      </c>
      <c r="R660" s="1" t="s">
        <v>38</v>
      </c>
    </row>
    <row r="661" spans="1:18">
      <c r="A661" s="2">
        <v>43925</v>
      </c>
      <c r="B661" s="4">
        <v>0.5</v>
      </c>
      <c r="C661" s="1" t="s">
        <v>61</v>
      </c>
      <c r="D661">
        <v>15077</v>
      </c>
      <c r="E661">
        <v>3683</v>
      </c>
      <c r="F661" s="1" t="s">
        <v>38</v>
      </c>
      <c r="G661">
        <v>421</v>
      </c>
      <c r="H661">
        <v>61</v>
      </c>
      <c r="I661">
        <v>51</v>
      </c>
      <c r="J661">
        <v>305</v>
      </c>
      <c r="K661">
        <v>93</v>
      </c>
      <c r="L661" s="1" t="s">
        <v>63</v>
      </c>
      <c r="N661" s="1" t="s">
        <v>38</v>
      </c>
      <c r="O661">
        <v>22</v>
      </c>
      <c r="P661" s="1" t="s">
        <v>38</v>
      </c>
      <c r="R661" s="1" t="s">
        <v>38</v>
      </c>
    </row>
    <row r="662" spans="1:18">
      <c r="A662" s="2">
        <v>43925</v>
      </c>
      <c r="B662" s="4">
        <v>0.66666666666666663</v>
      </c>
      <c r="C662" s="1" t="s">
        <v>70</v>
      </c>
      <c r="E662">
        <v>154</v>
      </c>
      <c r="F662" s="1" t="s">
        <v>38</v>
      </c>
      <c r="G662">
        <v>27</v>
      </c>
      <c r="H662">
        <v>3</v>
      </c>
      <c r="L662" s="1" t="s">
        <v>302</v>
      </c>
      <c r="N662" s="1" t="s">
        <v>38</v>
      </c>
      <c r="P662" s="1" t="s">
        <v>38</v>
      </c>
      <c r="R662" s="1" t="s">
        <v>38</v>
      </c>
    </row>
    <row r="663" spans="1:18">
      <c r="A663" s="2">
        <v>43925</v>
      </c>
      <c r="B663" s="4">
        <v>0.45833333333333331</v>
      </c>
      <c r="C663" s="1" t="s">
        <v>72</v>
      </c>
      <c r="E663">
        <v>469</v>
      </c>
      <c r="F663" s="1" t="s">
        <v>38</v>
      </c>
      <c r="G663">
        <v>49</v>
      </c>
      <c r="H663">
        <v>12</v>
      </c>
      <c r="K663">
        <v>7</v>
      </c>
      <c r="L663" s="1" t="s">
        <v>74</v>
      </c>
      <c r="N663" s="1" t="s">
        <v>38</v>
      </c>
      <c r="P663" s="1" t="s">
        <v>38</v>
      </c>
      <c r="R663" s="1" t="s">
        <v>38</v>
      </c>
    </row>
    <row r="664" spans="1:18">
      <c r="A664" s="2">
        <v>43925</v>
      </c>
      <c r="B664" s="4">
        <v>0.66666666666666663</v>
      </c>
      <c r="C664" s="1" t="s">
        <v>75</v>
      </c>
      <c r="E664">
        <v>452</v>
      </c>
      <c r="F664" s="1" t="s">
        <v>38</v>
      </c>
      <c r="G664">
        <v>59</v>
      </c>
      <c r="H664">
        <v>10</v>
      </c>
      <c r="I664">
        <v>9</v>
      </c>
      <c r="K664">
        <v>31</v>
      </c>
      <c r="L664" s="1" t="s">
        <v>77</v>
      </c>
      <c r="N664" s="1" t="s">
        <v>38</v>
      </c>
      <c r="P664" s="1" t="s">
        <v>38</v>
      </c>
      <c r="R664" s="1" t="s">
        <v>38</v>
      </c>
    </row>
    <row r="665" spans="1:18">
      <c r="A665" s="2">
        <v>43925</v>
      </c>
      <c r="B665" s="4">
        <v>0.67708333333333337</v>
      </c>
      <c r="C665" s="1" t="s">
        <v>78</v>
      </c>
      <c r="E665">
        <v>80</v>
      </c>
      <c r="F665" s="1" t="s">
        <v>38</v>
      </c>
      <c r="K665">
        <v>0</v>
      </c>
      <c r="L665" s="1" t="s">
        <v>80</v>
      </c>
      <c r="N665" s="1" t="s">
        <v>38</v>
      </c>
      <c r="P665" s="1" t="s">
        <v>38</v>
      </c>
      <c r="R665" s="1" t="s">
        <v>38</v>
      </c>
    </row>
    <row r="666" spans="1:18">
      <c r="A666" s="2">
        <v>43925</v>
      </c>
      <c r="B666" s="4"/>
      <c r="C666" s="1" t="s">
        <v>84</v>
      </c>
      <c r="E666">
        <v>504</v>
      </c>
      <c r="F666" s="1" t="s">
        <v>38</v>
      </c>
      <c r="G666">
        <v>79</v>
      </c>
      <c r="H666">
        <v>13</v>
      </c>
      <c r="J666">
        <v>62</v>
      </c>
      <c r="K666">
        <v>9</v>
      </c>
      <c r="L666" s="1" t="s">
        <v>86</v>
      </c>
      <c r="N666" s="1" t="s">
        <v>38</v>
      </c>
      <c r="P666" s="1" t="s">
        <v>38</v>
      </c>
      <c r="R666" s="1" t="s">
        <v>38</v>
      </c>
    </row>
    <row r="667" spans="1:18">
      <c r="A667" s="2">
        <v>43925</v>
      </c>
      <c r="B667" s="4"/>
      <c r="C667" s="1" t="s">
        <v>87</v>
      </c>
      <c r="E667">
        <v>47</v>
      </c>
      <c r="F667" s="1" t="s">
        <v>38</v>
      </c>
      <c r="G667">
        <v>12</v>
      </c>
      <c r="H667">
        <v>3</v>
      </c>
      <c r="K667">
        <v>1</v>
      </c>
      <c r="L667" s="1" t="s">
        <v>89</v>
      </c>
      <c r="N667" s="1" t="s">
        <v>38</v>
      </c>
      <c r="P667" s="1" t="s">
        <v>38</v>
      </c>
      <c r="R667" s="1" t="s">
        <v>38</v>
      </c>
    </row>
    <row r="668" spans="1:18">
      <c r="A668" s="2">
        <v>43925</v>
      </c>
      <c r="B668" s="4">
        <v>0</v>
      </c>
      <c r="C668" s="1" t="s">
        <v>90</v>
      </c>
      <c r="E668">
        <v>250</v>
      </c>
      <c r="F668" s="1" t="s">
        <v>38</v>
      </c>
      <c r="K668">
        <v>3</v>
      </c>
      <c r="L668" s="1" t="s">
        <v>92</v>
      </c>
      <c r="N668" s="1" t="s">
        <v>38</v>
      </c>
      <c r="P668" s="1" t="s">
        <v>38</v>
      </c>
      <c r="R668" s="1" t="s">
        <v>38</v>
      </c>
    </row>
    <row r="669" spans="1:18">
      <c r="A669" s="2">
        <v>43925</v>
      </c>
      <c r="B669" s="4"/>
      <c r="C669" s="1" t="s">
        <v>93</v>
      </c>
      <c r="E669">
        <v>168</v>
      </c>
      <c r="F669" s="1" t="s">
        <v>38</v>
      </c>
      <c r="J669">
        <v>92</v>
      </c>
      <c r="K669">
        <v>5</v>
      </c>
      <c r="L669" s="1" t="s">
        <v>289</v>
      </c>
      <c r="N669" s="1" t="s">
        <v>38</v>
      </c>
      <c r="P669" s="1" t="s">
        <v>38</v>
      </c>
      <c r="R669" s="1" t="s">
        <v>38</v>
      </c>
    </row>
    <row r="670" spans="1:18">
      <c r="A670" s="2">
        <v>43925</v>
      </c>
      <c r="B670" s="4"/>
      <c r="C670" s="1" t="s">
        <v>96</v>
      </c>
      <c r="E670">
        <v>208</v>
      </c>
      <c r="F670" s="1" t="s">
        <v>38</v>
      </c>
      <c r="K670">
        <v>5</v>
      </c>
      <c r="L670" s="1" t="s">
        <v>98</v>
      </c>
      <c r="N670" s="1" t="s">
        <v>38</v>
      </c>
      <c r="P670" s="1" t="s">
        <v>38</v>
      </c>
      <c r="R670" s="1" t="s">
        <v>38</v>
      </c>
    </row>
    <row r="671" spans="1:18">
      <c r="A671" s="2">
        <v>43925</v>
      </c>
      <c r="B671" s="4">
        <v>0.33333333333333331</v>
      </c>
      <c r="C671" s="1" t="s">
        <v>99</v>
      </c>
      <c r="E671">
        <v>2442</v>
      </c>
      <c r="F671" s="1" t="s">
        <v>38</v>
      </c>
      <c r="G671">
        <v>363</v>
      </c>
      <c r="H671">
        <v>72</v>
      </c>
      <c r="I671">
        <v>67</v>
      </c>
      <c r="J671">
        <v>314</v>
      </c>
      <c r="K671">
        <v>165</v>
      </c>
      <c r="L671" s="1" t="s">
        <v>351</v>
      </c>
      <c r="N671" s="1" t="s">
        <v>329</v>
      </c>
      <c r="P671" s="1" t="s">
        <v>38</v>
      </c>
      <c r="R671" s="1" t="s">
        <v>38</v>
      </c>
    </row>
    <row r="672" spans="1:18">
      <c r="A672" s="2">
        <v>43925</v>
      </c>
      <c r="B672" s="4">
        <v>0.70833333333333337</v>
      </c>
      <c r="C672" s="1" t="s">
        <v>102</v>
      </c>
      <c r="E672">
        <v>66</v>
      </c>
      <c r="F672" s="1" t="s">
        <v>38</v>
      </c>
      <c r="G672">
        <v>6</v>
      </c>
      <c r="J672">
        <v>26</v>
      </c>
      <c r="K672">
        <v>1</v>
      </c>
      <c r="L672" s="1" t="s">
        <v>258</v>
      </c>
      <c r="N672" s="1" t="s">
        <v>38</v>
      </c>
      <c r="P672" s="1" t="s">
        <v>38</v>
      </c>
      <c r="R672" s="1" t="s">
        <v>38</v>
      </c>
    </row>
    <row r="673" spans="1:18">
      <c r="A673" s="2">
        <v>43925</v>
      </c>
      <c r="B673" s="4"/>
      <c r="C673" s="1" t="s">
        <v>105</v>
      </c>
      <c r="E673">
        <v>4035</v>
      </c>
      <c r="F673" s="1" t="s">
        <v>38</v>
      </c>
      <c r="G673">
        <v>384</v>
      </c>
      <c r="H673">
        <v>81</v>
      </c>
      <c r="K673">
        <v>138</v>
      </c>
      <c r="L673" s="1" t="s">
        <v>107</v>
      </c>
      <c r="N673" s="1" t="s">
        <v>38</v>
      </c>
      <c r="P673" s="1" t="s">
        <v>38</v>
      </c>
      <c r="R673" s="1" t="s">
        <v>38</v>
      </c>
    </row>
    <row r="674" spans="1:18">
      <c r="A674" s="2">
        <v>43925</v>
      </c>
      <c r="B674" s="4">
        <v>0.625</v>
      </c>
      <c r="C674" s="1" t="s">
        <v>108</v>
      </c>
      <c r="E674">
        <v>1319</v>
      </c>
      <c r="F674" s="1" t="s">
        <v>38</v>
      </c>
      <c r="G674">
        <v>142</v>
      </c>
      <c r="H674">
        <v>26</v>
      </c>
      <c r="I674">
        <v>21</v>
      </c>
      <c r="J674">
        <v>95</v>
      </c>
      <c r="K674">
        <v>51</v>
      </c>
      <c r="L674" s="1" t="s">
        <v>352</v>
      </c>
      <c r="N674" s="1" t="s">
        <v>38</v>
      </c>
      <c r="P674" s="1" t="s">
        <v>38</v>
      </c>
      <c r="R674" s="1" t="s">
        <v>38</v>
      </c>
    </row>
    <row r="675" spans="1:18">
      <c r="A675" s="2">
        <v>43925</v>
      </c>
      <c r="B675" s="4">
        <v>0.33333333333333331</v>
      </c>
      <c r="C675" s="1" t="s">
        <v>111</v>
      </c>
      <c r="E675">
        <v>146</v>
      </c>
      <c r="F675" s="1" t="s">
        <v>38</v>
      </c>
      <c r="J675">
        <v>46</v>
      </c>
      <c r="K675">
        <v>2</v>
      </c>
      <c r="L675" s="1" t="s">
        <v>113</v>
      </c>
      <c r="N675" s="1" t="s">
        <v>38</v>
      </c>
      <c r="P675" s="1" t="s">
        <v>38</v>
      </c>
      <c r="R675" s="1" t="s">
        <v>38</v>
      </c>
    </row>
    <row r="676" spans="1:18">
      <c r="A676" s="2">
        <v>43925</v>
      </c>
      <c r="B676" s="4">
        <v>0.60416666666666663</v>
      </c>
      <c r="C676" s="1" t="s">
        <v>114</v>
      </c>
      <c r="E676">
        <v>2468</v>
      </c>
      <c r="F676" s="1" t="s">
        <v>38</v>
      </c>
      <c r="G676">
        <v>194</v>
      </c>
      <c r="I676">
        <v>59</v>
      </c>
      <c r="K676">
        <v>49</v>
      </c>
      <c r="L676" s="1" t="s">
        <v>116</v>
      </c>
      <c r="N676" s="1" t="s">
        <v>38</v>
      </c>
      <c r="P676" s="1" t="s">
        <v>38</v>
      </c>
      <c r="R676" s="1" t="s">
        <v>38</v>
      </c>
    </row>
    <row r="677" spans="1:18">
      <c r="A677" s="2">
        <v>43926</v>
      </c>
      <c r="B677" s="4">
        <v>0.54166666666666663</v>
      </c>
      <c r="C677" s="1" t="s">
        <v>43</v>
      </c>
      <c r="E677">
        <v>67</v>
      </c>
      <c r="F677" s="1" t="s">
        <v>38</v>
      </c>
      <c r="K677">
        <v>3</v>
      </c>
      <c r="L677" s="1" t="s">
        <v>45</v>
      </c>
      <c r="N677" s="1" t="s">
        <v>38</v>
      </c>
      <c r="P677" s="1" t="s">
        <v>38</v>
      </c>
      <c r="R677" s="1" t="s">
        <v>38</v>
      </c>
    </row>
    <row r="678" spans="1:18">
      <c r="A678" s="2">
        <v>43926</v>
      </c>
      <c r="B678" s="4">
        <v>0.33333333333333331</v>
      </c>
      <c r="C678" s="1" t="s">
        <v>46</v>
      </c>
      <c r="E678">
        <v>1137</v>
      </c>
      <c r="F678" s="1" t="s">
        <v>38</v>
      </c>
      <c r="G678">
        <v>110</v>
      </c>
      <c r="H678">
        <v>30</v>
      </c>
      <c r="I678">
        <v>25</v>
      </c>
      <c r="K678">
        <v>28</v>
      </c>
      <c r="L678" s="1" t="s">
        <v>48</v>
      </c>
      <c r="N678" s="1" t="s">
        <v>38</v>
      </c>
      <c r="P678" s="1" t="s">
        <v>38</v>
      </c>
      <c r="R678" s="1" t="s">
        <v>38</v>
      </c>
    </row>
    <row r="679" spans="1:18">
      <c r="A679" s="2">
        <v>43926</v>
      </c>
      <c r="B679" s="4"/>
      <c r="C679" s="1" t="s">
        <v>49</v>
      </c>
      <c r="E679">
        <v>670</v>
      </c>
      <c r="F679" s="1" t="s">
        <v>38</v>
      </c>
      <c r="G679">
        <v>73</v>
      </c>
      <c r="H679">
        <v>19</v>
      </c>
      <c r="I679">
        <v>17</v>
      </c>
      <c r="J679">
        <v>369</v>
      </c>
      <c r="K679">
        <v>19</v>
      </c>
      <c r="L679" s="1" t="s">
        <v>51</v>
      </c>
      <c r="N679" s="1" t="s">
        <v>38</v>
      </c>
      <c r="P679" s="1" t="s">
        <v>38</v>
      </c>
      <c r="R679" s="1" t="s">
        <v>38</v>
      </c>
    </row>
    <row r="680" spans="1:18">
      <c r="A680" s="2">
        <v>43926</v>
      </c>
      <c r="B680" s="4">
        <v>0.42708333333333331</v>
      </c>
      <c r="C680" s="1" t="s">
        <v>52</v>
      </c>
      <c r="E680">
        <v>794</v>
      </c>
      <c r="F680" s="1" t="s">
        <v>38</v>
      </c>
      <c r="G680">
        <v>106</v>
      </c>
      <c r="H680">
        <v>15</v>
      </c>
      <c r="J680">
        <v>460</v>
      </c>
      <c r="K680">
        <v>26</v>
      </c>
      <c r="L680" s="1" t="s">
        <v>353</v>
      </c>
      <c r="N680" s="1" t="s">
        <v>38</v>
      </c>
      <c r="P680" s="1" t="s">
        <v>38</v>
      </c>
      <c r="Q680">
        <v>436</v>
      </c>
      <c r="R680" s="1" t="s">
        <v>313</v>
      </c>
    </row>
    <row r="681" spans="1:18">
      <c r="A681" s="2">
        <v>43926</v>
      </c>
      <c r="B681" s="4"/>
      <c r="C681" s="1" t="s">
        <v>55</v>
      </c>
      <c r="E681">
        <v>77</v>
      </c>
      <c r="F681" s="1" t="s">
        <v>38</v>
      </c>
      <c r="K681">
        <v>1</v>
      </c>
      <c r="L681" s="1" t="s">
        <v>57</v>
      </c>
      <c r="N681" s="1" t="s">
        <v>38</v>
      </c>
      <c r="P681" s="1" t="s">
        <v>38</v>
      </c>
      <c r="R681" s="1" t="s">
        <v>38</v>
      </c>
    </row>
    <row r="682" spans="1:18">
      <c r="A682" s="2">
        <v>43926</v>
      </c>
      <c r="B682" s="4"/>
      <c r="C682" s="1" t="s">
        <v>58</v>
      </c>
      <c r="E682">
        <v>669</v>
      </c>
      <c r="F682" s="1" t="s">
        <v>38</v>
      </c>
      <c r="G682">
        <v>87</v>
      </c>
      <c r="H682">
        <v>20</v>
      </c>
      <c r="J682">
        <v>55</v>
      </c>
      <c r="K682">
        <v>40</v>
      </c>
      <c r="L682" s="1" t="s">
        <v>60</v>
      </c>
      <c r="N682" s="1" t="s">
        <v>38</v>
      </c>
      <c r="P682" s="1" t="s">
        <v>38</v>
      </c>
      <c r="R682" s="1" t="s">
        <v>38</v>
      </c>
    </row>
    <row r="683" spans="1:18">
      <c r="A683" s="2">
        <v>43926</v>
      </c>
      <c r="B683" s="4">
        <v>0.5</v>
      </c>
      <c r="C683" s="1" t="s">
        <v>61</v>
      </c>
      <c r="D683">
        <v>15407</v>
      </c>
      <c r="E683">
        <v>3750</v>
      </c>
      <c r="F683" s="1" t="s">
        <v>38</v>
      </c>
      <c r="G683">
        <v>424</v>
      </c>
      <c r="H683">
        <v>56</v>
      </c>
      <c r="I683">
        <v>50</v>
      </c>
      <c r="J683">
        <v>327</v>
      </c>
      <c r="K683">
        <v>100</v>
      </c>
      <c r="L683" s="1" t="s">
        <v>63</v>
      </c>
      <c r="N683" s="1" t="s">
        <v>38</v>
      </c>
      <c r="O683">
        <v>26</v>
      </c>
      <c r="P683" s="1" t="s">
        <v>38</v>
      </c>
      <c r="R683" s="1" t="s">
        <v>38</v>
      </c>
    </row>
    <row r="684" spans="1:18">
      <c r="A684" s="2">
        <v>43926</v>
      </c>
      <c r="B684" s="4"/>
      <c r="C684" s="1" t="s">
        <v>67</v>
      </c>
      <c r="E684">
        <v>646</v>
      </c>
      <c r="F684" s="1" t="s">
        <v>38</v>
      </c>
      <c r="G684">
        <v>49</v>
      </c>
      <c r="K684">
        <v>30</v>
      </c>
      <c r="L684" s="1" t="s">
        <v>69</v>
      </c>
      <c r="N684" s="1" t="s">
        <v>38</v>
      </c>
      <c r="P684" s="1" t="s">
        <v>38</v>
      </c>
      <c r="R684" s="1" t="s">
        <v>38</v>
      </c>
    </row>
    <row r="685" spans="1:18">
      <c r="A685" s="2">
        <v>43926</v>
      </c>
      <c r="B685" s="4">
        <v>0.66666666666666663</v>
      </c>
      <c r="C685" s="1" t="s">
        <v>70</v>
      </c>
      <c r="E685">
        <v>160</v>
      </c>
      <c r="F685" s="1" t="s">
        <v>38</v>
      </c>
      <c r="G685">
        <v>29</v>
      </c>
      <c r="H685">
        <v>4</v>
      </c>
      <c r="L685" s="1" t="s">
        <v>302</v>
      </c>
      <c r="N685" s="1" t="s">
        <v>38</v>
      </c>
      <c r="P685" s="1" t="s">
        <v>38</v>
      </c>
      <c r="R685" s="1" t="s">
        <v>38</v>
      </c>
    </row>
    <row r="686" spans="1:18">
      <c r="A686" s="2">
        <v>43926</v>
      </c>
      <c r="B686" s="4">
        <v>0.45833333333333331</v>
      </c>
      <c r="C686" s="1" t="s">
        <v>72</v>
      </c>
      <c r="E686">
        <v>478</v>
      </c>
      <c r="F686" s="1" t="s">
        <v>38</v>
      </c>
      <c r="G686">
        <v>49</v>
      </c>
      <c r="H686">
        <v>12</v>
      </c>
      <c r="K686">
        <v>9</v>
      </c>
      <c r="L686" s="1" t="s">
        <v>74</v>
      </c>
      <c r="N686" s="1" t="s">
        <v>38</v>
      </c>
      <c r="P686" s="1" t="s">
        <v>38</v>
      </c>
      <c r="R686" s="1" t="s">
        <v>38</v>
      </c>
    </row>
    <row r="687" spans="1:18">
      <c r="A687" s="2">
        <v>43926</v>
      </c>
      <c r="B687" s="4">
        <v>0.66666666666666663</v>
      </c>
      <c r="C687" s="1" t="s">
        <v>75</v>
      </c>
      <c r="E687">
        <v>464</v>
      </c>
      <c r="F687" s="1" t="s">
        <v>38</v>
      </c>
      <c r="G687">
        <v>58</v>
      </c>
      <c r="H687">
        <v>12</v>
      </c>
      <c r="I687">
        <v>8</v>
      </c>
      <c r="K687">
        <v>31</v>
      </c>
      <c r="L687" s="1" t="s">
        <v>77</v>
      </c>
      <c r="N687" s="1" t="s">
        <v>38</v>
      </c>
      <c r="P687" s="1" t="s">
        <v>38</v>
      </c>
      <c r="R687" s="1" t="s">
        <v>38</v>
      </c>
    </row>
    <row r="688" spans="1:18">
      <c r="A688" s="2">
        <v>43926</v>
      </c>
      <c r="B688" s="4">
        <v>0.66319444444444442</v>
      </c>
      <c r="C688" s="1" t="s">
        <v>78</v>
      </c>
      <c r="E688">
        <v>80</v>
      </c>
      <c r="F688" s="1" t="s">
        <v>38</v>
      </c>
      <c r="K688">
        <v>0</v>
      </c>
      <c r="L688" s="1" t="s">
        <v>80</v>
      </c>
      <c r="N688" s="1" t="s">
        <v>38</v>
      </c>
      <c r="P688" s="1" t="s">
        <v>38</v>
      </c>
      <c r="R688" s="1" t="s">
        <v>38</v>
      </c>
    </row>
    <row r="689" spans="1:18">
      <c r="A689" s="2">
        <v>43926</v>
      </c>
      <c r="B689" s="4"/>
      <c r="C689" s="1" t="s">
        <v>84</v>
      </c>
      <c r="E689">
        <v>515</v>
      </c>
      <c r="F689" s="1" t="s">
        <v>38</v>
      </c>
      <c r="G689">
        <v>70</v>
      </c>
      <c r="H689">
        <v>13</v>
      </c>
      <c r="J689">
        <v>70</v>
      </c>
      <c r="K689">
        <v>9</v>
      </c>
      <c r="L689" s="1" t="s">
        <v>86</v>
      </c>
      <c r="N689" s="1" t="s">
        <v>38</v>
      </c>
      <c r="P689" s="1" t="s">
        <v>38</v>
      </c>
      <c r="R689" s="1" t="s">
        <v>38</v>
      </c>
    </row>
    <row r="690" spans="1:18">
      <c r="A690" s="2">
        <v>43926</v>
      </c>
      <c r="B690" s="4"/>
      <c r="C690" s="1" t="s">
        <v>87</v>
      </c>
      <c r="E690">
        <v>49</v>
      </c>
      <c r="F690" s="1" t="s">
        <v>38</v>
      </c>
      <c r="G690">
        <v>12</v>
      </c>
      <c r="H690">
        <v>3</v>
      </c>
      <c r="K690">
        <v>1</v>
      </c>
      <c r="L690" s="1" t="s">
        <v>89</v>
      </c>
      <c r="N690" s="1" t="s">
        <v>38</v>
      </c>
      <c r="P690" s="1" t="s">
        <v>38</v>
      </c>
      <c r="R690" s="1" t="s">
        <v>38</v>
      </c>
    </row>
    <row r="691" spans="1:18">
      <c r="A691" s="2">
        <v>43926</v>
      </c>
      <c r="B691" s="4">
        <v>0</v>
      </c>
      <c r="C691" s="1" t="s">
        <v>90</v>
      </c>
      <c r="E691">
        <v>258</v>
      </c>
      <c r="F691" s="1" t="s">
        <v>38</v>
      </c>
      <c r="G691">
        <v>16</v>
      </c>
      <c r="K691">
        <v>3</v>
      </c>
      <c r="L691" s="1" t="s">
        <v>92</v>
      </c>
      <c r="N691" s="1" t="s">
        <v>38</v>
      </c>
      <c r="P691" s="1" t="s">
        <v>38</v>
      </c>
      <c r="R691" s="1" t="s">
        <v>38</v>
      </c>
    </row>
    <row r="692" spans="1:18">
      <c r="A692" s="2">
        <v>43926</v>
      </c>
      <c r="B692" s="4"/>
      <c r="C692" s="1" t="s">
        <v>93</v>
      </c>
      <c r="E692">
        <v>170</v>
      </c>
      <c r="F692" s="1" t="s">
        <v>38</v>
      </c>
      <c r="J692">
        <v>93</v>
      </c>
      <c r="K692">
        <v>5</v>
      </c>
      <c r="L692" s="1" t="s">
        <v>289</v>
      </c>
      <c r="N692" s="1" t="s">
        <v>38</v>
      </c>
      <c r="P692" s="1" t="s">
        <v>38</v>
      </c>
      <c r="R692" s="1" t="s">
        <v>38</v>
      </c>
    </row>
    <row r="693" spans="1:18">
      <c r="A693" s="2">
        <v>43926</v>
      </c>
      <c r="B693" s="4"/>
      <c r="C693" s="1" t="s">
        <v>96</v>
      </c>
      <c r="E693">
        <v>213</v>
      </c>
      <c r="F693" s="1" t="s">
        <v>38</v>
      </c>
      <c r="K693">
        <v>7</v>
      </c>
      <c r="L693" s="1" t="s">
        <v>98</v>
      </c>
      <c r="N693" s="1" t="s">
        <v>38</v>
      </c>
      <c r="P693" s="1" t="s">
        <v>38</v>
      </c>
      <c r="R693" s="1" t="s">
        <v>38</v>
      </c>
    </row>
    <row r="694" spans="1:18">
      <c r="A694" s="2">
        <v>43926</v>
      </c>
      <c r="B694" s="4">
        <v>0.33333333333333331</v>
      </c>
      <c r="C694" s="1" t="s">
        <v>99</v>
      </c>
      <c r="E694">
        <v>2508</v>
      </c>
      <c r="F694" s="1" t="s">
        <v>38</v>
      </c>
      <c r="G694">
        <v>362</v>
      </c>
      <c r="H694">
        <v>74</v>
      </c>
      <c r="I694">
        <v>61</v>
      </c>
      <c r="J694">
        <v>340</v>
      </c>
      <c r="K694">
        <v>177</v>
      </c>
      <c r="L694" s="1" t="s">
        <v>354</v>
      </c>
      <c r="N694" s="1" t="s">
        <v>322</v>
      </c>
      <c r="P694" s="1" t="s">
        <v>38</v>
      </c>
      <c r="R694" s="1" t="s">
        <v>38</v>
      </c>
    </row>
    <row r="695" spans="1:18">
      <c r="A695" s="2">
        <v>43926</v>
      </c>
      <c r="B695" s="4">
        <v>0.70833333333333337</v>
      </c>
      <c r="C695" s="1" t="s">
        <v>102</v>
      </c>
      <c r="E695">
        <v>67</v>
      </c>
      <c r="F695" s="1" t="s">
        <v>38</v>
      </c>
      <c r="G695">
        <v>5</v>
      </c>
      <c r="J695">
        <v>26</v>
      </c>
      <c r="K695">
        <v>2</v>
      </c>
      <c r="L695" s="1" t="s">
        <v>258</v>
      </c>
      <c r="N695" s="1" t="s">
        <v>38</v>
      </c>
      <c r="P695" s="1" t="s">
        <v>38</v>
      </c>
      <c r="R695" s="1" t="s">
        <v>38</v>
      </c>
    </row>
    <row r="696" spans="1:18">
      <c r="A696" s="2">
        <v>43926</v>
      </c>
      <c r="B696" s="4"/>
      <c r="C696" s="1" t="s">
        <v>105</v>
      </c>
      <c r="E696">
        <v>4115</v>
      </c>
      <c r="F696" s="1" t="s">
        <v>38</v>
      </c>
      <c r="G696">
        <v>395</v>
      </c>
      <c r="H696">
        <v>79</v>
      </c>
      <c r="K696">
        <v>147</v>
      </c>
      <c r="L696" s="1" t="s">
        <v>107</v>
      </c>
      <c r="N696" s="1" t="s">
        <v>38</v>
      </c>
      <c r="P696" s="1" t="s">
        <v>38</v>
      </c>
      <c r="R696" s="1" t="s">
        <v>38</v>
      </c>
    </row>
    <row r="697" spans="1:18">
      <c r="A697" s="2">
        <v>43926</v>
      </c>
      <c r="B697" s="4">
        <v>0.625</v>
      </c>
      <c r="C697" s="1" t="s">
        <v>108</v>
      </c>
      <c r="E697">
        <v>1356</v>
      </c>
      <c r="F697" s="1" t="s">
        <v>38</v>
      </c>
      <c r="G697">
        <v>151</v>
      </c>
      <c r="H697">
        <v>26</v>
      </c>
      <c r="I697">
        <v>21</v>
      </c>
      <c r="K697">
        <v>53</v>
      </c>
      <c r="L697" s="1" t="s">
        <v>355</v>
      </c>
      <c r="N697" s="1" t="s">
        <v>38</v>
      </c>
      <c r="P697" s="1" t="s">
        <v>38</v>
      </c>
      <c r="R697" s="1" t="s">
        <v>38</v>
      </c>
    </row>
    <row r="698" spans="1:18">
      <c r="A698" s="2">
        <v>43926</v>
      </c>
      <c r="B698" s="4">
        <v>0.60416666666666663</v>
      </c>
      <c r="C698" s="1" t="s">
        <v>114</v>
      </c>
      <c r="E698">
        <v>2498</v>
      </c>
      <c r="F698" s="1" t="s">
        <v>38</v>
      </c>
      <c r="G698">
        <v>194</v>
      </c>
      <c r="I698">
        <v>59</v>
      </c>
      <c r="K698">
        <v>53</v>
      </c>
      <c r="L698" s="1" t="s">
        <v>116</v>
      </c>
      <c r="N698" s="1" t="s">
        <v>38</v>
      </c>
      <c r="P698" s="1" t="s">
        <v>38</v>
      </c>
      <c r="R698" s="1" t="s">
        <v>38</v>
      </c>
    </row>
    <row r="699" spans="1:18">
      <c r="A699" s="2">
        <v>43927</v>
      </c>
      <c r="B699" s="4">
        <v>0.625</v>
      </c>
      <c r="C699" s="1" t="s">
        <v>36</v>
      </c>
      <c r="E699">
        <v>727</v>
      </c>
      <c r="F699" s="1" t="s">
        <v>38</v>
      </c>
      <c r="G699">
        <v>82</v>
      </c>
      <c r="H699">
        <v>25</v>
      </c>
      <c r="I699">
        <v>24</v>
      </c>
      <c r="K699">
        <v>13</v>
      </c>
      <c r="L699" s="1" t="s">
        <v>356</v>
      </c>
      <c r="N699" s="1" t="s">
        <v>38</v>
      </c>
      <c r="P699" s="1" t="s">
        <v>38</v>
      </c>
      <c r="R699" s="1" t="s">
        <v>38</v>
      </c>
    </row>
    <row r="700" spans="1:18">
      <c r="A700" s="2">
        <v>43927</v>
      </c>
      <c r="B700" s="4">
        <v>0.45833333333333331</v>
      </c>
      <c r="C700" s="1" t="s">
        <v>40</v>
      </c>
      <c r="E700">
        <v>21</v>
      </c>
      <c r="F700" s="1" t="s">
        <v>38</v>
      </c>
      <c r="L700" s="1" t="s">
        <v>42</v>
      </c>
      <c r="N700" s="1" t="s">
        <v>38</v>
      </c>
      <c r="P700" s="1" t="s">
        <v>38</v>
      </c>
      <c r="R700" s="1" t="s">
        <v>38</v>
      </c>
    </row>
    <row r="701" spans="1:18">
      <c r="A701" s="2">
        <v>43927</v>
      </c>
      <c r="B701" s="4">
        <v>0.33333333333333331</v>
      </c>
      <c r="C701" s="1" t="s">
        <v>43</v>
      </c>
      <c r="E701">
        <v>69</v>
      </c>
      <c r="F701" s="1" t="s">
        <v>38</v>
      </c>
      <c r="K701">
        <v>3</v>
      </c>
      <c r="L701" s="1" t="s">
        <v>45</v>
      </c>
      <c r="N701" s="1" t="s">
        <v>38</v>
      </c>
      <c r="P701" s="1" t="s">
        <v>38</v>
      </c>
      <c r="R701" s="1" t="s">
        <v>38</v>
      </c>
    </row>
    <row r="702" spans="1:18">
      <c r="A702" s="2">
        <v>43927</v>
      </c>
      <c r="B702" s="4">
        <v>0.33333333333333331</v>
      </c>
      <c r="C702" s="1" t="s">
        <v>46</v>
      </c>
      <c r="E702">
        <v>1173</v>
      </c>
      <c r="F702" s="1" t="s">
        <v>38</v>
      </c>
      <c r="G702">
        <v>117</v>
      </c>
      <c r="H702">
        <v>35</v>
      </c>
      <c r="I702">
        <v>30</v>
      </c>
      <c r="K702">
        <v>31</v>
      </c>
      <c r="L702" s="1" t="s">
        <v>48</v>
      </c>
      <c r="N702" s="1" t="s">
        <v>38</v>
      </c>
      <c r="P702" s="1" t="s">
        <v>38</v>
      </c>
      <c r="R702" s="1" t="s">
        <v>38</v>
      </c>
    </row>
    <row r="703" spans="1:18">
      <c r="A703" s="2">
        <v>43927</v>
      </c>
      <c r="B703" s="4"/>
      <c r="C703" s="1" t="s">
        <v>49</v>
      </c>
      <c r="E703">
        <v>682</v>
      </c>
      <c r="F703" s="1" t="s">
        <v>38</v>
      </c>
      <c r="G703">
        <v>67</v>
      </c>
      <c r="H703">
        <v>17</v>
      </c>
      <c r="I703">
        <v>17</v>
      </c>
      <c r="J703">
        <v>412</v>
      </c>
      <c r="K703">
        <v>19</v>
      </c>
      <c r="L703" s="1" t="s">
        <v>51</v>
      </c>
      <c r="N703" s="1" t="s">
        <v>38</v>
      </c>
      <c r="P703" s="1" t="s">
        <v>38</v>
      </c>
      <c r="R703" s="1" t="s">
        <v>38</v>
      </c>
    </row>
    <row r="704" spans="1:18">
      <c r="A704" s="2">
        <v>43927</v>
      </c>
      <c r="B704" s="4">
        <v>0.40625</v>
      </c>
      <c r="C704" s="1" t="s">
        <v>52</v>
      </c>
      <c r="E704">
        <v>803</v>
      </c>
      <c r="F704" s="1" t="s">
        <v>38</v>
      </c>
      <c r="G704">
        <v>99</v>
      </c>
      <c r="H704">
        <v>13</v>
      </c>
      <c r="J704">
        <v>481</v>
      </c>
      <c r="K704">
        <v>26</v>
      </c>
      <c r="L704" s="1" t="s">
        <v>357</v>
      </c>
      <c r="N704" s="1" t="s">
        <v>38</v>
      </c>
      <c r="P704" s="1" t="s">
        <v>38</v>
      </c>
      <c r="Q704">
        <v>438</v>
      </c>
      <c r="R704" s="1" t="s">
        <v>349</v>
      </c>
    </row>
    <row r="705" spans="1:18">
      <c r="A705" s="2">
        <v>43927</v>
      </c>
      <c r="B705" s="4"/>
      <c r="C705" s="1" t="s">
        <v>58</v>
      </c>
      <c r="E705">
        <v>689</v>
      </c>
      <c r="F705" s="1" t="s">
        <v>38</v>
      </c>
      <c r="G705">
        <v>87</v>
      </c>
      <c r="H705">
        <v>19</v>
      </c>
      <c r="J705">
        <v>56</v>
      </c>
      <c r="K705">
        <v>41</v>
      </c>
      <c r="L705" s="1" t="s">
        <v>60</v>
      </c>
      <c r="N705" s="1" t="s">
        <v>38</v>
      </c>
      <c r="P705" s="1" t="s">
        <v>38</v>
      </c>
      <c r="R705" s="1" t="s">
        <v>38</v>
      </c>
    </row>
    <row r="706" spans="1:18">
      <c r="A706" s="2">
        <v>43927</v>
      </c>
      <c r="B706" s="4">
        <v>0.5</v>
      </c>
      <c r="C706" s="1" t="s">
        <v>61</v>
      </c>
      <c r="D706">
        <v>16001</v>
      </c>
      <c r="E706">
        <v>3862</v>
      </c>
      <c r="F706" s="1" t="s">
        <v>38</v>
      </c>
      <c r="G706">
        <v>418</v>
      </c>
      <c r="H706">
        <v>56</v>
      </c>
      <c r="I706">
        <v>50</v>
      </c>
      <c r="J706">
        <v>345</v>
      </c>
      <c r="K706">
        <v>111</v>
      </c>
      <c r="L706" s="1" t="s">
        <v>63</v>
      </c>
      <c r="N706" s="1" t="s">
        <v>38</v>
      </c>
      <c r="O706">
        <v>24</v>
      </c>
      <c r="P706" s="1" t="s">
        <v>38</v>
      </c>
      <c r="R706" s="1" t="s">
        <v>38</v>
      </c>
    </row>
    <row r="707" spans="1:18">
      <c r="A707" s="2">
        <v>43927</v>
      </c>
      <c r="B707" s="4">
        <v>0.5625</v>
      </c>
      <c r="C707" s="1" t="s">
        <v>64</v>
      </c>
      <c r="E707">
        <v>63</v>
      </c>
      <c r="F707" s="1" t="s">
        <v>38</v>
      </c>
      <c r="G707">
        <v>2</v>
      </c>
      <c r="K707">
        <v>2</v>
      </c>
      <c r="L707" s="1" t="s">
        <v>66</v>
      </c>
      <c r="N707" s="1" t="s">
        <v>38</v>
      </c>
      <c r="P707" s="1" t="s">
        <v>38</v>
      </c>
      <c r="R707" s="1" t="s">
        <v>38</v>
      </c>
    </row>
    <row r="708" spans="1:18">
      <c r="A708" s="2">
        <v>43927</v>
      </c>
      <c r="B708" s="4"/>
      <c r="C708" s="1" t="s">
        <v>67</v>
      </c>
      <c r="E708">
        <v>657</v>
      </c>
      <c r="F708" s="1" t="s">
        <v>38</v>
      </c>
      <c r="G708">
        <v>52</v>
      </c>
      <c r="K708">
        <v>31</v>
      </c>
      <c r="L708" s="1" t="s">
        <v>69</v>
      </c>
      <c r="N708" s="1" t="s">
        <v>38</v>
      </c>
      <c r="P708" s="1" t="s">
        <v>38</v>
      </c>
      <c r="R708" s="1" t="s">
        <v>38</v>
      </c>
    </row>
    <row r="709" spans="1:18">
      <c r="A709" s="2">
        <v>43927</v>
      </c>
      <c r="B709" s="4">
        <v>0.66666666666666663</v>
      </c>
      <c r="C709" s="1" t="s">
        <v>70</v>
      </c>
      <c r="E709">
        <v>164</v>
      </c>
      <c r="F709" s="1" t="s">
        <v>38</v>
      </c>
      <c r="G709">
        <v>27</v>
      </c>
      <c r="H709">
        <v>4</v>
      </c>
      <c r="L709" s="1" t="s">
        <v>302</v>
      </c>
      <c r="N709" s="1" t="s">
        <v>38</v>
      </c>
      <c r="P709" s="1" t="s">
        <v>38</v>
      </c>
      <c r="R709" s="1" t="s">
        <v>38</v>
      </c>
    </row>
    <row r="710" spans="1:18">
      <c r="A710" s="2">
        <v>43927</v>
      </c>
      <c r="B710" s="4">
        <v>0.45833333333333331</v>
      </c>
      <c r="C710" s="1" t="s">
        <v>72</v>
      </c>
      <c r="E710">
        <v>497</v>
      </c>
      <c r="F710" s="1" t="s">
        <v>38</v>
      </c>
      <c r="G710">
        <v>61</v>
      </c>
      <c r="H710">
        <v>6</v>
      </c>
      <c r="K710">
        <v>9</v>
      </c>
      <c r="L710" s="1" t="s">
        <v>74</v>
      </c>
      <c r="N710" s="1" t="s">
        <v>38</v>
      </c>
      <c r="P710" s="1" t="s">
        <v>38</v>
      </c>
      <c r="R710" s="1" t="s">
        <v>38</v>
      </c>
    </row>
    <row r="711" spans="1:18">
      <c r="A711" s="2">
        <v>43927</v>
      </c>
      <c r="B711" s="4">
        <v>0.66666666666666663</v>
      </c>
      <c r="C711" s="1" t="s">
        <v>75</v>
      </c>
      <c r="E711">
        <v>488</v>
      </c>
      <c r="F711" s="1" t="s">
        <v>38</v>
      </c>
      <c r="G711">
        <v>59</v>
      </c>
      <c r="H711">
        <v>10</v>
      </c>
      <c r="I711">
        <v>8</v>
      </c>
      <c r="K711">
        <v>34</v>
      </c>
      <c r="L711" s="1" t="s">
        <v>77</v>
      </c>
      <c r="N711" s="1" t="s">
        <v>38</v>
      </c>
      <c r="P711" s="1" t="s">
        <v>38</v>
      </c>
      <c r="R711" s="1" t="s">
        <v>38</v>
      </c>
    </row>
    <row r="712" spans="1:18">
      <c r="A712" s="2">
        <v>43927</v>
      </c>
      <c r="B712" s="4">
        <v>0.63541666666666663</v>
      </c>
      <c r="C712" s="1" t="s">
        <v>78</v>
      </c>
      <c r="E712">
        <v>86</v>
      </c>
      <c r="F712" s="1" t="s">
        <v>38</v>
      </c>
      <c r="G712">
        <v>9</v>
      </c>
      <c r="H712">
        <v>2</v>
      </c>
      <c r="K712">
        <v>0</v>
      </c>
      <c r="L712" s="1" t="s">
        <v>80</v>
      </c>
      <c r="N712" s="1" t="s">
        <v>38</v>
      </c>
      <c r="P712" s="1" t="s">
        <v>38</v>
      </c>
      <c r="R712" s="1" t="s">
        <v>38</v>
      </c>
    </row>
    <row r="713" spans="1:18">
      <c r="A713" s="2">
        <v>43927</v>
      </c>
      <c r="B713" s="4">
        <v>0.625</v>
      </c>
      <c r="C713" s="1" t="s">
        <v>81</v>
      </c>
      <c r="E713">
        <v>60</v>
      </c>
      <c r="F713" s="1" t="s">
        <v>38</v>
      </c>
      <c r="J713">
        <v>1</v>
      </c>
      <c r="K713">
        <v>0</v>
      </c>
      <c r="L713" s="1" t="s">
        <v>83</v>
      </c>
      <c r="N713" s="1" t="s">
        <v>38</v>
      </c>
      <c r="P713" s="1" t="s">
        <v>38</v>
      </c>
      <c r="R713" s="1" t="s">
        <v>38</v>
      </c>
    </row>
    <row r="714" spans="1:18">
      <c r="A714" s="2">
        <v>43927</v>
      </c>
      <c r="B714" s="4"/>
      <c r="C714" s="1" t="s">
        <v>84</v>
      </c>
      <c r="E714">
        <v>532</v>
      </c>
      <c r="F714" s="1" t="s">
        <v>38</v>
      </c>
      <c r="G714">
        <v>70</v>
      </c>
      <c r="H714">
        <v>12</v>
      </c>
      <c r="J714">
        <v>75</v>
      </c>
      <c r="K714">
        <v>11</v>
      </c>
      <c r="L714" s="1" t="s">
        <v>86</v>
      </c>
      <c r="N714" s="1" t="s">
        <v>38</v>
      </c>
      <c r="P714" s="1" t="s">
        <v>38</v>
      </c>
      <c r="R714" s="1" t="s">
        <v>38</v>
      </c>
    </row>
    <row r="715" spans="1:18">
      <c r="A715" s="2">
        <v>43927</v>
      </c>
      <c r="B715" s="4"/>
      <c r="C715" s="1" t="s">
        <v>87</v>
      </c>
      <c r="E715">
        <v>50</v>
      </c>
      <c r="F715" s="1" t="s">
        <v>38</v>
      </c>
      <c r="G715">
        <v>15</v>
      </c>
      <c r="H715">
        <v>3</v>
      </c>
      <c r="K715">
        <v>1</v>
      </c>
      <c r="L715" s="1" t="s">
        <v>89</v>
      </c>
      <c r="N715" s="1" t="s">
        <v>38</v>
      </c>
      <c r="P715" s="1" t="s">
        <v>38</v>
      </c>
      <c r="R715" s="1" t="s">
        <v>38</v>
      </c>
    </row>
    <row r="716" spans="1:18">
      <c r="A716" s="2">
        <v>43927</v>
      </c>
      <c r="B716" s="4">
        <v>0</v>
      </c>
      <c r="C716" s="1" t="s">
        <v>90</v>
      </c>
      <c r="E716">
        <v>261</v>
      </c>
      <c r="F716" s="1" t="s">
        <v>38</v>
      </c>
      <c r="G716">
        <v>26</v>
      </c>
      <c r="K716">
        <v>3</v>
      </c>
      <c r="L716" s="1" t="s">
        <v>92</v>
      </c>
      <c r="N716" s="1" t="s">
        <v>38</v>
      </c>
      <c r="P716" s="1" t="s">
        <v>38</v>
      </c>
      <c r="R716" s="1" t="s">
        <v>38</v>
      </c>
    </row>
    <row r="717" spans="1:18">
      <c r="A717" s="2">
        <v>43927</v>
      </c>
      <c r="B717" s="4"/>
      <c r="C717" s="1" t="s">
        <v>93</v>
      </c>
      <c r="E717">
        <v>178</v>
      </c>
      <c r="F717" s="1" t="s">
        <v>38</v>
      </c>
      <c r="J717">
        <v>93</v>
      </c>
      <c r="K717">
        <v>6</v>
      </c>
      <c r="L717" s="1" t="s">
        <v>289</v>
      </c>
      <c r="N717" s="1" t="s">
        <v>38</v>
      </c>
      <c r="P717" s="1" t="s">
        <v>38</v>
      </c>
      <c r="R717" s="1" t="s">
        <v>38</v>
      </c>
    </row>
    <row r="718" spans="1:18">
      <c r="A718" s="2">
        <v>43927</v>
      </c>
      <c r="B718" s="4"/>
      <c r="C718" s="1" t="s">
        <v>96</v>
      </c>
      <c r="E718">
        <v>219</v>
      </c>
      <c r="F718" s="1" t="s">
        <v>38</v>
      </c>
      <c r="G718">
        <v>34</v>
      </c>
      <c r="H718">
        <v>14</v>
      </c>
      <c r="K718">
        <v>7</v>
      </c>
      <c r="L718" s="1" t="s">
        <v>98</v>
      </c>
      <c r="N718" s="1" t="s">
        <v>38</v>
      </c>
      <c r="P718" s="1" t="s">
        <v>38</v>
      </c>
      <c r="R718" s="1" t="s">
        <v>38</v>
      </c>
    </row>
    <row r="719" spans="1:18">
      <c r="A719" s="2">
        <v>43927</v>
      </c>
      <c r="B719" s="4">
        <v>0.33333333333333331</v>
      </c>
      <c r="C719" s="1" t="s">
        <v>99</v>
      </c>
      <c r="E719">
        <v>2546</v>
      </c>
      <c r="F719" s="1" t="s">
        <v>38</v>
      </c>
      <c r="G719">
        <v>357</v>
      </c>
      <c r="H719">
        <v>72</v>
      </c>
      <c r="I719">
        <v>62</v>
      </c>
      <c r="J719">
        <v>350</v>
      </c>
      <c r="K719">
        <v>189</v>
      </c>
      <c r="L719" s="1" t="s">
        <v>358</v>
      </c>
      <c r="N719" s="1" t="s">
        <v>359</v>
      </c>
      <c r="P719" s="1" t="s">
        <v>38</v>
      </c>
      <c r="R719" s="1" t="s">
        <v>38</v>
      </c>
    </row>
    <row r="720" spans="1:18">
      <c r="A720" s="2">
        <v>43927</v>
      </c>
      <c r="B720" s="4">
        <v>0.58333333333333337</v>
      </c>
      <c r="C720" s="1" t="s">
        <v>102</v>
      </c>
      <c r="E720">
        <v>67</v>
      </c>
      <c r="F720" s="1" t="s">
        <v>38</v>
      </c>
      <c r="G720">
        <v>9</v>
      </c>
      <c r="J720">
        <v>34</v>
      </c>
      <c r="K720">
        <v>2</v>
      </c>
      <c r="L720" s="1" t="s">
        <v>258</v>
      </c>
      <c r="N720" s="1" t="s">
        <v>38</v>
      </c>
      <c r="P720" s="1" t="s">
        <v>38</v>
      </c>
      <c r="R720" s="1" t="s">
        <v>38</v>
      </c>
    </row>
    <row r="721" spans="1:18">
      <c r="A721" s="2">
        <v>43927</v>
      </c>
      <c r="B721" s="4"/>
      <c r="C721" s="1" t="s">
        <v>105</v>
      </c>
      <c r="E721">
        <v>4155</v>
      </c>
      <c r="F721" s="1" t="s">
        <v>38</v>
      </c>
      <c r="G721">
        <v>381</v>
      </c>
      <c r="H721">
        <v>77</v>
      </c>
      <c r="K721">
        <v>160</v>
      </c>
      <c r="L721" s="1" t="s">
        <v>107</v>
      </c>
      <c r="N721" s="1" t="s">
        <v>38</v>
      </c>
      <c r="P721" s="1" t="s">
        <v>38</v>
      </c>
      <c r="R721" s="1" t="s">
        <v>38</v>
      </c>
    </row>
    <row r="722" spans="1:18">
      <c r="A722" s="2">
        <v>43927</v>
      </c>
      <c r="B722" s="4">
        <v>0.625</v>
      </c>
      <c r="C722" s="1" t="s">
        <v>108</v>
      </c>
      <c r="E722">
        <v>1400</v>
      </c>
      <c r="F722" s="1" t="s">
        <v>38</v>
      </c>
      <c r="G722">
        <v>146</v>
      </c>
      <c r="H722">
        <v>25</v>
      </c>
      <c r="I722">
        <v>20</v>
      </c>
      <c r="J722">
        <v>105</v>
      </c>
      <c r="K722">
        <v>56</v>
      </c>
      <c r="L722" s="1" t="s">
        <v>360</v>
      </c>
      <c r="N722" s="1" t="s">
        <v>38</v>
      </c>
      <c r="P722" s="1" t="s">
        <v>38</v>
      </c>
      <c r="R722" s="1" t="s">
        <v>38</v>
      </c>
    </row>
    <row r="723" spans="1:18">
      <c r="A723" s="2">
        <v>43927</v>
      </c>
      <c r="B723" s="4">
        <v>0.33333333333333331</v>
      </c>
      <c r="C723" s="1" t="s">
        <v>111</v>
      </c>
      <c r="E723">
        <v>152</v>
      </c>
      <c r="F723" s="1" t="s">
        <v>38</v>
      </c>
      <c r="J723">
        <v>52</v>
      </c>
      <c r="K723">
        <v>3</v>
      </c>
      <c r="L723" s="1" t="s">
        <v>113</v>
      </c>
      <c r="N723" s="1" t="s">
        <v>38</v>
      </c>
      <c r="P723" s="1" t="s">
        <v>38</v>
      </c>
      <c r="R723" s="1" t="s">
        <v>38</v>
      </c>
    </row>
    <row r="724" spans="1:18">
      <c r="A724" s="2">
        <v>43927</v>
      </c>
      <c r="B724" s="4">
        <v>0.60416666666666663</v>
      </c>
      <c r="C724" s="1" t="s">
        <v>114</v>
      </c>
      <c r="E724">
        <v>2612</v>
      </c>
      <c r="F724" s="1" t="s">
        <v>38</v>
      </c>
      <c r="G724">
        <v>198</v>
      </c>
      <c r="I724">
        <v>58</v>
      </c>
      <c r="K724">
        <v>55</v>
      </c>
      <c r="L724" s="1" t="s">
        <v>116</v>
      </c>
      <c r="N724" s="1" t="s">
        <v>38</v>
      </c>
      <c r="P724" s="1" t="s">
        <v>38</v>
      </c>
      <c r="R724" s="1" t="s">
        <v>38</v>
      </c>
    </row>
    <row r="725" spans="1:18">
      <c r="A725" s="2">
        <v>43928</v>
      </c>
      <c r="B725" s="4">
        <v>0.61458333333333337</v>
      </c>
      <c r="C725" s="1" t="s">
        <v>36</v>
      </c>
      <c r="E725">
        <v>760</v>
      </c>
      <c r="F725" s="1" t="s">
        <v>38</v>
      </c>
      <c r="G725">
        <v>84</v>
      </c>
      <c r="H725">
        <v>25</v>
      </c>
      <c r="I725">
        <v>25</v>
      </c>
      <c r="J725">
        <v>170</v>
      </c>
      <c r="K725">
        <v>16</v>
      </c>
      <c r="L725" s="1" t="s">
        <v>361</v>
      </c>
      <c r="N725" s="1" t="s">
        <v>38</v>
      </c>
      <c r="P725" s="1" t="s">
        <v>38</v>
      </c>
      <c r="R725" s="1" t="s">
        <v>38</v>
      </c>
    </row>
    <row r="726" spans="1:18">
      <c r="A726" s="2">
        <v>43928</v>
      </c>
      <c r="B726" s="4">
        <v>0.45833333333333331</v>
      </c>
      <c r="C726" s="1" t="s">
        <v>40</v>
      </c>
      <c r="E726">
        <v>21</v>
      </c>
      <c r="F726" s="1" t="s">
        <v>38</v>
      </c>
      <c r="L726" s="1" t="s">
        <v>42</v>
      </c>
      <c r="N726" s="1" t="s">
        <v>38</v>
      </c>
      <c r="P726" s="1" t="s">
        <v>38</v>
      </c>
      <c r="R726" s="1" t="s">
        <v>38</v>
      </c>
    </row>
    <row r="727" spans="1:18">
      <c r="A727" s="2">
        <v>43928</v>
      </c>
      <c r="B727" s="4">
        <v>0.33333333333333331</v>
      </c>
      <c r="C727" s="1" t="s">
        <v>43</v>
      </c>
      <c r="E727">
        <v>69</v>
      </c>
      <c r="F727" s="1" t="s">
        <v>38</v>
      </c>
      <c r="K727">
        <v>3</v>
      </c>
      <c r="L727" s="1" t="s">
        <v>45</v>
      </c>
      <c r="N727" s="1" t="s">
        <v>38</v>
      </c>
      <c r="P727" s="1" t="s">
        <v>38</v>
      </c>
      <c r="R727" s="1" t="s">
        <v>38</v>
      </c>
    </row>
    <row r="728" spans="1:18">
      <c r="A728" s="2">
        <v>43928</v>
      </c>
      <c r="B728" s="4">
        <v>0.33333333333333331</v>
      </c>
      <c r="C728" s="1" t="s">
        <v>46</v>
      </c>
      <c r="E728">
        <v>1228</v>
      </c>
      <c r="F728" s="1" t="s">
        <v>38</v>
      </c>
      <c r="G728">
        <v>122</v>
      </c>
      <c r="H728">
        <v>34</v>
      </c>
      <c r="I728">
        <v>26</v>
      </c>
      <c r="K728">
        <v>33</v>
      </c>
      <c r="L728" s="1" t="s">
        <v>48</v>
      </c>
      <c r="N728" s="1" t="s">
        <v>38</v>
      </c>
      <c r="P728" s="1" t="s">
        <v>38</v>
      </c>
      <c r="R728" s="1" t="s">
        <v>38</v>
      </c>
    </row>
    <row r="729" spans="1:18">
      <c r="A729" s="2">
        <v>43928</v>
      </c>
      <c r="B729" s="4"/>
      <c r="C729" s="1" t="s">
        <v>49</v>
      </c>
      <c r="E729">
        <v>690</v>
      </c>
      <c r="F729" s="1" t="s">
        <v>38</v>
      </c>
      <c r="G729">
        <v>66</v>
      </c>
      <c r="H729">
        <v>18</v>
      </c>
      <c r="I729">
        <v>17</v>
      </c>
      <c r="J729">
        <v>452</v>
      </c>
      <c r="K729">
        <v>19</v>
      </c>
      <c r="L729" s="1" t="s">
        <v>51</v>
      </c>
      <c r="N729" s="1" t="s">
        <v>38</v>
      </c>
      <c r="P729" s="1" t="s">
        <v>38</v>
      </c>
      <c r="R729" s="1" t="s">
        <v>38</v>
      </c>
    </row>
    <row r="730" spans="1:18">
      <c r="A730" s="2">
        <v>43928</v>
      </c>
      <c r="B730" s="4">
        <v>0.39583333333333331</v>
      </c>
      <c r="C730" s="1" t="s">
        <v>52</v>
      </c>
      <c r="E730">
        <v>813</v>
      </c>
      <c r="F730" s="1" t="s">
        <v>38</v>
      </c>
      <c r="G730">
        <v>101</v>
      </c>
      <c r="H730">
        <v>13</v>
      </c>
      <c r="J730">
        <v>508</v>
      </c>
      <c r="K730">
        <v>28</v>
      </c>
      <c r="L730" s="1" t="s">
        <v>362</v>
      </c>
      <c r="N730" s="1" t="s">
        <v>38</v>
      </c>
      <c r="P730" s="1" t="s">
        <v>38</v>
      </c>
      <c r="Q730">
        <v>442</v>
      </c>
      <c r="R730" s="1" t="s">
        <v>363</v>
      </c>
    </row>
    <row r="731" spans="1:18">
      <c r="A731" s="2">
        <v>43928</v>
      </c>
      <c r="B731" s="4"/>
      <c r="C731" s="1" t="s">
        <v>55</v>
      </c>
      <c r="E731">
        <v>78</v>
      </c>
      <c r="F731" s="1" t="s">
        <v>38</v>
      </c>
      <c r="K731">
        <v>1</v>
      </c>
      <c r="L731" s="1" t="s">
        <v>477</v>
      </c>
      <c r="N731" s="1" t="s">
        <v>38</v>
      </c>
      <c r="P731" s="1" t="s">
        <v>38</v>
      </c>
      <c r="R731" s="1" t="s">
        <v>38</v>
      </c>
    </row>
    <row r="732" spans="1:18">
      <c r="A732" s="2">
        <v>43928</v>
      </c>
      <c r="B732" s="4"/>
      <c r="C732" s="1" t="s">
        <v>58</v>
      </c>
      <c r="E732">
        <v>729</v>
      </c>
      <c r="F732" s="1" t="s">
        <v>38</v>
      </c>
      <c r="G732">
        <v>78</v>
      </c>
      <c r="H732">
        <v>22</v>
      </c>
      <c r="J732">
        <v>73</v>
      </c>
      <c r="K732">
        <v>44</v>
      </c>
      <c r="L732" s="1" t="s">
        <v>60</v>
      </c>
      <c r="N732" s="1" t="s">
        <v>38</v>
      </c>
      <c r="P732" s="1" t="s">
        <v>38</v>
      </c>
      <c r="R732" s="1" t="s">
        <v>38</v>
      </c>
    </row>
    <row r="733" spans="1:18">
      <c r="A733" s="2">
        <v>43928</v>
      </c>
      <c r="B733" s="4">
        <v>0.5</v>
      </c>
      <c r="C733" s="1" t="s">
        <v>61</v>
      </c>
      <c r="D733">
        <v>16633</v>
      </c>
      <c r="E733">
        <v>3993</v>
      </c>
      <c r="F733" s="1" t="s">
        <v>38</v>
      </c>
      <c r="G733">
        <v>412</v>
      </c>
      <c r="H733">
        <v>51</v>
      </c>
      <c r="I733">
        <v>48</v>
      </c>
      <c r="J733">
        <v>374</v>
      </c>
      <c r="K733">
        <v>118</v>
      </c>
      <c r="L733" s="1" t="s">
        <v>63</v>
      </c>
      <c r="N733" s="1" t="s">
        <v>38</v>
      </c>
      <c r="O733">
        <v>21</v>
      </c>
      <c r="P733" s="1" t="s">
        <v>38</v>
      </c>
      <c r="R733" s="1" t="s">
        <v>38</v>
      </c>
    </row>
    <row r="734" spans="1:18">
      <c r="A734" s="2">
        <v>43928</v>
      </c>
      <c r="B734" s="4">
        <v>0.54166666666666663</v>
      </c>
      <c r="C734" s="1" t="s">
        <v>64</v>
      </c>
      <c r="E734">
        <v>63</v>
      </c>
      <c r="F734" s="1" t="s">
        <v>38</v>
      </c>
      <c r="G734">
        <v>2</v>
      </c>
      <c r="K734">
        <v>2</v>
      </c>
      <c r="L734" s="1" t="s">
        <v>66</v>
      </c>
      <c r="N734" s="1" t="s">
        <v>38</v>
      </c>
      <c r="P734" s="1" t="s">
        <v>38</v>
      </c>
      <c r="R734" s="1" t="s">
        <v>38</v>
      </c>
    </row>
    <row r="735" spans="1:18">
      <c r="A735" s="2">
        <v>43928</v>
      </c>
      <c r="B735" s="4"/>
      <c r="C735" s="1" t="s">
        <v>67</v>
      </c>
      <c r="E735">
        <v>668</v>
      </c>
      <c r="F735" s="1" t="s">
        <v>38</v>
      </c>
      <c r="G735">
        <v>49</v>
      </c>
      <c r="K735">
        <v>34</v>
      </c>
      <c r="L735" s="1" t="s">
        <v>69</v>
      </c>
      <c r="N735" s="1" t="s">
        <v>38</v>
      </c>
      <c r="P735" s="1" t="s">
        <v>38</v>
      </c>
      <c r="R735" s="1" t="s">
        <v>38</v>
      </c>
    </row>
    <row r="736" spans="1:18">
      <c r="A736" s="2">
        <v>43928</v>
      </c>
      <c r="B736" s="4">
        <v>0.66666666666666663</v>
      </c>
      <c r="C736" s="1" t="s">
        <v>70</v>
      </c>
      <c r="E736">
        <v>171</v>
      </c>
      <c r="F736" s="1" t="s">
        <v>38</v>
      </c>
      <c r="G736">
        <v>28</v>
      </c>
      <c r="H736">
        <v>4</v>
      </c>
      <c r="L736" s="1" t="s">
        <v>302</v>
      </c>
      <c r="N736" s="1" t="s">
        <v>38</v>
      </c>
      <c r="P736" s="1" t="s">
        <v>38</v>
      </c>
      <c r="R736" s="1" t="s">
        <v>38</v>
      </c>
    </row>
    <row r="737" spans="1:18">
      <c r="A737" s="2">
        <v>43928</v>
      </c>
      <c r="B737" s="4">
        <v>0.45833333333333331</v>
      </c>
      <c r="C737" s="1" t="s">
        <v>72</v>
      </c>
      <c r="E737">
        <v>509</v>
      </c>
      <c r="F737" s="1" t="s">
        <v>38</v>
      </c>
      <c r="G737">
        <v>57</v>
      </c>
      <c r="H737">
        <v>6</v>
      </c>
      <c r="K737">
        <v>9</v>
      </c>
      <c r="L737" s="1" t="s">
        <v>74</v>
      </c>
      <c r="N737" s="1" t="s">
        <v>38</v>
      </c>
      <c r="P737" s="1" t="s">
        <v>38</v>
      </c>
      <c r="R737" s="1" t="s">
        <v>38</v>
      </c>
    </row>
    <row r="738" spans="1:18">
      <c r="A738" s="2">
        <v>43928</v>
      </c>
      <c r="B738" s="4">
        <v>0.66666666666666663</v>
      </c>
      <c r="C738" s="1" t="s">
        <v>75</v>
      </c>
      <c r="E738">
        <v>513</v>
      </c>
      <c r="F738" s="1" t="s">
        <v>38</v>
      </c>
      <c r="G738">
        <v>64</v>
      </c>
      <c r="H738">
        <v>10</v>
      </c>
      <c r="I738">
        <v>5</v>
      </c>
      <c r="K738">
        <v>36</v>
      </c>
      <c r="L738" s="1" t="s">
        <v>77</v>
      </c>
      <c r="N738" s="1" t="s">
        <v>38</v>
      </c>
      <c r="P738" s="1" t="s">
        <v>38</v>
      </c>
      <c r="R738" s="1" t="s">
        <v>38</v>
      </c>
    </row>
    <row r="739" spans="1:18">
      <c r="A739" s="2">
        <v>43928</v>
      </c>
      <c r="B739" s="4">
        <v>0.65625</v>
      </c>
      <c r="C739" s="1" t="s">
        <v>78</v>
      </c>
      <c r="E739">
        <v>87</v>
      </c>
      <c r="F739" s="1" t="s">
        <v>38</v>
      </c>
      <c r="G739">
        <v>10</v>
      </c>
      <c r="H739">
        <v>2</v>
      </c>
      <c r="K739">
        <v>0</v>
      </c>
      <c r="L739" s="1" t="s">
        <v>80</v>
      </c>
      <c r="N739" s="1" t="s">
        <v>38</v>
      </c>
      <c r="P739" s="1" t="s">
        <v>38</v>
      </c>
      <c r="R739" s="1" t="s">
        <v>38</v>
      </c>
    </row>
    <row r="740" spans="1:18">
      <c r="A740" s="2">
        <v>43928</v>
      </c>
      <c r="B740" s="4">
        <v>0.60416666666666663</v>
      </c>
      <c r="C740" s="1" t="s">
        <v>81</v>
      </c>
      <c r="E740">
        <v>60</v>
      </c>
      <c r="F740" s="1" t="s">
        <v>38</v>
      </c>
      <c r="G740">
        <v>2</v>
      </c>
      <c r="K740">
        <v>0</v>
      </c>
      <c r="L740" s="1" t="s">
        <v>83</v>
      </c>
      <c r="N740" s="1" t="s">
        <v>38</v>
      </c>
      <c r="P740" s="1" t="s">
        <v>38</v>
      </c>
      <c r="R740" s="1" t="s">
        <v>38</v>
      </c>
    </row>
    <row r="741" spans="1:18">
      <c r="A741" s="2">
        <v>43928</v>
      </c>
      <c r="B741" s="4"/>
      <c r="C741" s="1" t="s">
        <v>84</v>
      </c>
      <c r="E741">
        <v>557</v>
      </c>
      <c r="F741" s="1" t="s">
        <v>38</v>
      </c>
      <c r="G741">
        <v>65</v>
      </c>
      <c r="H741">
        <v>9</v>
      </c>
      <c r="J741">
        <v>79</v>
      </c>
      <c r="K741">
        <v>13</v>
      </c>
      <c r="L741" s="1" t="s">
        <v>86</v>
      </c>
      <c r="N741" s="1" t="s">
        <v>38</v>
      </c>
      <c r="P741" s="1" t="s">
        <v>38</v>
      </c>
      <c r="R741" s="1" t="s">
        <v>38</v>
      </c>
    </row>
    <row r="742" spans="1:18">
      <c r="A742" s="2">
        <v>43928</v>
      </c>
      <c r="B742" s="4"/>
      <c r="C742" s="1" t="s">
        <v>87</v>
      </c>
      <c r="E742">
        <v>50</v>
      </c>
      <c r="F742" s="1" t="s">
        <v>38</v>
      </c>
      <c r="G742">
        <v>12</v>
      </c>
      <c r="H742">
        <v>3</v>
      </c>
      <c r="K742">
        <v>1</v>
      </c>
      <c r="L742" s="1" t="s">
        <v>89</v>
      </c>
      <c r="N742" s="1" t="s">
        <v>38</v>
      </c>
      <c r="P742" s="1" t="s">
        <v>38</v>
      </c>
      <c r="R742" s="1" t="s">
        <v>38</v>
      </c>
    </row>
    <row r="743" spans="1:18">
      <c r="A743" s="2">
        <v>43928</v>
      </c>
      <c r="B743" s="4">
        <v>0</v>
      </c>
      <c r="C743" s="1" t="s">
        <v>90</v>
      </c>
      <c r="E743">
        <v>264</v>
      </c>
      <c r="F743" s="1" t="s">
        <v>38</v>
      </c>
      <c r="G743">
        <v>29</v>
      </c>
      <c r="K743">
        <v>3</v>
      </c>
      <c r="L743" s="1" t="s">
        <v>92</v>
      </c>
      <c r="N743" s="1" t="s">
        <v>38</v>
      </c>
      <c r="P743" s="1" t="s">
        <v>38</v>
      </c>
      <c r="R743" s="1" t="s">
        <v>38</v>
      </c>
    </row>
    <row r="744" spans="1:18">
      <c r="A744" s="2">
        <v>43928</v>
      </c>
      <c r="B744" s="4"/>
      <c r="C744" s="1" t="s">
        <v>93</v>
      </c>
      <c r="E744">
        <v>185</v>
      </c>
      <c r="F744" s="1" t="s">
        <v>38</v>
      </c>
      <c r="J744">
        <v>105</v>
      </c>
      <c r="K744">
        <v>7</v>
      </c>
      <c r="L744" s="1" t="s">
        <v>289</v>
      </c>
      <c r="N744" s="1" t="s">
        <v>38</v>
      </c>
      <c r="P744" s="1" t="s">
        <v>38</v>
      </c>
      <c r="R744" s="1" t="s">
        <v>38</v>
      </c>
    </row>
    <row r="745" spans="1:18">
      <c r="A745" s="2">
        <v>43928</v>
      </c>
      <c r="B745" s="4"/>
      <c r="C745" s="1" t="s">
        <v>96</v>
      </c>
      <c r="E745">
        <v>221</v>
      </c>
      <c r="F745" s="1" t="s">
        <v>38</v>
      </c>
      <c r="G745">
        <v>33</v>
      </c>
      <c r="H745">
        <v>13</v>
      </c>
      <c r="K745">
        <v>8</v>
      </c>
      <c r="L745" s="1" t="s">
        <v>98</v>
      </c>
      <c r="N745" s="1" t="s">
        <v>38</v>
      </c>
      <c r="P745" s="1" t="s">
        <v>38</v>
      </c>
      <c r="R745" s="1" t="s">
        <v>38</v>
      </c>
    </row>
    <row r="746" spans="1:18">
      <c r="A746" s="2">
        <v>43928</v>
      </c>
      <c r="B746" s="4">
        <v>0.33333333333333331</v>
      </c>
      <c r="C746" s="1" t="s">
        <v>99</v>
      </c>
      <c r="E746">
        <v>2599</v>
      </c>
      <c r="F746" s="1" t="s">
        <v>38</v>
      </c>
      <c r="G746">
        <v>357</v>
      </c>
      <c r="H746">
        <v>72</v>
      </c>
      <c r="I746">
        <v>62</v>
      </c>
      <c r="J746">
        <v>350</v>
      </c>
      <c r="K746">
        <v>198</v>
      </c>
      <c r="L746" s="1" t="s">
        <v>364</v>
      </c>
      <c r="N746" s="1" t="s">
        <v>38</v>
      </c>
      <c r="P746" s="1" t="s">
        <v>38</v>
      </c>
      <c r="R746" s="1" t="s">
        <v>38</v>
      </c>
    </row>
    <row r="747" spans="1:18">
      <c r="A747" s="2">
        <v>43928</v>
      </c>
      <c r="B747" s="4">
        <v>0.58333333333333337</v>
      </c>
      <c r="C747" s="1" t="s">
        <v>102</v>
      </c>
      <c r="E747">
        <v>68</v>
      </c>
      <c r="F747" s="1" t="s">
        <v>38</v>
      </c>
      <c r="G747">
        <v>7</v>
      </c>
      <c r="J747">
        <v>42</v>
      </c>
      <c r="K747">
        <v>2</v>
      </c>
      <c r="L747" s="1" t="s">
        <v>258</v>
      </c>
      <c r="N747" s="1" t="s">
        <v>38</v>
      </c>
      <c r="P747" s="1" t="s">
        <v>38</v>
      </c>
      <c r="R747" s="1" t="s">
        <v>38</v>
      </c>
    </row>
    <row r="748" spans="1:18">
      <c r="A748" s="2">
        <v>43928</v>
      </c>
      <c r="B748" s="4"/>
      <c r="C748" s="1" t="s">
        <v>105</v>
      </c>
      <c r="E748">
        <v>4235</v>
      </c>
      <c r="F748" s="1" t="s">
        <v>38</v>
      </c>
      <c r="G748">
        <v>357</v>
      </c>
      <c r="H748">
        <v>78</v>
      </c>
      <c r="K748">
        <v>172</v>
      </c>
      <c r="L748" s="1" t="s">
        <v>107</v>
      </c>
      <c r="N748" s="1" t="s">
        <v>38</v>
      </c>
      <c r="P748" s="1" t="s">
        <v>38</v>
      </c>
      <c r="R748" s="1" t="s">
        <v>38</v>
      </c>
    </row>
    <row r="749" spans="1:18">
      <c r="A749" s="2">
        <v>43928</v>
      </c>
      <c r="B749" s="4">
        <v>0.625</v>
      </c>
      <c r="C749" s="1" t="s">
        <v>108</v>
      </c>
      <c r="E749">
        <v>1436</v>
      </c>
      <c r="F749" s="1" t="s">
        <v>38</v>
      </c>
      <c r="G749">
        <v>134</v>
      </c>
      <c r="H749">
        <v>25</v>
      </c>
      <c r="I749">
        <v>21</v>
      </c>
      <c r="J749">
        <v>123</v>
      </c>
      <c r="K749">
        <v>61</v>
      </c>
      <c r="L749" s="1" t="s">
        <v>365</v>
      </c>
      <c r="N749" s="1" t="s">
        <v>38</v>
      </c>
      <c r="P749" s="1" t="s">
        <v>38</v>
      </c>
      <c r="R749" s="1" t="s">
        <v>38</v>
      </c>
    </row>
    <row r="750" spans="1:18">
      <c r="A750" s="2">
        <v>43928</v>
      </c>
      <c r="B750" s="4">
        <v>0.33333333333333331</v>
      </c>
      <c r="C750" s="1" t="s">
        <v>111</v>
      </c>
      <c r="E750">
        <v>157</v>
      </c>
      <c r="F750" s="1" t="s">
        <v>38</v>
      </c>
      <c r="J750">
        <v>54</v>
      </c>
      <c r="K750">
        <v>3</v>
      </c>
      <c r="L750" s="1" t="s">
        <v>113</v>
      </c>
      <c r="N750" s="1" t="s">
        <v>38</v>
      </c>
      <c r="P750" s="1" t="s">
        <v>38</v>
      </c>
      <c r="R750" s="1" t="s">
        <v>38</v>
      </c>
    </row>
    <row r="751" spans="1:18">
      <c r="A751" s="2">
        <v>43928</v>
      </c>
      <c r="B751" s="4">
        <v>0.60416666666666663</v>
      </c>
      <c r="C751" s="1" t="s">
        <v>114</v>
      </c>
      <c r="E751">
        <v>2696</v>
      </c>
      <c r="F751" s="1" t="s">
        <v>38</v>
      </c>
      <c r="G751">
        <v>181</v>
      </c>
      <c r="I751">
        <v>60</v>
      </c>
      <c r="K751">
        <v>57</v>
      </c>
      <c r="L751" s="1" t="s">
        <v>116</v>
      </c>
      <c r="N751" s="1" t="s">
        <v>38</v>
      </c>
      <c r="P751" s="1" t="s">
        <v>38</v>
      </c>
      <c r="R751" s="1" t="s">
        <v>38</v>
      </c>
    </row>
    <row r="752" spans="1:18">
      <c r="A752" s="2">
        <v>43929</v>
      </c>
      <c r="B752" s="4">
        <v>0.61458333333333337</v>
      </c>
      <c r="C752" s="1" t="s">
        <v>36</v>
      </c>
      <c r="E752">
        <v>788</v>
      </c>
      <c r="F752" s="1" t="s">
        <v>38</v>
      </c>
      <c r="G752">
        <v>79</v>
      </c>
      <c r="H752">
        <v>23</v>
      </c>
      <c r="I752">
        <v>23</v>
      </c>
      <c r="J752">
        <v>220</v>
      </c>
      <c r="K752">
        <v>16</v>
      </c>
      <c r="L752" s="1" t="s">
        <v>366</v>
      </c>
      <c r="N752" s="1" t="s">
        <v>38</v>
      </c>
      <c r="P752" s="1" t="s">
        <v>38</v>
      </c>
      <c r="R752" s="1" t="s">
        <v>38</v>
      </c>
    </row>
    <row r="753" spans="1:18">
      <c r="A753" s="2">
        <v>43929</v>
      </c>
      <c r="B753" s="4">
        <v>0.45833333333333331</v>
      </c>
      <c r="C753" s="1" t="s">
        <v>40</v>
      </c>
      <c r="E753">
        <v>23</v>
      </c>
      <c r="F753" s="1" t="s">
        <v>38</v>
      </c>
      <c r="L753" s="1" t="s">
        <v>42</v>
      </c>
      <c r="N753" s="1" t="s">
        <v>38</v>
      </c>
      <c r="P753" s="1" t="s">
        <v>38</v>
      </c>
      <c r="R753" s="1" t="s">
        <v>38</v>
      </c>
    </row>
    <row r="754" spans="1:18">
      <c r="A754" s="2">
        <v>43929</v>
      </c>
      <c r="B754" s="4">
        <v>0.33333333333333331</v>
      </c>
      <c r="C754" s="1" t="s">
        <v>43</v>
      </c>
      <c r="E754">
        <v>72</v>
      </c>
      <c r="F754" s="1" t="s">
        <v>38</v>
      </c>
      <c r="K754">
        <v>3</v>
      </c>
      <c r="L754" s="1" t="s">
        <v>45</v>
      </c>
      <c r="N754" s="1" t="s">
        <v>38</v>
      </c>
      <c r="P754" s="1" t="s">
        <v>38</v>
      </c>
      <c r="R754" s="1" t="s">
        <v>38</v>
      </c>
    </row>
    <row r="755" spans="1:18">
      <c r="A755" s="2">
        <v>43929</v>
      </c>
      <c r="B755" s="4">
        <v>0.33333333333333331</v>
      </c>
      <c r="C755" s="1" t="s">
        <v>46</v>
      </c>
      <c r="E755">
        <v>1286</v>
      </c>
      <c r="F755" s="1" t="s">
        <v>38</v>
      </c>
      <c r="G755">
        <v>127</v>
      </c>
      <c r="H755">
        <v>35</v>
      </c>
      <c r="I755">
        <v>27</v>
      </c>
      <c r="K755">
        <v>37</v>
      </c>
      <c r="L755" s="1" t="s">
        <v>48</v>
      </c>
      <c r="N755" s="1" t="s">
        <v>38</v>
      </c>
      <c r="P755" s="1" t="s">
        <v>38</v>
      </c>
      <c r="R755" s="1" t="s">
        <v>38</v>
      </c>
    </row>
    <row r="756" spans="1:18">
      <c r="A756" s="2">
        <v>43929</v>
      </c>
      <c r="B756" s="4"/>
      <c r="C756" s="1" t="s">
        <v>49</v>
      </c>
      <c r="E756">
        <v>694</v>
      </c>
      <c r="F756" s="1" t="s">
        <v>38</v>
      </c>
      <c r="G756">
        <v>65</v>
      </c>
      <c r="H756">
        <v>18</v>
      </c>
      <c r="I756">
        <v>17</v>
      </c>
      <c r="J756">
        <v>461</v>
      </c>
      <c r="K756">
        <v>21</v>
      </c>
      <c r="L756" s="1" t="s">
        <v>51</v>
      </c>
      <c r="N756" s="1" t="s">
        <v>38</v>
      </c>
      <c r="P756" s="1" t="s">
        <v>38</v>
      </c>
      <c r="R756" s="1" t="s">
        <v>38</v>
      </c>
    </row>
    <row r="757" spans="1:18">
      <c r="A757" s="2">
        <v>43929</v>
      </c>
      <c r="B757" s="4">
        <v>0.41666666666666669</v>
      </c>
      <c r="C757" s="1" t="s">
        <v>52</v>
      </c>
      <c r="E757">
        <v>834</v>
      </c>
      <c r="F757" s="1" t="s">
        <v>38</v>
      </c>
      <c r="G757">
        <v>99</v>
      </c>
      <c r="H757">
        <v>14</v>
      </c>
      <c r="J757">
        <v>535</v>
      </c>
      <c r="K757">
        <v>31</v>
      </c>
      <c r="L757" s="1" t="s">
        <v>367</v>
      </c>
      <c r="N757" s="1" t="s">
        <v>38</v>
      </c>
      <c r="P757" s="1" t="s">
        <v>38</v>
      </c>
      <c r="Q757">
        <v>459</v>
      </c>
      <c r="R757" s="1" t="s">
        <v>368</v>
      </c>
    </row>
    <row r="758" spans="1:18">
      <c r="A758" s="2">
        <v>43929</v>
      </c>
      <c r="B758" s="4"/>
      <c r="C758" s="1" t="s">
        <v>58</v>
      </c>
      <c r="E758">
        <v>756</v>
      </c>
      <c r="F758" s="1" t="s">
        <v>38</v>
      </c>
      <c r="G758">
        <v>80</v>
      </c>
      <c r="H758">
        <v>22</v>
      </c>
      <c r="J758">
        <v>78</v>
      </c>
      <c r="K758">
        <v>45</v>
      </c>
      <c r="L758" s="1" t="s">
        <v>60</v>
      </c>
      <c r="N758" s="1" t="s">
        <v>38</v>
      </c>
      <c r="P758" s="1" t="s">
        <v>38</v>
      </c>
      <c r="R758" s="1" t="s">
        <v>38</v>
      </c>
    </row>
    <row r="759" spans="1:18">
      <c r="A759" s="2">
        <v>43929</v>
      </c>
      <c r="B759" s="4">
        <v>0.5</v>
      </c>
      <c r="C759" s="1" t="s">
        <v>61</v>
      </c>
      <c r="D759">
        <v>17340</v>
      </c>
      <c r="E759">
        <v>4216</v>
      </c>
      <c r="F759" s="1" t="s">
        <v>38</v>
      </c>
      <c r="G759">
        <v>402</v>
      </c>
      <c r="H759">
        <v>49</v>
      </c>
      <c r="I759">
        <v>47</v>
      </c>
      <c r="J759">
        <v>442</v>
      </c>
      <c r="K759">
        <v>125</v>
      </c>
      <c r="L759" s="1" t="s">
        <v>63</v>
      </c>
      <c r="N759" s="1" t="s">
        <v>38</v>
      </c>
      <c r="O759">
        <v>21</v>
      </c>
      <c r="P759" s="1" t="s">
        <v>38</v>
      </c>
      <c r="R759" s="1" t="s">
        <v>38</v>
      </c>
    </row>
    <row r="760" spans="1:18">
      <c r="A760" s="2">
        <v>43929</v>
      </c>
      <c r="B760" s="4">
        <v>0.54166666666666663</v>
      </c>
      <c r="C760" s="1" t="s">
        <v>64</v>
      </c>
      <c r="E760">
        <v>64</v>
      </c>
      <c r="F760" s="1" t="s">
        <v>38</v>
      </c>
      <c r="G760">
        <v>2</v>
      </c>
      <c r="K760">
        <v>2</v>
      </c>
      <c r="L760" s="1" t="s">
        <v>66</v>
      </c>
      <c r="N760" s="1" t="s">
        <v>38</v>
      </c>
      <c r="P760" s="1" t="s">
        <v>38</v>
      </c>
      <c r="R760" s="1" t="s">
        <v>38</v>
      </c>
    </row>
    <row r="761" spans="1:18">
      <c r="A761" s="2">
        <v>43929</v>
      </c>
      <c r="B761" s="4"/>
      <c r="C761" s="1" t="s">
        <v>67</v>
      </c>
      <c r="E761">
        <v>680</v>
      </c>
      <c r="F761" s="1" t="s">
        <v>38</v>
      </c>
      <c r="G761">
        <v>38</v>
      </c>
      <c r="K761">
        <v>35</v>
      </c>
      <c r="L761" s="1" t="s">
        <v>69</v>
      </c>
      <c r="N761" s="1" t="s">
        <v>38</v>
      </c>
      <c r="P761" s="1" t="s">
        <v>38</v>
      </c>
      <c r="R761" s="1" t="s">
        <v>38</v>
      </c>
    </row>
    <row r="762" spans="1:18">
      <c r="A762" s="2">
        <v>43929</v>
      </c>
      <c r="B762" s="4">
        <v>0.66666666666666663</v>
      </c>
      <c r="C762" s="1" t="s">
        <v>70</v>
      </c>
      <c r="E762">
        <v>174</v>
      </c>
      <c r="F762" s="1" t="s">
        <v>38</v>
      </c>
      <c r="G762">
        <v>31</v>
      </c>
      <c r="H762">
        <v>4</v>
      </c>
      <c r="K762">
        <v>1</v>
      </c>
      <c r="L762" s="1" t="s">
        <v>302</v>
      </c>
      <c r="N762" s="1" t="s">
        <v>38</v>
      </c>
      <c r="P762" s="1" t="s">
        <v>38</v>
      </c>
      <c r="R762" s="1" t="s">
        <v>38</v>
      </c>
    </row>
    <row r="763" spans="1:18">
      <c r="A763" s="2">
        <v>43929</v>
      </c>
      <c r="B763" s="4">
        <v>0.45833333333333331</v>
      </c>
      <c r="C763" s="1" t="s">
        <v>72</v>
      </c>
      <c r="E763">
        <v>527</v>
      </c>
      <c r="F763" s="1" t="s">
        <v>38</v>
      </c>
      <c r="K763">
        <v>9</v>
      </c>
      <c r="L763" s="1" t="s">
        <v>74</v>
      </c>
      <c r="N763" s="1" t="s">
        <v>38</v>
      </c>
      <c r="P763" s="1" t="s">
        <v>38</v>
      </c>
      <c r="R763" s="1" t="s">
        <v>38</v>
      </c>
    </row>
    <row r="764" spans="1:18">
      <c r="A764" s="2">
        <v>43929</v>
      </c>
      <c r="B764" s="4">
        <v>0.66666666666666663</v>
      </c>
      <c r="C764" s="1" t="s">
        <v>75</v>
      </c>
      <c r="E764">
        <v>518</v>
      </c>
      <c r="F764" s="1" t="s">
        <v>38</v>
      </c>
      <c r="G764">
        <v>63</v>
      </c>
      <c r="H764">
        <v>10</v>
      </c>
      <c r="I764">
        <v>7</v>
      </c>
      <c r="K764">
        <v>39</v>
      </c>
      <c r="L764" s="1" t="s">
        <v>77</v>
      </c>
      <c r="N764" s="1" t="s">
        <v>38</v>
      </c>
      <c r="P764" s="1" t="s">
        <v>38</v>
      </c>
      <c r="R764" s="1" t="s">
        <v>38</v>
      </c>
    </row>
    <row r="765" spans="1:18">
      <c r="A765" s="2">
        <v>43929</v>
      </c>
      <c r="B765" s="4">
        <v>0.74305555555555558</v>
      </c>
      <c r="C765" s="1" t="s">
        <v>78</v>
      </c>
      <c r="E765">
        <v>93</v>
      </c>
      <c r="F765" s="1" t="s">
        <v>38</v>
      </c>
      <c r="G765">
        <v>7</v>
      </c>
      <c r="H765">
        <v>1</v>
      </c>
      <c r="K765">
        <v>0</v>
      </c>
      <c r="L765" s="1" t="s">
        <v>80</v>
      </c>
      <c r="N765" s="1" t="s">
        <v>38</v>
      </c>
      <c r="P765" s="1" t="s">
        <v>38</v>
      </c>
      <c r="R765" s="1" t="s">
        <v>38</v>
      </c>
    </row>
    <row r="766" spans="1:18">
      <c r="A766" s="2">
        <v>43929</v>
      </c>
      <c r="B766" s="4">
        <v>0.625</v>
      </c>
      <c r="C766" s="1" t="s">
        <v>81</v>
      </c>
      <c r="E766">
        <v>61</v>
      </c>
      <c r="F766" s="1" t="s">
        <v>38</v>
      </c>
      <c r="G766">
        <v>2</v>
      </c>
      <c r="K766">
        <v>0</v>
      </c>
      <c r="L766" s="1" t="s">
        <v>83</v>
      </c>
      <c r="N766" s="1" t="s">
        <v>38</v>
      </c>
      <c r="P766" s="1" t="s">
        <v>38</v>
      </c>
      <c r="R766" s="1" t="s">
        <v>38</v>
      </c>
    </row>
    <row r="767" spans="1:18">
      <c r="A767" s="2">
        <v>43929</v>
      </c>
      <c r="B767" s="4"/>
      <c r="C767" s="1" t="s">
        <v>84</v>
      </c>
      <c r="E767">
        <v>578</v>
      </c>
      <c r="F767" s="1" t="s">
        <v>38</v>
      </c>
      <c r="G767">
        <v>52</v>
      </c>
      <c r="H767">
        <v>12</v>
      </c>
      <c r="J767">
        <v>89</v>
      </c>
      <c r="K767">
        <v>15</v>
      </c>
      <c r="L767" s="1" t="s">
        <v>86</v>
      </c>
      <c r="N767" s="1" t="s">
        <v>38</v>
      </c>
      <c r="P767" s="1" t="s">
        <v>38</v>
      </c>
      <c r="R767" s="1" t="s">
        <v>38</v>
      </c>
    </row>
    <row r="768" spans="1:18">
      <c r="A768" s="2">
        <v>43929</v>
      </c>
      <c r="B768" s="4">
        <v>0.39583333333333331</v>
      </c>
      <c r="C768" s="1" t="s">
        <v>87</v>
      </c>
      <c r="E768">
        <v>50</v>
      </c>
      <c r="F768" s="1" t="s">
        <v>38</v>
      </c>
      <c r="G768">
        <v>15</v>
      </c>
      <c r="H768">
        <v>2</v>
      </c>
      <c r="K768">
        <v>1</v>
      </c>
      <c r="L768" s="1" t="s">
        <v>89</v>
      </c>
      <c r="N768" s="1" t="s">
        <v>38</v>
      </c>
      <c r="P768" s="1" t="s">
        <v>38</v>
      </c>
      <c r="R768" s="1" t="s">
        <v>38</v>
      </c>
    </row>
    <row r="769" spans="1:18">
      <c r="A769" s="2">
        <v>43929</v>
      </c>
      <c r="B769" s="4">
        <v>0</v>
      </c>
      <c r="C769" s="1" t="s">
        <v>90</v>
      </c>
      <c r="E769">
        <v>276</v>
      </c>
      <c r="F769" s="1" t="s">
        <v>38</v>
      </c>
      <c r="G769">
        <v>22</v>
      </c>
      <c r="K769">
        <v>3</v>
      </c>
      <c r="L769" s="1" t="s">
        <v>92</v>
      </c>
      <c r="N769" s="1" t="s">
        <v>38</v>
      </c>
      <c r="P769" s="1" t="s">
        <v>38</v>
      </c>
      <c r="R769" s="1" t="s">
        <v>38</v>
      </c>
    </row>
    <row r="770" spans="1:18">
      <c r="A770" s="2">
        <v>43929</v>
      </c>
      <c r="B770" s="4"/>
      <c r="C770" s="1" t="s">
        <v>93</v>
      </c>
      <c r="E770">
        <v>196</v>
      </c>
      <c r="F770" s="1" t="s">
        <v>38</v>
      </c>
      <c r="J770">
        <v>107</v>
      </c>
      <c r="K770">
        <v>7</v>
      </c>
      <c r="L770" s="1" t="s">
        <v>289</v>
      </c>
      <c r="N770" s="1" t="s">
        <v>38</v>
      </c>
      <c r="P770" s="1" t="s">
        <v>38</v>
      </c>
      <c r="R770" s="1" t="s">
        <v>38</v>
      </c>
    </row>
    <row r="771" spans="1:18">
      <c r="A771" s="2">
        <v>43929</v>
      </c>
      <c r="B771" s="4"/>
      <c r="C771" s="1" t="s">
        <v>96</v>
      </c>
      <c r="E771">
        <v>236</v>
      </c>
      <c r="F771" s="1" t="s">
        <v>38</v>
      </c>
      <c r="G771">
        <v>30</v>
      </c>
      <c r="H771">
        <v>15</v>
      </c>
      <c r="K771">
        <v>8</v>
      </c>
      <c r="L771" s="1" t="s">
        <v>98</v>
      </c>
      <c r="N771" s="1" t="s">
        <v>38</v>
      </c>
      <c r="P771" s="1" t="s">
        <v>38</v>
      </c>
      <c r="R771" s="1" t="s">
        <v>38</v>
      </c>
    </row>
    <row r="772" spans="1:18">
      <c r="A772" s="2">
        <v>43929</v>
      </c>
      <c r="B772" s="4">
        <v>0.33333333333333331</v>
      </c>
      <c r="C772" s="1" t="s">
        <v>99</v>
      </c>
      <c r="E772">
        <v>2659</v>
      </c>
      <c r="F772" s="1" t="s">
        <v>38</v>
      </c>
      <c r="G772">
        <v>319</v>
      </c>
      <c r="H772">
        <v>71</v>
      </c>
      <c r="I772">
        <v>64</v>
      </c>
      <c r="J772">
        <v>420</v>
      </c>
      <c r="K772">
        <v>211</v>
      </c>
      <c r="L772" s="1" t="s">
        <v>369</v>
      </c>
      <c r="N772" s="1" t="s">
        <v>38</v>
      </c>
      <c r="P772" s="1" t="s">
        <v>38</v>
      </c>
      <c r="R772" s="1" t="s">
        <v>38</v>
      </c>
    </row>
    <row r="773" spans="1:18">
      <c r="A773" s="2">
        <v>43929</v>
      </c>
      <c r="B773" s="4">
        <v>0.58333333333333337</v>
      </c>
      <c r="C773" s="1" t="s">
        <v>102</v>
      </c>
      <c r="E773">
        <v>72</v>
      </c>
      <c r="F773" s="1" t="s">
        <v>38</v>
      </c>
      <c r="G773">
        <v>5</v>
      </c>
      <c r="J773">
        <v>42</v>
      </c>
      <c r="K773">
        <v>4</v>
      </c>
      <c r="L773" s="1" t="s">
        <v>104</v>
      </c>
      <c r="N773" s="1" t="s">
        <v>38</v>
      </c>
      <c r="P773" s="1" t="s">
        <v>38</v>
      </c>
      <c r="R773" s="1" t="s">
        <v>38</v>
      </c>
    </row>
    <row r="774" spans="1:18">
      <c r="A774" s="2">
        <v>43929</v>
      </c>
      <c r="B774" s="4"/>
      <c r="C774" s="1" t="s">
        <v>105</v>
      </c>
      <c r="E774">
        <v>4315</v>
      </c>
      <c r="F774" s="1" t="s">
        <v>38</v>
      </c>
      <c r="G774">
        <v>348</v>
      </c>
      <c r="H774">
        <v>78</v>
      </c>
      <c r="K774">
        <v>185</v>
      </c>
      <c r="L774" s="1" t="s">
        <v>107</v>
      </c>
      <c r="N774" s="1" t="s">
        <v>38</v>
      </c>
      <c r="P774" s="1" t="s">
        <v>38</v>
      </c>
      <c r="R774" s="1" t="s">
        <v>38</v>
      </c>
    </row>
    <row r="775" spans="1:18">
      <c r="A775" s="2">
        <v>43929</v>
      </c>
      <c r="B775" s="4">
        <v>0.625</v>
      </c>
      <c r="C775" s="1" t="s">
        <v>108</v>
      </c>
      <c r="E775">
        <v>1484</v>
      </c>
      <c r="F775" s="1" t="s">
        <v>38</v>
      </c>
      <c r="G775">
        <v>132</v>
      </c>
      <c r="H775">
        <v>26</v>
      </c>
      <c r="I775">
        <v>23</v>
      </c>
      <c r="J775">
        <v>130</v>
      </c>
      <c r="K775">
        <v>68</v>
      </c>
      <c r="L775" s="1" t="s">
        <v>370</v>
      </c>
      <c r="N775" s="1" t="s">
        <v>38</v>
      </c>
      <c r="P775" s="1" t="s">
        <v>38</v>
      </c>
      <c r="R775" s="1" t="s">
        <v>38</v>
      </c>
    </row>
    <row r="776" spans="1:18">
      <c r="A776" s="2">
        <v>43929</v>
      </c>
      <c r="B776" s="4">
        <v>0.33333333333333331</v>
      </c>
      <c r="C776" s="1" t="s">
        <v>111</v>
      </c>
      <c r="E776">
        <v>162</v>
      </c>
      <c r="F776" s="1" t="s">
        <v>38</v>
      </c>
      <c r="J776">
        <v>61</v>
      </c>
      <c r="K776">
        <v>3</v>
      </c>
      <c r="L776" s="1" t="s">
        <v>113</v>
      </c>
      <c r="N776" s="1" t="s">
        <v>38</v>
      </c>
      <c r="P776" s="1" t="s">
        <v>38</v>
      </c>
      <c r="R776" s="1" t="s">
        <v>38</v>
      </c>
    </row>
    <row r="777" spans="1:18">
      <c r="A777" s="2">
        <v>43929</v>
      </c>
      <c r="B777" s="4">
        <v>0.60416666666666663</v>
      </c>
      <c r="C777" s="1" t="s">
        <v>114</v>
      </c>
      <c r="E777">
        <v>2791</v>
      </c>
      <c r="F777" s="1" t="s">
        <v>38</v>
      </c>
      <c r="G777">
        <v>170</v>
      </c>
      <c r="I777">
        <v>56</v>
      </c>
      <c r="K777">
        <v>64</v>
      </c>
      <c r="L777" s="1" t="s">
        <v>116</v>
      </c>
      <c r="N777" s="1" t="s">
        <v>38</v>
      </c>
      <c r="P777" s="1" t="s">
        <v>38</v>
      </c>
      <c r="R777" s="1" t="s">
        <v>38</v>
      </c>
    </row>
    <row r="778" spans="1:18">
      <c r="A778" s="2">
        <v>43930</v>
      </c>
      <c r="B778" s="4">
        <v>0.61458333333333337</v>
      </c>
      <c r="C778" s="1" t="s">
        <v>36</v>
      </c>
      <c r="E778">
        <v>822</v>
      </c>
      <c r="F778" s="1" t="s">
        <v>38</v>
      </c>
      <c r="G778">
        <v>87</v>
      </c>
      <c r="H778">
        <v>22</v>
      </c>
      <c r="I778">
        <v>21</v>
      </c>
      <c r="J778">
        <v>250</v>
      </c>
      <c r="K778">
        <v>17</v>
      </c>
      <c r="L778" s="1" t="s">
        <v>39</v>
      </c>
      <c r="N778" s="1" t="s">
        <v>38</v>
      </c>
      <c r="P778" s="1" t="s">
        <v>38</v>
      </c>
      <c r="R778" s="1" t="s">
        <v>38</v>
      </c>
    </row>
    <row r="779" spans="1:18">
      <c r="A779" s="2">
        <v>43930</v>
      </c>
      <c r="B779" s="4">
        <v>0.45833333333333331</v>
      </c>
      <c r="C779" s="1" t="s">
        <v>40</v>
      </c>
      <c r="E779">
        <v>24</v>
      </c>
      <c r="F779" s="1" t="s">
        <v>38</v>
      </c>
      <c r="L779" s="1" t="s">
        <v>42</v>
      </c>
      <c r="N779" s="1" t="s">
        <v>38</v>
      </c>
      <c r="P779" s="1" t="s">
        <v>38</v>
      </c>
      <c r="R779" s="1" t="s">
        <v>38</v>
      </c>
    </row>
    <row r="780" spans="1:18">
      <c r="A780" s="2">
        <v>43930</v>
      </c>
      <c r="B780" s="4">
        <v>0.33333333333333331</v>
      </c>
      <c r="C780" s="1" t="s">
        <v>43</v>
      </c>
      <c r="E780">
        <v>74</v>
      </c>
      <c r="F780" s="1" t="s">
        <v>38</v>
      </c>
      <c r="K780">
        <v>3</v>
      </c>
      <c r="L780" s="1" t="s">
        <v>45</v>
      </c>
      <c r="N780" s="1" t="s">
        <v>38</v>
      </c>
      <c r="P780" s="1" t="s">
        <v>38</v>
      </c>
      <c r="R780" s="1" t="s">
        <v>38</v>
      </c>
    </row>
    <row r="781" spans="1:18">
      <c r="A781" s="2">
        <v>43930</v>
      </c>
      <c r="B781" s="4">
        <v>0.33333333333333331</v>
      </c>
      <c r="C781" s="1" t="s">
        <v>46</v>
      </c>
      <c r="E781">
        <v>1335</v>
      </c>
      <c r="F781" s="1" t="s">
        <v>38</v>
      </c>
      <c r="G781">
        <v>117</v>
      </c>
      <c r="H781">
        <v>36</v>
      </c>
      <c r="I781">
        <v>27</v>
      </c>
      <c r="K781">
        <v>38</v>
      </c>
      <c r="L781" s="1" t="s">
        <v>48</v>
      </c>
      <c r="N781" s="1" t="s">
        <v>38</v>
      </c>
      <c r="P781" s="1" t="s">
        <v>38</v>
      </c>
      <c r="R781" s="1" t="s">
        <v>38</v>
      </c>
    </row>
    <row r="782" spans="1:18">
      <c r="A782" s="2">
        <v>43930</v>
      </c>
      <c r="B782" s="4"/>
      <c r="C782" s="1" t="s">
        <v>49</v>
      </c>
      <c r="E782">
        <v>711</v>
      </c>
      <c r="F782" s="1" t="s">
        <v>38</v>
      </c>
      <c r="G782">
        <v>62</v>
      </c>
      <c r="H782">
        <v>18</v>
      </c>
      <c r="I782">
        <v>16</v>
      </c>
      <c r="J782">
        <v>485</v>
      </c>
      <c r="K782">
        <v>21</v>
      </c>
      <c r="L782" s="1" t="s">
        <v>51</v>
      </c>
      <c r="N782" s="1" t="s">
        <v>38</v>
      </c>
      <c r="P782" s="1" t="s">
        <v>38</v>
      </c>
      <c r="R782" s="1" t="s">
        <v>38</v>
      </c>
    </row>
    <row r="783" spans="1:18">
      <c r="A783" s="2">
        <v>43930</v>
      </c>
      <c r="B783" s="4">
        <v>0.41666666666666669</v>
      </c>
      <c r="C783" s="1" t="s">
        <v>52</v>
      </c>
      <c r="E783">
        <v>846</v>
      </c>
      <c r="F783" s="1" t="s">
        <v>38</v>
      </c>
      <c r="G783">
        <v>93</v>
      </c>
      <c r="H783">
        <v>13</v>
      </c>
      <c r="J783">
        <v>572</v>
      </c>
      <c r="K783">
        <v>33</v>
      </c>
      <c r="L783" s="1" t="s">
        <v>54</v>
      </c>
      <c r="N783" s="1" t="s">
        <v>38</v>
      </c>
      <c r="P783" s="1" t="s">
        <v>38</v>
      </c>
      <c r="Q783">
        <v>466</v>
      </c>
      <c r="R783" s="1" t="s">
        <v>300</v>
      </c>
    </row>
    <row r="784" spans="1:18">
      <c r="A784" s="2">
        <v>43930</v>
      </c>
      <c r="B784" s="4">
        <v>0.625</v>
      </c>
      <c r="C784" s="1" t="s">
        <v>58</v>
      </c>
      <c r="E784">
        <v>786</v>
      </c>
      <c r="F784" s="1" t="s">
        <v>38</v>
      </c>
      <c r="G784">
        <v>80</v>
      </c>
      <c r="H784">
        <v>20</v>
      </c>
      <c r="J784">
        <v>84</v>
      </c>
      <c r="K784">
        <v>46</v>
      </c>
      <c r="L784" s="1" t="s">
        <v>60</v>
      </c>
      <c r="N784" s="1" t="s">
        <v>38</v>
      </c>
      <c r="P784" s="1" t="s">
        <v>38</v>
      </c>
      <c r="R784" s="1" t="s">
        <v>38</v>
      </c>
    </row>
    <row r="785" spans="1:18">
      <c r="A785" s="2">
        <v>43930</v>
      </c>
      <c r="B785" s="4">
        <v>0.5</v>
      </c>
      <c r="C785" s="1" t="s">
        <v>61</v>
      </c>
      <c r="D785">
        <v>17828</v>
      </c>
      <c r="E785">
        <v>4271</v>
      </c>
      <c r="F785" s="1" t="s">
        <v>38</v>
      </c>
      <c r="G785">
        <v>393</v>
      </c>
      <c r="H785">
        <v>47</v>
      </c>
      <c r="I785">
        <v>45</v>
      </c>
      <c r="K785">
        <v>133</v>
      </c>
      <c r="L785" s="1" t="s">
        <v>63</v>
      </c>
      <c r="N785" s="1" t="s">
        <v>38</v>
      </c>
      <c r="O785">
        <v>27</v>
      </c>
      <c r="P785" s="1" t="s">
        <v>38</v>
      </c>
      <c r="R785" s="1" t="s">
        <v>38</v>
      </c>
    </row>
    <row r="786" spans="1:18">
      <c r="A786" s="2">
        <v>43930</v>
      </c>
      <c r="B786" s="4">
        <v>0.54166666666666663</v>
      </c>
      <c r="C786" s="1" t="s">
        <v>64</v>
      </c>
      <c r="E786">
        <v>67</v>
      </c>
      <c r="F786" s="1" t="s">
        <v>38</v>
      </c>
      <c r="G786">
        <v>2</v>
      </c>
      <c r="K786">
        <v>2</v>
      </c>
      <c r="L786" s="1" t="s">
        <v>66</v>
      </c>
      <c r="N786" s="1" t="s">
        <v>38</v>
      </c>
      <c r="P786" s="1" t="s">
        <v>38</v>
      </c>
      <c r="R786" s="1" t="s">
        <v>38</v>
      </c>
    </row>
    <row r="787" spans="1:18">
      <c r="A787" s="2">
        <v>43930</v>
      </c>
      <c r="B787" s="4"/>
      <c r="C787" s="1" t="s">
        <v>67</v>
      </c>
      <c r="E787">
        <v>704</v>
      </c>
      <c r="F787" s="1" t="s">
        <v>38</v>
      </c>
      <c r="G787">
        <v>39</v>
      </c>
      <c r="K787">
        <v>35</v>
      </c>
      <c r="L787" s="1" t="s">
        <v>69</v>
      </c>
      <c r="N787" s="1" t="s">
        <v>38</v>
      </c>
      <c r="P787" s="1" t="s">
        <v>38</v>
      </c>
      <c r="R787" s="1" t="s">
        <v>38</v>
      </c>
    </row>
    <row r="788" spans="1:18">
      <c r="A788" s="2">
        <v>43930</v>
      </c>
      <c r="B788" s="4">
        <v>0.66666666666666663</v>
      </c>
      <c r="C788" s="1" t="s">
        <v>70</v>
      </c>
      <c r="E788">
        <v>179</v>
      </c>
      <c r="F788" s="1" t="s">
        <v>38</v>
      </c>
      <c r="G788">
        <v>28</v>
      </c>
      <c r="H788">
        <v>5</v>
      </c>
      <c r="L788" s="1" t="s">
        <v>302</v>
      </c>
      <c r="N788" s="1" t="s">
        <v>38</v>
      </c>
      <c r="P788" s="1" t="s">
        <v>38</v>
      </c>
      <c r="R788" s="1" t="s">
        <v>38</v>
      </c>
    </row>
    <row r="789" spans="1:18">
      <c r="A789" s="2">
        <v>43930</v>
      </c>
      <c r="B789" s="4">
        <v>0.54166666666666663</v>
      </c>
      <c r="C789" s="1" t="s">
        <v>72</v>
      </c>
      <c r="E789">
        <v>542</v>
      </c>
      <c r="F789" s="1" t="s">
        <v>38</v>
      </c>
      <c r="G789">
        <v>62</v>
      </c>
      <c r="H789">
        <v>6</v>
      </c>
      <c r="K789">
        <v>9</v>
      </c>
      <c r="L789" s="1" t="s">
        <v>74</v>
      </c>
      <c r="N789" s="1" t="s">
        <v>38</v>
      </c>
      <c r="P789" s="1" t="s">
        <v>38</v>
      </c>
      <c r="R789" s="1" t="s">
        <v>38</v>
      </c>
    </row>
    <row r="790" spans="1:18">
      <c r="A790" s="2">
        <v>43930</v>
      </c>
      <c r="B790" s="4">
        <v>0.66666666666666663</v>
      </c>
      <c r="C790" s="1" t="s">
        <v>75</v>
      </c>
      <c r="E790">
        <v>550</v>
      </c>
      <c r="F790" s="1" t="s">
        <v>38</v>
      </c>
      <c r="G790">
        <v>58</v>
      </c>
      <c r="H790">
        <v>10</v>
      </c>
      <c r="I790">
        <v>7</v>
      </c>
      <c r="K790">
        <v>40</v>
      </c>
      <c r="L790" s="1" t="s">
        <v>77</v>
      </c>
      <c r="N790" s="1" t="s">
        <v>38</v>
      </c>
      <c r="P790" s="1" t="s">
        <v>38</v>
      </c>
      <c r="R790" s="1" t="s">
        <v>38</v>
      </c>
    </row>
    <row r="791" spans="1:18">
      <c r="A791" s="2">
        <v>43930</v>
      </c>
      <c r="B791" s="4">
        <v>0.64583333333333337</v>
      </c>
      <c r="C791" s="1" t="s">
        <v>78</v>
      </c>
      <c r="E791">
        <v>96</v>
      </c>
      <c r="F791" s="1" t="s">
        <v>38</v>
      </c>
      <c r="G791">
        <v>8</v>
      </c>
      <c r="H791">
        <v>1</v>
      </c>
      <c r="K791">
        <v>0</v>
      </c>
      <c r="L791" s="1" t="s">
        <v>80</v>
      </c>
      <c r="N791" s="1" t="s">
        <v>38</v>
      </c>
      <c r="P791" s="1" t="s">
        <v>38</v>
      </c>
      <c r="R791" s="1" t="s">
        <v>38</v>
      </c>
    </row>
    <row r="792" spans="1:18">
      <c r="A792" s="2">
        <v>43930</v>
      </c>
      <c r="B792" s="4">
        <v>0.625</v>
      </c>
      <c r="C792" s="1" t="s">
        <v>81</v>
      </c>
      <c r="E792">
        <v>62</v>
      </c>
      <c r="F792" s="1" t="s">
        <v>38</v>
      </c>
      <c r="G792">
        <v>1</v>
      </c>
      <c r="K792">
        <v>0</v>
      </c>
      <c r="L792" s="1" t="s">
        <v>83</v>
      </c>
      <c r="N792" s="1" t="s">
        <v>38</v>
      </c>
      <c r="P792" s="1" t="s">
        <v>38</v>
      </c>
      <c r="R792" s="1" t="s">
        <v>38</v>
      </c>
    </row>
    <row r="793" spans="1:18">
      <c r="A793" s="2">
        <v>43930</v>
      </c>
      <c r="B793" s="4"/>
      <c r="C793" s="1" t="s">
        <v>84</v>
      </c>
      <c r="E793">
        <v>604</v>
      </c>
      <c r="F793" s="1" t="s">
        <v>378</v>
      </c>
      <c r="G793">
        <v>52</v>
      </c>
      <c r="H793">
        <v>13</v>
      </c>
      <c r="J793">
        <v>92</v>
      </c>
      <c r="K793">
        <v>16</v>
      </c>
      <c r="L793" s="1" t="s">
        <v>86</v>
      </c>
      <c r="N793" s="1" t="s">
        <v>38</v>
      </c>
      <c r="P793" s="1" t="s">
        <v>38</v>
      </c>
      <c r="R793" s="1" t="s">
        <v>38</v>
      </c>
    </row>
    <row r="794" spans="1:18">
      <c r="A794" s="2">
        <v>43930</v>
      </c>
      <c r="B794" s="4">
        <v>0.39583333333333331</v>
      </c>
      <c r="C794" s="1" t="s">
        <v>87</v>
      </c>
      <c r="E794">
        <v>52</v>
      </c>
      <c r="F794" s="1" t="s">
        <v>38</v>
      </c>
      <c r="G794">
        <v>17</v>
      </c>
      <c r="H794">
        <v>2</v>
      </c>
      <c r="K794">
        <v>1</v>
      </c>
      <c r="L794" s="1" t="s">
        <v>89</v>
      </c>
      <c r="N794" s="1" t="s">
        <v>38</v>
      </c>
      <c r="P794" s="1" t="s">
        <v>38</v>
      </c>
      <c r="R794" s="1" t="s">
        <v>38</v>
      </c>
    </row>
    <row r="795" spans="1:18">
      <c r="A795" s="2">
        <v>43930</v>
      </c>
      <c r="B795" s="4">
        <v>0</v>
      </c>
      <c r="C795" s="1" t="s">
        <v>90</v>
      </c>
      <c r="E795">
        <v>282</v>
      </c>
      <c r="F795" s="1" t="s">
        <v>379</v>
      </c>
      <c r="G795">
        <v>23</v>
      </c>
      <c r="K795">
        <v>5</v>
      </c>
      <c r="L795" s="1" t="s">
        <v>92</v>
      </c>
      <c r="N795" s="1" t="s">
        <v>38</v>
      </c>
      <c r="P795" s="1" t="s">
        <v>38</v>
      </c>
      <c r="R795" s="1" t="s">
        <v>38</v>
      </c>
    </row>
    <row r="796" spans="1:18">
      <c r="A796" s="2">
        <v>43930</v>
      </c>
      <c r="B796" s="4"/>
      <c r="C796" s="1" t="s">
        <v>93</v>
      </c>
      <c r="E796">
        <v>213</v>
      </c>
      <c r="F796" s="1" t="s">
        <v>38</v>
      </c>
      <c r="J796">
        <v>113</v>
      </c>
      <c r="K796">
        <v>9</v>
      </c>
      <c r="L796" s="1" t="s">
        <v>95</v>
      </c>
      <c r="N796" s="1" t="s">
        <v>38</v>
      </c>
      <c r="P796" s="1" t="s">
        <v>38</v>
      </c>
      <c r="R796" s="1" t="s">
        <v>38</v>
      </c>
    </row>
    <row r="797" spans="1:18">
      <c r="A797" s="2">
        <v>43930</v>
      </c>
      <c r="B797" s="4"/>
      <c r="C797" s="1" t="s">
        <v>96</v>
      </c>
      <c r="E797">
        <v>255</v>
      </c>
      <c r="F797" s="1" t="s">
        <v>38</v>
      </c>
      <c r="G797">
        <v>27</v>
      </c>
      <c r="H797">
        <v>12</v>
      </c>
      <c r="K797">
        <v>8</v>
      </c>
      <c r="L797" s="1" t="s">
        <v>98</v>
      </c>
      <c r="N797" s="1" t="s">
        <v>38</v>
      </c>
      <c r="P797" s="1" t="s">
        <v>38</v>
      </c>
      <c r="R797" s="1" t="s">
        <v>38</v>
      </c>
    </row>
    <row r="798" spans="1:18">
      <c r="A798" s="2">
        <v>43930</v>
      </c>
      <c r="B798" s="4">
        <v>0.33333333333333331</v>
      </c>
      <c r="C798" s="1" t="s">
        <v>99</v>
      </c>
      <c r="E798">
        <v>2714</v>
      </c>
      <c r="F798" s="1" t="s">
        <v>38</v>
      </c>
      <c r="G798">
        <v>301</v>
      </c>
      <c r="H798">
        <v>72</v>
      </c>
      <c r="I798">
        <v>68</v>
      </c>
      <c r="J798">
        <v>447</v>
      </c>
      <c r="K798">
        <v>219</v>
      </c>
      <c r="L798" s="1" t="s">
        <v>101</v>
      </c>
      <c r="N798" s="1" t="s">
        <v>38</v>
      </c>
      <c r="P798" s="1" t="s">
        <v>38</v>
      </c>
      <c r="R798" s="1" t="s">
        <v>38</v>
      </c>
    </row>
    <row r="799" spans="1:18">
      <c r="A799" s="2">
        <v>43930</v>
      </c>
      <c r="B799" s="4">
        <v>0.58333333333333337</v>
      </c>
      <c r="C799" s="1" t="s">
        <v>102</v>
      </c>
      <c r="E799">
        <v>72</v>
      </c>
      <c r="F799" s="1" t="s">
        <v>38</v>
      </c>
      <c r="G799">
        <v>4</v>
      </c>
      <c r="J799">
        <v>45</v>
      </c>
      <c r="K799">
        <v>4</v>
      </c>
      <c r="L799" s="1" t="s">
        <v>104</v>
      </c>
      <c r="N799" s="1" t="s">
        <v>38</v>
      </c>
      <c r="P799" s="1" t="s">
        <v>38</v>
      </c>
      <c r="R799" s="1" t="s">
        <v>38</v>
      </c>
    </row>
    <row r="800" spans="1:18">
      <c r="A800" s="2">
        <v>43930</v>
      </c>
      <c r="B800" s="4"/>
      <c r="C800" s="1" t="s">
        <v>105</v>
      </c>
      <c r="E800">
        <v>4424</v>
      </c>
      <c r="F800" s="1" t="s">
        <v>38</v>
      </c>
      <c r="G800">
        <v>333</v>
      </c>
      <c r="H800">
        <v>78</v>
      </c>
      <c r="K800">
        <v>204</v>
      </c>
      <c r="L800" s="1" t="s">
        <v>107</v>
      </c>
      <c r="N800" s="1" t="s">
        <v>38</v>
      </c>
      <c r="P800" s="1" t="s">
        <v>38</v>
      </c>
      <c r="R800" s="1" t="s">
        <v>38</v>
      </c>
    </row>
    <row r="801" spans="1:18">
      <c r="A801" s="2">
        <v>43930</v>
      </c>
      <c r="B801" s="4">
        <v>0.625</v>
      </c>
      <c r="C801" s="1" t="s">
        <v>108</v>
      </c>
      <c r="E801">
        <v>1525</v>
      </c>
      <c r="F801" s="1" t="s">
        <v>38</v>
      </c>
      <c r="G801">
        <v>128</v>
      </c>
      <c r="H801">
        <v>26</v>
      </c>
      <c r="I801">
        <v>23</v>
      </c>
      <c r="J801">
        <v>136</v>
      </c>
      <c r="K801">
        <v>73</v>
      </c>
      <c r="L801" s="1" t="s">
        <v>110</v>
      </c>
      <c r="N801" s="1" t="s">
        <v>38</v>
      </c>
      <c r="P801" s="1" t="s">
        <v>38</v>
      </c>
      <c r="R801" s="1" t="s">
        <v>38</v>
      </c>
    </row>
    <row r="802" spans="1:18">
      <c r="A802" s="2">
        <v>43930</v>
      </c>
      <c r="B802" s="4">
        <v>0.33333333333333331</v>
      </c>
      <c r="C802" s="1" t="s">
        <v>111</v>
      </c>
      <c r="E802">
        <v>165</v>
      </c>
      <c r="F802" s="1" t="s">
        <v>38</v>
      </c>
      <c r="J802">
        <v>69</v>
      </c>
      <c r="K802">
        <v>3</v>
      </c>
      <c r="L802" s="1" t="s">
        <v>113</v>
      </c>
      <c r="N802" s="1" t="s">
        <v>38</v>
      </c>
      <c r="P802" s="1" t="s">
        <v>38</v>
      </c>
      <c r="R802" s="1" t="s">
        <v>38</v>
      </c>
    </row>
    <row r="803" spans="1:18">
      <c r="A803" s="2">
        <v>43930</v>
      </c>
      <c r="B803" s="4">
        <v>0.60416666666666663</v>
      </c>
      <c r="C803" s="1" t="s">
        <v>114</v>
      </c>
      <c r="E803">
        <v>2888</v>
      </c>
      <c r="F803" s="1" t="s">
        <v>38</v>
      </c>
      <c r="G803">
        <v>165</v>
      </c>
      <c r="I803">
        <v>55</v>
      </c>
      <c r="K803">
        <v>65</v>
      </c>
      <c r="L803" s="1" t="s">
        <v>116</v>
      </c>
      <c r="N803" s="1" t="s">
        <v>38</v>
      </c>
      <c r="P803" s="1" t="s">
        <v>38</v>
      </c>
      <c r="R803" s="1" t="s">
        <v>38</v>
      </c>
    </row>
    <row r="804" spans="1:18">
      <c r="A804" s="2">
        <v>43931</v>
      </c>
      <c r="B804" s="4">
        <v>0.61458333333333337</v>
      </c>
      <c r="C804" s="1" t="s">
        <v>36</v>
      </c>
      <c r="E804">
        <v>850</v>
      </c>
      <c r="F804" s="1" t="s">
        <v>38</v>
      </c>
      <c r="K804">
        <v>18</v>
      </c>
      <c r="L804" s="1" t="s">
        <v>387</v>
      </c>
      <c r="N804" s="1" t="s">
        <v>38</v>
      </c>
      <c r="P804" s="1" t="s">
        <v>38</v>
      </c>
      <c r="R804" s="1" t="s">
        <v>38</v>
      </c>
    </row>
    <row r="805" spans="1:18">
      <c r="A805" s="2">
        <v>43931</v>
      </c>
      <c r="B805" s="4">
        <v>0.33333333333333331</v>
      </c>
      <c r="C805" s="1" t="s">
        <v>43</v>
      </c>
      <c r="E805">
        <v>77</v>
      </c>
      <c r="F805" s="1" t="s">
        <v>38</v>
      </c>
      <c r="K805">
        <v>3</v>
      </c>
      <c r="L805" s="1" t="s">
        <v>45</v>
      </c>
      <c r="N805" s="1" t="s">
        <v>38</v>
      </c>
      <c r="P805" s="1" t="s">
        <v>38</v>
      </c>
      <c r="R805" s="1" t="s">
        <v>38</v>
      </c>
    </row>
    <row r="806" spans="1:18">
      <c r="A806" s="2">
        <v>43931</v>
      </c>
      <c r="B806" s="4">
        <v>0.33333333333333331</v>
      </c>
      <c r="C806" s="1" t="s">
        <v>46</v>
      </c>
      <c r="E806">
        <v>1375</v>
      </c>
      <c r="F806" s="1" t="s">
        <v>38</v>
      </c>
      <c r="G806">
        <v>107</v>
      </c>
      <c r="H806">
        <v>33</v>
      </c>
      <c r="I806">
        <v>25</v>
      </c>
      <c r="K806">
        <v>42</v>
      </c>
      <c r="L806" s="1" t="s">
        <v>48</v>
      </c>
      <c r="N806" s="1" t="s">
        <v>38</v>
      </c>
      <c r="P806" s="1" t="s">
        <v>38</v>
      </c>
      <c r="R806" s="1" t="s">
        <v>38</v>
      </c>
    </row>
    <row r="807" spans="1:18">
      <c r="A807" s="2">
        <v>43931</v>
      </c>
      <c r="B807" s="4"/>
      <c r="C807" s="1" t="s">
        <v>49</v>
      </c>
      <c r="E807">
        <v>722</v>
      </c>
      <c r="F807" s="1" t="s">
        <v>38</v>
      </c>
      <c r="G807">
        <v>54</v>
      </c>
      <c r="H807">
        <v>17</v>
      </c>
      <c r="I807">
        <v>15</v>
      </c>
      <c r="J807">
        <v>502</v>
      </c>
      <c r="K807">
        <v>22</v>
      </c>
      <c r="L807" s="1" t="s">
        <v>51</v>
      </c>
      <c r="N807" s="1" t="s">
        <v>38</v>
      </c>
      <c r="P807" s="1" t="s">
        <v>38</v>
      </c>
      <c r="R807" s="1" t="s">
        <v>38</v>
      </c>
    </row>
    <row r="808" spans="1:18">
      <c r="A808" s="2">
        <v>43931</v>
      </c>
      <c r="B808" s="4">
        <v>0.41666666666666669</v>
      </c>
      <c r="C808" s="1" t="s">
        <v>52</v>
      </c>
      <c r="E808">
        <v>859</v>
      </c>
      <c r="F808" s="1" t="s">
        <v>38</v>
      </c>
      <c r="G808">
        <v>87</v>
      </c>
      <c r="H808">
        <v>13</v>
      </c>
      <c r="J808">
        <v>593</v>
      </c>
      <c r="K808">
        <v>33</v>
      </c>
      <c r="L808" s="1" t="s">
        <v>380</v>
      </c>
      <c r="N808" s="1" t="s">
        <v>38</v>
      </c>
      <c r="P808" s="1" t="s">
        <v>38</v>
      </c>
      <c r="Q808">
        <v>471</v>
      </c>
      <c r="R808" s="1" t="s">
        <v>349</v>
      </c>
    </row>
    <row r="809" spans="1:18">
      <c r="A809" s="2">
        <v>43931</v>
      </c>
      <c r="B809" s="4"/>
      <c r="C809" s="1" t="s">
        <v>55</v>
      </c>
      <c r="E809">
        <v>79</v>
      </c>
      <c r="F809" s="1" t="s">
        <v>38</v>
      </c>
      <c r="K809">
        <v>1</v>
      </c>
      <c r="L809" s="1" t="s">
        <v>388</v>
      </c>
      <c r="N809" s="1" t="s">
        <v>38</v>
      </c>
      <c r="P809" s="1" t="s">
        <v>38</v>
      </c>
      <c r="R809" s="1" t="s">
        <v>38</v>
      </c>
    </row>
    <row r="810" spans="1:18">
      <c r="A810" s="2">
        <v>43931</v>
      </c>
      <c r="B810" s="4"/>
      <c r="C810" s="1" t="s">
        <v>58</v>
      </c>
      <c r="E810">
        <v>796</v>
      </c>
      <c r="F810" s="1" t="s">
        <v>38</v>
      </c>
      <c r="G810">
        <v>73</v>
      </c>
      <c r="H810">
        <v>19</v>
      </c>
      <c r="J810">
        <v>88</v>
      </c>
      <c r="K810">
        <v>49</v>
      </c>
      <c r="L810" s="1" t="s">
        <v>60</v>
      </c>
      <c r="N810" s="1" t="s">
        <v>38</v>
      </c>
      <c r="P810" s="1" t="s">
        <v>38</v>
      </c>
      <c r="R810" s="1" t="s">
        <v>38</v>
      </c>
    </row>
    <row r="811" spans="1:18">
      <c r="A811" s="2">
        <v>43931</v>
      </c>
      <c r="B811" s="4">
        <v>0.5</v>
      </c>
      <c r="C811" s="1" t="s">
        <v>61</v>
      </c>
      <c r="D811">
        <v>18274</v>
      </c>
      <c r="E811">
        <v>4310</v>
      </c>
      <c r="F811" s="1" t="s">
        <v>38</v>
      </c>
      <c r="G811">
        <v>379</v>
      </c>
      <c r="H811">
        <v>47</v>
      </c>
      <c r="I811">
        <v>47</v>
      </c>
      <c r="J811">
        <v>448</v>
      </c>
      <c r="K811">
        <v>144</v>
      </c>
      <c r="L811" s="1" t="s">
        <v>63</v>
      </c>
      <c r="N811" s="1" t="s">
        <v>38</v>
      </c>
      <c r="O811">
        <v>24</v>
      </c>
      <c r="P811" s="1" t="s">
        <v>38</v>
      </c>
      <c r="R811" s="1" t="s">
        <v>38</v>
      </c>
    </row>
    <row r="812" spans="1:18">
      <c r="A812" s="2">
        <v>43931</v>
      </c>
      <c r="B812" s="4"/>
      <c r="C812" s="1" t="s">
        <v>67</v>
      </c>
      <c r="E812">
        <v>715</v>
      </c>
      <c r="F812" s="1" t="s">
        <v>38</v>
      </c>
      <c r="G812">
        <v>35</v>
      </c>
      <c r="K812">
        <v>35</v>
      </c>
      <c r="L812" s="1" t="s">
        <v>69</v>
      </c>
      <c r="N812" s="1" t="s">
        <v>38</v>
      </c>
      <c r="P812" s="1" t="s">
        <v>38</v>
      </c>
      <c r="R812" s="1" t="s">
        <v>38</v>
      </c>
    </row>
    <row r="813" spans="1:18">
      <c r="A813" s="2">
        <v>43931</v>
      </c>
      <c r="B813" s="4">
        <v>0.66666666666666663</v>
      </c>
      <c r="C813" s="1" t="s">
        <v>70</v>
      </c>
      <c r="E813">
        <v>182</v>
      </c>
      <c r="F813" s="1" t="s">
        <v>38</v>
      </c>
      <c r="G813">
        <v>25</v>
      </c>
      <c r="H813">
        <v>5</v>
      </c>
      <c r="K813">
        <v>2</v>
      </c>
      <c r="L813" s="1" t="s">
        <v>302</v>
      </c>
      <c r="N813" s="1" t="s">
        <v>38</v>
      </c>
      <c r="P813" s="1" t="s">
        <v>38</v>
      </c>
      <c r="R813" s="1" t="s">
        <v>38</v>
      </c>
    </row>
    <row r="814" spans="1:18">
      <c r="A814" s="2">
        <v>43931</v>
      </c>
      <c r="B814" s="4">
        <v>0.54166666666666663</v>
      </c>
      <c r="C814" s="1" t="s">
        <v>72</v>
      </c>
      <c r="E814">
        <v>560</v>
      </c>
      <c r="F814" s="1" t="s">
        <v>38</v>
      </c>
      <c r="G814">
        <v>69</v>
      </c>
      <c r="H814">
        <v>6</v>
      </c>
      <c r="K814">
        <v>9</v>
      </c>
      <c r="L814" s="1" t="s">
        <v>74</v>
      </c>
      <c r="N814" s="1" t="s">
        <v>38</v>
      </c>
      <c r="P814" s="1" t="s">
        <v>38</v>
      </c>
      <c r="R814" s="1" t="s">
        <v>38</v>
      </c>
    </row>
    <row r="815" spans="1:18">
      <c r="A815" s="2">
        <v>43931</v>
      </c>
      <c r="B815" s="4">
        <v>0.66666666666666663</v>
      </c>
      <c r="C815" s="1" t="s">
        <v>75</v>
      </c>
      <c r="E815">
        <v>570</v>
      </c>
      <c r="F815" s="1" t="s">
        <v>38</v>
      </c>
      <c r="G815">
        <v>63</v>
      </c>
      <c r="H815">
        <v>11</v>
      </c>
      <c r="I815">
        <v>8</v>
      </c>
      <c r="K815">
        <v>40</v>
      </c>
      <c r="L815" s="1" t="s">
        <v>77</v>
      </c>
      <c r="N815" s="1" t="s">
        <v>38</v>
      </c>
      <c r="P815" s="1" t="s">
        <v>38</v>
      </c>
      <c r="R815" s="1" t="s">
        <v>38</v>
      </c>
    </row>
    <row r="816" spans="1:18">
      <c r="A816" s="2">
        <v>43931</v>
      </c>
      <c r="B816" s="4">
        <v>0.66319444444444442</v>
      </c>
      <c r="C816" s="1" t="s">
        <v>78</v>
      </c>
      <c r="E816">
        <v>100</v>
      </c>
      <c r="F816" s="1" t="s">
        <v>38</v>
      </c>
      <c r="K816">
        <v>0</v>
      </c>
      <c r="L816" s="1" t="s">
        <v>80</v>
      </c>
      <c r="N816" s="1" t="s">
        <v>38</v>
      </c>
      <c r="P816" s="1" t="s">
        <v>38</v>
      </c>
      <c r="R816" s="1" t="s">
        <v>38</v>
      </c>
    </row>
    <row r="817" spans="1:18">
      <c r="A817" s="2">
        <v>43931</v>
      </c>
      <c r="B817" s="4"/>
      <c r="C817" s="1" t="s">
        <v>84</v>
      </c>
      <c r="E817">
        <v>632</v>
      </c>
      <c r="F817" s="1" t="s">
        <v>38</v>
      </c>
      <c r="G817">
        <v>60</v>
      </c>
      <c r="H817">
        <v>11</v>
      </c>
      <c r="J817">
        <v>93</v>
      </c>
      <c r="K817">
        <v>17</v>
      </c>
      <c r="L817" s="1" t="s">
        <v>86</v>
      </c>
      <c r="N817" s="1" t="s">
        <v>38</v>
      </c>
      <c r="P817" s="1" t="s">
        <v>38</v>
      </c>
      <c r="R817" s="1" t="s">
        <v>38</v>
      </c>
    </row>
    <row r="818" spans="1:18">
      <c r="A818" s="2">
        <v>43931</v>
      </c>
      <c r="B818" s="4">
        <v>0.39583333333333331</v>
      </c>
      <c r="C818" s="1" t="s">
        <v>87</v>
      </c>
      <c r="E818">
        <v>53</v>
      </c>
      <c r="F818" s="1" t="s">
        <v>38</v>
      </c>
      <c r="G818">
        <v>13</v>
      </c>
      <c r="H818">
        <v>2</v>
      </c>
      <c r="K818">
        <v>1</v>
      </c>
      <c r="L818" s="1" t="s">
        <v>89</v>
      </c>
      <c r="N818" s="1" t="s">
        <v>38</v>
      </c>
      <c r="P818" s="1" t="s">
        <v>38</v>
      </c>
      <c r="R818" s="1" t="s">
        <v>38</v>
      </c>
    </row>
    <row r="819" spans="1:18">
      <c r="A819" s="2">
        <v>43931</v>
      </c>
      <c r="B819" s="4">
        <v>0</v>
      </c>
      <c r="C819" s="1" t="s">
        <v>90</v>
      </c>
      <c r="E819">
        <v>294</v>
      </c>
      <c r="F819" s="1" t="s">
        <v>38</v>
      </c>
      <c r="G819">
        <v>22</v>
      </c>
      <c r="K819">
        <v>5</v>
      </c>
      <c r="L819" s="1" t="s">
        <v>92</v>
      </c>
      <c r="N819" s="1" t="s">
        <v>38</v>
      </c>
      <c r="P819" s="1" t="s">
        <v>38</v>
      </c>
      <c r="R819" s="1" t="s">
        <v>38</v>
      </c>
    </row>
    <row r="820" spans="1:18">
      <c r="A820" s="2">
        <v>43931</v>
      </c>
      <c r="B820" s="4"/>
      <c r="C820" s="1" t="s">
        <v>93</v>
      </c>
      <c r="E820">
        <v>215</v>
      </c>
      <c r="F820" s="1" t="s">
        <v>38</v>
      </c>
      <c r="J820">
        <v>118</v>
      </c>
      <c r="K820">
        <v>10</v>
      </c>
      <c r="L820" s="1" t="s">
        <v>381</v>
      </c>
      <c r="N820" s="1" t="s">
        <v>38</v>
      </c>
      <c r="P820" s="1" t="s">
        <v>38</v>
      </c>
      <c r="R820" s="1" t="s">
        <v>38</v>
      </c>
    </row>
    <row r="821" spans="1:18">
      <c r="A821" s="2">
        <v>43931</v>
      </c>
      <c r="B821" s="4"/>
      <c r="C821" s="1" t="s">
        <v>96</v>
      </c>
      <c r="E821">
        <v>264</v>
      </c>
      <c r="F821" s="1" t="s">
        <v>38</v>
      </c>
      <c r="G821">
        <v>32</v>
      </c>
      <c r="H821">
        <v>13</v>
      </c>
      <c r="K821">
        <v>8</v>
      </c>
      <c r="L821" s="1" t="s">
        <v>98</v>
      </c>
      <c r="N821" s="1" t="s">
        <v>38</v>
      </c>
      <c r="P821" s="1" t="s">
        <v>38</v>
      </c>
      <c r="R821" s="1" t="s">
        <v>38</v>
      </c>
    </row>
    <row r="822" spans="1:18">
      <c r="A822" s="2">
        <v>43931</v>
      </c>
      <c r="B822" s="4">
        <v>0.33333333333333331</v>
      </c>
      <c r="C822" s="1" t="s">
        <v>99</v>
      </c>
      <c r="E822">
        <v>2776</v>
      </c>
      <c r="F822" s="1" t="s">
        <v>38</v>
      </c>
      <c r="G822">
        <v>297</v>
      </c>
      <c r="H822">
        <v>68</v>
      </c>
      <c r="I822">
        <v>62</v>
      </c>
      <c r="J822">
        <v>466</v>
      </c>
      <c r="K822">
        <v>227</v>
      </c>
      <c r="L822" s="1" t="s">
        <v>376</v>
      </c>
      <c r="N822" s="1" t="s">
        <v>38</v>
      </c>
      <c r="P822" s="1" t="s">
        <v>38</v>
      </c>
      <c r="R822" s="1" t="s">
        <v>38</v>
      </c>
    </row>
    <row r="823" spans="1:18">
      <c r="A823" s="2">
        <v>43931</v>
      </c>
      <c r="B823" s="4">
        <v>0.66666666666666663</v>
      </c>
      <c r="C823" s="1" t="s">
        <v>102</v>
      </c>
      <c r="E823">
        <v>74</v>
      </c>
      <c r="F823" s="1" t="s">
        <v>38</v>
      </c>
      <c r="G823">
        <v>4</v>
      </c>
      <c r="J823">
        <v>49</v>
      </c>
      <c r="K823">
        <v>4</v>
      </c>
      <c r="L823" s="1" t="s">
        <v>104</v>
      </c>
      <c r="N823" s="1" t="s">
        <v>38</v>
      </c>
      <c r="P823" s="1" t="s">
        <v>38</v>
      </c>
      <c r="R823" s="1" t="s">
        <v>38</v>
      </c>
    </row>
    <row r="824" spans="1:18">
      <c r="A824" s="2">
        <v>43931</v>
      </c>
      <c r="B824" s="4"/>
      <c r="C824" s="1" t="s">
        <v>105</v>
      </c>
      <c r="E824">
        <v>4524</v>
      </c>
      <c r="F824" s="1" t="s">
        <v>38</v>
      </c>
      <c r="G824">
        <v>325</v>
      </c>
      <c r="H824">
        <v>81</v>
      </c>
      <c r="K824">
        <v>224</v>
      </c>
      <c r="L824" s="1" t="s">
        <v>107</v>
      </c>
      <c r="N824" s="1" t="s">
        <v>38</v>
      </c>
      <c r="P824" s="1" t="s">
        <v>38</v>
      </c>
      <c r="R824" s="1" t="s">
        <v>38</v>
      </c>
    </row>
    <row r="825" spans="1:18">
      <c r="A825" s="2">
        <v>43931</v>
      </c>
      <c r="B825" s="4">
        <v>0.625</v>
      </c>
      <c r="C825" s="1" t="s">
        <v>108</v>
      </c>
      <c r="E825">
        <v>1565</v>
      </c>
      <c r="F825" s="1" t="s">
        <v>38</v>
      </c>
      <c r="G825">
        <v>131</v>
      </c>
      <c r="H825">
        <v>26</v>
      </c>
      <c r="I825">
        <v>23</v>
      </c>
      <c r="J825">
        <v>136</v>
      </c>
      <c r="K825">
        <v>75</v>
      </c>
      <c r="L825" s="1" t="s">
        <v>377</v>
      </c>
      <c r="N825" s="1" t="s">
        <v>38</v>
      </c>
      <c r="P825" s="1" t="s">
        <v>38</v>
      </c>
      <c r="R825" s="1" t="s">
        <v>38</v>
      </c>
    </row>
    <row r="826" spans="1:18">
      <c r="A826" s="2">
        <v>43931</v>
      </c>
      <c r="B826" s="4">
        <v>0.41666666666666669</v>
      </c>
      <c r="C826" s="1" t="s">
        <v>111</v>
      </c>
      <c r="E826">
        <v>168</v>
      </c>
      <c r="F826" s="1" t="s">
        <v>38</v>
      </c>
      <c r="G826">
        <v>15</v>
      </c>
      <c r="H826">
        <v>9</v>
      </c>
      <c r="J826">
        <v>76</v>
      </c>
      <c r="K826">
        <v>3</v>
      </c>
      <c r="L826" s="1" t="s">
        <v>113</v>
      </c>
      <c r="N826" s="1" t="s">
        <v>38</v>
      </c>
      <c r="P826" s="1" t="s">
        <v>38</v>
      </c>
      <c r="R826" s="1" t="s">
        <v>38</v>
      </c>
    </row>
    <row r="827" spans="1:18">
      <c r="A827" s="2">
        <v>43931</v>
      </c>
      <c r="B827" s="4">
        <v>0.60416666666666663</v>
      </c>
      <c r="C827" s="1" t="s">
        <v>114</v>
      </c>
      <c r="E827">
        <v>2928</v>
      </c>
      <c r="F827" s="1" t="s">
        <v>38</v>
      </c>
      <c r="G827">
        <v>152</v>
      </c>
      <c r="I827">
        <v>50</v>
      </c>
      <c r="K827">
        <v>70</v>
      </c>
      <c r="L827" s="1" t="s">
        <v>116</v>
      </c>
      <c r="N827" s="1" t="s">
        <v>38</v>
      </c>
      <c r="P827" s="1" t="s">
        <v>38</v>
      </c>
      <c r="R827" s="1" t="s">
        <v>38</v>
      </c>
    </row>
    <row r="828" spans="1:18">
      <c r="A828" s="2">
        <v>43932</v>
      </c>
      <c r="B828" s="4">
        <v>0.70833333333333337</v>
      </c>
      <c r="C828" s="1" t="s">
        <v>36</v>
      </c>
      <c r="E828">
        <v>878</v>
      </c>
      <c r="F828" s="1" t="s">
        <v>38</v>
      </c>
      <c r="G828">
        <v>76</v>
      </c>
      <c r="H828">
        <v>23</v>
      </c>
      <c r="I828">
        <v>21</v>
      </c>
      <c r="J828">
        <v>300</v>
      </c>
      <c r="K828">
        <v>18</v>
      </c>
      <c r="L828" s="1" t="s">
        <v>387</v>
      </c>
      <c r="N828" s="1" t="s">
        <v>38</v>
      </c>
      <c r="P828" s="1" t="s">
        <v>38</v>
      </c>
      <c r="R828" s="1" t="s">
        <v>38</v>
      </c>
    </row>
    <row r="829" spans="1:18">
      <c r="A829" s="2">
        <v>43932</v>
      </c>
      <c r="B829" s="4">
        <v>0.45833333333333331</v>
      </c>
      <c r="C829" s="1" t="s">
        <v>40</v>
      </c>
      <c r="E829">
        <v>24</v>
      </c>
      <c r="F829" s="1" t="s">
        <v>38</v>
      </c>
      <c r="L829" s="1" t="s">
        <v>42</v>
      </c>
      <c r="N829" s="1" t="s">
        <v>38</v>
      </c>
      <c r="P829" s="1" t="s">
        <v>38</v>
      </c>
      <c r="R829" s="1" t="s">
        <v>38</v>
      </c>
    </row>
    <row r="830" spans="1:18">
      <c r="A830" s="2">
        <v>43932</v>
      </c>
      <c r="B830" s="4">
        <v>0.41666666666666669</v>
      </c>
      <c r="C830" s="1" t="s">
        <v>43</v>
      </c>
      <c r="E830">
        <v>77</v>
      </c>
      <c r="F830" s="1" t="s">
        <v>38</v>
      </c>
      <c r="K830">
        <v>3</v>
      </c>
      <c r="L830" s="1" t="s">
        <v>45</v>
      </c>
      <c r="N830" s="1" t="s">
        <v>38</v>
      </c>
      <c r="P830" s="1" t="s">
        <v>38</v>
      </c>
      <c r="R830" s="1" t="s">
        <v>38</v>
      </c>
    </row>
    <row r="831" spans="1:18">
      <c r="A831" s="2">
        <v>43932</v>
      </c>
      <c r="B831" s="4">
        <v>0.33333333333333331</v>
      </c>
      <c r="C831" s="1" t="s">
        <v>46</v>
      </c>
      <c r="E831">
        <v>1419</v>
      </c>
      <c r="F831" s="1" t="s">
        <v>38</v>
      </c>
      <c r="G831">
        <v>99</v>
      </c>
      <c r="H831">
        <v>33</v>
      </c>
      <c r="I831">
        <v>24</v>
      </c>
      <c r="K831">
        <v>44</v>
      </c>
      <c r="L831" s="1" t="s">
        <v>48</v>
      </c>
      <c r="N831" s="1" t="s">
        <v>38</v>
      </c>
      <c r="P831" s="1" t="s">
        <v>38</v>
      </c>
      <c r="R831" s="1" t="s">
        <v>38</v>
      </c>
    </row>
    <row r="832" spans="1:18">
      <c r="A832" s="2">
        <v>43932</v>
      </c>
      <c r="B832" s="4"/>
      <c r="C832" s="1" t="s">
        <v>49</v>
      </c>
      <c r="E832">
        <v>736</v>
      </c>
      <c r="F832" s="1" t="s">
        <v>38</v>
      </c>
      <c r="G832">
        <v>50</v>
      </c>
      <c r="H832">
        <v>16</v>
      </c>
      <c r="I832">
        <v>15</v>
      </c>
      <c r="J832">
        <v>527</v>
      </c>
      <c r="K832">
        <v>22</v>
      </c>
      <c r="L832" s="1" t="s">
        <v>51</v>
      </c>
      <c r="N832" s="1" t="s">
        <v>38</v>
      </c>
      <c r="P832" s="1" t="s">
        <v>38</v>
      </c>
      <c r="R832" s="1" t="s">
        <v>38</v>
      </c>
    </row>
    <row r="833" spans="1:18">
      <c r="A833" s="2">
        <v>43932</v>
      </c>
      <c r="B833" s="4">
        <v>0.39583333333333331</v>
      </c>
      <c r="C833" s="1" t="s">
        <v>52</v>
      </c>
      <c r="E833">
        <v>866</v>
      </c>
      <c r="F833" s="1" t="s">
        <v>38</v>
      </c>
      <c r="J833">
        <v>612</v>
      </c>
      <c r="K833">
        <v>33</v>
      </c>
      <c r="L833" s="1" t="s">
        <v>374</v>
      </c>
      <c r="N833" s="1" t="s">
        <v>38</v>
      </c>
      <c r="P833" s="1" t="s">
        <v>38</v>
      </c>
      <c r="Q833">
        <v>474</v>
      </c>
      <c r="R833" s="1" t="s">
        <v>38</v>
      </c>
    </row>
    <row r="834" spans="1:18">
      <c r="A834" s="2">
        <v>43932</v>
      </c>
      <c r="B834" s="4"/>
      <c r="C834" s="1" t="s">
        <v>55</v>
      </c>
      <c r="E834">
        <v>79</v>
      </c>
      <c r="F834" s="1" t="s">
        <v>38</v>
      </c>
      <c r="K834">
        <v>1</v>
      </c>
      <c r="L834" s="1" t="s">
        <v>389</v>
      </c>
      <c r="N834" s="1" t="s">
        <v>38</v>
      </c>
      <c r="P834" s="1" t="s">
        <v>38</v>
      </c>
      <c r="R834" s="1" t="s">
        <v>38</v>
      </c>
    </row>
    <row r="835" spans="1:18">
      <c r="A835" s="2">
        <v>43932</v>
      </c>
      <c r="B835" s="4"/>
      <c r="C835" s="1" t="s">
        <v>58</v>
      </c>
      <c r="E835">
        <v>834</v>
      </c>
      <c r="F835" s="1" t="s">
        <v>38</v>
      </c>
      <c r="G835">
        <v>68</v>
      </c>
      <c r="H835">
        <v>20</v>
      </c>
      <c r="J835">
        <v>93</v>
      </c>
      <c r="K835">
        <v>53</v>
      </c>
      <c r="L835" s="1" t="s">
        <v>60</v>
      </c>
      <c r="N835" s="1" t="s">
        <v>38</v>
      </c>
      <c r="P835" s="1" t="s">
        <v>38</v>
      </c>
      <c r="R835" s="1" t="s">
        <v>38</v>
      </c>
    </row>
    <row r="836" spans="1:18">
      <c r="A836" s="2">
        <v>43932</v>
      </c>
      <c r="B836" s="4">
        <v>0.5</v>
      </c>
      <c r="C836" s="1" t="s">
        <v>61</v>
      </c>
      <c r="D836">
        <v>18619</v>
      </c>
      <c r="E836">
        <v>4357</v>
      </c>
      <c r="F836" s="1" t="s">
        <v>38</v>
      </c>
      <c r="G836">
        <v>364</v>
      </c>
      <c r="H836">
        <v>48</v>
      </c>
      <c r="I836">
        <v>44</v>
      </c>
      <c r="J836">
        <v>463</v>
      </c>
      <c r="K836">
        <v>154</v>
      </c>
      <c r="L836" s="1" t="s">
        <v>63</v>
      </c>
      <c r="N836" s="1" t="s">
        <v>38</v>
      </c>
      <c r="O836">
        <v>20</v>
      </c>
      <c r="P836" s="1" t="s">
        <v>38</v>
      </c>
      <c r="R836" s="1" t="s">
        <v>38</v>
      </c>
    </row>
    <row r="837" spans="1:18">
      <c r="A837" s="2">
        <v>43932</v>
      </c>
      <c r="B837" s="4">
        <v>0.70833333333333337</v>
      </c>
      <c r="C837" s="1" t="s">
        <v>64</v>
      </c>
      <c r="E837">
        <v>91</v>
      </c>
      <c r="F837" s="1" t="s">
        <v>38</v>
      </c>
      <c r="G837">
        <v>2</v>
      </c>
      <c r="K837">
        <v>2</v>
      </c>
      <c r="L837" s="1" t="s">
        <v>66</v>
      </c>
      <c r="N837" s="1" t="s">
        <v>38</v>
      </c>
      <c r="P837" s="1" t="s">
        <v>38</v>
      </c>
      <c r="R837" s="1" t="s">
        <v>38</v>
      </c>
    </row>
    <row r="838" spans="1:18">
      <c r="A838" s="2">
        <v>43932</v>
      </c>
      <c r="B838" s="4"/>
      <c r="C838" s="1" t="s">
        <v>67</v>
      </c>
      <c r="E838">
        <v>728</v>
      </c>
      <c r="F838" s="1" t="s">
        <v>38</v>
      </c>
      <c r="G838">
        <v>35</v>
      </c>
      <c r="K838">
        <v>35</v>
      </c>
      <c r="L838" s="1" t="s">
        <v>69</v>
      </c>
      <c r="N838" s="1" t="s">
        <v>38</v>
      </c>
      <c r="P838" s="1" t="s">
        <v>38</v>
      </c>
      <c r="R838" s="1" t="s">
        <v>38</v>
      </c>
    </row>
    <row r="839" spans="1:18">
      <c r="A839" s="2">
        <v>43932</v>
      </c>
      <c r="B839" s="4">
        <v>0.66666666666666663</v>
      </c>
      <c r="C839" s="1" t="s">
        <v>70</v>
      </c>
      <c r="E839">
        <v>183</v>
      </c>
      <c r="F839" s="1" t="s">
        <v>38</v>
      </c>
      <c r="G839">
        <v>23</v>
      </c>
      <c r="H839">
        <v>5</v>
      </c>
      <c r="L839" s="1" t="s">
        <v>302</v>
      </c>
      <c r="N839" s="1" t="s">
        <v>38</v>
      </c>
      <c r="P839" s="1" t="s">
        <v>38</v>
      </c>
      <c r="R839" s="1" t="s">
        <v>38</v>
      </c>
    </row>
    <row r="840" spans="1:18">
      <c r="A840" s="2">
        <v>43932</v>
      </c>
      <c r="B840" s="4">
        <v>0.45833333333333331</v>
      </c>
      <c r="C840" s="1" t="s">
        <v>72</v>
      </c>
      <c r="E840">
        <v>568</v>
      </c>
      <c r="F840" s="1" t="s">
        <v>38</v>
      </c>
      <c r="K840">
        <v>10</v>
      </c>
      <c r="L840" s="1" t="s">
        <v>74</v>
      </c>
      <c r="N840" s="1" t="s">
        <v>38</v>
      </c>
      <c r="P840" s="1" t="s">
        <v>38</v>
      </c>
      <c r="R840" s="1" t="s">
        <v>38</v>
      </c>
    </row>
    <row r="841" spans="1:18">
      <c r="A841" s="2">
        <v>43932</v>
      </c>
      <c r="B841" s="4">
        <v>0.66666666666666663</v>
      </c>
      <c r="C841" s="1" t="s">
        <v>75</v>
      </c>
      <c r="E841">
        <v>579</v>
      </c>
      <c r="F841" s="1" t="s">
        <v>38</v>
      </c>
      <c r="G841">
        <v>64</v>
      </c>
      <c r="H841">
        <v>11</v>
      </c>
      <c r="I841">
        <v>9</v>
      </c>
      <c r="K841">
        <v>42</v>
      </c>
      <c r="L841" s="1" t="s">
        <v>77</v>
      </c>
      <c r="N841" s="1" t="s">
        <v>38</v>
      </c>
      <c r="P841" s="1" t="s">
        <v>38</v>
      </c>
      <c r="R841" s="1" t="s">
        <v>38</v>
      </c>
    </row>
    <row r="842" spans="1:18">
      <c r="A842" s="2">
        <v>43932</v>
      </c>
      <c r="B842" s="4">
        <v>0.79166666666666663</v>
      </c>
      <c r="C842" s="1" t="s">
        <v>78</v>
      </c>
      <c r="E842">
        <v>103</v>
      </c>
      <c r="F842" s="1" t="s">
        <v>38</v>
      </c>
      <c r="G842">
        <v>6</v>
      </c>
      <c r="H842">
        <v>2</v>
      </c>
      <c r="K842">
        <v>0</v>
      </c>
      <c r="L842" s="1" t="s">
        <v>80</v>
      </c>
      <c r="N842" s="1" t="s">
        <v>38</v>
      </c>
      <c r="P842" s="1" t="s">
        <v>38</v>
      </c>
      <c r="R842" s="1" t="s">
        <v>38</v>
      </c>
    </row>
    <row r="843" spans="1:18">
      <c r="A843" s="2">
        <v>43932</v>
      </c>
      <c r="B843" s="4"/>
      <c r="C843" s="1" t="s">
        <v>84</v>
      </c>
      <c r="E843">
        <v>641</v>
      </c>
      <c r="F843" s="1" t="s">
        <v>38</v>
      </c>
      <c r="G843">
        <v>60</v>
      </c>
      <c r="H843">
        <v>11</v>
      </c>
      <c r="J843">
        <v>102</v>
      </c>
      <c r="K843">
        <v>18</v>
      </c>
      <c r="L843" s="1" t="s">
        <v>86</v>
      </c>
      <c r="N843" s="1" t="s">
        <v>38</v>
      </c>
      <c r="P843" s="1" t="s">
        <v>38</v>
      </c>
      <c r="R843" s="1" t="s">
        <v>38</v>
      </c>
    </row>
    <row r="844" spans="1:18">
      <c r="A844" s="2">
        <v>43932</v>
      </c>
      <c r="B844" s="4">
        <v>0.39583333333333331</v>
      </c>
      <c r="C844" s="1" t="s">
        <v>87</v>
      </c>
      <c r="E844">
        <v>55</v>
      </c>
      <c r="F844" s="1" t="s">
        <v>38</v>
      </c>
      <c r="G844">
        <v>13</v>
      </c>
      <c r="H844">
        <v>2</v>
      </c>
      <c r="K844">
        <v>1</v>
      </c>
      <c r="L844" s="1" t="s">
        <v>89</v>
      </c>
      <c r="N844" s="1" t="s">
        <v>38</v>
      </c>
      <c r="P844" s="1" t="s">
        <v>38</v>
      </c>
      <c r="R844" s="1" t="s">
        <v>38</v>
      </c>
    </row>
    <row r="845" spans="1:18">
      <c r="A845" s="2">
        <v>43932</v>
      </c>
      <c r="B845" s="4">
        <v>0</v>
      </c>
      <c r="C845" s="1" t="s">
        <v>90</v>
      </c>
      <c r="E845">
        <v>306</v>
      </c>
      <c r="F845" s="1" t="s">
        <v>38</v>
      </c>
      <c r="G845">
        <v>23</v>
      </c>
      <c r="K845">
        <v>6</v>
      </c>
      <c r="L845" s="1" t="s">
        <v>92</v>
      </c>
      <c r="N845" s="1" t="s">
        <v>38</v>
      </c>
      <c r="P845" s="1" t="s">
        <v>38</v>
      </c>
      <c r="R845" s="1" t="s">
        <v>38</v>
      </c>
    </row>
    <row r="846" spans="1:18">
      <c r="A846" s="2">
        <v>43932</v>
      </c>
      <c r="B846" s="4"/>
      <c r="C846" s="1" t="s">
        <v>93</v>
      </c>
      <c r="E846">
        <v>249</v>
      </c>
      <c r="F846" s="1" t="s">
        <v>38</v>
      </c>
      <c r="J846">
        <v>118</v>
      </c>
      <c r="K846">
        <v>10</v>
      </c>
      <c r="L846" s="1" t="s">
        <v>375</v>
      </c>
      <c r="N846" s="1" t="s">
        <v>38</v>
      </c>
      <c r="P846" s="1" t="s">
        <v>38</v>
      </c>
      <c r="R846" s="1" t="s">
        <v>38</v>
      </c>
    </row>
    <row r="847" spans="1:18">
      <c r="A847" s="2">
        <v>43932</v>
      </c>
      <c r="B847" s="4"/>
      <c r="C847" s="1" t="s">
        <v>96</v>
      </c>
      <c r="E847">
        <v>274</v>
      </c>
      <c r="F847" s="1" t="s">
        <v>38</v>
      </c>
      <c r="G847">
        <v>32</v>
      </c>
      <c r="H847">
        <v>14</v>
      </c>
      <c r="K847">
        <v>8</v>
      </c>
      <c r="L847" s="1" t="s">
        <v>98</v>
      </c>
      <c r="N847" s="1" t="s">
        <v>38</v>
      </c>
      <c r="P847" s="1" t="s">
        <v>38</v>
      </c>
      <c r="R847" s="1" t="s">
        <v>38</v>
      </c>
    </row>
    <row r="848" spans="1:18">
      <c r="A848" s="2">
        <v>43932</v>
      </c>
      <c r="B848" s="4">
        <v>0.33333333333333331</v>
      </c>
      <c r="C848" s="1" t="s">
        <v>99</v>
      </c>
      <c r="E848">
        <v>2818</v>
      </c>
      <c r="F848" s="1" t="s">
        <v>38</v>
      </c>
      <c r="G848">
        <v>282</v>
      </c>
      <c r="H848">
        <v>68</v>
      </c>
      <c r="I848">
        <v>59</v>
      </c>
      <c r="J848">
        <v>493</v>
      </c>
      <c r="K848">
        <v>229</v>
      </c>
      <c r="L848" s="1" t="s">
        <v>390</v>
      </c>
      <c r="N848" s="1" t="s">
        <v>38</v>
      </c>
      <c r="P848" s="1" t="s">
        <v>38</v>
      </c>
      <c r="R848" s="1" t="s">
        <v>38</v>
      </c>
    </row>
    <row r="849" spans="1:18">
      <c r="A849" s="2">
        <v>43932</v>
      </c>
      <c r="B849" s="4">
        <v>0.66666666666666663</v>
      </c>
      <c r="C849" s="1" t="s">
        <v>102</v>
      </c>
      <c r="E849">
        <v>75</v>
      </c>
      <c r="F849" s="1" t="s">
        <v>38</v>
      </c>
      <c r="G849">
        <v>8</v>
      </c>
      <c r="J849">
        <v>50</v>
      </c>
      <c r="K849">
        <v>4</v>
      </c>
      <c r="L849" s="1" t="s">
        <v>104</v>
      </c>
      <c r="N849" s="1" t="s">
        <v>38</v>
      </c>
      <c r="P849" s="1" t="s">
        <v>38</v>
      </c>
      <c r="R849" s="1" t="s">
        <v>38</v>
      </c>
    </row>
    <row r="850" spans="1:18">
      <c r="A850" s="2">
        <v>43932</v>
      </c>
      <c r="B850" s="4"/>
      <c r="C850" s="1" t="s">
        <v>105</v>
      </c>
      <c r="E850">
        <v>4560</v>
      </c>
      <c r="F850" s="1" t="s">
        <v>38</v>
      </c>
      <c r="G850">
        <v>309</v>
      </c>
      <c r="H850">
        <v>82</v>
      </c>
      <c r="K850">
        <v>228</v>
      </c>
      <c r="L850" s="1" t="s">
        <v>107</v>
      </c>
      <c r="N850" s="1" t="s">
        <v>38</v>
      </c>
      <c r="P850" s="1" t="s">
        <v>38</v>
      </c>
      <c r="R850" s="1" t="s">
        <v>38</v>
      </c>
    </row>
    <row r="851" spans="1:18">
      <c r="A851" s="2">
        <v>43932</v>
      </c>
      <c r="B851" s="4">
        <v>0.625</v>
      </c>
      <c r="C851" s="1" t="s">
        <v>108</v>
      </c>
      <c r="E851">
        <v>1592</v>
      </c>
      <c r="F851" s="1" t="s">
        <v>38</v>
      </c>
      <c r="G851">
        <v>124</v>
      </c>
      <c r="H851">
        <v>26</v>
      </c>
      <c r="I851">
        <v>22</v>
      </c>
      <c r="J851">
        <v>148</v>
      </c>
      <c r="K851">
        <v>82</v>
      </c>
      <c r="L851" s="1" t="s">
        <v>391</v>
      </c>
      <c r="N851" s="1" t="s">
        <v>38</v>
      </c>
      <c r="P851" s="1" t="s">
        <v>38</v>
      </c>
      <c r="R851" s="1" t="s">
        <v>38</v>
      </c>
    </row>
    <row r="852" spans="1:18">
      <c r="A852" s="2">
        <v>43932</v>
      </c>
      <c r="B852" s="4">
        <v>0.41666666666666669</v>
      </c>
      <c r="C852" s="1" t="s">
        <v>111</v>
      </c>
      <c r="E852">
        <v>168</v>
      </c>
      <c r="F852" s="1" t="s">
        <v>38</v>
      </c>
      <c r="G852">
        <v>14</v>
      </c>
      <c r="H852">
        <v>9</v>
      </c>
      <c r="J852">
        <v>79</v>
      </c>
      <c r="K852">
        <v>4</v>
      </c>
      <c r="L852" s="1" t="s">
        <v>113</v>
      </c>
      <c r="N852" s="1" t="s">
        <v>38</v>
      </c>
      <c r="P852" s="1" t="s">
        <v>38</v>
      </c>
      <c r="R852" s="1" t="s">
        <v>38</v>
      </c>
    </row>
    <row r="853" spans="1:18">
      <c r="A853" s="2">
        <v>43932</v>
      </c>
      <c r="B853" s="4">
        <v>0.60416666666666663</v>
      </c>
      <c r="C853" s="1" t="s">
        <v>114</v>
      </c>
      <c r="E853">
        <v>2986</v>
      </c>
      <c r="F853" s="1" t="s">
        <v>38</v>
      </c>
      <c r="G853">
        <v>149</v>
      </c>
      <c r="I853">
        <v>50</v>
      </c>
      <c r="K853">
        <v>76</v>
      </c>
      <c r="L853" s="1" t="s">
        <v>116</v>
      </c>
      <c r="N853" s="1" t="s">
        <v>38</v>
      </c>
      <c r="P853" s="1" t="s">
        <v>38</v>
      </c>
      <c r="R853" s="1" t="s">
        <v>38</v>
      </c>
    </row>
    <row r="854" spans="1:18">
      <c r="A854" s="2">
        <v>43933</v>
      </c>
      <c r="B854" s="4">
        <v>0.61458333333333337</v>
      </c>
      <c r="C854" s="1" t="s">
        <v>36</v>
      </c>
      <c r="E854">
        <v>899</v>
      </c>
      <c r="F854" s="1" t="s">
        <v>38</v>
      </c>
      <c r="K854">
        <v>18</v>
      </c>
      <c r="L854" s="1" t="s">
        <v>479</v>
      </c>
      <c r="N854" s="1" t="s">
        <v>38</v>
      </c>
      <c r="P854" s="1" t="s">
        <v>38</v>
      </c>
      <c r="R854" s="1" t="s">
        <v>38</v>
      </c>
    </row>
    <row r="855" spans="1:18">
      <c r="A855" s="2">
        <v>43933</v>
      </c>
      <c r="B855" s="4">
        <v>0.33333333333333331</v>
      </c>
      <c r="C855" s="1" t="s">
        <v>46</v>
      </c>
      <c r="E855">
        <v>1441</v>
      </c>
      <c r="F855" s="1" t="s">
        <v>38</v>
      </c>
      <c r="G855">
        <v>95</v>
      </c>
      <c r="H855">
        <v>33</v>
      </c>
      <c r="I855">
        <v>22</v>
      </c>
      <c r="K855">
        <v>49</v>
      </c>
      <c r="L855" s="1" t="s">
        <v>48</v>
      </c>
      <c r="N855" s="1" t="s">
        <v>38</v>
      </c>
      <c r="P855" s="1" t="s">
        <v>38</v>
      </c>
      <c r="R855" s="1" t="s">
        <v>38</v>
      </c>
    </row>
    <row r="856" spans="1:18">
      <c r="A856" s="2">
        <v>43933</v>
      </c>
      <c r="B856" s="4"/>
      <c r="C856" s="1" t="s">
        <v>49</v>
      </c>
      <c r="E856">
        <v>740</v>
      </c>
      <c r="F856" s="1" t="s">
        <v>38</v>
      </c>
      <c r="G856">
        <v>48</v>
      </c>
      <c r="H856">
        <v>17</v>
      </c>
      <c r="I856">
        <v>14</v>
      </c>
      <c r="J856">
        <v>554</v>
      </c>
      <c r="K856">
        <v>23</v>
      </c>
      <c r="L856" s="1" t="s">
        <v>51</v>
      </c>
      <c r="N856" s="1" t="s">
        <v>38</v>
      </c>
      <c r="P856" s="1" t="s">
        <v>38</v>
      </c>
      <c r="R856" s="1" t="s">
        <v>38</v>
      </c>
    </row>
    <row r="857" spans="1:18">
      <c r="A857" s="2">
        <v>43933</v>
      </c>
      <c r="B857" s="4">
        <v>0.41666666666666669</v>
      </c>
      <c r="C857" s="1" t="s">
        <v>52</v>
      </c>
      <c r="E857">
        <v>882</v>
      </c>
      <c r="F857" s="1" t="s">
        <v>38</v>
      </c>
      <c r="G857">
        <v>86</v>
      </c>
      <c r="H857">
        <v>12</v>
      </c>
      <c r="J857">
        <v>629</v>
      </c>
      <c r="K857">
        <v>33</v>
      </c>
      <c r="L857" s="1" t="s">
        <v>392</v>
      </c>
      <c r="N857" s="1" t="s">
        <v>38</v>
      </c>
      <c r="P857" s="1" t="s">
        <v>38</v>
      </c>
      <c r="Q857">
        <v>485</v>
      </c>
      <c r="R857" s="1" t="s">
        <v>326</v>
      </c>
    </row>
    <row r="858" spans="1:18">
      <c r="A858" s="2">
        <v>43933</v>
      </c>
      <c r="B858" s="4"/>
      <c r="C858" s="1" t="s">
        <v>55</v>
      </c>
      <c r="E858">
        <v>80</v>
      </c>
      <c r="F858" s="1" t="s">
        <v>38</v>
      </c>
      <c r="K858">
        <v>1</v>
      </c>
      <c r="L858" s="1" t="s">
        <v>450</v>
      </c>
      <c r="N858" s="1" t="s">
        <v>38</v>
      </c>
      <c r="P858" s="1" t="s">
        <v>38</v>
      </c>
      <c r="R858" s="1" t="s">
        <v>38</v>
      </c>
    </row>
    <row r="859" spans="1:18">
      <c r="A859" s="2">
        <v>43933</v>
      </c>
      <c r="B859" s="4"/>
      <c r="C859" s="1" t="s">
        <v>58</v>
      </c>
      <c r="E859">
        <v>846</v>
      </c>
      <c r="F859" s="1" t="s">
        <v>38</v>
      </c>
      <c r="G859">
        <v>65</v>
      </c>
      <c r="H859">
        <v>19</v>
      </c>
      <c r="J859">
        <v>97</v>
      </c>
      <c r="K859">
        <v>54</v>
      </c>
      <c r="L859" s="1" t="s">
        <v>60</v>
      </c>
      <c r="N859" s="1" t="s">
        <v>38</v>
      </c>
      <c r="P859" s="1" t="s">
        <v>38</v>
      </c>
      <c r="R859" s="1" t="s">
        <v>38</v>
      </c>
    </row>
    <row r="860" spans="1:18">
      <c r="A860" s="2">
        <v>43933</v>
      </c>
      <c r="B860" s="4">
        <v>0.5</v>
      </c>
      <c r="C860" s="1" t="s">
        <v>61</v>
      </c>
      <c r="D860">
        <v>18789</v>
      </c>
      <c r="E860">
        <v>4371</v>
      </c>
      <c r="F860" s="1" t="s">
        <v>38</v>
      </c>
      <c r="G860">
        <v>363</v>
      </c>
      <c r="H860">
        <v>47</v>
      </c>
      <c r="I860">
        <v>43</v>
      </c>
      <c r="J860">
        <v>479</v>
      </c>
      <c r="K860">
        <v>160</v>
      </c>
      <c r="L860" s="1" t="s">
        <v>63</v>
      </c>
      <c r="N860" s="1" t="s">
        <v>38</v>
      </c>
      <c r="O860">
        <v>21</v>
      </c>
      <c r="P860" s="1" t="s">
        <v>38</v>
      </c>
      <c r="R860" s="1" t="s">
        <v>38</v>
      </c>
    </row>
    <row r="861" spans="1:18">
      <c r="A861" s="2">
        <v>43933</v>
      </c>
      <c r="B861" s="4"/>
      <c r="C861" s="1" t="s">
        <v>67</v>
      </c>
      <c r="E861">
        <v>732</v>
      </c>
      <c r="F861" s="1" t="s">
        <v>38</v>
      </c>
      <c r="G861">
        <v>35</v>
      </c>
      <c r="K861">
        <v>35</v>
      </c>
      <c r="L861" s="1" t="s">
        <v>69</v>
      </c>
      <c r="N861" s="1" t="s">
        <v>38</v>
      </c>
      <c r="P861" s="1" t="s">
        <v>38</v>
      </c>
      <c r="R861" s="1" t="s">
        <v>38</v>
      </c>
    </row>
    <row r="862" spans="1:18">
      <c r="A862" s="2">
        <v>43933</v>
      </c>
      <c r="B862" s="4">
        <v>0.66666666666666663</v>
      </c>
      <c r="C862" s="1" t="s">
        <v>70</v>
      </c>
      <c r="E862">
        <v>183</v>
      </c>
      <c r="F862" s="1" t="s">
        <v>38</v>
      </c>
      <c r="G862">
        <v>23</v>
      </c>
      <c r="H862">
        <v>5</v>
      </c>
      <c r="L862" s="1" t="s">
        <v>302</v>
      </c>
      <c r="N862" s="1" t="s">
        <v>38</v>
      </c>
      <c r="P862" s="1" t="s">
        <v>38</v>
      </c>
      <c r="R862" s="1" t="s">
        <v>38</v>
      </c>
    </row>
    <row r="863" spans="1:18">
      <c r="A863" s="2">
        <v>43933</v>
      </c>
      <c r="B863" s="4">
        <v>0.45833333333333331</v>
      </c>
      <c r="C863" s="1" t="s">
        <v>72</v>
      </c>
      <c r="E863">
        <v>576</v>
      </c>
      <c r="F863" s="1" t="s">
        <v>38</v>
      </c>
      <c r="G863">
        <v>60</v>
      </c>
      <c r="H863">
        <v>5</v>
      </c>
      <c r="K863">
        <v>10</v>
      </c>
      <c r="L863" s="1" t="s">
        <v>74</v>
      </c>
      <c r="N863" s="1" t="s">
        <v>38</v>
      </c>
      <c r="P863" s="1" t="s">
        <v>38</v>
      </c>
      <c r="R863" s="1" t="s">
        <v>38</v>
      </c>
    </row>
    <row r="864" spans="1:18">
      <c r="A864" s="2">
        <v>43933</v>
      </c>
      <c r="B864" s="4">
        <v>0.66666666666666663</v>
      </c>
      <c r="C864" s="1" t="s">
        <v>75</v>
      </c>
      <c r="E864">
        <v>589</v>
      </c>
      <c r="F864" s="1" t="s">
        <v>38</v>
      </c>
      <c r="G864">
        <v>67</v>
      </c>
      <c r="H864">
        <v>10</v>
      </c>
      <c r="I864">
        <v>10</v>
      </c>
      <c r="K864">
        <v>46</v>
      </c>
      <c r="L864" s="1" t="s">
        <v>77</v>
      </c>
      <c r="N864" s="1" t="s">
        <v>38</v>
      </c>
      <c r="P864" s="1" t="s">
        <v>38</v>
      </c>
      <c r="R864" s="1" t="s">
        <v>38</v>
      </c>
    </row>
    <row r="865" spans="1:18">
      <c r="A865" s="2">
        <v>43933</v>
      </c>
      <c r="B865" s="4">
        <v>0.65972222222222221</v>
      </c>
      <c r="C865" s="1" t="s">
        <v>78</v>
      </c>
      <c r="E865">
        <v>104</v>
      </c>
      <c r="F865" s="1" t="s">
        <v>38</v>
      </c>
      <c r="G865">
        <v>4</v>
      </c>
      <c r="H865">
        <v>2</v>
      </c>
      <c r="K865">
        <v>0</v>
      </c>
      <c r="L865" s="1" t="s">
        <v>80</v>
      </c>
      <c r="N865" s="1" t="s">
        <v>38</v>
      </c>
      <c r="P865" s="1" t="s">
        <v>38</v>
      </c>
      <c r="R865" s="1" t="s">
        <v>38</v>
      </c>
    </row>
    <row r="866" spans="1:18">
      <c r="A866" s="2">
        <v>43933</v>
      </c>
      <c r="B866" s="4"/>
      <c r="C866" s="1" t="s">
        <v>84</v>
      </c>
      <c r="E866">
        <v>649</v>
      </c>
      <c r="F866" s="1" t="s">
        <v>38</v>
      </c>
      <c r="G866">
        <v>58</v>
      </c>
      <c r="H866">
        <v>9</v>
      </c>
      <c r="J866">
        <v>109</v>
      </c>
      <c r="K866">
        <v>21</v>
      </c>
      <c r="L866" s="1" t="s">
        <v>86</v>
      </c>
      <c r="N866" s="1" t="s">
        <v>38</v>
      </c>
      <c r="P866" s="1" t="s">
        <v>38</v>
      </c>
      <c r="R866" s="1" t="s">
        <v>38</v>
      </c>
    </row>
    <row r="867" spans="1:18">
      <c r="A867" s="2">
        <v>43933</v>
      </c>
      <c r="B867" s="4">
        <v>0.39583333333333331</v>
      </c>
      <c r="C867" s="1" t="s">
        <v>87</v>
      </c>
      <c r="E867">
        <v>57</v>
      </c>
      <c r="F867" s="1" t="s">
        <v>38</v>
      </c>
      <c r="G867">
        <v>16</v>
      </c>
      <c r="H867">
        <v>2</v>
      </c>
      <c r="K867">
        <v>1</v>
      </c>
      <c r="L867" s="1" t="s">
        <v>89</v>
      </c>
      <c r="N867" s="1" t="s">
        <v>38</v>
      </c>
      <c r="P867" s="1" t="s">
        <v>38</v>
      </c>
      <c r="R867" s="1" t="s">
        <v>38</v>
      </c>
    </row>
    <row r="868" spans="1:18">
      <c r="A868" s="2">
        <v>43933</v>
      </c>
      <c r="B868" s="4">
        <v>0</v>
      </c>
      <c r="C868" s="1" t="s">
        <v>90</v>
      </c>
      <c r="E868">
        <v>315</v>
      </c>
      <c r="F868" s="1" t="s">
        <v>38</v>
      </c>
      <c r="G868">
        <v>23</v>
      </c>
      <c r="K868">
        <v>7</v>
      </c>
      <c r="L868" s="1" t="s">
        <v>92</v>
      </c>
      <c r="N868" s="1" t="s">
        <v>38</v>
      </c>
      <c r="P868" s="1" t="s">
        <v>38</v>
      </c>
      <c r="R868" s="1" t="s">
        <v>38</v>
      </c>
    </row>
    <row r="869" spans="1:18">
      <c r="A869" s="2">
        <v>43933</v>
      </c>
      <c r="B869" s="4"/>
      <c r="C869" s="1" t="s">
        <v>93</v>
      </c>
      <c r="E869">
        <v>251</v>
      </c>
      <c r="F869" s="1" t="s">
        <v>38</v>
      </c>
      <c r="J869">
        <v>119</v>
      </c>
      <c r="K869">
        <v>11</v>
      </c>
      <c r="L869" s="1" t="s">
        <v>393</v>
      </c>
      <c r="N869" s="1" t="s">
        <v>38</v>
      </c>
      <c r="P869" s="1" t="s">
        <v>38</v>
      </c>
      <c r="R869" s="1" t="s">
        <v>38</v>
      </c>
    </row>
    <row r="870" spans="1:18">
      <c r="A870" s="2">
        <v>43933</v>
      </c>
      <c r="B870" s="4"/>
      <c r="C870" s="1" t="s">
        <v>96</v>
      </c>
      <c r="E870">
        <v>285</v>
      </c>
      <c r="F870" s="1" t="s">
        <v>38</v>
      </c>
      <c r="G870">
        <v>32</v>
      </c>
      <c r="H870">
        <v>14</v>
      </c>
      <c r="K870">
        <v>8</v>
      </c>
      <c r="L870" s="1" t="s">
        <v>98</v>
      </c>
      <c r="N870" s="1" t="s">
        <v>38</v>
      </c>
      <c r="P870" s="1" t="s">
        <v>38</v>
      </c>
      <c r="R870" s="1" t="s">
        <v>38</v>
      </c>
    </row>
    <row r="871" spans="1:18">
      <c r="A871" s="2">
        <v>43933</v>
      </c>
      <c r="B871" s="4">
        <v>0.33333333333333331</v>
      </c>
      <c r="C871" s="1" t="s">
        <v>99</v>
      </c>
      <c r="E871">
        <v>2869</v>
      </c>
      <c r="F871" s="1" t="s">
        <v>38</v>
      </c>
      <c r="G871">
        <v>269</v>
      </c>
      <c r="H871">
        <v>63</v>
      </c>
      <c r="I871">
        <v>56</v>
      </c>
      <c r="J871">
        <v>511</v>
      </c>
      <c r="K871">
        <v>244</v>
      </c>
      <c r="L871" s="1" t="s">
        <v>451</v>
      </c>
      <c r="N871" s="1" t="s">
        <v>38</v>
      </c>
      <c r="P871" s="1" t="s">
        <v>38</v>
      </c>
      <c r="R871" s="1" t="s">
        <v>38</v>
      </c>
    </row>
    <row r="872" spans="1:18">
      <c r="A872" s="2">
        <v>43933</v>
      </c>
      <c r="B872" s="4">
        <v>0.625</v>
      </c>
      <c r="C872" s="1" t="s">
        <v>102</v>
      </c>
      <c r="E872">
        <v>77</v>
      </c>
      <c r="F872" s="1" t="s">
        <v>38</v>
      </c>
      <c r="G872">
        <v>5</v>
      </c>
      <c r="J872">
        <v>52</v>
      </c>
      <c r="K872">
        <v>4</v>
      </c>
      <c r="L872" s="1" t="s">
        <v>104</v>
      </c>
      <c r="N872" s="1" t="s">
        <v>38</v>
      </c>
      <c r="P872" s="1" t="s">
        <v>38</v>
      </c>
      <c r="R872" s="1" t="s">
        <v>38</v>
      </c>
    </row>
    <row r="873" spans="1:18">
      <c r="A873" s="2">
        <v>43933</v>
      </c>
      <c r="B873" s="4"/>
      <c r="C873" s="1" t="s">
        <v>105</v>
      </c>
      <c r="E873">
        <v>4649</v>
      </c>
      <c r="F873" s="1" t="s">
        <v>38</v>
      </c>
      <c r="G873">
        <v>308</v>
      </c>
      <c r="H873">
        <v>77</v>
      </c>
      <c r="K873">
        <v>233</v>
      </c>
      <c r="L873" s="1" t="s">
        <v>107</v>
      </c>
      <c r="N873" s="1" t="s">
        <v>38</v>
      </c>
      <c r="P873" s="1" t="s">
        <v>38</v>
      </c>
      <c r="R873" s="1" t="s">
        <v>38</v>
      </c>
    </row>
    <row r="874" spans="1:18">
      <c r="A874" s="2">
        <v>43933</v>
      </c>
      <c r="B874" s="4">
        <v>0.625</v>
      </c>
      <c r="C874" s="1" t="s">
        <v>108</v>
      </c>
      <c r="E874">
        <v>1616</v>
      </c>
      <c r="F874" s="1" t="s">
        <v>38</v>
      </c>
      <c r="G874">
        <v>119</v>
      </c>
      <c r="H874">
        <v>23</v>
      </c>
      <c r="I874">
        <v>18</v>
      </c>
      <c r="J874">
        <v>157</v>
      </c>
      <c r="K874">
        <v>86</v>
      </c>
      <c r="L874" s="1" t="s">
        <v>452</v>
      </c>
      <c r="N874" s="1" t="s">
        <v>38</v>
      </c>
      <c r="P874" s="1" t="s">
        <v>38</v>
      </c>
      <c r="R874" s="1" t="s">
        <v>38</v>
      </c>
    </row>
    <row r="875" spans="1:18">
      <c r="A875" s="2">
        <v>43933</v>
      </c>
      <c r="B875" s="4">
        <v>0.41666666666666669</v>
      </c>
      <c r="C875" s="1" t="s">
        <v>111</v>
      </c>
      <c r="E875">
        <v>168</v>
      </c>
      <c r="F875" s="1" t="s">
        <v>38</v>
      </c>
      <c r="J875">
        <v>80</v>
      </c>
      <c r="K875">
        <v>5</v>
      </c>
      <c r="L875" s="1" t="s">
        <v>113</v>
      </c>
      <c r="N875" s="1" t="s">
        <v>38</v>
      </c>
      <c r="P875" s="1" t="s">
        <v>38</v>
      </c>
      <c r="R875" s="1" t="s">
        <v>38</v>
      </c>
    </row>
    <row r="876" spans="1:18">
      <c r="A876" s="2">
        <v>43933</v>
      </c>
      <c r="B876" s="4">
        <v>0.60416666666666663</v>
      </c>
      <c r="C876" s="1" t="s">
        <v>114</v>
      </c>
      <c r="E876">
        <v>3003</v>
      </c>
      <c r="F876" s="1" t="s">
        <v>38</v>
      </c>
      <c r="G876">
        <v>153</v>
      </c>
      <c r="I876">
        <v>49</v>
      </c>
      <c r="K876">
        <v>78</v>
      </c>
      <c r="L876" s="1" t="s">
        <v>116</v>
      </c>
      <c r="N876" s="1" t="s">
        <v>38</v>
      </c>
      <c r="P876" s="1" t="s">
        <v>38</v>
      </c>
      <c r="R876" s="1" t="s">
        <v>38</v>
      </c>
    </row>
    <row r="877" spans="1:18">
      <c r="A877" s="2">
        <v>43934</v>
      </c>
      <c r="B877" s="4">
        <v>0.61458333333333337</v>
      </c>
      <c r="C877" s="1" t="s">
        <v>36</v>
      </c>
      <c r="E877">
        <v>906</v>
      </c>
      <c r="F877" s="1" t="s">
        <v>38</v>
      </c>
      <c r="K877">
        <v>19</v>
      </c>
      <c r="L877" s="1" t="s">
        <v>479</v>
      </c>
      <c r="N877" s="1" t="s">
        <v>38</v>
      </c>
      <c r="P877" s="1" t="s">
        <v>38</v>
      </c>
      <c r="R877" s="1" t="s">
        <v>38</v>
      </c>
    </row>
    <row r="878" spans="1:18">
      <c r="A878" s="2">
        <v>43934</v>
      </c>
      <c r="B878" s="4">
        <v>0.45833333333333331</v>
      </c>
      <c r="C878" s="1" t="s">
        <v>40</v>
      </c>
      <c r="E878">
        <v>24</v>
      </c>
      <c r="F878" s="1" t="s">
        <v>38</v>
      </c>
      <c r="L878" s="1" t="s">
        <v>42</v>
      </c>
      <c r="N878" s="1" t="s">
        <v>38</v>
      </c>
      <c r="P878" s="1" t="s">
        <v>38</v>
      </c>
      <c r="R878" s="1" t="s">
        <v>38</v>
      </c>
    </row>
    <row r="879" spans="1:18">
      <c r="A879" s="2">
        <v>43934</v>
      </c>
      <c r="B879" s="4">
        <v>0.33333333333333331</v>
      </c>
      <c r="C879" s="1" t="s">
        <v>43</v>
      </c>
      <c r="E879">
        <v>78</v>
      </c>
      <c r="F879" s="1" t="s">
        <v>38</v>
      </c>
      <c r="K879">
        <v>3</v>
      </c>
      <c r="L879" s="1" t="s">
        <v>45</v>
      </c>
      <c r="N879" s="1" t="s">
        <v>38</v>
      </c>
      <c r="P879" s="1" t="s">
        <v>38</v>
      </c>
      <c r="R879" s="1" t="s">
        <v>38</v>
      </c>
    </row>
    <row r="880" spans="1:18">
      <c r="A880" s="2">
        <v>43934</v>
      </c>
      <c r="B880" s="4">
        <v>0.33333333333333331</v>
      </c>
      <c r="C880" s="1" t="s">
        <v>46</v>
      </c>
      <c r="E880">
        <v>1456</v>
      </c>
      <c r="F880" s="1" t="s">
        <v>38</v>
      </c>
      <c r="G880">
        <v>92</v>
      </c>
      <c r="H880">
        <v>32</v>
      </c>
      <c r="I880">
        <v>21</v>
      </c>
      <c r="K880">
        <v>49</v>
      </c>
      <c r="L880" s="1" t="s">
        <v>48</v>
      </c>
      <c r="N880" s="1" t="s">
        <v>38</v>
      </c>
      <c r="P880" s="1" t="s">
        <v>38</v>
      </c>
      <c r="R880" s="1" t="s">
        <v>38</v>
      </c>
    </row>
    <row r="881" spans="1:18">
      <c r="A881" s="2">
        <v>43934</v>
      </c>
      <c r="B881" s="4"/>
      <c r="C881" s="1" t="s">
        <v>49</v>
      </c>
      <c r="E881">
        <v>749</v>
      </c>
      <c r="F881" s="1" t="s">
        <v>38</v>
      </c>
      <c r="G881">
        <v>48</v>
      </c>
      <c r="H881">
        <v>16</v>
      </c>
      <c r="I881">
        <v>12</v>
      </c>
      <c r="J881">
        <v>570</v>
      </c>
      <c r="K881">
        <v>24</v>
      </c>
      <c r="L881" s="1" t="s">
        <v>51</v>
      </c>
      <c r="N881" s="1" t="s">
        <v>38</v>
      </c>
      <c r="P881" s="1" t="s">
        <v>38</v>
      </c>
      <c r="R881" s="1" t="s">
        <v>38</v>
      </c>
    </row>
    <row r="882" spans="1:18">
      <c r="A882" s="2">
        <v>43934</v>
      </c>
      <c r="B882" s="4">
        <v>0.41666666666666669</v>
      </c>
      <c r="C882" s="1" t="s">
        <v>52</v>
      </c>
      <c r="E882">
        <v>893</v>
      </c>
      <c r="F882" s="1" t="s">
        <v>38</v>
      </c>
      <c r="J882">
        <v>653</v>
      </c>
      <c r="K882">
        <v>34</v>
      </c>
      <c r="L882" s="1" t="s">
        <v>453</v>
      </c>
      <c r="N882" s="1" t="s">
        <v>38</v>
      </c>
      <c r="P882" s="1" t="s">
        <v>38</v>
      </c>
      <c r="Q882">
        <v>487</v>
      </c>
      <c r="R882" s="1" t="s">
        <v>38</v>
      </c>
    </row>
    <row r="883" spans="1:18">
      <c r="A883" s="2">
        <v>43934</v>
      </c>
      <c r="B883" s="4"/>
      <c r="C883" s="1" t="s">
        <v>55</v>
      </c>
      <c r="E883">
        <v>80</v>
      </c>
      <c r="F883" s="1" t="s">
        <v>38</v>
      </c>
      <c r="K883">
        <v>1</v>
      </c>
      <c r="L883" s="1" t="s">
        <v>465</v>
      </c>
      <c r="N883" s="1" t="s">
        <v>38</v>
      </c>
      <c r="P883" s="1" t="s">
        <v>38</v>
      </c>
      <c r="R883" s="1" t="s">
        <v>38</v>
      </c>
    </row>
    <row r="884" spans="1:18">
      <c r="A884" s="2">
        <v>43934</v>
      </c>
      <c r="B884" s="4"/>
      <c r="C884" s="1" t="s">
        <v>58</v>
      </c>
      <c r="E884">
        <v>859</v>
      </c>
      <c r="F884" s="1" t="s">
        <v>38</v>
      </c>
      <c r="G884">
        <v>68</v>
      </c>
      <c r="H884">
        <v>17</v>
      </c>
      <c r="J884">
        <v>97</v>
      </c>
      <c r="K884">
        <v>55</v>
      </c>
      <c r="L884" s="1" t="s">
        <v>60</v>
      </c>
      <c r="N884" s="1" t="s">
        <v>38</v>
      </c>
      <c r="P884" s="1" t="s">
        <v>38</v>
      </c>
      <c r="R884" s="1" t="s">
        <v>38</v>
      </c>
    </row>
    <row r="885" spans="1:18">
      <c r="A885" s="2">
        <v>43934</v>
      </c>
      <c r="B885" s="4">
        <v>0.5</v>
      </c>
      <c r="C885" s="1" t="s">
        <v>61</v>
      </c>
      <c r="D885">
        <v>19060</v>
      </c>
      <c r="E885">
        <v>4390</v>
      </c>
      <c r="F885" s="1" t="s">
        <v>38</v>
      </c>
      <c r="G885">
        <v>364</v>
      </c>
      <c r="H885">
        <v>47</v>
      </c>
      <c r="I885">
        <v>42</v>
      </c>
      <c r="J885">
        <v>490</v>
      </c>
      <c r="K885">
        <v>167</v>
      </c>
      <c r="L885" s="1" t="s">
        <v>63</v>
      </c>
      <c r="N885" s="1" t="s">
        <v>38</v>
      </c>
      <c r="O885">
        <v>18</v>
      </c>
      <c r="P885" s="1" t="s">
        <v>38</v>
      </c>
      <c r="R885" s="1" t="s">
        <v>38</v>
      </c>
    </row>
    <row r="886" spans="1:18">
      <c r="A886" s="2">
        <v>43934</v>
      </c>
      <c r="B886" s="4">
        <v>0.66666666666666663</v>
      </c>
      <c r="C886" s="1" t="s">
        <v>64</v>
      </c>
      <c r="E886">
        <v>92</v>
      </c>
      <c r="F886" s="1" t="s">
        <v>38</v>
      </c>
      <c r="G886">
        <v>2</v>
      </c>
      <c r="K886">
        <v>2</v>
      </c>
      <c r="L886" s="1" t="s">
        <v>66</v>
      </c>
      <c r="N886" s="1" t="s">
        <v>38</v>
      </c>
      <c r="P886" s="1" t="s">
        <v>38</v>
      </c>
      <c r="R886" s="1" t="s">
        <v>38</v>
      </c>
    </row>
    <row r="887" spans="1:18">
      <c r="A887" s="2">
        <v>43934</v>
      </c>
      <c r="B887" s="4"/>
      <c r="C887" s="1" t="s">
        <v>67</v>
      </c>
      <c r="E887">
        <v>735</v>
      </c>
      <c r="F887" s="1" t="s">
        <v>38</v>
      </c>
      <c r="G887">
        <v>34</v>
      </c>
      <c r="K887">
        <v>35</v>
      </c>
      <c r="L887" s="1" t="s">
        <v>69</v>
      </c>
      <c r="N887" s="1" t="s">
        <v>38</v>
      </c>
      <c r="P887" s="1" t="s">
        <v>38</v>
      </c>
      <c r="R887" s="1" t="s">
        <v>38</v>
      </c>
    </row>
    <row r="888" spans="1:18">
      <c r="A888" s="2">
        <v>43934</v>
      </c>
      <c r="B888" s="4">
        <v>0.66666666666666663</v>
      </c>
      <c r="C888" s="1" t="s">
        <v>70</v>
      </c>
      <c r="E888">
        <v>184</v>
      </c>
      <c r="F888" s="1" t="s">
        <v>38</v>
      </c>
      <c r="G888">
        <v>26</v>
      </c>
      <c r="H888">
        <v>5</v>
      </c>
      <c r="L888" s="1" t="s">
        <v>302</v>
      </c>
      <c r="N888" s="1" t="s">
        <v>38</v>
      </c>
      <c r="P888" s="1" t="s">
        <v>38</v>
      </c>
      <c r="R888" s="1" t="s">
        <v>38</v>
      </c>
    </row>
    <row r="889" spans="1:18">
      <c r="A889" s="2">
        <v>43934</v>
      </c>
      <c r="B889" s="4">
        <v>0.45833333333333331</v>
      </c>
      <c r="C889" s="1" t="s">
        <v>72</v>
      </c>
      <c r="E889">
        <v>580</v>
      </c>
      <c r="F889" s="1" t="s">
        <v>38</v>
      </c>
      <c r="G889">
        <v>40</v>
      </c>
      <c r="H889">
        <v>5</v>
      </c>
      <c r="K889">
        <v>10</v>
      </c>
      <c r="L889" s="1" t="s">
        <v>74</v>
      </c>
      <c r="N889" s="1" t="s">
        <v>38</v>
      </c>
      <c r="P889" s="1" t="s">
        <v>38</v>
      </c>
      <c r="R889" s="1" t="s">
        <v>38</v>
      </c>
    </row>
    <row r="890" spans="1:18">
      <c r="A890" s="2">
        <v>43934</v>
      </c>
      <c r="B890" s="4">
        <v>0.66666666666666663</v>
      </c>
      <c r="C890" s="1" t="s">
        <v>75</v>
      </c>
      <c r="E890">
        <v>595</v>
      </c>
      <c r="F890" s="1" t="s">
        <v>38</v>
      </c>
      <c r="G890">
        <v>67</v>
      </c>
      <c r="H890">
        <v>10</v>
      </c>
      <c r="I890">
        <v>10</v>
      </c>
      <c r="K890">
        <v>47</v>
      </c>
      <c r="L890" s="1" t="s">
        <v>77</v>
      </c>
      <c r="N890" s="1" t="s">
        <v>38</v>
      </c>
      <c r="P890" s="1" t="s">
        <v>38</v>
      </c>
      <c r="R890" s="1" t="s">
        <v>38</v>
      </c>
    </row>
    <row r="891" spans="1:18">
      <c r="A891" s="2">
        <v>43934</v>
      </c>
      <c r="B891" s="4">
        <v>0.76041666666666663</v>
      </c>
      <c r="C891" s="1" t="s">
        <v>78</v>
      </c>
      <c r="E891">
        <v>104</v>
      </c>
      <c r="F891" s="1" t="s">
        <v>38</v>
      </c>
      <c r="G891">
        <v>6</v>
      </c>
      <c r="H891">
        <v>2</v>
      </c>
      <c r="K891">
        <v>1</v>
      </c>
      <c r="L891" s="1" t="s">
        <v>80</v>
      </c>
      <c r="N891" s="1" t="s">
        <v>38</v>
      </c>
      <c r="P891" s="1" t="s">
        <v>38</v>
      </c>
      <c r="R891" s="1" t="s">
        <v>38</v>
      </c>
    </row>
    <row r="892" spans="1:18">
      <c r="A892" s="2">
        <v>43934</v>
      </c>
      <c r="B892" s="4"/>
      <c r="C892" s="1" t="s">
        <v>84</v>
      </c>
      <c r="E892">
        <v>657</v>
      </c>
      <c r="F892" s="1" t="s">
        <v>38</v>
      </c>
      <c r="G892">
        <v>58</v>
      </c>
      <c r="H892">
        <v>10</v>
      </c>
      <c r="J892">
        <v>119</v>
      </c>
      <c r="K892">
        <v>21</v>
      </c>
      <c r="L892" s="1" t="s">
        <v>86</v>
      </c>
      <c r="N892" s="1" t="s">
        <v>38</v>
      </c>
      <c r="P892" s="1" t="s">
        <v>38</v>
      </c>
      <c r="R892" s="1" t="s">
        <v>38</v>
      </c>
    </row>
    <row r="893" spans="1:18">
      <c r="A893" s="2">
        <v>43934</v>
      </c>
      <c r="B893" s="4">
        <v>0.39583333333333331</v>
      </c>
      <c r="C893" s="1" t="s">
        <v>87</v>
      </c>
      <c r="E893">
        <v>57</v>
      </c>
      <c r="F893" s="1" t="s">
        <v>38</v>
      </c>
      <c r="G893">
        <v>16</v>
      </c>
      <c r="H893">
        <v>2</v>
      </c>
      <c r="K893">
        <v>1</v>
      </c>
      <c r="L893" s="1" t="s">
        <v>89</v>
      </c>
      <c r="N893" s="1" t="s">
        <v>38</v>
      </c>
      <c r="P893" s="1" t="s">
        <v>38</v>
      </c>
      <c r="R893" s="1" t="s">
        <v>38</v>
      </c>
    </row>
    <row r="894" spans="1:18">
      <c r="A894" s="2">
        <v>43934</v>
      </c>
      <c r="B894" s="4">
        <v>0</v>
      </c>
      <c r="C894" s="1" t="s">
        <v>90</v>
      </c>
      <c r="E894">
        <v>321</v>
      </c>
      <c r="F894" s="1" t="s">
        <v>38</v>
      </c>
      <c r="G894">
        <v>23</v>
      </c>
      <c r="K894">
        <v>7</v>
      </c>
      <c r="L894" s="1" t="s">
        <v>92</v>
      </c>
      <c r="N894" s="1" t="s">
        <v>38</v>
      </c>
      <c r="P894" s="1" t="s">
        <v>38</v>
      </c>
      <c r="R894" s="1" t="s">
        <v>38</v>
      </c>
    </row>
    <row r="895" spans="1:18">
      <c r="A895" s="2">
        <v>43934</v>
      </c>
      <c r="B895" s="4"/>
      <c r="C895" s="1" t="s">
        <v>93</v>
      </c>
      <c r="E895">
        <v>251</v>
      </c>
      <c r="F895" s="1" t="s">
        <v>38</v>
      </c>
      <c r="J895">
        <v>128</v>
      </c>
      <c r="K895">
        <v>12</v>
      </c>
      <c r="L895" s="1" t="s">
        <v>454</v>
      </c>
      <c r="N895" s="1" t="s">
        <v>38</v>
      </c>
      <c r="P895" s="1" t="s">
        <v>38</v>
      </c>
      <c r="R895" s="1" t="s">
        <v>38</v>
      </c>
    </row>
    <row r="896" spans="1:18">
      <c r="A896" s="2">
        <v>43934</v>
      </c>
      <c r="B896" s="4"/>
      <c r="C896" s="1" t="s">
        <v>96</v>
      </c>
      <c r="E896">
        <v>292</v>
      </c>
      <c r="F896" s="1" t="s">
        <v>38</v>
      </c>
      <c r="G896">
        <v>32</v>
      </c>
      <c r="H896">
        <v>17</v>
      </c>
      <c r="K896">
        <v>8</v>
      </c>
      <c r="L896" s="1" t="s">
        <v>98</v>
      </c>
      <c r="N896" s="1" t="s">
        <v>38</v>
      </c>
      <c r="P896" s="1" t="s">
        <v>38</v>
      </c>
      <c r="R896" s="1" t="s">
        <v>38</v>
      </c>
    </row>
    <row r="897" spans="1:18">
      <c r="A897" s="2">
        <v>43934</v>
      </c>
      <c r="B897" s="4">
        <v>0.33333333333333331</v>
      </c>
      <c r="C897" s="1" t="s">
        <v>99</v>
      </c>
      <c r="E897">
        <v>2900</v>
      </c>
      <c r="F897" s="1" t="s">
        <v>38</v>
      </c>
      <c r="G897">
        <v>269</v>
      </c>
      <c r="H897">
        <v>63</v>
      </c>
      <c r="I897">
        <v>56</v>
      </c>
      <c r="J897">
        <v>511</v>
      </c>
      <c r="K897">
        <v>251</v>
      </c>
      <c r="L897" s="1" t="s">
        <v>466</v>
      </c>
      <c r="N897" s="1" t="s">
        <v>38</v>
      </c>
      <c r="P897" s="1" t="s">
        <v>38</v>
      </c>
      <c r="R897" s="1" t="s">
        <v>38</v>
      </c>
    </row>
    <row r="898" spans="1:18">
      <c r="A898" s="2">
        <v>43934</v>
      </c>
      <c r="B898" s="4">
        <v>0.58333333333333337</v>
      </c>
      <c r="C898" s="1" t="s">
        <v>102</v>
      </c>
      <c r="E898">
        <v>78</v>
      </c>
      <c r="F898" s="1" t="s">
        <v>38</v>
      </c>
      <c r="G898">
        <v>4</v>
      </c>
      <c r="J898">
        <v>52</v>
      </c>
      <c r="K898">
        <v>4</v>
      </c>
      <c r="L898" s="1" t="s">
        <v>104</v>
      </c>
      <c r="N898" s="1" t="s">
        <v>38</v>
      </c>
      <c r="P898" s="1" t="s">
        <v>38</v>
      </c>
      <c r="R898" s="1" t="s">
        <v>38</v>
      </c>
    </row>
    <row r="899" spans="1:18">
      <c r="A899" s="2">
        <v>43934</v>
      </c>
      <c r="B899" s="4"/>
      <c r="C899" s="1" t="s">
        <v>105</v>
      </c>
      <c r="E899">
        <v>4684</v>
      </c>
      <c r="F899" s="1" t="s">
        <v>38</v>
      </c>
      <c r="G899">
        <v>317</v>
      </c>
      <c r="H899">
        <v>75</v>
      </c>
      <c r="K899">
        <v>237</v>
      </c>
      <c r="L899" s="1" t="s">
        <v>107</v>
      </c>
      <c r="N899" s="1" t="s">
        <v>38</v>
      </c>
      <c r="P899" s="1" t="s">
        <v>38</v>
      </c>
      <c r="R899" s="1" t="s">
        <v>38</v>
      </c>
    </row>
    <row r="900" spans="1:18">
      <c r="A900" s="2">
        <v>43934</v>
      </c>
      <c r="B900" s="4">
        <v>0.625</v>
      </c>
      <c r="C900" s="1" t="s">
        <v>108</v>
      </c>
      <c r="E900">
        <v>1642</v>
      </c>
      <c r="F900" s="1" t="s">
        <v>38</v>
      </c>
      <c r="G900">
        <v>120</v>
      </c>
      <c r="H900">
        <v>25</v>
      </c>
      <c r="I900">
        <v>18</v>
      </c>
      <c r="J900">
        <v>157</v>
      </c>
      <c r="K900">
        <v>88</v>
      </c>
      <c r="L900" s="1" t="s">
        <v>483</v>
      </c>
      <c r="N900" s="1" t="s">
        <v>38</v>
      </c>
      <c r="P900" s="1" t="s">
        <v>38</v>
      </c>
      <c r="R900" s="1" t="s">
        <v>38</v>
      </c>
    </row>
    <row r="901" spans="1:18">
      <c r="A901" s="2">
        <v>43934</v>
      </c>
      <c r="B901" s="4">
        <v>0.41666666666666669</v>
      </c>
      <c r="C901" s="1" t="s">
        <v>111</v>
      </c>
      <c r="E901">
        <v>170</v>
      </c>
      <c r="F901" s="1" t="s">
        <v>38</v>
      </c>
      <c r="G901">
        <v>13</v>
      </c>
      <c r="H901">
        <v>9</v>
      </c>
      <c r="J901">
        <v>84</v>
      </c>
      <c r="K901">
        <v>5</v>
      </c>
      <c r="L901" s="1" t="s">
        <v>113</v>
      </c>
      <c r="N901" s="1" t="s">
        <v>38</v>
      </c>
      <c r="P901" s="1" t="s">
        <v>38</v>
      </c>
      <c r="R901" s="1" t="s">
        <v>38</v>
      </c>
    </row>
    <row r="902" spans="1:18">
      <c r="A902" s="2">
        <v>43934</v>
      </c>
      <c r="B902" s="4">
        <v>0.60416666666666663</v>
      </c>
      <c r="C902" s="1" t="s">
        <v>114</v>
      </c>
      <c r="E902">
        <v>3020</v>
      </c>
      <c r="F902" s="1" t="s">
        <v>38</v>
      </c>
      <c r="G902">
        <v>154</v>
      </c>
      <c r="I902">
        <v>50</v>
      </c>
      <c r="K902">
        <v>82</v>
      </c>
      <c r="L902" s="1" t="s">
        <v>116</v>
      </c>
      <c r="N902" s="1" t="s">
        <v>38</v>
      </c>
      <c r="P902" s="1" t="s">
        <v>38</v>
      </c>
      <c r="R902" s="1" t="s">
        <v>38</v>
      </c>
    </row>
    <row r="903" spans="1:18">
      <c r="A903" s="2">
        <v>43935</v>
      </c>
      <c r="B903" s="4">
        <v>0.61458333333333337</v>
      </c>
      <c r="C903" s="1" t="s">
        <v>36</v>
      </c>
      <c r="E903">
        <v>912</v>
      </c>
      <c r="F903" s="1" t="s">
        <v>38</v>
      </c>
      <c r="G903">
        <v>78</v>
      </c>
      <c r="H903">
        <v>22</v>
      </c>
      <c r="I903">
        <v>22</v>
      </c>
      <c r="J903">
        <v>400</v>
      </c>
      <c r="K903">
        <v>19</v>
      </c>
      <c r="L903" s="1" t="s">
        <v>479</v>
      </c>
      <c r="N903" s="1" t="s">
        <v>38</v>
      </c>
      <c r="P903" s="1" t="s">
        <v>38</v>
      </c>
      <c r="R903" s="1" t="s">
        <v>38</v>
      </c>
    </row>
    <row r="904" spans="1:18">
      <c r="A904" s="2">
        <v>43935</v>
      </c>
      <c r="B904" s="4">
        <v>0.45833333333333331</v>
      </c>
      <c r="C904" s="1" t="s">
        <v>40</v>
      </c>
      <c r="E904">
        <v>24</v>
      </c>
      <c r="F904" s="1" t="s">
        <v>38</v>
      </c>
      <c r="L904" s="1" t="s">
        <v>42</v>
      </c>
      <c r="N904" s="1" t="s">
        <v>38</v>
      </c>
      <c r="P904" s="1" t="s">
        <v>38</v>
      </c>
      <c r="R904" s="1" t="s">
        <v>38</v>
      </c>
    </row>
    <row r="905" spans="1:18">
      <c r="A905" s="2">
        <v>43935</v>
      </c>
      <c r="B905" s="4">
        <v>0.33333333333333331</v>
      </c>
      <c r="C905" s="1" t="s">
        <v>43</v>
      </c>
      <c r="E905">
        <v>79</v>
      </c>
      <c r="F905" s="1" t="s">
        <v>38</v>
      </c>
      <c r="K905">
        <v>3</v>
      </c>
      <c r="L905" s="1" t="s">
        <v>45</v>
      </c>
      <c r="N905" s="1" t="s">
        <v>38</v>
      </c>
      <c r="P905" s="1" t="s">
        <v>38</v>
      </c>
      <c r="R905" s="1" t="s">
        <v>38</v>
      </c>
    </row>
    <row r="906" spans="1:18">
      <c r="A906" s="2">
        <v>43935</v>
      </c>
      <c r="B906" s="4">
        <v>0.33333333333333331</v>
      </c>
      <c r="C906" s="1" t="s">
        <v>46</v>
      </c>
      <c r="E906">
        <v>1470</v>
      </c>
      <c r="F906" s="1" t="s">
        <v>38</v>
      </c>
      <c r="G906">
        <v>85</v>
      </c>
      <c r="H906">
        <v>31</v>
      </c>
      <c r="I906">
        <v>21</v>
      </c>
      <c r="K906">
        <v>49</v>
      </c>
      <c r="L906" s="1" t="s">
        <v>48</v>
      </c>
      <c r="N906" s="1" t="s">
        <v>38</v>
      </c>
      <c r="P906" s="1" t="s">
        <v>38</v>
      </c>
      <c r="R906" s="1" t="s">
        <v>38</v>
      </c>
    </row>
    <row r="907" spans="1:18">
      <c r="A907" s="2">
        <v>43935</v>
      </c>
      <c r="B907" s="4"/>
      <c r="C907" s="1" t="s">
        <v>49</v>
      </c>
      <c r="E907">
        <v>755</v>
      </c>
      <c r="F907" s="1" t="s">
        <v>38</v>
      </c>
      <c r="G907">
        <v>48</v>
      </c>
      <c r="H907">
        <v>14</v>
      </c>
      <c r="I907">
        <v>8</v>
      </c>
      <c r="J907">
        <v>597</v>
      </c>
      <c r="K907">
        <v>25</v>
      </c>
      <c r="L907" s="1" t="s">
        <v>51</v>
      </c>
      <c r="N907" s="1" t="s">
        <v>38</v>
      </c>
      <c r="P907" s="1" t="s">
        <v>38</v>
      </c>
      <c r="R907" s="1" t="s">
        <v>38</v>
      </c>
    </row>
    <row r="908" spans="1:18">
      <c r="A908" s="2">
        <v>43935</v>
      </c>
      <c r="B908" s="4">
        <v>0.41666666666666669</v>
      </c>
      <c r="C908" s="1" t="s">
        <v>52</v>
      </c>
      <c r="E908">
        <v>899</v>
      </c>
      <c r="F908" s="1" t="s">
        <v>38</v>
      </c>
      <c r="G908">
        <v>86</v>
      </c>
      <c r="H908">
        <v>9</v>
      </c>
      <c r="J908">
        <v>663</v>
      </c>
      <c r="K908">
        <v>34</v>
      </c>
      <c r="L908" s="1" t="s">
        <v>476</v>
      </c>
      <c r="N908" s="1" t="s">
        <v>38</v>
      </c>
      <c r="P908" s="1" t="s">
        <v>38</v>
      </c>
      <c r="Q908">
        <v>490</v>
      </c>
      <c r="R908" s="1" t="s">
        <v>478</v>
      </c>
    </row>
    <row r="909" spans="1:18">
      <c r="A909" s="2">
        <v>43935</v>
      </c>
      <c r="B909" s="4"/>
      <c r="C909" s="1" t="s">
        <v>58</v>
      </c>
      <c r="E909">
        <v>879</v>
      </c>
      <c r="F909" s="1" t="s">
        <v>38</v>
      </c>
      <c r="G909">
        <v>68</v>
      </c>
      <c r="H909">
        <v>14</v>
      </c>
      <c r="J909">
        <v>98</v>
      </c>
      <c r="K909">
        <v>57</v>
      </c>
      <c r="L909" s="1" t="s">
        <v>60</v>
      </c>
      <c r="N909" s="1" t="s">
        <v>38</v>
      </c>
      <c r="P909" s="1" t="s">
        <v>38</v>
      </c>
      <c r="R909" s="1" t="s">
        <v>38</v>
      </c>
    </row>
    <row r="910" spans="1:18">
      <c r="A910" s="2">
        <v>43935</v>
      </c>
      <c r="B910" s="4">
        <v>0.5</v>
      </c>
      <c r="C910" s="1" t="s">
        <v>61</v>
      </c>
      <c r="D910">
        <v>19596</v>
      </c>
      <c r="E910">
        <v>4438</v>
      </c>
      <c r="F910" s="1" t="s">
        <v>38</v>
      </c>
      <c r="G910">
        <v>365</v>
      </c>
      <c r="H910">
        <v>46</v>
      </c>
      <c r="I910">
        <v>41</v>
      </c>
      <c r="J910">
        <v>490</v>
      </c>
      <c r="K910">
        <v>172</v>
      </c>
      <c r="L910" s="1" t="s">
        <v>63</v>
      </c>
      <c r="N910" s="1" t="s">
        <v>38</v>
      </c>
      <c r="O910">
        <v>21</v>
      </c>
      <c r="P910" s="1" t="s">
        <v>38</v>
      </c>
      <c r="R910" s="1" t="s">
        <v>38</v>
      </c>
    </row>
    <row r="911" spans="1:18">
      <c r="A911" s="2">
        <v>43935</v>
      </c>
      <c r="B911" s="4">
        <v>0.54166666666666663</v>
      </c>
      <c r="C911" s="1" t="s">
        <v>64</v>
      </c>
      <c r="E911">
        <v>105</v>
      </c>
      <c r="F911" s="1" t="s">
        <v>38</v>
      </c>
      <c r="G911">
        <v>2</v>
      </c>
      <c r="K911">
        <v>2</v>
      </c>
      <c r="L911" s="1" t="s">
        <v>66</v>
      </c>
      <c r="N911" s="1" t="s">
        <v>38</v>
      </c>
      <c r="P911" s="1" t="s">
        <v>38</v>
      </c>
      <c r="R911" s="1" t="s">
        <v>38</v>
      </c>
    </row>
    <row r="912" spans="1:18">
      <c r="A912" s="2">
        <v>43935</v>
      </c>
      <c r="B912" s="4"/>
      <c r="C912" s="1" t="s">
        <v>67</v>
      </c>
      <c r="E912">
        <v>740</v>
      </c>
      <c r="F912" s="1" t="s">
        <v>38</v>
      </c>
      <c r="G912">
        <v>34</v>
      </c>
      <c r="K912">
        <v>37</v>
      </c>
      <c r="L912" s="1" t="s">
        <v>69</v>
      </c>
      <c r="N912" s="1" t="s">
        <v>38</v>
      </c>
      <c r="P912" s="1" t="s">
        <v>38</v>
      </c>
      <c r="R912" s="1" t="s">
        <v>38</v>
      </c>
    </row>
    <row r="913" spans="1:18">
      <c r="A913" s="2">
        <v>43935</v>
      </c>
      <c r="B913" s="4">
        <v>0.66666666666666663</v>
      </c>
      <c r="C913" s="1" t="s">
        <v>70</v>
      </c>
      <c r="E913">
        <v>185</v>
      </c>
      <c r="F913" s="1" t="s">
        <v>38</v>
      </c>
      <c r="G913">
        <v>23</v>
      </c>
      <c r="H913">
        <v>5</v>
      </c>
      <c r="L913" s="1" t="s">
        <v>302</v>
      </c>
      <c r="N913" s="1" t="s">
        <v>38</v>
      </c>
      <c r="P913" s="1" t="s">
        <v>38</v>
      </c>
      <c r="R913" s="1" t="s">
        <v>38</v>
      </c>
    </row>
    <row r="914" spans="1:18">
      <c r="A914" s="2">
        <v>43935</v>
      </c>
      <c r="B914" s="4">
        <v>0.45833333333333331</v>
      </c>
      <c r="C914" s="1" t="s">
        <v>72</v>
      </c>
      <c r="E914">
        <v>589</v>
      </c>
      <c r="F914" s="1" t="s">
        <v>38</v>
      </c>
      <c r="G914">
        <v>47</v>
      </c>
      <c r="H914">
        <v>4</v>
      </c>
      <c r="K914">
        <v>11</v>
      </c>
      <c r="L914" s="1" t="s">
        <v>74</v>
      </c>
      <c r="N914" s="1" t="s">
        <v>38</v>
      </c>
      <c r="P914" s="1" t="s">
        <v>38</v>
      </c>
      <c r="R914" s="1" t="s">
        <v>38</v>
      </c>
    </row>
    <row r="915" spans="1:18">
      <c r="A915" s="2">
        <v>43935</v>
      </c>
      <c r="B915" s="4">
        <v>0.66666666666666663</v>
      </c>
      <c r="C915" s="1" t="s">
        <v>75</v>
      </c>
      <c r="E915">
        <v>606</v>
      </c>
      <c r="F915" s="1" t="s">
        <v>38</v>
      </c>
      <c r="G915">
        <v>60</v>
      </c>
      <c r="H915">
        <v>11</v>
      </c>
      <c r="I915">
        <v>10</v>
      </c>
      <c r="K915">
        <v>48</v>
      </c>
      <c r="L915" s="1" t="s">
        <v>77</v>
      </c>
      <c r="N915" s="1" t="s">
        <v>38</v>
      </c>
      <c r="P915" s="1" t="s">
        <v>38</v>
      </c>
      <c r="R915" s="1" t="s">
        <v>38</v>
      </c>
    </row>
    <row r="916" spans="1:18">
      <c r="A916" s="2">
        <v>43935</v>
      </c>
      <c r="B916" s="4">
        <v>0.65625</v>
      </c>
      <c r="C916" s="1" t="s">
        <v>78</v>
      </c>
      <c r="E916">
        <v>105</v>
      </c>
      <c r="F916" s="1" t="s">
        <v>38</v>
      </c>
      <c r="G916">
        <v>7</v>
      </c>
      <c r="H916">
        <v>2</v>
      </c>
      <c r="K916">
        <v>1</v>
      </c>
      <c r="L916" s="1" t="s">
        <v>80</v>
      </c>
      <c r="N916" s="1" t="s">
        <v>38</v>
      </c>
      <c r="P916" s="1" t="s">
        <v>38</v>
      </c>
      <c r="R916" s="1" t="s">
        <v>38</v>
      </c>
    </row>
    <row r="917" spans="1:18">
      <c r="A917" s="2">
        <v>43935</v>
      </c>
      <c r="B917" s="4">
        <v>0.65625</v>
      </c>
      <c r="C917" s="1" t="s">
        <v>81</v>
      </c>
      <c r="E917">
        <v>64</v>
      </c>
      <c r="F917" s="1" t="s">
        <v>38</v>
      </c>
      <c r="G917">
        <v>0</v>
      </c>
      <c r="K917">
        <v>0</v>
      </c>
      <c r="L917" s="1" t="s">
        <v>83</v>
      </c>
      <c r="N917" s="1" t="s">
        <v>38</v>
      </c>
      <c r="P917" s="1" t="s">
        <v>38</v>
      </c>
      <c r="R917" s="1" t="s">
        <v>38</v>
      </c>
    </row>
    <row r="918" spans="1:18">
      <c r="A918" s="2">
        <v>43935</v>
      </c>
      <c r="B918" s="4"/>
      <c r="C918" s="1" t="s">
        <v>84</v>
      </c>
      <c r="E918">
        <v>664</v>
      </c>
      <c r="F918" s="1" t="s">
        <v>38</v>
      </c>
      <c r="G918">
        <v>59</v>
      </c>
      <c r="H918">
        <v>9</v>
      </c>
      <c r="J918">
        <v>120</v>
      </c>
      <c r="K918">
        <v>21</v>
      </c>
      <c r="L918" s="1" t="s">
        <v>86</v>
      </c>
      <c r="N918" s="1" t="s">
        <v>38</v>
      </c>
      <c r="P918" s="1" t="s">
        <v>38</v>
      </c>
      <c r="R918" s="1" t="s">
        <v>38</v>
      </c>
    </row>
    <row r="919" spans="1:18">
      <c r="A919" s="2">
        <v>43935</v>
      </c>
      <c r="B919" s="4">
        <v>0.39583333333333331</v>
      </c>
      <c r="C919" s="1" t="s">
        <v>87</v>
      </c>
      <c r="E919">
        <v>57</v>
      </c>
      <c r="F919" s="1" t="s">
        <v>38</v>
      </c>
      <c r="G919">
        <v>10</v>
      </c>
      <c r="H919">
        <v>2</v>
      </c>
      <c r="K919">
        <v>1</v>
      </c>
      <c r="L919" s="1" t="s">
        <v>89</v>
      </c>
      <c r="N919" s="1" t="s">
        <v>38</v>
      </c>
      <c r="P919" s="1" t="s">
        <v>38</v>
      </c>
      <c r="R919" s="1" t="s">
        <v>38</v>
      </c>
    </row>
    <row r="920" spans="1:18">
      <c r="A920" s="2">
        <v>43935</v>
      </c>
      <c r="B920" s="4">
        <v>0</v>
      </c>
      <c r="C920" s="1" t="s">
        <v>90</v>
      </c>
      <c r="E920">
        <v>325</v>
      </c>
      <c r="F920" s="1" t="s">
        <v>38</v>
      </c>
      <c r="G920">
        <v>22</v>
      </c>
      <c r="K920">
        <v>8</v>
      </c>
      <c r="L920" s="1" t="s">
        <v>92</v>
      </c>
      <c r="N920" s="1" t="s">
        <v>38</v>
      </c>
      <c r="P920" s="1" t="s">
        <v>38</v>
      </c>
      <c r="R920" s="1" t="s">
        <v>38</v>
      </c>
    </row>
    <row r="921" spans="1:18">
      <c r="A921" s="2">
        <v>43935</v>
      </c>
      <c r="B921" s="4"/>
      <c r="C921" s="1" t="s">
        <v>93</v>
      </c>
      <c r="E921">
        <v>258</v>
      </c>
      <c r="F921" s="1" t="s">
        <v>38</v>
      </c>
      <c r="J921">
        <v>128</v>
      </c>
      <c r="K921">
        <v>13</v>
      </c>
      <c r="L921" s="1" t="s">
        <v>474</v>
      </c>
      <c r="N921" s="1" t="s">
        <v>38</v>
      </c>
      <c r="P921" s="1" t="s">
        <v>38</v>
      </c>
      <c r="R921" s="1" t="s">
        <v>38</v>
      </c>
    </row>
    <row r="922" spans="1:18">
      <c r="A922" s="2">
        <v>43935</v>
      </c>
      <c r="B922" s="4"/>
      <c r="C922" s="1" t="s">
        <v>96</v>
      </c>
      <c r="E922">
        <v>296</v>
      </c>
      <c r="F922" s="1" t="s">
        <v>38</v>
      </c>
      <c r="G922">
        <v>35</v>
      </c>
      <c r="H922">
        <v>16</v>
      </c>
      <c r="K922">
        <v>10</v>
      </c>
      <c r="L922" s="1" t="s">
        <v>98</v>
      </c>
      <c r="N922" s="1" t="s">
        <v>38</v>
      </c>
      <c r="P922" s="1" t="s">
        <v>38</v>
      </c>
      <c r="R922" s="1" t="s">
        <v>38</v>
      </c>
    </row>
    <row r="923" spans="1:18">
      <c r="A923" s="2">
        <v>43935</v>
      </c>
      <c r="B923" s="4">
        <v>0.33333333333333331</v>
      </c>
      <c r="C923" s="1" t="s">
        <v>99</v>
      </c>
      <c r="E923">
        <v>2912</v>
      </c>
      <c r="F923" s="1" t="s">
        <v>38</v>
      </c>
      <c r="G923">
        <v>274</v>
      </c>
      <c r="H923">
        <v>63</v>
      </c>
      <c r="I923">
        <v>54</v>
      </c>
      <c r="J923">
        <v>524</v>
      </c>
      <c r="K923">
        <v>258</v>
      </c>
      <c r="L923" s="1" t="s">
        <v>480</v>
      </c>
      <c r="N923" s="1" t="s">
        <v>38</v>
      </c>
      <c r="P923" s="1" t="s">
        <v>38</v>
      </c>
      <c r="R923" s="1" t="s">
        <v>38</v>
      </c>
    </row>
    <row r="924" spans="1:18">
      <c r="A924" s="2">
        <v>43935</v>
      </c>
      <c r="B924" s="4">
        <v>0.58333333333333337</v>
      </c>
      <c r="C924" s="1" t="s">
        <v>102</v>
      </c>
      <c r="E924">
        <v>78</v>
      </c>
      <c r="F924" s="1" t="s">
        <v>38</v>
      </c>
      <c r="G924">
        <v>3</v>
      </c>
      <c r="J924">
        <v>56</v>
      </c>
      <c r="K924">
        <v>4</v>
      </c>
      <c r="L924" s="1" t="s">
        <v>104</v>
      </c>
      <c r="N924" s="1" t="s">
        <v>38</v>
      </c>
      <c r="P924" s="1" t="s">
        <v>38</v>
      </c>
      <c r="R924" s="1" t="s">
        <v>38</v>
      </c>
    </row>
    <row r="925" spans="1:18">
      <c r="A925" s="2">
        <v>43935</v>
      </c>
      <c r="B925" s="4"/>
      <c r="C925" s="1" t="s">
        <v>105</v>
      </c>
      <c r="E925">
        <v>4741</v>
      </c>
      <c r="F925" s="1" t="s">
        <v>38</v>
      </c>
      <c r="G925">
        <v>297</v>
      </c>
      <c r="H925">
        <v>73</v>
      </c>
      <c r="K925">
        <v>254</v>
      </c>
      <c r="L925" s="1" t="s">
        <v>107</v>
      </c>
      <c r="N925" s="1" t="s">
        <v>38</v>
      </c>
      <c r="P925" s="1" t="s">
        <v>38</v>
      </c>
      <c r="R925" s="1" t="s">
        <v>38</v>
      </c>
    </row>
    <row r="926" spans="1:18">
      <c r="A926" s="2">
        <v>43935</v>
      </c>
      <c r="B926" s="4">
        <v>0.625</v>
      </c>
      <c r="C926" s="1" t="s">
        <v>108</v>
      </c>
      <c r="E926">
        <v>1664</v>
      </c>
      <c r="F926" s="1" t="s">
        <v>38</v>
      </c>
      <c r="G926">
        <v>115</v>
      </c>
      <c r="H926">
        <v>23</v>
      </c>
      <c r="I926">
        <v>16</v>
      </c>
      <c r="J926">
        <v>165</v>
      </c>
      <c r="K926">
        <v>90</v>
      </c>
      <c r="L926" s="1" t="s">
        <v>481</v>
      </c>
      <c r="N926" s="1" t="s">
        <v>38</v>
      </c>
      <c r="P926" s="1" t="s">
        <v>38</v>
      </c>
      <c r="R926" s="1" t="s">
        <v>38</v>
      </c>
    </row>
    <row r="927" spans="1:18">
      <c r="A927" s="2">
        <v>43935</v>
      </c>
      <c r="B927" s="4">
        <v>0.33333333333333331</v>
      </c>
      <c r="C927" s="1" t="s">
        <v>111</v>
      </c>
      <c r="E927">
        <v>171</v>
      </c>
      <c r="F927" s="1" t="s">
        <v>38</v>
      </c>
      <c r="G927">
        <v>13</v>
      </c>
      <c r="H927">
        <v>9</v>
      </c>
      <c r="J927">
        <v>88</v>
      </c>
      <c r="K927">
        <v>5</v>
      </c>
      <c r="L927" s="1" t="s">
        <v>482</v>
      </c>
      <c r="N927" s="1" t="s">
        <v>38</v>
      </c>
      <c r="P927" s="1" t="s">
        <v>38</v>
      </c>
      <c r="R927" s="1" t="s">
        <v>38</v>
      </c>
    </row>
    <row r="928" spans="1:18">
      <c r="A928" s="2">
        <v>43935</v>
      </c>
      <c r="B928" s="4">
        <v>0.60416666666666663</v>
      </c>
      <c r="C928" s="1" t="s">
        <v>114</v>
      </c>
      <c r="E928">
        <v>3067</v>
      </c>
      <c r="F928" s="1" t="s">
        <v>38</v>
      </c>
      <c r="G928">
        <v>149</v>
      </c>
      <c r="I928">
        <v>52</v>
      </c>
      <c r="K928">
        <v>86</v>
      </c>
      <c r="L928" s="1" t="s">
        <v>116</v>
      </c>
      <c r="N928" s="1" t="s">
        <v>38</v>
      </c>
      <c r="P928" s="1" t="s">
        <v>38</v>
      </c>
      <c r="R928" s="1" t="s">
        <v>38</v>
      </c>
    </row>
    <row r="929" spans="1:18">
      <c r="A929" s="2">
        <v>43936</v>
      </c>
      <c r="B929" s="4">
        <v>0.61458333333333337</v>
      </c>
      <c r="C929" s="1" t="s">
        <v>36</v>
      </c>
      <c r="E929">
        <v>929</v>
      </c>
      <c r="F929" s="1" t="s">
        <v>38</v>
      </c>
      <c r="G929">
        <v>69</v>
      </c>
      <c r="H929">
        <v>20</v>
      </c>
      <c r="I929">
        <v>20</v>
      </c>
      <c r="J929">
        <v>450</v>
      </c>
      <c r="K929">
        <v>22</v>
      </c>
      <c r="L929" s="1" t="s">
        <v>493</v>
      </c>
      <c r="N929" s="1" t="s">
        <v>38</v>
      </c>
      <c r="P929" s="1" t="s">
        <v>38</v>
      </c>
      <c r="R929" s="1" t="s">
        <v>38</v>
      </c>
    </row>
    <row r="930" spans="1:18">
      <c r="A930" s="2">
        <v>43936</v>
      </c>
      <c r="B930" s="4">
        <v>0.45833333333333331</v>
      </c>
      <c r="C930" s="1" t="s">
        <v>40</v>
      </c>
      <c r="E930">
        <v>24</v>
      </c>
      <c r="F930" s="1" t="s">
        <v>38</v>
      </c>
      <c r="L930" s="1" t="s">
        <v>42</v>
      </c>
      <c r="N930" s="1" t="s">
        <v>38</v>
      </c>
      <c r="P930" s="1" t="s">
        <v>38</v>
      </c>
      <c r="R930" s="1" t="s">
        <v>38</v>
      </c>
    </row>
    <row r="931" spans="1:18">
      <c r="A931" s="2">
        <v>43936</v>
      </c>
      <c r="B931" s="4">
        <v>0.33333333333333331</v>
      </c>
      <c r="C931" s="1" t="s">
        <v>43</v>
      </c>
      <c r="E931">
        <v>79</v>
      </c>
      <c r="F931" s="1" t="s">
        <v>38</v>
      </c>
      <c r="K931">
        <v>3</v>
      </c>
      <c r="L931" s="1" t="s">
        <v>45</v>
      </c>
      <c r="N931" s="1" t="s">
        <v>38</v>
      </c>
      <c r="P931" s="1" t="s">
        <v>38</v>
      </c>
      <c r="R931" s="1" t="s">
        <v>38</v>
      </c>
    </row>
    <row r="932" spans="1:18">
      <c r="A932" s="2">
        <v>43936</v>
      </c>
      <c r="B932" s="4">
        <v>0.33333333333333331</v>
      </c>
      <c r="C932" s="1" t="s">
        <v>46</v>
      </c>
      <c r="E932">
        <v>1489</v>
      </c>
      <c r="F932" s="1" t="s">
        <v>38</v>
      </c>
      <c r="G932">
        <v>82</v>
      </c>
      <c r="H932">
        <v>30</v>
      </c>
      <c r="I932">
        <v>18</v>
      </c>
      <c r="K932">
        <v>53</v>
      </c>
      <c r="L932" s="1" t="s">
        <v>48</v>
      </c>
      <c r="N932" s="1" t="s">
        <v>38</v>
      </c>
      <c r="P932" s="1" t="s">
        <v>38</v>
      </c>
      <c r="R932" s="1" t="s">
        <v>38</v>
      </c>
    </row>
    <row r="933" spans="1:18">
      <c r="A933" s="2">
        <v>43936</v>
      </c>
      <c r="B933" s="4"/>
      <c r="C933" s="1" t="s">
        <v>49</v>
      </c>
      <c r="E933">
        <v>768</v>
      </c>
      <c r="F933" s="1" t="s">
        <v>38</v>
      </c>
      <c r="G933">
        <v>45</v>
      </c>
      <c r="H933">
        <v>9</v>
      </c>
      <c r="I933">
        <v>7</v>
      </c>
      <c r="J933">
        <v>610</v>
      </c>
      <c r="K933">
        <v>25</v>
      </c>
      <c r="L933" s="1" t="s">
        <v>51</v>
      </c>
      <c r="N933" s="1" t="s">
        <v>38</v>
      </c>
      <c r="P933" s="1" t="s">
        <v>38</v>
      </c>
      <c r="R933" s="1" t="s">
        <v>38</v>
      </c>
    </row>
    <row r="934" spans="1:18">
      <c r="A934" s="2">
        <v>43936</v>
      </c>
      <c r="B934" s="4">
        <v>0.41666666666666669</v>
      </c>
      <c r="C934" s="1" t="s">
        <v>52</v>
      </c>
      <c r="E934">
        <v>909</v>
      </c>
      <c r="F934" s="1" t="s">
        <v>38</v>
      </c>
      <c r="G934">
        <v>80</v>
      </c>
      <c r="H934">
        <v>7</v>
      </c>
      <c r="J934">
        <v>682</v>
      </c>
      <c r="K934">
        <v>36</v>
      </c>
      <c r="L934" s="1" t="s">
        <v>484</v>
      </c>
      <c r="N934" s="1" t="s">
        <v>38</v>
      </c>
      <c r="P934" s="1" t="s">
        <v>38</v>
      </c>
      <c r="Q934">
        <v>492</v>
      </c>
      <c r="R934" s="1" t="s">
        <v>313</v>
      </c>
    </row>
    <row r="935" spans="1:18">
      <c r="A935" s="2">
        <v>43936</v>
      </c>
      <c r="B935" s="4"/>
      <c r="C935" s="1" t="s">
        <v>55</v>
      </c>
      <c r="E935">
        <v>80</v>
      </c>
      <c r="F935" s="1" t="s">
        <v>38</v>
      </c>
      <c r="K935">
        <v>1</v>
      </c>
      <c r="L935" s="1" t="s">
        <v>488</v>
      </c>
      <c r="N935" s="1" t="s">
        <v>38</v>
      </c>
      <c r="P935" s="1" t="s">
        <v>38</v>
      </c>
      <c r="R935" s="1" t="s">
        <v>38</v>
      </c>
    </row>
    <row r="936" spans="1:18">
      <c r="A936" s="2">
        <v>43936</v>
      </c>
      <c r="B936" s="4"/>
      <c r="C936" s="1" t="s">
        <v>58</v>
      </c>
      <c r="E936">
        <v>890</v>
      </c>
      <c r="F936" s="1" t="s">
        <v>38</v>
      </c>
      <c r="G936">
        <v>61</v>
      </c>
      <c r="H936">
        <v>16</v>
      </c>
      <c r="J936">
        <v>105</v>
      </c>
      <c r="K936">
        <v>63</v>
      </c>
      <c r="L936" s="1" t="s">
        <v>60</v>
      </c>
      <c r="N936" s="1" t="s">
        <v>38</v>
      </c>
      <c r="P936" s="1" t="s">
        <v>38</v>
      </c>
      <c r="R936" s="1" t="s">
        <v>38</v>
      </c>
    </row>
    <row r="937" spans="1:18">
      <c r="A937" s="2">
        <v>43936</v>
      </c>
      <c r="B937" s="4">
        <v>0.5</v>
      </c>
      <c r="C937" s="1" t="s">
        <v>61</v>
      </c>
      <c r="D937">
        <v>19927</v>
      </c>
      <c r="E937">
        <v>4486</v>
      </c>
      <c r="F937" s="1" t="s">
        <v>38</v>
      </c>
      <c r="G937">
        <v>352</v>
      </c>
      <c r="H937">
        <v>41</v>
      </c>
      <c r="I937">
        <v>37</v>
      </c>
      <c r="J937">
        <v>502</v>
      </c>
      <c r="K937">
        <v>178</v>
      </c>
      <c r="L937" s="1" t="s">
        <v>63</v>
      </c>
      <c r="N937" s="1" t="s">
        <v>38</v>
      </c>
      <c r="O937">
        <v>26</v>
      </c>
      <c r="P937" s="1" t="s">
        <v>38</v>
      </c>
      <c r="R937" s="1" t="s">
        <v>38</v>
      </c>
    </row>
    <row r="938" spans="1:18">
      <c r="A938" s="2">
        <v>43936</v>
      </c>
      <c r="B938" s="4">
        <v>0.5</v>
      </c>
      <c r="C938" s="1" t="s">
        <v>64</v>
      </c>
      <c r="E938">
        <v>105</v>
      </c>
      <c r="F938" s="1" t="s">
        <v>38</v>
      </c>
      <c r="G938">
        <v>2</v>
      </c>
      <c r="K938">
        <v>2</v>
      </c>
      <c r="L938" s="1" t="s">
        <v>66</v>
      </c>
      <c r="N938" s="1" t="s">
        <v>38</v>
      </c>
      <c r="P938" s="1" t="s">
        <v>38</v>
      </c>
      <c r="R938" s="1" t="s">
        <v>38</v>
      </c>
    </row>
    <row r="939" spans="1:18">
      <c r="A939" s="2">
        <v>43936</v>
      </c>
      <c r="B939" s="4"/>
      <c r="C939" s="1" t="s">
        <v>67</v>
      </c>
      <c r="E939">
        <v>746</v>
      </c>
      <c r="F939" s="1" t="s">
        <v>38</v>
      </c>
      <c r="G939">
        <v>36</v>
      </c>
      <c r="K939">
        <v>38</v>
      </c>
      <c r="L939" s="1" t="s">
        <v>69</v>
      </c>
      <c r="N939" s="1" t="s">
        <v>38</v>
      </c>
      <c r="P939" s="1" t="s">
        <v>38</v>
      </c>
      <c r="R939" s="1" t="s">
        <v>38</v>
      </c>
    </row>
    <row r="940" spans="1:18">
      <c r="A940" s="2">
        <v>43936</v>
      </c>
      <c r="B940" s="4">
        <v>0.66666666666666663</v>
      </c>
      <c r="C940" s="1" t="s">
        <v>70</v>
      </c>
      <c r="E940">
        <v>188</v>
      </c>
      <c r="F940" s="1" t="s">
        <v>38</v>
      </c>
      <c r="G940">
        <v>17</v>
      </c>
      <c r="H940">
        <v>5</v>
      </c>
      <c r="L940" s="1" t="s">
        <v>489</v>
      </c>
      <c r="N940" s="1" t="s">
        <v>38</v>
      </c>
      <c r="P940" s="1" t="s">
        <v>38</v>
      </c>
      <c r="R940" s="1" t="s">
        <v>38</v>
      </c>
    </row>
    <row r="941" spans="1:18">
      <c r="A941" s="2">
        <v>43936</v>
      </c>
      <c r="B941" s="4">
        <v>0.45833333333333331</v>
      </c>
      <c r="C941" s="1" t="s">
        <v>72</v>
      </c>
      <c r="E941">
        <v>596</v>
      </c>
      <c r="F941" s="1" t="s">
        <v>38</v>
      </c>
      <c r="G941">
        <v>46</v>
      </c>
      <c r="H941">
        <v>4</v>
      </c>
      <c r="K941">
        <v>12</v>
      </c>
      <c r="L941" s="1" t="s">
        <v>74</v>
      </c>
      <c r="N941" s="1" t="s">
        <v>38</v>
      </c>
      <c r="P941" s="1" t="s">
        <v>38</v>
      </c>
      <c r="R941" s="1" t="s">
        <v>38</v>
      </c>
    </row>
    <row r="942" spans="1:18">
      <c r="A942" s="2">
        <v>43936</v>
      </c>
      <c r="B942" s="4">
        <v>0.66666666666666663</v>
      </c>
      <c r="C942" s="1" t="s">
        <v>75</v>
      </c>
      <c r="E942">
        <v>615</v>
      </c>
      <c r="F942" s="1" t="s">
        <v>38</v>
      </c>
      <c r="G942">
        <v>54</v>
      </c>
      <c r="H942">
        <v>12</v>
      </c>
      <c r="I942">
        <v>10</v>
      </c>
      <c r="K942">
        <v>48</v>
      </c>
      <c r="L942" s="1" t="s">
        <v>77</v>
      </c>
      <c r="N942" s="1" t="s">
        <v>38</v>
      </c>
      <c r="P942" s="1" t="s">
        <v>38</v>
      </c>
      <c r="R942" s="1" t="s">
        <v>38</v>
      </c>
    </row>
    <row r="943" spans="1:18">
      <c r="A943" s="2">
        <v>43936</v>
      </c>
      <c r="B943" s="4">
        <v>0.72916666666666663</v>
      </c>
      <c r="C943" s="1" t="s">
        <v>78</v>
      </c>
      <c r="E943">
        <v>106</v>
      </c>
      <c r="F943" s="1" t="s">
        <v>38</v>
      </c>
      <c r="G943">
        <v>7</v>
      </c>
      <c r="H943">
        <v>2</v>
      </c>
      <c r="K943">
        <v>2</v>
      </c>
      <c r="L943" s="1" t="s">
        <v>80</v>
      </c>
      <c r="N943" s="1" t="s">
        <v>38</v>
      </c>
      <c r="P943" s="1" t="s">
        <v>38</v>
      </c>
      <c r="R943" s="1" t="s">
        <v>38</v>
      </c>
    </row>
    <row r="944" spans="1:18">
      <c r="A944" s="2">
        <v>43936</v>
      </c>
      <c r="B944" s="4">
        <v>0.64236111111111116</v>
      </c>
      <c r="C944" s="1" t="s">
        <v>81</v>
      </c>
      <c r="E944">
        <v>64</v>
      </c>
      <c r="F944" s="1" t="s">
        <v>38</v>
      </c>
      <c r="G944">
        <v>0</v>
      </c>
      <c r="K944">
        <v>0</v>
      </c>
      <c r="L944" s="1" t="s">
        <v>83</v>
      </c>
      <c r="N944" s="1" t="s">
        <v>38</v>
      </c>
      <c r="P944" s="1" t="s">
        <v>38</v>
      </c>
      <c r="R944" s="1" t="s">
        <v>38</v>
      </c>
    </row>
    <row r="945" spans="1:18">
      <c r="A945" s="2">
        <v>43936</v>
      </c>
      <c r="B945" s="4"/>
      <c r="C945" s="1" t="s">
        <v>84</v>
      </c>
      <c r="E945">
        <v>676</v>
      </c>
      <c r="F945" s="1" t="s">
        <v>38</v>
      </c>
      <c r="G945">
        <v>47</v>
      </c>
      <c r="H945">
        <v>9</v>
      </c>
      <c r="J945">
        <v>123</v>
      </c>
      <c r="K945">
        <v>23</v>
      </c>
      <c r="L945" s="1" t="s">
        <v>86</v>
      </c>
      <c r="N945" s="1" t="s">
        <v>38</v>
      </c>
      <c r="P945" s="1" t="s">
        <v>38</v>
      </c>
      <c r="R945" s="1" t="s">
        <v>38</v>
      </c>
    </row>
    <row r="946" spans="1:18">
      <c r="A946" s="2">
        <v>43936</v>
      </c>
      <c r="B946" s="4">
        <v>0.39583333333333331</v>
      </c>
      <c r="C946" s="1" t="s">
        <v>87</v>
      </c>
      <c r="E946">
        <v>59</v>
      </c>
      <c r="F946" s="1" t="s">
        <v>38</v>
      </c>
      <c r="G946">
        <v>11</v>
      </c>
      <c r="H946">
        <v>2</v>
      </c>
      <c r="K946">
        <v>1</v>
      </c>
      <c r="L946" s="1" t="s">
        <v>89</v>
      </c>
      <c r="N946" s="1" t="s">
        <v>38</v>
      </c>
      <c r="P946" s="1" t="s">
        <v>38</v>
      </c>
      <c r="R946" s="1" t="s">
        <v>38</v>
      </c>
    </row>
    <row r="947" spans="1:18">
      <c r="A947" s="2">
        <v>43936</v>
      </c>
      <c r="B947" s="4">
        <v>0</v>
      </c>
      <c r="C947" s="1" t="s">
        <v>90</v>
      </c>
      <c r="E947">
        <v>329</v>
      </c>
      <c r="F947" s="1" t="s">
        <v>38</v>
      </c>
      <c r="G947">
        <v>22</v>
      </c>
      <c r="K947">
        <v>8</v>
      </c>
      <c r="L947" s="1" t="s">
        <v>92</v>
      </c>
      <c r="N947" s="1" t="s">
        <v>38</v>
      </c>
      <c r="P947" s="1" t="s">
        <v>38</v>
      </c>
      <c r="R947" s="1" t="s">
        <v>38</v>
      </c>
    </row>
    <row r="948" spans="1:18">
      <c r="A948" s="2">
        <v>43936</v>
      </c>
      <c r="B948" s="4"/>
      <c r="C948" s="1" t="s">
        <v>93</v>
      </c>
      <c r="E948">
        <v>261</v>
      </c>
      <c r="F948" s="1" t="s">
        <v>38</v>
      </c>
      <c r="J948">
        <v>144</v>
      </c>
      <c r="K948">
        <v>13</v>
      </c>
      <c r="L948" s="1" t="s">
        <v>485</v>
      </c>
      <c r="N948" s="1" t="s">
        <v>38</v>
      </c>
      <c r="P948" s="1" t="s">
        <v>38</v>
      </c>
      <c r="R948" s="1" t="s">
        <v>38</v>
      </c>
    </row>
    <row r="949" spans="1:18">
      <c r="A949" s="2">
        <v>43936</v>
      </c>
      <c r="B949" s="4"/>
      <c r="C949" s="1" t="s">
        <v>96</v>
      </c>
      <c r="E949">
        <v>302</v>
      </c>
      <c r="F949" s="1" t="s">
        <v>38</v>
      </c>
      <c r="G949">
        <v>28</v>
      </c>
      <c r="H949">
        <v>14</v>
      </c>
      <c r="K949">
        <v>11</v>
      </c>
      <c r="L949" s="1" t="s">
        <v>98</v>
      </c>
      <c r="N949" s="1" t="s">
        <v>38</v>
      </c>
      <c r="P949" s="1" t="s">
        <v>38</v>
      </c>
      <c r="R949" s="1" t="s">
        <v>38</v>
      </c>
    </row>
    <row r="950" spans="1:18">
      <c r="A950" s="2">
        <v>43936</v>
      </c>
      <c r="B950" s="4">
        <v>0.33333333333333331</v>
      </c>
      <c r="C950" s="1" t="s">
        <v>99</v>
      </c>
      <c r="E950">
        <v>2927</v>
      </c>
      <c r="F950" s="1" t="s">
        <v>38</v>
      </c>
      <c r="G950">
        <v>265</v>
      </c>
      <c r="H950">
        <v>60</v>
      </c>
      <c r="I950">
        <v>50</v>
      </c>
      <c r="J950">
        <v>548</v>
      </c>
      <c r="K950">
        <v>263</v>
      </c>
      <c r="L950" s="1" t="s">
        <v>491</v>
      </c>
      <c r="N950" s="1" t="s">
        <v>38</v>
      </c>
      <c r="P950" s="1" t="s">
        <v>38</v>
      </c>
      <c r="R950" s="1" t="s">
        <v>38</v>
      </c>
    </row>
    <row r="951" spans="1:18">
      <c r="A951" s="2">
        <v>43936</v>
      </c>
      <c r="B951" s="4">
        <v>0.66666666666666663</v>
      </c>
      <c r="C951" s="1" t="s">
        <v>102</v>
      </c>
      <c r="E951">
        <v>78</v>
      </c>
      <c r="F951" s="1" t="s">
        <v>38</v>
      </c>
      <c r="G951">
        <v>3</v>
      </c>
      <c r="J951">
        <v>62</v>
      </c>
      <c r="K951">
        <v>4</v>
      </c>
      <c r="L951" s="1" t="s">
        <v>104</v>
      </c>
      <c r="N951" s="1" t="s">
        <v>38</v>
      </c>
      <c r="P951" s="1" t="s">
        <v>38</v>
      </c>
      <c r="R951" s="1" t="s">
        <v>38</v>
      </c>
    </row>
    <row r="952" spans="1:18">
      <c r="A952" s="2">
        <v>43936</v>
      </c>
      <c r="B952" s="4"/>
      <c r="C952" s="1" t="s">
        <v>105</v>
      </c>
      <c r="E952">
        <v>4794</v>
      </c>
      <c r="F952" s="1" t="s">
        <v>38</v>
      </c>
      <c r="G952">
        <v>279</v>
      </c>
      <c r="H952">
        <v>68</v>
      </c>
      <c r="K952">
        <v>266</v>
      </c>
      <c r="L952" s="1" t="s">
        <v>107</v>
      </c>
      <c r="N952" s="1" t="s">
        <v>38</v>
      </c>
      <c r="P952" s="1" t="s">
        <v>38</v>
      </c>
      <c r="R952" s="1" t="s">
        <v>38</v>
      </c>
    </row>
    <row r="953" spans="1:18">
      <c r="A953" s="2">
        <v>43936</v>
      </c>
      <c r="B953" s="4">
        <v>0.625</v>
      </c>
      <c r="C953" s="1" t="s">
        <v>108</v>
      </c>
      <c r="E953">
        <v>1682</v>
      </c>
      <c r="F953" s="1" t="s">
        <v>38</v>
      </c>
      <c r="G953">
        <v>106</v>
      </c>
      <c r="H953">
        <v>22</v>
      </c>
      <c r="I953">
        <v>16</v>
      </c>
      <c r="J953">
        <v>175</v>
      </c>
      <c r="K953">
        <v>94</v>
      </c>
      <c r="L953" s="1" t="s">
        <v>512</v>
      </c>
      <c r="N953" s="1" t="s">
        <v>38</v>
      </c>
      <c r="P953" s="1" t="s">
        <v>38</v>
      </c>
      <c r="R953" s="1" t="s">
        <v>38</v>
      </c>
    </row>
    <row r="954" spans="1:18">
      <c r="A954" s="2">
        <v>43936</v>
      </c>
      <c r="B954" s="4">
        <v>0.33333333333333331</v>
      </c>
      <c r="C954" s="1" t="s">
        <v>111</v>
      </c>
      <c r="E954">
        <v>171</v>
      </c>
      <c r="F954" s="1" t="s">
        <v>38</v>
      </c>
      <c r="J954">
        <v>92</v>
      </c>
      <c r="K954">
        <v>5</v>
      </c>
      <c r="L954" s="1" t="s">
        <v>113</v>
      </c>
      <c r="N954" s="1" t="s">
        <v>38</v>
      </c>
      <c r="P954" s="1" t="s">
        <v>38</v>
      </c>
      <c r="R954" s="1" t="s">
        <v>38</v>
      </c>
    </row>
    <row r="955" spans="1:18">
      <c r="A955" s="2">
        <v>43936</v>
      </c>
      <c r="B955" s="4">
        <v>0.60416666666666663</v>
      </c>
      <c r="C955" s="1" t="s">
        <v>114</v>
      </c>
      <c r="E955">
        <v>3114</v>
      </c>
      <c r="F955" s="1" t="s">
        <v>38</v>
      </c>
      <c r="G955">
        <v>136</v>
      </c>
      <c r="I955">
        <v>50</v>
      </c>
      <c r="K955">
        <v>90</v>
      </c>
      <c r="L955" s="1" t="s">
        <v>116</v>
      </c>
      <c r="N955" s="1" t="s">
        <v>38</v>
      </c>
      <c r="P955" s="1" t="s">
        <v>38</v>
      </c>
      <c r="R955" s="1" t="s">
        <v>38</v>
      </c>
    </row>
    <row r="956" spans="1:18">
      <c r="A956" s="2">
        <v>43937</v>
      </c>
      <c r="B956" s="4">
        <v>0.61458333333333337</v>
      </c>
      <c r="C956" s="1" t="s">
        <v>36</v>
      </c>
      <c r="E956">
        <v>943</v>
      </c>
      <c r="F956" s="1" t="s">
        <v>38</v>
      </c>
      <c r="G956">
        <v>61</v>
      </c>
      <c r="H956">
        <v>20</v>
      </c>
      <c r="I956">
        <v>20</v>
      </c>
      <c r="J956">
        <v>500</v>
      </c>
      <c r="K956">
        <v>23</v>
      </c>
      <c r="L956" s="1" t="s">
        <v>513</v>
      </c>
      <c r="N956" s="1" t="s">
        <v>38</v>
      </c>
      <c r="P956" s="1" t="s">
        <v>38</v>
      </c>
      <c r="R956" s="1" t="s">
        <v>38</v>
      </c>
    </row>
    <row r="957" spans="1:18">
      <c r="A957" s="2">
        <v>43937</v>
      </c>
      <c r="B957" s="4">
        <v>0.45833333333333331</v>
      </c>
      <c r="C957" s="1" t="s">
        <v>40</v>
      </c>
      <c r="E957">
        <v>24</v>
      </c>
      <c r="F957" s="1" t="s">
        <v>38</v>
      </c>
      <c r="L957" s="1" t="s">
        <v>42</v>
      </c>
      <c r="N957" s="1" t="s">
        <v>38</v>
      </c>
      <c r="P957" s="1" t="s">
        <v>38</v>
      </c>
      <c r="R957" s="1" t="s">
        <v>38</v>
      </c>
    </row>
    <row r="958" spans="1:18">
      <c r="A958" s="2">
        <v>43937</v>
      </c>
      <c r="B958" s="4">
        <v>0.33333333333333331</v>
      </c>
      <c r="C958" s="1" t="s">
        <v>43</v>
      </c>
      <c r="E958">
        <v>79</v>
      </c>
      <c r="F958" s="1" t="s">
        <v>38</v>
      </c>
      <c r="K958">
        <v>3</v>
      </c>
      <c r="L958" s="1" t="s">
        <v>45</v>
      </c>
      <c r="N958" s="1" t="s">
        <v>38</v>
      </c>
      <c r="P958" s="1" t="s">
        <v>38</v>
      </c>
      <c r="R958" s="1" t="s">
        <v>38</v>
      </c>
    </row>
    <row r="959" spans="1:18">
      <c r="A959" s="2">
        <v>43937</v>
      </c>
      <c r="B959" s="4">
        <v>0.33333333333333331</v>
      </c>
      <c r="C959" s="1" t="s">
        <v>46</v>
      </c>
      <c r="E959">
        <v>1515</v>
      </c>
      <c r="F959" s="1" t="s">
        <v>38</v>
      </c>
      <c r="G959">
        <v>70</v>
      </c>
      <c r="H959">
        <v>26</v>
      </c>
      <c r="I959">
        <v>12</v>
      </c>
      <c r="K959">
        <v>55</v>
      </c>
      <c r="L959" s="1" t="s">
        <v>48</v>
      </c>
      <c r="N959" s="1" t="s">
        <v>38</v>
      </c>
      <c r="P959" s="1" t="s">
        <v>38</v>
      </c>
      <c r="R959" s="1" t="s">
        <v>38</v>
      </c>
    </row>
    <row r="960" spans="1:18">
      <c r="A960" s="2">
        <v>43937</v>
      </c>
      <c r="B960" s="4"/>
      <c r="C960" s="1" t="s">
        <v>49</v>
      </c>
      <c r="E960">
        <v>781</v>
      </c>
      <c r="F960" s="1" t="s">
        <v>38</v>
      </c>
      <c r="G960">
        <v>46</v>
      </c>
      <c r="H960">
        <v>8</v>
      </c>
      <c r="I960">
        <v>6</v>
      </c>
      <c r="J960">
        <v>623</v>
      </c>
      <c r="K960">
        <v>25</v>
      </c>
      <c r="L960" s="1" t="s">
        <v>51</v>
      </c>
      <c r="N960" s="1" t="s">
        <v>38</v>
      </c>
      <c r="P960" s="1" t="s">
        <v>38</v>
      </c>
      <c r="R960" s="1" t="s">
        <v>38</v>
      </c>
    </row>
    <row r="961" spans="1:18">
      <c r="A961" s="2">
        <v>43937</v>
      </c>
      <c r="B961" s="4">
        <v>0.375</v>
      </c>
      <c r="C961" s="1" t="s">
        <v>52</v>
      </c>
      <c r="E961">
        <v>917</v>
      </c>
      <c r="F961" s="1" t="s">
        <v>38</v>
      </c>
      <c r="G961">
        <v>76</v>
      </c>
      <c r="H961">
        <v>6</v>
      </c>
      <c r="J961">
        <v>711</v>
      </c>
      <c r="K961">
        <v>37</v>
      </c>
      <c r="L961" s="1" t="s">
        <v>487</v>
      </c>
      <c r="N961" s="1" t="s">
        <v>38</v>
      </c>
      <c r="P961" s="1" t="s">
        <v>38</v>
      </c>
      <c r="Q961">
        <v>499</v>
      </c>
      <c r="R961" s="1" t="s">
        <v>313</v>
      </c>
    </row>
    <row r="962" spans="1:18">
      <c r="A962" s="2">
        <v>43937</v>
      </c>
      <c r="B962" s="4"/>
      <c r="C962" s="1" t="s">
        <v>55</v>
      </c>
      <c r="E962">
        <v>80</v>
      </c>
      <c r="F962" s="1" t="s">
        <v>38</v>
      </c>
      <c r="K962">
        <v>1</v>
      </c>
      <c r="L962" s="1" t="s">
        <v>514</v>
      </c>
      <c r="N962" s="1" t="s">
        <v>38</v>
      </c>
      <c r="P962" s="1" t="s">
        <v>38</v>
      </c>
      <c r="R962" s="1" t="s">
        <v>38</v>
      </c>
    </row>
    <row r="963" spans="1:18">
      <c r="A963" s="2">
        <v>43937</v>
      </c>
      <c r="B963" s="4"/>
      <c r="C963" s="1" t="s">
        <v>58</v>
      </c>
      <c r="E963">
        <v>907</v>
      </c>
      <c r="F963" s="1" t="s">
        <v>38</v>
      </c>
      <c r="G963">
        <v>60</v>
      </c>
      <c r="H963">
        <v>15</v>
      </c>
      <c r="J963">
        <v>105</v>
      </c>
      <c r="K963">
        <v>65</v>
      </c>
      <c r="L963" s="1" t="s">
        <v>60</v>
      </c>
      <c r="N963" s="1" t="s">
        <v>38</v>
      </c>
      <c r="P963" s="1" t="s">
        <v>38</v>
      </c>
      <c r="R963" s="1" t="s">
        <v>38</v>
      </c>
    </row>
    <row r="964" spans="1:18">
      <c r="A964" s="2">
        <v>43937</v>
      </c>
      <c r="B964" s="4">
        <v>0.5</v>
      </c>
      <c r="C964" s="1" t="s">
        <v>61</v>
      </c>
      <c r="D964">
        <v>20535</v>
      </c>
      <c r="E964">
        <v>4565</v>
      </c>
      <c r="F964" s="1" t="s">
        <v>38</v>
      </c>
      <c r="G964">
        <v>350</v>
      </c>
      <c r="H964">
        <v>38</v>
      </c>
      <c r="I964">
        <v>33</v>
      </c>
      <c r="J964">
        <v>520</v>
      </c>
      <c r="K964">
        <v>183</v>
      </c>
      <c r="L964" s="1" t="s">
        <v>63</v>
      </c>
      <c r="N964" s="1" t="s">
        <v>38</v>
      </c>
      <c r="O964">
        <v>27</v>
      </c>
      <c r="P964" s="1" t="s">
        <v>38</v>
      </c>
      <c r="R964" s="1" t="s">
        <v>38</v>
      </c>
    </row>
    <row r="965" spans="1:18">
      <c r="A965" s="2">
        <v>43937</v>
      </c>
      <c r="B965" s="4">
        <v>0.54166666666666663</v>
      </c>
      <c r="C965" s="1" t="s">
        <v>64</v>
      </c>
      <c r="E965">
        <v>106</v>
      </c>
      <c r="F965" s="1" t="s">
        <v>38</v>
      </c>
      <c r="G965">
        <v>4</v>
      </c>
      <c r="K965">
        <v>3</v>
      </c>
      <c r="L965" s="1" t="s">
        <v>66</v>
      </c>
      <c r="N965" s="1" t="s">
        <v>38</v>
      </c>
      <c r="P965" s="1" t="s">
        <v>38</v>
      </c>
      <c r="R965" s="1" t="s">
        <v>38</v>
      </c>
    </row>
    <row r="966" spans="1:18">
      <c r="A966" s="2">
        <v>43937</v>
      </c>
      <c r="B966" s="4"/>
      <c r="C966" s="1" t="s">
        <v>67</v>
      </c>
      <c r="E966">
        <v>752</v>
      </c>
      <c r="F966" s="1" t="s">
        <v>38</v>
      </c>
      <c r="G966">
        <v>37</v>
      </c>
      <c r="K966">
        <v>39</v>
      </c>
      <c r="L966" s="1" t="s">
        <v>500</v>
      </c>
      <c r="N966" s="1" t="s">
        <v>38</v>
      </c>
      <c r="P966" s="1" t="s">
        <v>38</v>
      </c>
      <c r="R966" s="1" t="s">
        <v>38</v>
      </c>
    </row>
    <row r="967" spans="1:18">
      <c r="A967" s="2">
        <v>43937</v>
      </c>
      <c r="B967" s="4">
        <v>0.66666666666666663</v>
      </c>
      <c r="C967" s="1" t="s">
        <v>70</v>
      </c>
      <c r="E967">
        <v>189</v>
      </c>
      <c r="F967" s="1" t="s">
        <v>38</v>
      </c>
      <c r="G967">
        <v>17</v>
      </c>
      <c r="H967">
        <v>5</v>
      </c>
      <c r="L967" s="1" t="s">
        <v>489</v>
      </c>
      <c r="N967" s="1" t="s">
        <v>38</v>
      </c>
      <c r="P967" s="1" t="s">
        <v>38</v>
      </c>
      <c r="R967" s="1" t="s">
        <v>38</v>
      </c>
    </row>
    <row r="968" spans="1:18">
      <c r="A968" s="2">
        <v>43937</v>
      </c>
      <c r="B968" s="4">
        <v>0.52083333333333337</v>
      </c>
      <c r="C968" s="1" t="s">
        <v>72</v>
      </c>
      <c r="E968">
        <v>599</v>
      </c>
      <c r="F968" s="1" t="s">
        <v>38</v>
      </c>
      <c r="G968">
        <v>40</v>
      </c>
      <c r="H968">
        <v>3</v>
      </c>
      <c r="K968">
        <v>13</v>
      </c>
      <c r="L968" s="1" t="s">
        <v>74</v>
      </c>
      <c r="N968" s="1" t="s">
        <v>38</v>
      </c>
      <c r="P968" s="1" t="s">
        <v>38</v>
      </c>
      <c r="R968" s="1" t="s">
        <v>38</v>
      </c>
    </row>
    <row r="969" spans="1:18">
      <c r="A969" s="2">
        <v>43937</v>
      </c>
      <c r="B969" s="4">
        <v>0.66666666666666663</v>
      </c>
      <c r="C969" s="1" t="s">
        <v>75</v>
      </c>
      <c r="E969">
        <v>626</v>
      </c>
      <c r="F969" s="1" t="s">
        <v>38</v>
      </c>
      <c r="G969">
        <v>52</v>
      </c>
      <c r="H969">
        <v>11</v>
      </c>
      <c r="I969">
        <v>9</v>
      </c>
      <c r="K969">
        <v>48</v>
      </c>
      <c r="L969" s="1" t="s">
        <v>77</v>
      </c>
      <c r="N969" s="1" t="s">
        <v>38</v>
      </c>
      <c r="P969" s="1" t="s">
        <v>38</v>
      </c>
      <c r="R969" s="1" t="s">
        <v>38</v>
      </c>
    </row>
    <row r="970" spans="1:18">
      <c r="A970" s="2">
        <v>43937</v>
      </c>
      <c r="B970" s="4">
        <v>0.71527777777777779</v>
      </c>
      <c r="C970" s="1" t="s">
        <v>78</v>
      </c>
      <c r="E970">
        <v>106</v>
      </c>
      <c r="F970" s="1" t="s">
        <v>38</v>
      </c>
      <c r="G970">
        <v>5</v>
      </c>
      <c r="H970">
        <v>2</v>
      </c>
      <c r="K970">
        <v>2</v>
      </c>
      <c r="L970" s="1" t="s">
        <v>80</v>
      </c>
      <c r="N970" s="1" t="s">
        <v>38</v>
      </c>
      <c r="P970" s="1" t="s">
        <v>38</v>
      </c>
      <c r="R970" s="1" t="s">
        <v>38</v>
      </c>
    </row>
    <row r="971" spans="1:18">
      <c r="A971" s="2">
        <v>43937</v>
      </c>
      <c r="B971" s="4">
        <v>0.64583333333333337</v>
      </c>
      <c r="C971" s="1" t="s">
        <v>81</v>
      </c>
      <c r="E971">
        <v>65</v>
      </c>
      <c r="F971" s="1" t="s">
        <v>38</v>
      </c>
      <c r="G971">
        <v>0</v>
      </c>
      <c r="K971">
        <v>0</v>
      </c>
      <c r="L971" s="1" t="s">
        <v>83</v>
      </c>
      <c r="N971" s="1" t="s">
        <v>38</v>
      </c>
      <c r="P971" s="1" t="s">
        <v>38</v>
      </c>
      <c r="R971" s="1" t="s">
        <v>38</v>
      </c>
    </row>
    <row r="972" spans="1:18">
      <c r="A972" s="2">
        <v>43937</v>
      </c>
      <c r="B972" s="4"/>
      <c r="C972" s="1" t="s">
        <v>84</v>
      </c>
      <c r="E972">
        <v>680</v>
      </c>
      <c r="F972" s="1" t="s">
        <v>38</v>
      </c>
      <c r="G972">
        <v>56</v>
      </c>
      <c r="H972">
        <v>7</v>
      </c>
      <c r="J972">
        <v>138</v>
      </c>
      <c r="K972">
        <v>25</v>
      </c>
      <c r="L972" s="1" t="s">
        <v>86</v>
      </c>
      <c r="N972" s="1" t="s">
        <v>38</v>
      </c>
      <c r="P972" s="1" t="s">
        <v>38</v>
      </c>
      <c r="R972" s="1" t="s">
        <v>38</v>
      </c>
    </row>
    <row r="973" spans="1:18">
      <c r="A973" s="2">
        <v>43937</v>
      </c>
      <c r="B973" s="4">
        <v>0.39583333333333331</v>
      </c>
      <c r="C973" s="1" t="s">
        <v>87</v>
      </c>
      <c r="E973">
        <v>60</v>
      </c>
      <c r="F973" s="1" t="s">
        <v>38</v>
      </c>
      <c r="G973">
        <v>10</v>
      </c>
      <c r="H973">
        <v>2</v>
      </c>
      <c r="K973">
        <v>1</v>
      </c>
      <c r="L973" s="1" t="s">
        <v>89</v>
      </c>
      <c r="N973" s="1" t="s">
        <v>38</v>
      </c>
      <c r="P973" s="1" t="s">
        <v>38</v>
      </c>
      <c r="R973" s="1" t="s">
        <v>38</v>
      </c>
    </row>
    <row r="974" spans="1:18">
      <c r="A974" s="2">
        <v>43937</v>
      </c>
      <c r="B974" s="4">
        <v>0</v>
      </c>
      <c r="C974" s="1" t="s">
        <v>90</v>
      </c>
      <c r="E974">
        <v>343</v>
      </c>
      <c r="F974" s="1" t="s">
        <v>38</v>
      </c>
      <c r="G974">
        <v>22</v>
      </c>
      <c r="K974">
        <v>8</v>
      </c>
      <c r="L974" s="1" t="s">
        <v>92</v>
      </c>
      <c r="N974" s="1" t="s">
        <v>38</v>
      </c>
      <c r="P974" s="1" t="s">
        <v>38</v>
      </c>
      <c r="R974" s="1" t="s">
        <v>38</v>
      </c>
    </row>
    <row r="975" spans="1:18">
      <c r="A975" s="2">
        <v>43937</v>
      </c>
      <c r="B975" s="4"/>
      <c r="C975" s="1" t="s">
        <v>93</v>
      </c>
      <c r="E975">
        <v>265</v>
      </c>
      <c r="F975" s="1" t="s">
        <v>38</v>
      </c>
      <c r="J975">
        <v>154</v>
      </c>
      <c r="K975">
        <v>14</v>
      </c>
      <c r="L975" s="1" t="s">
        <v>490</v>
      </c>
      <c r="N975" s="1" t="s">
        <v>38</v>
      </c>
      <c r="P975" s="1" t="s">
        <v>38</v>
      </c>
      <c r="R975" s="1" t="s">
        <v>38</v>
      </c>
    </row>
    <row r="976" spans="1:18">
      <c r="A976" s="2">
        <v>43937</v>
      </c>
      <c r="B976" s="4"/>
      <c r="C976" s="1" t="s">
        <v>96</v>
      </c>
      <c r="E976">
        <v>308</v>
      </c>
      <c r="F976" s="1" t="s">
        <v>38</v>
      </c>
      <c r="G976">
        <v>28</v>
      </c>
      <c r="H976">
        <v>14</v>
      </c>
      <c r="K976">
        <v>11</v>
      </c>
      <c r="L976" s="1" t="s">
        <v>98</v>
      </c>
      <c r="N976" s="1" t="s">
        <v>38</v>
      </c>
      <c r="P976" s="1" t="s">
        <v>38</v>
      </c>
      <c r="R976" s="1" t="s">
        <v>38</v>
      </c>
    </row>
    <row r="977" spans="1:18">
      <c r="A977" s="2">
        <v>43937</v>
      </c>
      <c r="B977" s="4">
        <v>0.33333333333333331</v>
      </c>
      <c r="C977" s="1" t="s">
        <v>99</v>
      </c>
      <c r="E977">
        <v>2953</v>
      </c>
      <c r="F977" s="1" t="s">
        <v>38</v>
      </c>
      <c r="G977">
        <v>249</v>
      </c>
      <c r="H977">
        <v>59</v>
      </c>
      <c r="I977">
        <v>49</v>
      </c>
      <c r="J977">
        <v>568</v>
      </c>
      <c r="K977">
        <v>269</v>
      </c>
      <c r="L977" s="1" t="s">
        <v>515</v>
      </c>
      <c r="N977" s="1" t="s">
        <v>38</v>
      </c>
      <c r="P977" s="1" t="s">
        <v>38</v>
      </c>
      <c r="R977" s="1" t="s">
        <v>38</v>
      </c>
    </row>
    <row r="978" spans="1:18">
      <c r="A978" s="2">
        <v>43937</v>
      </c>
      <c r="B978" s="4">
        <v>0.625</v>
      </c>
      <c r="C978" s="1" t="s">
        <v>102</v>
      </c>
      <c r="E978">
        <v>78</v>
      </c>
      <c r="F978" s="1" t="s">
        <v>38</v>
      </c>
      <c r="G978">
        <v>2</v>
      </c>
      <c r="J978">
        <v>62</v>
      </c>
      <c r="K978">
        <v>5</v>
      </c>
      <c r="L978" s="1" t="s">
        <v>104</v>
      </c>
      <c r="N978" s="1" t="s">
        <v>38</v>
      </c>
      <c r="P978" s="1" t="s">
        <v>38</v>
      </c>
      <c r="R978" s="1" t="s">
        <v>38</v>
      </c>
    </row>
    <row r="979" spans="1:18">
      <c r="A979" s="2">
        <v>43937</v>
      </c>
      <c r="B979" s="4"/>
      <c r="C979" s="1" t="s">
        <v>105</v>
      </c>
      <c r="E979">
        <v>4844</v>
      </c>
      <c r="F979" s="1" t="s">
        <v>38</v>
      </c>
      <c r="G979">
        <v>256</v>
      </c>
      <c r="H979">
        <v>65</v>
      </c>
      <c r="K979">
        <v>279</v>
      </c>
      <c r="L979" s="1" t="s">
        <v>107</v>
      </c>
      <c r="N979" s="1" t="s">
        <v>38</v>
      </c>
      <c r="P979" s="1" t="s">
        <v>38</v>
      </c>
      <c r="R979" s="1" t="s">
        <v>38</v>
      </c>
    </row>
    <row r="980" spans="1:18">
      <c r="A980" s="2">
        <v>43937</v>
      </c>
      <c r="B980" s="4">
        <v>0.625</v>
      </c>
      <c r="C980" s="1" t="s">
        <v>108</v>
      </c>
      <c r="E980">
        <v>1707</v>
      </c>
      <c r="F980" s="1" t="s">
        <v>38</v>
      </c>
      <c r="G980">
        <v>109</v>
      </c>
      <c r="H980">
        <v>21</v>
      </c>
      <c r="I980">
        <v>14</v>
      </c>
      <c r="J980">
        <v>178</v>
      </c>
      <c r="K980">
        <v>94</v>
      </c>
      <c r="L980" s="1" t="s">
        <v>516</v>
      </c>
      <c r="N980" s="1" t="s">
        <v>38</v>
      </c>
      <c r="P980" s="1" t="s">
        <v>38</v>
      </c>
      <c r="R980" s="1" t="s">
        <v>38</v>
      </c>
    </row>
    <row r="981" spans="1:18">
      <c r="A981" s="2">
        <v>43937</v>
      </c>
      <c r="B981" s="4">
        <v>0.33333333333333331</v>
      </c>
      <c r="C981" s="1" t="s">
        <v>111</v>
      </c>
      <c r="E981">
        <v>171</v>
      </c>
      <c r="F981" s="1" t="s">
        <v>38</v>
      </c>
      <c r="J981">
        <v>94</v>
      </c>
      <c r="K981">
        <v>6</v>
      </c>
      <c r="L981" s="1" t="s">
        <v>113</v>
      </c>
      <c r="N981" s="1" t="s">
        <v>38</v>
      </c>
      <c r="P981" s="1" t="s">
        <v>38</v>
      </c>
      <c r="R981" s="1" t="s">
        <v>38</v>
      </c>
    </row>
    <row r="982" spans="1:18">
      <c r="A982" s="2">
        <v>43937</v>
      </c>
      <c r="B982" s="4">
        <v>0.60416666666666663</v>
      </c>
      <c r="C982" s="1" t="s">
        <v>114</v>
      </c>
      <c r="E982">
        <v>3149</v>
      </c>
      <c r="F982" s="1" t="s">
        <v>38</v>
      </c>
      <c r="G982">
        <v>135</v>
      </c>
      <c r="I982">
        <v>51</v>
      </c>
      <c r="K982">
        <v>94</v>
      </c>
      <c r="L982" s="1" t="s">
        <v>116</v>
      </c>
      <c r="N982" s="1" t="s">
        <v>38</v>
      </c>
      <c r="P982" s="1" t="s">
        <v>38</v>
      </c>
      <c r="R982" s="1" t="s">
        <v>38</v>
      </c>
    </row>
    <row r="983" spans="1:18">
      <c r="A983" s="2">
        <v>43938</v>
      </c>
      <c r="B983" s="4">
        <v>0.61458333333333337</v>
      </c>
      <c r="C983" s="1" t="s">
        <v>36</v>
      </c>
      <c r="E983">
        <v>960</v>
      </c>
      <c r="F983" s="1" t="s">
        <v>38</v>
      </c>
      <c r="G983">
        <v>58</v>
      </c>
      <c r="H983">
        <v>20</v>
      </c>
      <c r="I983">
        <v>20</v>
      </c>
      <c r="J983">
        <v>540</v>
      </c>
      <c r="K983">
        <v>24</v>
      </c>
      <c r="L983" s="1" t="s">
        <v>497</v>
      </c>
      <c r="N983" s="1" t="s">
        <v>38</v>
      </c>
      <c r="P983" s="1" t="s">
        <v>38</v>
      </c>
      <c r="R983" s="1" t="s">
        <v>38</v>
      </c>
    </row>
    <row r="984" spans="1:18">
      <c r="A984" s="2">
        <v>43938</v>
      </c>
      <c r="B984" s="4">
        <v>0.45833333333333331</v>
      </c>
      <c r="C984" s="1" t="s">
        <v>40</v>
      </c>
      <c r="E984">
        <v>24</v>
      </c>
      <c r="F984" s="1" t="s">
        <v>38</v>
      </c>
      <c r="L984" s="1" t="s">
        <v>42</v>
      </c>
      <c r="N984" s="1" t="s">
        <v>38</v>
      </c>
      <c r="P984" s="1" t="s">
        <v>38</v>
      </c>
      <c r="R984" s="1" t="s">
        <v>38</v>
      </c>
    </row>
    <row r="985" spans="1:18">
      <c r="A985" s="2">
        <v>43938</v>
      </c>
      <c r="B985" s="4">
        <v>0.5</v>
      </c>
      <c r="C985" s="1" t="s">
        <v>43</v>
      </c>
      <c r="E985">
        <v>82</v>
      </c>
      <c r="F985" s="1" t="s">
        <v>38</v>
      </c>
      <c r="K985">
        <v>3</v>
      </c>
      <c r="L985" s="1" t="s">
        <v>45</v>
      </c>
      <c r="N985" s="1" t="s">
        <v>38</v>
      </c>
      <c r="P985" s="1" t="s">
        <v>38</v>
      </c>
      <c r="R985" s="1" t="s">
        <v>38</v>
      </c>
    </row>
    <row r="986" spans="1:18">
      <c r="A986" s="2">
        <v>43938</v>
      </c>
      <c r="B986" s="4">
        <v>0.33333333333333331</v>
      </c>
      <c r="C986" s="1" t="s">
        <v>46</v>
      </c>
      <c r="E986">
        <v>1553</v>
      </c>
      <c r="F986" s="1" t="s">
        <v>38</v>
      </c>
      <c r="G986">
        <v>69</v>
      </c>
      <c r="H986">
        <v>25</v>
      </c>
      <c r="I986">
        <v>13</v>
      </c>
      <c r="K986">
        <v>67</v>
      </c>
      <c r="L986" s="1" t="s">
        <v>48</v>
      </c>
      <c r="N986" s="1" t="s">
        <v>38</v>
      </c>
      <c r="P986" s="1" t="s">
        <v>38</v>
      </c>
      <c r="R986" s="1" t="s">
        <v>38</v>
      </c>
    </row>
    <row r="987" spans="1:18">
      <c r="A987" s="2">
        <v>43938</v>
      </c>
      <c r="B987" s="4"/>
      <c r="C987" s="1" t="s">
        <v>49</v>
      </c>
      <c r="E987">
        <v>794</v>
      </c>
      <c r="F987" s="1" t="s">
        <v>38</v>
      </c>
      <c r="G987">
        <v>40</v>
      </c>
      <c r="H987">
        <v>8</v>
      </c>
      <c r="I987">
        <v>5</v>
      </c>
      <c r="J987">
        <v>632</v>
      </c>
      <c r="K987">
        <v>25</v>
      </c>
      <c r="L987" s="1" t="s">
        <v>51</v>
      </c>
      <c r="N987" s="1" t="s">
        <v>38</v>
      </c>
      <c r="P987" s="1" t="s">
        <v>38</v>
      </c>
      <c r="R987" s="1" t="s">
        <v>38</v>
      </c>
    </row>
    <row r="988" spans="1:18">
      <c r="A988" s="2">
        <v>43938</v>
      </c>
      <c r="B988" s="4">
        <v>0.375</v>
      </c>
      <c r="C988" s="1" t="s">
        <v>52</v>
      </c>
      <c r="E988">
        <v>923</v>
      </c>
      <c r="F988" s="1" t="s">
        <v>38</v>
      </c>
      <c r="G988">
        <v>68</v>
      </c>
      <c r="H988">
        <v>7</v>
      </c>
      <c r="J988">
        <v>720</v>
      </c>
      <c r="K988">
        <v>37</v>
      </c>
      <c r="L988" s="1" t="s">
        <v>517</v>
      </c>
      <c r="N988" s="1" t="s">
        <v>38</v>
      </c>
      <c r="P988" s="1" t="s">
        <v>38</v>
      </c>
      <c r="Q988">
        <v>501</v>
      </c>
      <c r="R988" s="1" t="s">
        <v>363</v>
      </c>
    </row>
    <row r="989" spans="1:18">
      <c r="A989" s="2">
        <v>43938</v>
      </c>
      <c r="B989" s="4"/>
      <c r="C989" s="1" t="s">
        <v>55</v>
      </c>
      <c r="E989">
        <v>81</v>
      </c>
      <c r="F989" s="1" t="s">
        <v>38</v>
      </c>
      <c r="K989">
        <v>1</v>
      </c>
      <c r="L989" s="1" t="s">
        <v>518</v>
      </c>
      <c r="N989" s="1" t="s">
        <v>38</v>
      </c>
      <c r="P989" s="1" t="s">
        <v>38</v>
      </c>
      <c r="R989" s="1" t="s">
        <v>38</v>
      </c>
    </row>
    <row r="990" spans="1:18">
      <c r="A990" s="2">
        <v>43938</v>
      </c>
      <c r="B990" s="4"/>
      <c r="C990" s="1" t="s">
        <v>58</v>
      </c>
      <c r="E990">
        <v>930</v>
      </c>
      <c r="F990" s="1" t="s">
        <v>38</v>
      </c>
      <c r="G990">
        <v>66</v>
      </c>
      <c r="H990">
        <v>13</v>
      </c>
      <c r="J990">
        <v>106</v>
      </c>
      <c r="K990">
        <v>67</v>
      </c>
      <c r="L990" s="1" t="s">
        <v>60</v>
      </c>
      <c r="N990" s="1" t="s">
        <v>38</v>
      </c>
      <c r="P990" s="1" t="s">
        <v>38</v>
      </c>
      <c r="R990" s="1" t="s">
        <v>38</v>
      </c>
    </row>
    <row r="991" spans="1:18">
      <c r="A991" s="2">
        <v>43938</v>
      </c>
      <c r="B991" s="4">
        <v>0.5</v>
      </c>
      <c r="C991" s="1" t="s">
        <v>61</v>
      </c>
      <c r="D991">
        <v>20892</v>
      </c>
      <c r="E991">
        <v>4611</v>
      </c>
      <c r="F991" s="1" t="s">
        <v>38</v>
      </c>
      <c r="G991">
        <v>329</v>
      </c>
      <c r="H991">
        <v>39</v>
      </c>
      <c r="I991">
        <v>33</v>
      </c>
      <c r="J991">
        <v>532</v>
      </c>
      <c r="K991">
        <v>187</v>
      </c>
      <c r="L991" s="1" t="s">
        <v>63</v>
      </c>
      <c r="N991" s="1" t="s">
        <v>38</v>
      </c>
      <c r="O991">
        <v>22</v>
      </c>
      <c r="P991" s="1" t="s">
        <v>38</v>
      </c>
      <c r="R991" s="1" t="s">
        <v>38</v>
      </c>
    </row>
    <row r="992" spans="1:18">
      <c r="A992" s="2">
        <v>43938</v>
      </c>
      <c r="B992" s="4">
        <v>0.54166666666666663</v>
      </c>
      <c r="C992" s="1" t="s">
        <v>64</v>
      </c>
      <c r="E992">
        <v>108</v>
      </c>
      <c r="F992" s="1" t="s">
        <v>38</v>
      </c>
      <c r="G992">
        <v>4</v>
      </c>
      <c r="K992">
        <v>3</v>
      </c>
      <c r="L992" s="1" t="s">
        <v>66</v>
      </c>
      <c r="N992" s="1" t="s">
        <v>38</v>
      </c>
      <c r="P992" s="1" t="s">
        <v>38</v>
      </c>
      <c r="R992" s="1" t="s">
        <v>38</v>
      </c>
    </row>
    <row r="993" spans="1:18">
      <c r="A993" s="2">
        <v>43938</v>
      </c>
      <c r="B993" s="4">
        <v>0.66666666666666663</v>
      </c>
      <c r="C993" s="1" t="s">
        <v>70</v>
      </c>
      <c r="E993">
        <v>191</v>
      </c>
      <c r="F993" s="1" t="s">
        <v>38</v>
      </c>
      <c r="G993">
        <v>18</v>
      </c>
      <c r="H993">
        <v>5</v>
      </c>
      <c r="L993" s="1" t="s">
        <v>302</v>
      </c>
      <c r="N993" s="1" t="s">
        <v>38</v>
      </c>
      <c r="P993" s="1" t="s">
        <v>38</v>
      </c>
      <c r="R993" s="1" t="s">
        <v>38</v>
      </c>
    </row>
    <row r="994" spans="1:18">
      <c r="A994" s="2">
        <v>43938</v>
      </c>
      <c r="B994" s="4">
        <v>0.45833333333333331</v>
      </c>
      <c r="C994" s="1" t="s">
        <v>72</v>
      </c>
      <c r="E994">
        <v>607</v>
      </c>
      <c r="F994" s="1" t="s">
        <v>38</v>
      </c>
      <c r="G994">
        <v>40</v>
      </c>
      <c r="H994">
        <v>3</v>
      </c>
      <c r="K994">
        <v>14</v>
      </c>
      <c r="L994" s="1" t="s">
        <v>74</v>
      </c>
      <c r="N994" s="1" t="s">
        <v>38</v>
      </c>
      <c r="P994" s="1" t="s">
        <v>38</v>
      </c>
      <c r="R994" s="1" t="s">
        <v>38</v>
      </c>
    </row>
    <row r="995" spans="1:18">
      <c r="A995" s="2">
        <v>43938</v>
      </c>
      <c r="B995" s="4">
        <v>0.66666666666666663</v>
      </c>
      <c r="C995" s="1" t="s">
        <v>75</v>
      </c>
      <c r="E995">
        <v>636</v>
      </c>
      <c r="F995" s="1" t="s">
        <v>38</v>
      </c>
      <c r="G995">
        <v>44</v>
      </c>
      <c r="H995">
        <v>10</v>
      </c>
      <c r="I995">
        <v>8</v>
      </c>
      <c r="K995">
        <v>50</v>
      </c>
      <c r="L995" s="1" t="s">
        <v>77</v>
      </c>
      <c r="N995" s="1" t="s">
        <v>38</v>
      </c>
      <c r="P995" s="1" t="s">
        <v>38</v>
      </c>
      <c r="R995" s="1" t="s">
        <v>38</v>
      </c>
    </row>
    <row r="996" spans="1:18">
      <c r="A996" s="2">
        <v>43938</v>
      </c>
      <c r="B996" s="4">
        <v>0.68055555555555558</v>
      </c>
      <c r="C996" s="1" t="s">
        <v>78</v>
      </c>
      <c r="E996">
        <v>107</v>
      </c>
      <c r="F996" s="1" t="s">
        <v>38</v>
      </c>
      <c r="G996">
        <v>4</v>
      </c>
      <c r="H996">
        <v>2</v>
      </c>
      <c r="K996">
        <v>2</v>
      </c>
      <c r="L996" s="1" t="s">
        <v>80</v>
      </c>
      <c r="N996" s="1" t="s">
        <v>38</v>
      </c>
      <c r="P996" s="1" t="s">
        <v>38</v>
      </c>
      <c r="R996" s="1" t="s">
        <v>38</v>
      </c>
    </row>
    <row r="997" spans="1:18">
      <c r="A997" s="2">
        <v>43938</v>
      </c>
      <c r="B997" s="4">
        <v>0.66666666666666663</v>
      </c>
      <c r="C997" s="1" t="s">
        <v>81</v>
      </c>
      <c r="E997">
        <v>66</v>
      </c>
      <c r="F997" s="1" t="s">
        <v>38</v>
      </c>
      <c r="G997">
        <v>0</v>
      </c>
      <c r="K997">
        <v>0</v>
      </c>
      <c r="L997" s="1" t="s">
        <v>83</v>
      </c>
      <c r="N997" s="1" t="s">
        <v>38</v>
      </c>
      <c r="P997" s="1" t="s">
        <v>38</v>
      </c>
      <c r="R997" s="1" t="s">
        <v>38</v>
      </c>
    </row>
    <row r="998" spans="1:18">
      <c r="A998" s="2">
        <v>43938</v>
      </c>
      <c r="B998" s="4"/>
      <c r="C998" s="1" t="s">
        <v>84</v>
      </c>
      <c r="E998">
        <v>683</v>
      </c>
      <c r="F998" s="1" t="s">
        <v>38</v>
      </c>
      <c r="G998">
        <v>41</v>
      </c>
      <c r="H998">
        <v>9</v>
      </c>
      <c r="J998">
        <v>144</v>
      </c>
      <c r="K998">
        <v>27</v>
      </c>
      <c r="L998" s="1" t="s">
        <v>86</v>
      </c>
      <c r="N998" s="1" t="s">
        <v>38</v>
      </c>
      <c r="P998" s="1" t="s">
        <v>38</v>
      </c>
      <c r="R998" s="1" t="s">
        <v>38</v>
      </c>
    </row>
    <row r="999" spans="1:18">
      <c r="A999" s="2">
        <v>43938</v>
      </c>
      <c r="B999" s="4">
        <v>0.39583333333333331</v>
      </c>
      <c r="C999" s="1" t="s">
        <v>87</v>
      </c>
      <c r="E999">
        <v>60</v>
      </c>
      <c r="F999" s="1" t="s">
        <v>38</v>
      </c>
      <c r="G999">
        <v>10</v>
      </c>
      <c r="H999">
        <v>2</v>
      </c>
      <c r="K999">
        <v>1</v>
      </c>
      <c r="L999" s="1" t="s">
        <v>89</v>
      </c>
      <c r="N999" s="1" t="s">
        <v>38</v>
      </c>
      <c r="P999" s="1" t="s">
        <v>38</v>
      </c>
      <c r="R999" s="1" t="s">
        <v>38</v>
      </c>
    </row>
    <row r="1000" spans="1:18">
      <c r="A1000" s="2">
        <v>43938</v>
      </c>
      <c r="B1000" s="4">
        <v>0</v>
      </c>
      <c r="C1000" s="1" t="s">
        <v>90</v>
      </c>
      <c r="E1000">
        <v>350</v>
      </c>
      <c r="F1000" s="1" t="s">
        <v>38</v>
      </c>
      <c r="G1000">
        <v>20</v>
      </c>
      <c r="K1000">
        <v>9</v>
      </c>
      <c r="L1000" s="1" t="s">
        <v>92</v>
      </c>
      <c r="N1000" s="1" t="s">
        <v>38</v>
      </c>
      <c r="P1000" s="1" t="s">
        <v>38</v>
      </c>
      <c r="R1000" s="1" t="s">
        <v>38</v>
      </c>
    </row>
    <row r="1001" spans="1:18">
      <c r="A1001" s="2">
        <v>43938</v>
      </c>
      <c r="B1001" s="4"/>
      <c r="C1001" s="1" t="s">
        <v>93</v>
      </c>
      <c r="E1001">
        <v>266</v>
      </c>
      <c r="F1001" s="1" t="s">
        <v>38</v>
      </c>
      <c r="J1001">
        <v>161</v>
      </c>
      <c r="K1001">
        <v>14</v>
      </c>
      <c r="L1001" s="1" t="s">
        <v>519</v>
      </c>
      <c r="N1001" s="1" t="s">
        <v>38</v>
      </c>
      <c r="P1001" s="1" t="s">
        <v>38</v>
      </c>
      <c r="R1001" s="1" t="s">
        <v>38</v>
      </c>
    </row>
    <row r="1002" spans="1:18">
      <c r="A1002" s="2">
        <v>43938</v>
      </c>
      <c r="B1002" s="4"/>
      <c r="C1002" s="1" t="s">
        <v>96</v>
      </c>
      <c r="E1002">
        <v>321</v>
      </c>
      <c r="F1002" s="1" t="s">
        <v>38</v>
      </c>
      <c r="G1002">
        <v>25</v>
      </c>
      <c r="H1002">
        <v>13</v>
      </c>
      <c r="K1002">
        <v>12</v>
      </c>
      <c r="L1002" s="1" t="s">
        <v>98</v>
      </c>
      <c r="N1002" s="1" t="s">
        <v>38</v>
      </c>
      <c r="P1002" s="1" t="s">
        <v>38</v>
      </c>
      <c r="R1002" s="1" t="s">
        <v>38</v>
      </c>
    </row>
    <row r="1003" spans="1:18">
      <c r="A1003" s="2">
        <v>43938</v>
      </c>
      <c r="B1003" s="4">
        <v>0.33333333333333331</v>
      </c>
      <c r="C1003" s="1" t="s">
        <v>99</v>
      </c>
      <c r="E1003">
        <v>2977</v>
      </c>
      <c r="F1003" s="1" t="s">
        <v>38</v>
      </c>
      <c r="G1003">
        <v>254</v>
      </c>
      <c r="H1003">
        <v>57</v>
      </c>
      <c r="I1003">
        <v>44</v>
      </c>
      <c r="J1003">
        <v>580</v>
      </c>
      <c r="K1003">
        <v>270</v>
      </c>
      <c r="L1003" s="1" t="s">
        <v>520</v>
      </c>
      <c r="N1003" s="1" t="s">
        <v>38</v>
      </c>
      <c r="P1003" s="1" t="s">
        <v>38</v>
      </c>
      <c r="R1003" s="1" t="s">
        <v>38</v>
      </c>
    </row>
    <row r="1004" spans="1:18">
      <c r="A1004" s="2">
        <v>43938</v>
      </c>
      <c r="B1004" s="4">
        <v>0.58333333333333337</v>
      </c>
      <c r="C1004" s="1" t="s">
        <v>102</v>
      </c>
      <c r="E1004">
        <v>78</v>
      </c>
      <c r="F1004" s="1" t="s">
        <v>38</v>
      </c>
      <c r="G1004">
        <v>2</v>
      </c>
      <c r="J1004">
        <v>66</v>
      </c>
      <c r="K1004">
        <v>5</v>
      </c>
      <c r="L1004" s="1" t="s">
        <v>104</v>
      </c>
      <c r="N1004" s="1" t="s">
        <v>38</v>
      </c>
      <c r="P1004" s="1" t="s">
        <v>38</v>
      </c>
      <c r="R1004" s="1" t="s">
        <v>38</v>
      </c>
    </row>
    <row r="1005" spans="1:18">
      <c r="A1005" s="2">
        <v>43938</v>
      </c>
      <c r="B1005" s="4"/>
      <c r="C1005" s="1" t="s">
        <v>105</v>
      </c>
      <c r="E1005">
        <v>4880</v>
      </c>
      <c r="F1005" s="1" t="s">
        <v>38</v>
      </c>
      <c r="G1005">
        <v>244</v>
      </c>
      <c r="H1005">
        <v>59</v>
      </c>
      <c r="K1005">
        <v>291</v>
      </c>
      <c r="L1005" s="1" t="s">
        <v>107</v>
      </c>
      <c r="N1005" s="1" t="s">
        <v>38</v>
      </c>
      <c r="P1005" s="1" t="s">
        <v>38</v>
      </c>
      <c r="R1005" s="1" t="s">
        <v>38</v>
      </c>
    </row>
    <row r="1006" spans="1:18">
      <c r="A1006" s="2">
        <v>43938</v>
      </c>
      <c r="B1006" s="4">
        <v>0.625</v>
      </c>
      <c r="C1006" s="1" t="s">
        <v>108</v>
      </c>
      <c r="E1006">
        <v>1730</v>
      </c>
      <c r="F1006" s="1" t="s">
        <v>38</v>
      </c>
      <c r="G1006">
        <v>103</v>
      </c>
      <c r="H1006">
        <v>20</v>
      </c>
      <c r="I1006">
        <v>14</v>
      </c>
      <c r="J1006">
        <v>184</v>
      </c>
      <c r="K1006">
        <v>96</v>
      </c>
      <c r="L1006" s="1" t="s">
        <v>511</v>
      </c>
      <c r="N1006" s="1" t="s">
        <v>38</v>
      </c>
      <c r="P1006" s="1" t="s">
        <v>38</v>
      </c>
      <c r="R1006" s="1" t="s">
        <v>38</v>
      </c>
    </row>
    <row r="1007" spans="1:18">
      <c r="A1007" s="2">
        <v>43938</v>
      </c>
      <c r="B1007" s="4">
        <v>0.33333333333333331</v>
      </c>
      <c r="C1007" s="1" t="s">
        <v>111</v>
      </c>
      <c r="E1007">
        <v>172</v>
      </c>
      <c r="F1007" s="1" t="s">
        <v>38</v>
      </c>
      <c r="J1007">
        <v>96</v>
      </c>
      <c r="K1007">
        <v>6</v>
      </c>
      <c r="L1007" s="1" t="s">
        <v>113</v>
      </c>
      <c r="N1007" s="1" t="s">
        <v>38</v>
      </c>
      <c r="P1007" s="1" t="s">
        <v>38</v>
      </c>
      <c r="R1007" s="1" t="s">
        <v>38</v>
      </c>
    </row>
    <row r="1008" spans="1:18">
      <c r="A1008" s="2">
        <v>43938</v>
      </c>
      <c r="B1008" s="4">
        <v>0.60416666666666663</v>
      </c>
      <c r="C1008" s="1" t="s">
        <v>114</v>
      </c>
      <c r="E1008">
        <v>3172</v>
      </c>
      <c r="F1008" s="1" t="s">
        <v>38</v>
      </c>
      <c r="G1008">
        <v>123</v>
      </c>
      <c r="I1008">
        <v>45</v>
      </c>
      <c r="K1008">
        <v>97</v>
      </c>
      <c r="L1008" s="1" t="s">
        <v>116</v>
      </c>
      <c r="N1008" s="1" t="s">
        <v>38</v>
      </c>
      <c r="P1008" s="1" t="s">
        <v>38</v>
      </c>
      <c r="R1008" s="1" t="s">
        <v>38</v>
      </c>
    </row>
    <row r="1009" spans="1:18">
      <c r="A1009" s="2">
        <v>43939</v>
      </c>
      <c r="B1009" s="4">
        <v>0.33333333333333331</v>
      </c>
      <c r="C1009" s="1" t="s">
        <v>46</v>
      </c>
      <c r="E1009">
        <v>1586</v>
      </c>
      <c r="F1009" s="1" t="s">
        <v>38</v>
      </c>
      <c r="G1009">
        <v>71</v>
      </c>
      <c r="H1009">
        <v>22</v>
      </c>
      <c r="I1009">
        <v>12</v>
      </c>
      <c r="K1009">
        <v>69</v>
      </c>
      <c r="L1009" s="1" t="s">
        <v>48</v>
      </c>
      <c r="N1009" s="1" t="s">
        <v>38</v>
      </c>
      <c r="P1009" s="1" t="s">
        <v>38</v>
      </c>
      <c r="R1009" s="1" t="s">
        <v>38</v>
      </c>
    </row>
    <row r="1010" spans="1:18">
      <c r="A1010" s="2">
        <v>43939</v>
      </c>
      <c r="B1010" s="4"/>
      <c r="C1010" s="1" t="s">
        <v>49</v>
      </c>
      <c r="E1010">
        <v>798</v>
      </c>
      <c r="F1010" s="1" t="s">
        <v>38</v>
      </c>
      <c r="G1010">
        <v>44</v>
      </c>
      <c r="H1010">
        <v>7</v>
      </c>
      <c r="I1010">
        <v>5</v>
      </c>
      <c r="J1010">
        <v>636</v>
      </c>
      <c r="K1010">
        <v>25</v>
      </c>
      <c r="L1010" s="1" t="s">
        <v>51</v>
      </c>
      <c r="N1010" s="1" t="s">
        <v>38</v>
      </c>
      <c r="P1010" s="1" t="s">
        <v>38</v>
      </c>
      <c r="R1010" s="1" t="s">
        <v>38</v>
      </c>
    </row>
    <row r="1011" spans="1:18">
      <c r="A1011" s="2">
        <v>43939</v>
      </c>
      <c r="B1011" s="4">
        <v>0.40625</v>
      </c>
      <c r="C1011" s="1" t="s">
        <v>52</v>
      </c>
      <c r="E1011">
        <v>929</v>
      </c>
      <c r="F1011" s="1" t="s">
        <v>38</v>
      </c>
      <c r="J1011">
        <v>753</v>
      </c>
      <c r="K1011">
        <v>40</v>
      </c>
      <c r="L1011" s="1" t="s">
        <v>521</v>
      </c>
      <c r="N1011" s="1" t="s">
        <v>38</v>
      </c>
      <c r="P1011" s="1" t="s">
        <v>38</v>
      </c>
      <c r="Q1011">
        <v>506</v>
      </c>
      <c r="R1011" s="1" t="s">
        <v>38</v>
      </c>
    </row>
    <row r="1012" spans="1:18">
      <c r="A1012" s="2">
        <v>43939</v>
      </c>
      <c r="B1012" s="4"/>
      <c r="C1012" s="1" t="s">
        <v>55</v>
      </c>
      <c r="E1012">
        <v>81</v>
      </c>
      <c r="F1012" s="1" t="s">
        <v>38</v>
      </c>
      <c r="K1012">
        <v>1</v>
      </c>
      <c r="L1012" s="1" t="s">
        <v>499</v>
      </c>
      <c r="N1012" s="1" t="s">
        <v>38</v>
      </c>
      <c r="P1012" s="1" t="s">
        <v>38</v>
      </c>
      <c r="R1012" s="1" t="s">
        <v>38</v>
      </c>
    </row>
    <row r="1013" spans="1:18">
      <c r="A1013" s="2">
        <v>43939</v>
      </c>
      <c r="B1013" s="4"/>
      <c r="C1013" s="1" t="s">
        <v>58</v>
      </c>
      <c r="E1013">
        <v>956</v>
      </c>
      <c r="F1013" s="1" t="s">
        <v>38</v>
      </c>
      <c r="G1013">
        <v>67</v>
      </c>
      <c r="H1013">
        <v>11</v>
      </c>
      <c r="J1013">
        <v>109</v>
      </c>
      <c r="K1013">
        <v>69</v>
      </c>
      <c r="L1013" s="1" t="s">
        <v>60</v>
      </c>
      <c r="N1013" s="1" t="s">
        <v>38</v>
      </c>
      <c r="P1013" s="1" t="s">
        <v>38</v>
      </c>
      <c r="R1013" s="1" t="s">
        <v>38</v>
      </c>
    </row>
    <row r="1014" spans="1:18">
      <c r="A1014" s="2">
        <v>43939</v>
      </c>
      <c r="B1014" s="4">
        <v>0.5</v>
      </c>
      <c r="C1014" s="1" t="s">
        <v>61</v>
      </c>
      <c r="D1014">
        <v>21271</v>
      </c>
      <c r="E1014">
        <v>4654</v>
      </c>
      <c r="F1014" s="1" t="s">
        <v>38</v>
      </c>
      <c r="G1014">
        <v>315</v>
      </c>
      <c r="H1014">
        <v>34</v>
      </c>
      <c r="I1014">
        <v>33</v>
      </c>
      <c r="J1014">
        <v>553</v>
      </c>
      <c r="K1014">
        <v>193</v>
      </c>
      <c r="L1014" s="1" t="s">
        <v>63</v>
      </c>
      <c r="N1014" s="1" t="s">
        <v>38</v>
      </c>
      <c r="O1014">
        <v>20</v>
      </c>
      <c r="P1014" s="1" t="s">
        <v>38</v>
      </c>
      <c r="R1014" s="1" t="s">
        <v>38</v>
      </c>
    </row>
    <row r="1015" spans="1:18">
      <c r="A1015" s="2">
        <v>43939</v>
      </c>
      <c r="B1015" s="4">
        <v>0.66666666666666663</v>
      </c>
      <c r="C1015" s="1" t="s">
        <v>70</v>
      </c>
      <c r="E1015">
        <v>192</v>
      </c>
      <c r="F1015" s="1" t="s">
        <v>38</v>
      </c>
      <c r="G1015">
        <v>18</v>
      </c>
      <c r="H1015">
        <v>5</v>
      </c>
      <c r="L1015" s="1" t="s">
        <v>489</v>
      </c>
      <c r="N1015" s="1" t="s">
        <v>38</v>
      </c>
      <c r="P1015" s="1" t="s">
        <v>38</v>
      </c>
      <c r="R1015" s="1" t="s">
        <v>38</v>
      </c>
    </row>
    <row r="1016" spans="1:18">
      <c r="A1016" s="2">
        <v>43939</v>
      </c>
      <c r="B1016" s="4">
        <v>0.52083333333333337</v>
      </c>
      <c r="C1016" s="1" t="s">
        <v>72</v>
      </c>
      <c r="E1016">
        <v>623</v>
      </c>
      <c r="F1016" s="1" t="s">
        <v>38</v>
      </c>
      <c r="G1016">
        <v>26</v>
      </c>
      <c r="H1016">
        <v>4</v>
      </c>
      <c r="K1016">
        <v>15</v>
      </c>
      <c r="L1016" s="1" t="s">
        <v>74</v>
      </c>
      <c r="N1016" s="1" t="s">
        <v>38</v>
      </c>
      <c r="P1016" s="1" t="s">
        <v>38</v>
      </c>
      <c r="R1016" s="1" t="s">
        <v>38</v>
      </c>
    </row>
    <row r="1017" spans="1:18">
      <c r="A1017" s="2">
        <v>43939</v>
      </c>
      <c r="B1017" s="4">
        <v>0.66666666666666663</v>
      </c>
      <c r="C1017" s="1" t="s">
        <v>75</v>
      </c>
      <c r="F1017" s="1" t="s">
        <v>38</v>
      </c>
      <c r="G1017">
        <v>44</v>
      </c>
      <c r="H1017">
        <v>10</v>
      </c>
      <c r="I1017">
        <v>8</v>
      </c>
      <c r="K1017">
        <v>50</v>
      </c>
      <c r="L1017" s="1" t="s">
        <v>77</v>
      </c>
      <c r="N1017" s="1" t="s">
        <v>38</v>
      </c>
      <c r="P1017" s="1" t="s">
        <v>38</v>
      </c>
      <c r="R1017" s="1" t="s">
        <v>38</v>
      </c>
    </row>
    <row r="1018" spans="1:18">
      <c r="A1018" s="2">
        <v>43939</v>
      </c>
      <c r="B1018" s="4">
        <v>0.66666666666666663</v>
      </c>
      <c r="C1018" s="1" t="s">
        <v>78</v>
      </c>
      <c r="E1018">
        <v>108</v>
      </c>
      <c r="F1018" s="1" t="s">
        <v>38</v>
      </c>
      <c r="G1018">
        <v>4</v>
      </c>
      <c r="H1018">
        <v>2</v>
      </c>
      <c r="K1018">
        <v>3</v>
      </c>
      <c r="L1018" s="1" t="s">
        <v>80</v>
      </c>
      <c r="N1018" s="1" t="s">
        <v>38</v>
      </c>
      <c r="P1018" s="1" t="s">
        <v>38</v>
      </c>
      <c r="R1018" s="1" t="s">
        <v>38</v>
      </c>
    </row>
    <row r="1019" spans="1:18">
      <c r="A1019" s="2">
        <v>43939</v>
      </c>
      <c r="B1019" s="4"/>
      <c r="C1019" s="1" t="s">
        <v>84</v>
      </c>
      <c r="E1019">
        <v>699</v>
      </c>
      <c r="F1019" s="1" t="s">
        <v>38</v>
      </c>
      <c r="G1019">
        <v>44</v>
      </c>
      <c r="H1019">
        <v>7</v>
      </c>
      <c r="J1019">
        <v>150</v>
      </c>
      <c r="K1019">
        <v>27</v>
      </c>
      <c r="L1019" s="1" t="s">
        <v>86</v>
      </c>
      <c r="N1019" s="1" t="s">
        <v>38</v>
      </c>
      <c r="P1019" s="1" t="s">
        <v>38</v>
      </c>
      <c r="R1019" s="1" t="s">
        <v>38</v>
      </c>
    </row>
    <row r="1020" spans="1:18">
      <c r="A1020" s="2">
        <v>43939</v>
      </c>
      <c r="B1020" s="4">
        <v>0.39583333333333331</v>
      </c>
      <c r="C1020" s="1" t="s">
        <v>87</v>
      </c>
      <c r="E1020">
        <v>61</v>
      </c>
      <c r="F1020" s="1" t="s">
        <v>38</v>
      </c>
      <c r="G1020">
        <v>11</v>
      </c>
      <c r="H1020">
        <v>4</v>
      </c>
      <c r="K1020">
        <v>1</v>
      </c>
      <c r="L1020" s="1" t="s">
        <v>89</v>
      </c>
      <c r="N1020" s="1" t="s">
        <v>38</v>
      </c>
      <c r="P1020" s="1" t="s">
        <v>38</v>
      </c>
      <c r="R1020" s="1" t="s">
        <v>38</v>
      </c>
    </row>
    <row r="1021" spans="1:18">
      <c r="A1021" s="2">
        <v>43939</v>
      </c>
      <c r="B1021" s="4">
        <v>0</v>
      </c>
      <c r="C1021" s="1" t="s">
        <v>90</v>
      </c>
      <c r="E1021">
        <v>353</v>
      </c>
      <c r="F1021" s="1" t="s">
        <v>38</v>
      </c>
      <c r="G1021">
        <v>19</v>
      </c>
      <c r="K1021">
        <v>10</v>
      </c>
      <c r="L1021" s="1" t="s">
        <v>92</v>
      </c>
      <c r="N1021" s="1" t="s">
        <v>38</v>
      </c>
      <c r="P1021" s="1" t="s">
        <v>38</v>
      </c>
      <c r="R1021" s="1" t="s">
        <v>38</v>
      </c>
    </row>
    <row r="1022" spans="1:18">
      <c r="A1022" s="2">
        <v>43939</v>
      </c>
      <c r="B1022" s="4">
        <v>6.9444444444444447E-4</v>
      </c>
      <c r="C1022" s="1" t="s">
        <v>93</v>
      </c>
      <c r="E1022">
        <v>266</v>
      </c>
      <c r="F1022" s="1" t="s">
        <v>38</v>
      </c>
      <c r="J1022">
        <v>176</v>
      </c>
      <c r="K1022">
        <v>14</v>
      </c>
      <c r="L1022" s="1" t="s">
        <v>522</v>
      </c>
      <c r="N1022" s="1" t="s">
        <v>38</v>
      </c>
      <c r="P1022" s="1" t="s">
        <v>38</v>
      </c>
      <c r="R1022" s="1" t="s">
        <v>38</v>
      </c>
    </row>
    <row r="1023" spans="1:18">
      <c r="A1023" s="2">
        <v>43939</v>
      </c>
      <c r="B1023" s="4"/>
      <c r="C1023" s="1" t="s">
        <v>96</v>
      </c>
      <c r="E1023">
        <v>332</v>
      </c>
      <c r="F1023" s="1" t="s">
        <v>38</v>
      </c>
      <c r="G1023">
        <v>23</v>
      </c>
      <c r="H1023">
        <v>12</v>
      </c>
      <c r="K1023">
        <v>13</v>
      </c>
      <c r="L1023" s="1" t="s">
        <v>98</v>
      </c>
      <c r="N1023" s="1" t="s">
        <v>38</v>
      </c>
      <c r="P1023" s="1" t="s">
        <v>38</v>
      </c>
      <c r="R1023" s="1" t="s">
        <v>38</v>
      </c>
    </row>
    <row r="1024" spans="1:18">
      <c r="A1024" s="2">
        <v>43939</v>
      </c>
      <c r="B1024" s="4">
        <v>0.33333333333333331</v>
      </c>
      <c r="C1024" s="1" t="s">
        <v>99</v>
      </c>
      <c r="E1024">
        <v>2994</v>
      </c>
      <c r="F1024" s="1" t="s">
        <v>38</v>
      </c>
      <c r="G1024">
        <v>244</v>
      </c>
      <c r="H1024">
        <v>56</v>
      </c>
      <c r="I1024">
        <v>42</v>
      </c>
      <c r="J1024">
        <v>606</v>
      </c>
      <c r="K1024">
        <v>277</v>
      </c>
      <c r="L1024" s="1" t="s">
        <v>501</v>
      </c>
      <c r="N1024" s="1" t="s">
        <v>38</v>
      </c>
      <c r="P1024" s="1" t="s">
        <v>38</v>
      </c>
      <c r="R1024" s="1" t="s">
        <v>38</v>
      </c>
    </row>
    <row r="1025" spans="1:18">
      <c r="A1025" s="2">
        <v>43939</v>
      </c>
      <c r="B1025" s="4">
        <v>0.625</v>
      </c>
      <c r="C1025" s="1" t="s">
        <v>102</v>
      </c>
      <c r="E1025">
        <v>78</v>
      </c>
      <c r="F1025" s="1" t="s">
        <v>38</v>
      </c>
      <c r="G1025">
        <v>2</v>
      </c>
      <c r="J1025">
        <v>69</v>
      </c>
      <c r="K1025">
        <v>5</v>
      </c>
      <c r="L1025" s="1" t="s">
        <v>104</v>
      </c>
      <c r="N1025" s="1" t="s">
        <v>38</v>
      </c>
      <c r="P1025" s="1" t="s">
        <v>38</v>
      </c>
      <c r="R1025" s="1" t="s">
        <v>38</v>
      </c>
    </row>
    <row r="1026" spans="1:18">
      <c r="A1026" s="2">
        <v>43939</v>
      </c>
      <c r="B1026" s="4"/>
      <c r="C1026" s="1" t="s">
        <v>105</v>
      </c>
      <c r="E1026">
        <v>4945</v>
      </c>
      <c r="F1026" s="1" t="s">
        <v>38</v>
      </c>
      <c r="G1026">
        <v>248</v>
      </c>
      <c r="H1026">
        <v>58</v>
      </c>
      <c r="K1026">
        <v>292</v>
      </c>
      <c r="L1026" s="1" t="s">
        <v>107</v>
      </c>
      <c r="N1026" s="1" t="s">
        <v>38</v>
      </c>
      <c r="P1026" s="1" t="s">
        <v>38</v>
      </c>
      <c r="R1026" s="1" t="s">
        <v>38</v>
      </c>
    </row>
    <row r="1027" spans="1:18">
      <c r="A1027" s="2">
        <v>43939</v>
      </c>
      <c r="B1027" s="4">
        <v>0.625</v>
      </c>
      <c r="C1027" s="1" t="s">
        <v>108</v>
      </c>
      <c r="E1027">
        <v>1745</v>
      </c>
      <c r="F1027" s="1" t="s">
        <v>38</v>
      </c>
      <c r="G1027">
        <v>105</v>
      </c>
      <c r="H1027">
        <v>20</v>
      </c>
      <c r="I1027">
        <v>15</v>
      </c>
      <c r="J1027">
        <v>185</v>
      </c>
      <c r="K1027">
        <v>97</v>
      </c>
      <c r="L1027" s="1" t="s">
        <v>502</v>
      </c>
      <c r="N1027" s="1" t="s">
        <v>38</v>
      </c>
      <c r="P1027" s="1" t="s">
        <v>38</v>
      </c>
      <c r="R1027" s="1" t="s">
        <v>38</v>
      </c>
    </row>
    <row r="1028" spans="1:18">
      <c r="A1028" s="2">
        <v>43939</v>
      </c>
      <c r="B1028" s="4">
        <v>0.41666666666666669</v>
      </c>
      <c r="C1028" s="1" t="s">
        <v>111</v>
      </c>
      <c r="E1028">
        <v>174</v>
      </c>
      <c r="F1028" s="1" t="s">
        <v>38</v>
      </c>
      <c r="J1028">
        <v>99</v>
      </c>
      <c r="K1028">
        <v>7</v>
      </c>
      <c r="L1028" s="1" t="s">
        <v>113</v>
      </c>
      <c r="N1028" s="1" t="s">
        <v>38</v>
      </c>
      <c r="P1028" s="1" t="s">
        <v>38</v>
      </c>
      <c r="R1028" s="1" t="s">
        <v>38</v>
      </c>
    </row>
    <row r="1029" spans="1:18">
      <c r="A1029" s="2">
        <v>43939</v>
      </c>
      <c r="B1029" s="4">
        <v>0.60416666666666663</v>
      </c>
      <c r="C1029" s="1" t="s">
        <v>114</v>
      </c>
      <c r="E1029">
        <v>3212</v>
      </c>
      <c r="F1029" s="1" t="s">
        <v>38</v>
      </c>
      <c r="G1029">
        <v>114</v>
      </c>
      <c r="I1029">
        <v>44</v>
      </c>
      <c r="K1029">
        <v>101</v>
      </c>
      <c r="L1029" s="1" t="s">
        <v>116</v>
      </c>
      <c r="N1029" s="1" t="s">
        <v>38</v>
      </c>
      <c r="P1029" s="1" t="s">
        <v>38</v>
      </c>
      <c r="R1029" s="1" t="s">
        <v>38</v>
      </c>
    </row>
    <row r="1030" spans="1:18">
      <c r="A1030" s="2">
        <v>43940</v>
      </c>
      <c r="B1030" s="4">
        <v>0.45833333333333331</v>
      </c>
      <c r="C1030" s="1" t="s">
        <v>40</v>
      </c>
      <c r="E1030">
        <v>24</v>
      </c>
      <c r="F1030" s="1" t="s">
        <v>38</v>
      </c>
      <c r="L1030" s="1" t="s">
        <v>42</v>
      </c>
      <c r="N1030" s="1" t="s">
        <v>38</v>
      </c>
      <c r="P1030" s="1" t="s">
        <v>38</v>
      </c>
      <c r="R1030" s="1" t="s">
        <v>38</v>
      </c>
    </row>
    <row r="1031" spans="1:18">
      <c r="A1031" s="2">
        <v>43940</v>
      </c>
      <c r="B1031" s="4">
        <v>0.33333333333333331</v>
      </c>
      <c r="C1031" s="1" t="s">
        <v>46</v>
      </c>
      <c r="E1031">
        <v>1599</v>
      </c>
      <c r="F1031" s="1" t="s">
        <v>38</v>
      </c>
      <c r="G1031">
        <v>78</v>
      </c>
      <c r="H1031">
        <v>20</v>
      </c>
      <c r="I1031">
        <v>13</v>
      </c>
      <c r="K1031">
        <v>69</v>
      </c>
      <c r="L1031" s="1" t="s">
        <v>48</v>
      </c>
      <c r="N1031" s="1" t="s">
        <v>38</v>
      </c>
      <c r="P1031" s="1" t="s">
        <v>38</v>
      </c>
      <c r="R1031" s="1" t="s">
        <v>38</v>
      </c>
    </row>
    <row r="1032" spans="1:18">
      <c r="A1032" s="2">
        <v>43940</v>
      </c>
      <c r="B1032" s="4"/>
      <c r="C1032" s="1" t="s">
        <v>49</v>
      </c>
      <c r="E1032">
        <v>803</v>
      </c>
      <c r="F1032" s="1" t="s">
        <v>38</v>
      </c>
      <c r="G1032">
        <v>40</v>
      </c>
      <c r="H1032">
        <v>7</v>
      </c>
      <c r="I1032">
        <v>5</v>
      </c>
      <c r="J1032">
        <v>653</v>
      </c>
      <c r="K1032">
        <v>25</v>
      </c>
      <c r="L1032" s="1" t="s">
        <v>51</v>
      </c>
      <c r="N1032" s="1" t="s">
        <v>38</v>
      </c>
      <c r="P1032" s="1" t="s">
        <v>38</v>
      </c>
      <c r="R1032" s="1" t="s">
        <v>38</v>
      </c>
    </row>
    <row r="1033" spans="1:18">
      <c r="A1033" s="2">
        <v>43940</v>
      </c>
      <c r="B1033" s="4">
        <v>0.41666666666666669</v>
      </c>
      <c r="C1033" s="1" t="s">
        <v>52</v>
      </c>
      <c r="E1033">
        <v>932</v>
      </c>
      <c r="F1033" s="1" t="s">
        <v>38</v>
      </c>
      <c r="J1033">
        <v>764</v>
      </c>
      <c r="K1033">
        <v>40</v>
      </c>
      <c r="L1033" s="1" t="s">
        <v>504</v>
      </c>
      <c r="N1033" s="1" t="s">
        <v>38</v>
      </c>
      <c r="P1033" s="1" t="s">
        <v>38</v>
      </c>
      <c r="Q1033">
        <v>508</v>
      </c>
      <c r="R1033" s="1" t="s">
        <v>38</v>
      </c>
    </row>
    <row r="1034" spans="1:18">
      <c r="A1034" s="2">
        <v>43940</v>
      </c>
      <c r="B1034" s="4"/>
      <c r="C1034" s="1" t="s">
        <v>55</v>
      </c>
      <c r="E1034">
        <v>81</v>
      </c>
      <c r="F1034" s="1" t="s">
        <v>38</v>
      </c>
      <c r="K1034">
        <v>1</v>
      </c>
      <c r="L1034" s="1" t="s">
        <v>508</v>
      </c>
      <c r="N1034" s="1" t="s">
        <v>38</v>
      </c>
      <c r="P1034" s="1" t="s">
        <v>38</v>
      </c>
      <c r="R1034" s="1" t="s">
        <v>38</v>
      </c>
    </row>
    <row r="1035" spans="1:18">
      <c r="A1035" s="2">
        <v>43940</v>
      </c>
      <c r="B1035" s="4"/>
      <c r="C1035" s="1" t="s">
        <v>58</v>
      </c>
      <c r="E1035">
        <v>980</v>
      </c>
      <c r="F1035" s="1" t="s">
        <v>38</v>
      </c>
      <c r="G1035">
        <v>61</v>
      </c>
      <c r="H1035">
        <v>12</v>
      </c>
      <c r="J1035">
        <v>113</v>
      </c>
      <c r="K1035">
        <v>71</v>
      </c>
      <c r="L1035" s="1" t="s">
        <v>60</v>
      </c>
      <c r="N1035" s="1" t="s">
        <v>38</v>
      </c>
      <c r="P1035" s="1" t="s">
        <v>38</v>
      </c>
      <c r="R1035" s="1" t="s">
        <v>38</v>
      </c>
    </row>
    <row r="1036" spans="1:18">
      <c r="A1036" s="2">
        <v>43940</v>
      </c>
      <c r="B1036" s="4">
        <v>0.5</v>
      </c>
      <c r="C1036" s="1" t="s">
        <v>61</v>
      </c>
      <c r="F1036" s="1" t="s">
        <v>38</v>
      </c>
      <c r="G1036">
        <v>315</v>
      </c>
      <c r="H1036">
        <v>35</v>
      </c>
      <c r="I1036">
        <v>33</v>
      </c>
      <c r="J1036">
        <v>558</v>
      </c>
      <c r="L1036" s="1" t="s">
        <v>63</v>
      </c>
      <c r="N1036" s="1" t="s">
        <v>38</v>
      </c>
      <c r="O1036">
        <v>19</v>
      </c>
      <c r="P1036" s="1" t="s">
        <v>38</v>
      </c>
      <c r="R1036" s="1" t="s">
        <v>38</v>
      </c>
    </row>
    <row r="1037" spans="1:18">
      <c r="A1037" s="2">
        <v>43940</v>
      </c>
      <c r="B1037" s="4"/>
      <c r="C1037" s="1" t="s">
        <v>67</v>
      </c>
      <c r="E1037">
        <v>769</v>
      </c>
      <c r="F1037" s="1" t="s">
        <v>38</v>
      </c>
      <c r="G1037">
        <v>28</v>
      </c>
      <c r="K1037">
        <v>40</v>
      </c>
      <c r="L1037" s="1" t="s">
        <v>69</v>
      </c>
      <c r="N1037" s="1" t="s">
        <v>38</v>
      </c>
      <c r="P1037" s="1" t="s">
        <v>38</v>
      </c>
      <c r="R1037" s="1" t="s">
        <v>38</v>
      </c>
    </row>
    <row r="1038" spans="1:18">
      <c r="A1038" s="2">
        <v>43940</v>
      </c>
      <c r="B1038" s="4">
        <v>0.45833333333333331</v>
      </c>
      <c r="C1038" s="1" t="s">
        <v>72</v>
      </c>
      <c r="E1038">
        <v>626</v>
      </c>
      <c r="F1038" s="1" t="s">
        <v>38</v>
      </c>
      <c r="G1038">
        <v>26</v>
      </c>
      <c r="H1038">
        <v>4</v>
      </c>
      <c r="K1038">
        <v>15</v>
      </c>
      <c r="L1038" s="1" t="s">
        <v>74</v>
      </c>
      <c r="N1038" s="1" t="s">
        <v>38</v>
      </c>
      <c r="P1038" s="1" t="s">
        <v>38</v>
      </c>
      <c r="R1038" s="1" t="s">
        <v>38</v>
      </c>
    </row>
    <row r="1039" spans="1:18">
      <c r="A1039" s="2">
        <v>43940</v>
      </c>
      <c r="B1039" s="4">
        <v>0.66666666666666663</v>
      </c>
      <c r="C1039" s="1" t="s">
        <v>75</v>
      </c>
      <c r="F1039" s="1" t="s">
        <v>38</v>
      </c>
      <c r="G1039">
        <v>43</v>
      </c>
      <c r="H1039">
        <v>9</v>
      </c>
      <c r="I1039">
        <v>4</v>
      </c>
      <c r="K1039">
        <v>50</v>
      </c>
      <c r="L1039" s="1" t="s">
        <v>77</v>
      </c>
      <c r="N1039" s="1" t="s">
        <v>38</v>
      </c>
      <c r="P1039" s="1" t="s">
        <v>38</v>
      </c>
      <c r="R1039" s="1" t="s">
        <v>38</v>
      </c>
    </row>
    <row r="1040" spans="1:18">
      <c r="A1040" s="2">
        <v>43940</v>
      </c>
      <c r="B1040" s="4">
        <v>0.67708333333333337</v>
      </c>
      <c r="C1040" s="1" t="s">
        <v>78</v>
      </c>
      <c r="E1040">
        <v>108</v>
      </c>
      <c r="F1040" s="1" t="s">
        <v>38</v>
      </c>
      <c r="K1040">
        <v>3</v>
      </c>
      <c r="L1040" s="1" t="s">
        <v>80</v>
      </c>
      <c r="N1040" s="1" t="s">
        <v>38</v>
      </c>
      <c r="P1040" s="1" t="s">
        <v>38</v>
      </c>
      <c r="R1040" s="1" t="s">
        <v>38</v>
      </c>
    </row>
    <row r="1041" spans="1:18">
      <c r="A1041" s="2">
        <v>43940</v>
      </c>
      <c r="B1041" s="4"/>
      <c r="C1041" s="1" t="s">
        <v>84</v>
      </c>
      <c r="E1041">
        <v>705</v>
      </c>
      <c r="F1041" s="1" t="s">
        <v>38</v>
      </c>
      <c r="G1041">
        <v>45</v>
      </c>
      <c r="H1041">
        <v>7</v>
      </c>
      <c r="J1041">
        <v>150</v>
      </c>
      <c r="K1041">
        <v>27</v>
      </c>
      <c r="L1041" s="1" t="s">
        <v>86</v>
      </c>
      <c r="N1041" s="1" t="s">
        <v>38</v>
      </c>
      <c r="P1041" s="1" t="s">
        <v>38</v>
      </c>
      <c r="R1041" s="1" t="s">
        <v>38</v>
      </c>
    </row>
    <row r="1042" spans="1:18">
      <c r="A1042" s="2">
        <v>43940</v>
      </c>
      <c r="B1042" s="4">
        <v>0.39583333333333331</v>
      </c>
      <c r="C1042" s="1" t="s">
        <v>87</v>
      </c>
      <c r="E1042">
        <v>62</v>
      </c>
      <c r="F1042" s="1" t="s">
        <v>38</v>
      </c>
      <c r="G1042">
        <v>6</v>
      </c>
      <c r="H1042">
        <v>2</v>
      </c>
      <c r="K1042">
        <v>1</v>
      </c>
      <c r="L1042" s="1" t="s">
        <v>89</v>
      </c>
      <c r="N1042" s="1" t="s">
        <v>38</v>
      </c>
      <c r="P1042" s="1" t="s">
        <v>38</v>
      </c>
      <c r="R1042" s="1" t="s">
        <v>38</v>
      </c>
    </row>
    <row r="1043" spans="1:18">
      <c r="A1043" s="2">
        <v>43940</v>
      </c>
      <c r="B1043" s="4">
        <v>0</v>
      </c>
      <c r="C1043" s="1" t="s">
        <v>90</v>
      </c>
      <c r="E1043">
        <v>355</v>
      </c>
      <c r="F1043" s="1" t="s">
        <v>38</v>
      </c>
      <c r="G1043">
        <v>19</v>
      </c>
      <c r="K1043">
        <v>11</v>
      </c>
      <c r="L1043" s="1" t="s">
        <v>92</v>
      </c>
      <c r="N1043" s="1" t="s">
        <v>38</v>
      </c>
      <c r="P1043" s="1" t="s">
        <v>38</v>
      </c>
      <c r="R1043" s="1" t="s">
        <v>38</v>
      </c>
    </row>
    <row r="1044" spans="1:18">
      <c r="A1044" s="2">
        <v>43940</v>
      </c>
      <c r="B1044" s="4">
        <v>6.9444444444444447E-4</v>
      </c>
      <c r="C1044" s="1" t="s">
        <v>93</v>
      </c>
      <c r="E1044">
        <v>268</v>
      </c>
      <c r="F1044" s="1" t="s">
        <v>38</v>
      </c>
      <c r="J1044">
        <v>180</v>
      </c>
      <c r="K1044">
        <v>15</v>
      </c>
      <c r="L1044" s="1" t="s">
        <v>505</v>
      </c>
      <c r="N1044" s="1" t="s">
        <v>38</v>
      </c>
      <c r="P1044" s="1" t="s">
        <v>38</v>
      </c>
      <c r="R1044" s="1" t="s">
        <v>38</v>
      </c>
    </row>
    <row r="1045" spans="1:18">
      <c r="A1045" s="2">
        <v>43940</v>
      </c>
      <c r="B1045" s="4"/>
      <c r="C1045" s="1" t="s">
        <v>96</v>
      </c>
      <c r="E1045">
        <v>333</v>
      </c>
      <c r="F1045" s="1" t="s">
        <v>38</v>
      </c>
      <c r="G1045">
        <v>23</v>
      </c>
      <c r="H1045">
        <v>12</v>
      </c>
      <c r="K1045">
        <v>13</v>
      </c>
      <c r="L1045" s="1" t="s">
        <v>98</v>
      </c>
      <c r="N1045" s="1" t="s">
        <v>38</v>
      </c>
      <c r="P1045" s="1" t="s">
        <v>38</v>
      </c>
      <c r="R1045" s="1" t="s">
        <v>38</v>
      </c>
    </row>
    <row r="1046" spans="1:18">
      <c r="A1046" s="2">
        <v>43940</v>
      </c>
      <c r="B1046" s="4">
        <v>0.33333333333333331</v>
      </c>
      <c r="C1046" s="1" t="s">
        <v>99</v>
      </c>
      <c r="E1046">
        <v>3032</v>
      </c>
      <c r="F1046" s="1" t="s">
        <v>38</v>
      </c>
      <c r="G1046">
        <v>237</v>
      </c>
      <c r="H1046">
        <v>54</v>
      </c>
      <c r="I1046">
        <v>42</v>
      </c>
      <c r="J1046">
        <v>616</v>
      </c>
      <c r="K1046">
        <v>281</v>
      </c>
      <c r="L1046" s="1" t="s">
        <v>509</v>
      </c>
      <c r="N1046" s="1" t="s">
        <v>38</v>
      </c>
      <c r="P1046" s="1" t="s">
        <v>38</v>
      </c>
      <c r="R1046" s="1" t="s">
        <v>38</v>
      </c>
    </row>
    <row r="1047" spans="1:18">
      <c r="A1047" s="2">
        <v>43940</v>
      </c>
      <c r="B1047" s="4">
        <v>0.54166666666666663</v>
      </c>
      <c r="C1047" s="1" t="s">
        <v>102</v>
      </c>
      <c r="E1047">
        <v>78</v>
      </c>
      <c r="F1047" s="1" t="s">
        <v>38</v>
      </c>
      <c r="G1047">
        <v>2</v>
      </c>
      <c r="J1047">
        <v>69</v>
      </c>
      <c r="K1047">
        <v>5</v>
      </c>
      <c r="L1047" s="1" t="s">
        <v>104</v>
      </c>
      <c r="N1047" s="1" t="s">
        <v>38</v>
      </c>
      <c r="P1047" s="1" t="s">
        <v>38</v>
      </c>
      <c r="R1047" s="1" t="s">
        <v>38</v>
      </c>
    </row>
    <row r="1048" spans="1:18">
      <c r="A1048" s="2">
        <v>43940</v>
      </c>
      <c r="B1048" s="4">
        <v>0.625</v>
      </c>
      <c r="C1048" s="1" t="s">
        <v>108</v>
      </c>
      <c r="E1048">
        <v>1755</v>
      </c>
      <c r="F1048" s="1" t="s">
        <v>38</v>
      </c>
      <c r="G1048">
        <v>82</v>
      </c>
      <c r="H1048">
        <v>20</v>
      </c>
      <c r="I1048">
        <v>9</v>
      </c>
      <c r="J1048">
        <v>204</v>
      </c>
      <c r="K1048">
        <v>103</v>
      </c>
      <c r="L1048" s="1" t="s">
        <v>510</v>
      </c>
      <c r="N1048" s="1" t="s">
        <v>38</v>
      </c>
      <c r="P1048" s="1" t="s">
        <v>38</v>
      </c>
      <c r="R1048" s="1" t="s">
        <v>38</v>
      </c>
    </row>
    <row r="1049" spans="1:18">
      <c r="A1049" s="2">
        <v>43940</v>
      </c>
      <c r="B1049" s="4">
        <v>0.41666666666666669</v>
      </c>
      <c r="C1049" s="1" t="s">
        <v>111</v>
      </c>
      <c r="E1049">
        <v>175</v>
      </c>
      <c r="F1049" s="1" t="s">
        <v>38</v>
      </c>
      <c r="G1049">
        <v>12</v>
      </c>
      <c r="H1049">
        <v>6</v>
      </c>
      <c r="J1049">
        <v>99</v>
      </c>
      <c r="K1049">
        <v>7</v>
      </c>
      <c r="L1049" s="1" t="s">
        <v>113</v>
      </c>
      <c r="N1049" s="1" t="s">
        <v>38</v>
      </c>
      <c r="P1049" s="1" t="s">
        <v>38</v>
      </c>
      <c r="R1049" s="1" t="s">
        <v>38</v>
      </c>
    </row>
    <row r="1050" spans="1:18">
      <c r="A1050" s="2">
        <v>43940</v>
      </c>
      <c r="B1050" s="4">
        <v>0.60416666666666663</v>
      </c>
      <c r="C1050" s="1" t="s">
        <v>114</v>
      </c>
      <c r="E1050">
        <v>3239</v>
      </c>
      <c r="F1050" s="1" t="s">
        <v>38</v>
      </c>
      <c r="G1050">
        <v>116</v>
      </c>
      <c r="I1050">
        <v>43</v>
      </c>
      <c r="K1050">
        <v>101</v>
      </c>
      <c r="L1050" s="1" t="s">
        <v>116</v>
      </c>
      <c r="N1050" s="1" t="s">
        <v>38</v>
      </c>
      <c r="P1050" s="1" t="s">
        <v>38</v>
      </c>
      <c r="R1050" s="1" t="s">
        <v>38</v>
      </c>
    </row>
    <row r="1051" spans="1:18">
      <c r="A1051" s="2">
        <v>43941</v>
      </c>
      <c r="B1051" s="4">
        <v>0.41666666666666669</v>
      </c>
      <c r="C1051" s="1" t="s">
        <v>43</v>
      </c>
      <c r="E1051">
        <v>82</v>
      </c>
      <c r="F1051" s="1" t="s">
        <v>38</v>
      </c>
      <c r="K1051">
        <v>3</v>
      </c>
      <c r="L1051" s="1" t="s">
        <v>45</v>
      </c>
      <c r="N1051" s="1" t="s">
        <v>38</v>
      </c>
      <c r="P1051" s="1" t="s">
        <v>38</v>
      </c>
      <c r="R1051" s="1" t="s">
        <v>38</v>
      </c>
    </row>
    <row r="1052" spans="1:18">
      <c r="A1052" s="2">
        <v>43941</v>
      </c>
      <c r="B1052" s="4">
        <v>0.33333333333333331</v>
      </c>
      <c r="C1052" s="1" t="s">
        <v>46</v>
      </c>
      <c r="E1052">
        <v>1613</v>
      </c>
      <c r="F1052" s="1" t="s">
        <v>38</v>
      </c>
      <c r="G1052">
        <v>71</v>
      </c>
      <c r="H1052">
        <v>19</v>
      </c>
      <c r="I1052">
        <v>11</v>
      </c>
      <c r="K1052">
        <v>73</v>
      </c>
      <c r="L1052" s="1" t="s">
        <v>48</v>
      </c>
      <c r="N1052" s="1" t="s">
        <v>38</v>
      </c>
      <c r="P1052" s="1" t="s">
        <v>38</v>
      </c>
      <c r="R1052" s="1" t="s">
        <v>38</v>
      </c>
    </row>
    <row r="1053" spans="1:18">
      <c r="A1053" s="2">
        <v>43941</v>
      </c>
      <c r="B1053" s="4"/>
      <c r="C1053" s="1" t="s">
        <v>49</v>
      </c>
      <c r="E1053">
        <v>806</v>
      </c>
      <c r="F1053" s="1" t="s">
        <v>38</v>
      </c>
      <c r="G1053">
        <v>40</v>
      </c>
      <c r="H1053">
        <v>6</v>
      </c>
      <c r="I1053">
        <v>3</v>
      </c>
      <c r="J1053">
        <v>664</v>
      </c>
      <c r="K1053">
        <v>25</v>
      </c>
      <c r="L1053" s="1" t="s">
        <v>51</v>
      </c>
      <c r="N1053" s="1" t="s">
        <v>38</v>
      </c>
      <c r="P1053" s="1" t="s">
        <v>38</v>
      </c>
      <c r="R1053" s="1" t="s">
        <v>38</v>
      </c>
    </row>
    <row r="1054" spans="1:18">
      <c r="A1054" s="2">
        <v>43941</v>
      </c>
      <c r="B1054" s="4">
        <v>0.39583333333333331</v>
      </c>
      <c r="C1054" s="1" t="s">
        <v>52</v>
      </c>
      <c r="E1054">
        <v>933</v>
      </c>
      <c r="F1054" s="1" t="s">
        <v>38</v>
      </c>
      <c r="J1054">
        <v>770</v>
      </c>
      <c r="L1054" s="1" t="s">
        <v>523</v>
      </c>
      <c r="N1054" s="1" t="s">
        <v>38</v>
      </c>
      <c r="P1054" s="1" t="s">
        <v>38</v>
      </c>
      <c r="R1054" s="1" t="s">
        <v>38</v>
      </c>
    </row>
    <row r="1055" spans="1:18">
      <c r="A1055" s="2">
        <v>43941</v>
      </c>
      <c r="B1055" s="4"/>
      <c r="C1055" s="1" t="s">
        <v>58</v>
      </c>
      <c r="E1055">
        <v>989</v>
      </c>
      <c r="F1055" s="1" t="s">
        <v>38</v>
      </c>
      <c r="G1055">
        <v>62</v>
      </c>
      <c r="H1055">
        <v>11</v>
      </c>
      <c r="J1055">
        <v>113</v>
      </c>
      <c r="K1055">
        <v>72</v>
      </c>
      <c r="L1055" s="1" t="s">
        <v>60</v>
      </c>
      <c r="N1055" s="1" t="s">
        <v>38</v>
      </c>
      <c r="P1055" s="1" t="s">
        <v>38</v>
      </c>
      <c r="R1055" s="1" t="s">
        <v>38</v>
      </c>
    </row>
    <row r="1056" spans="1:18">
      <c r="A1056" s="2">
        <v>43941</v>
      </c>
      <c r="B1056" s="4">
        <v>0.45833333333333331</v>
      </c>
      <c r="C1056" s="1" t="s">
        <v>72</v>
      </c>
      <c r="E1056">
        <v>633</v>
      </c>
      <c r="F1056" s="1" t="s">
        <v>38</v>
      </c>
      <c r="G1056">
        <v>33</v>
      </c>
      <c r="H1056">
        <v>5</v>
      </c>
      <c r="K1056">
        <v>15</v>
      </c>
      <c r="L1056" s="1" t="s">
        <v>74</v>
      </c>
      <c r="N1056" s="1" t="s">
        <v>38</v>
      </c>
      <c r="P1056" s="1" t="s">
        <v>38</v>
      </c>
      <c r="R1056" s="1" t="s">
        <v>38</v>
      </c>
    </row>
    <row r="1057" spans="1:18">
      <c r="A1057" s="2">
        <v>43941</v>
      </c>
      <c r="B1057" s="4"/>
      <c r="C1057" s="1" t="s">
        <v>84</v>
      </c>
      <c r="E1057">
        <v>711</v>
      </c>
      <c r="F1057" s="1" t="s">
        <v>38</v>
      </c>
      <c r="G1057">
        <v>42</v>
      </c>
      <c r="H1057">
        <v>7</v>
      </c>
      <c r="J1057">
        <v>159</v>
      </c>
      <c r="K1057">
        <v>27</v>
      </c>
      <c r="L1057" s="1" t="s">
        <v>86</v>
      </c>
      <c r="N1057" s="1" t="s">
        <v>38</v>
      </c>
      <c r="P1057" s="1" t="s">
        <v>38</v>
      </c>
      <c r="R1057" s="1" t="s">
        <v>38</v>
      </c>
    </row>
    <row r="1058" spans="1:18">
      <c r="A1058" s="2">
        <v>43941</v>
      </c>
      <c r="B1058" s="4">
        <v>0.39583333333333331</v>
      </c>
      <c r="C1058" s="1" t="s">
        <v>87</v>
      </c>
      <c r="E1058">
        <v>63</v>
      </c>
      <c r="F1058" s="1" t="s">
        <v>38</v>
      </c>
      <c r="G1058">
        <v>6</v>
      </c>
      <c r="H1058">
        <v>2</v>
      </c>
      <c r="K1058">
        <v>1</v>
      </c>
      <c r="L1058" s="1" t="s">
        <v>89</v>
      </c>
      <c r="N1058" s="1" t="s">
        <v>38</v>
      </c>
      <c r="P1058" s="1" t="s">
        <v>38</v>
      </c>
      <c r="R1058" s="1" t="s">
        <v>38</v>
      </c>
    </row>
    <row r="1059" spans="1:18">
      <c r="A1059" s="2">
        <v>43941</v>
      </c>
      <c r="B1059" s="4">
        <v>0</v>
      </c>
      <c r="C1059" s="1" t="s">
        <v>90</v>
      </c>
      <c r="E1059">
        <v>355</v>
      </c>
      <c r="F1059" s="1" t="s">
        <v>38</v>
      </c>
      <c r="G1059">
        <v>19</v>
      </c>
      <c r="K1059">
        <v>11</v>
      </c>
      <c r="L1059" s="1" t="s">
        <v>92</v>
      </c>
      <c r="N1059" s="1" t="s">
        <v>38</v>
      </c>
      <c r="P1059" s="1" t="s">
        <v>38</v>
      </c>
      <c r="R1059" s="1" t="s">
        <v>38</v>
      </c>
    </row>
    <row r="1060" spans="1:18">
      <c r="A1060" s="2">
        <v>43941</v>
      </c>
      <c r="B1060" s="4">
        <v>0.37083333333333335</v>
      </c>
      <c r="C1060" s="1" t="s">
        <v>93</v>
      </c>
      <c r="E1060">
        <v>272</v>
      </c>
      <c r="F1060" s="1" t="s">
        <v>38</v>
      </c>
      <c r="J1060">
        <v>180</v>
      </c>
      <c r="K1060">
        <v>15</v>
      </c>
      <c r="L1060" s="1" t="s">
        <v>524</v>
      </c>
      <c r="N1060" s="1" t="s">
        <v>38</v>
      </c>
      <c r="P1060" s="1" t="s">
        <v>38</v>
      </c>
      <c r="R1060" s="1" t="s">
        <v>38</v>
      </c>
    </row>
    <row r="1061" spans="1:18">
      <c r="A1061" s="2">
        <v>43941</v>
      </c>
      <c r="B1061" s="4"/>
      <c r="C1061" s="1" t="s">
        <v>96</v>
      </c>
      <c r="E1061">
        <v>335</v>
      </c>
      <c r="F1061" s="1" t="s">
        <v>38</v>
      </c>
      <c r="G1061">
        <v>24</v>
      </c>
      <c r="H1061">
        <v>12</v>
      </c>
      <c r="K1061">
        <v>13</v>
      </c>
      <c r="L1061" s="1" t="s">
        <v>98</v>
      </c>
      <c r="N1061" s="1" t="s">
        <v>38</v>
      </c>
      <c r="P1061" s="1" t="s">
        <v>38</v>
      </c>
      <c r="R1061" s="1" t="s">
        <v>38</v>
      </c>
    </row>
    <row r="1062" spans="1:18">
      <c r="A1062" s="2">
        <v>43941</v>
      </c>
      <c r="B1062" s="4">
        <v>0.33333333333333331</v>
      </c>
      <c r="C1062" s="1" t="s">
        <v>99</v>
      </c>
      <c r="E1062">
        <v>3058</v>
      </c>
      <c r="F1062" s="1" t="s">
        <v>38</v>
      </c>
      <c r="G1062">
        <v>237</v>
      </c>
      <c r="H1062">
        <v>54</v>
      </c>
      <c r="I1062">
        <v>42</v>
      </c>
      <c r="J1062">
        <v>616</v>
      </c>
      <c r="K1062">
        <v>288</v>
      </c>
      <c r="L1062" s="1" t="s">
        <v>509</v>
      </c>
      <c r="N1062" s="1" t="s">
        <v>38</v>
      </c>
      <c r="P1062" s="1" t="s">
        <v>38</v>
      </c>
      <c r="R1062" s="1" t="s">
        <v>38</v>
      </c>
    </row>
    <row r="1063" spans="1:18">
      <c r="A1063" s="2">
        <v>43941</v>
      </c>
      <c r="B1063" s="4">
        <v>0.33333333333333331</v>
      </c>
      <c r="C1063" s="1" t="s">
        <v>111</v>
      </c>
      <c r="E1063">
        <v>175</v>
      </c>
      <c r="F1063" s="1" t="s">
        <v>38</v>
      </c>
      <c r="J1063">
        <v>99</v>
      </c>
      <c r="K1063">
        <v>7</v>
      </c>
      <c r="L1063" s="1" t="s">
        <v>113</v>
      </c>
      <c r="N1063" s="1" t="s">
        <v>38</v>
      </c>
      <c r="P1063" s="1" t="s">
        <v>38</v>
      </c>
      <c r="R1063" s="1" t="s">
        <v>38</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16"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506</v>
      </c>
    </row>
    <row r="2" spans="1:1" ht="409" customHeight="1">
      <c r="A2" s="43" t="s">
        <v>507</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1D66-9B92-43B6-9548-3AC85169730E}">
  <dimension ref="A1:AE28"/>
  <sheetViews>
    <sheetView workbookViewId="0"/>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15.7265625" bestFit="1" customWidth="1"/>
    <col min="22" max="22" width="16.6328125" bestFit="1" customWidth="1"/>
    <col min="23" max="23" width="12.81640625" bestFit="1" customWidth="1"/>
    <col min="24" max="24" width="25.6328125" bestFit="1" customWidth="1"/>
    <col min="25" max="25" width="31.26953125" bestFit="1" customWidth="1"/>
    <col min="26" max="26" width="26.72656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372</v>
      </c>
      <c r="V1" t="s">
        <v>32</v>
      </c>
      <c r="W1" t="s">
        <v>33</v>
      </c>
      <c r="X1" t="s">
        <v>34</v>
      </c>
      <c r="Y1" t="s">
        <v>30</v>
      </c>
      <c r="Z1" t="s">
        <v>475</v>
      </c>
      <c r="AA1" t="s">
        <v>25</v>
      </c>
      <c r="AB1" t="s">
        <v>455</v>
      </c>
      <c r="AC1" t="s">
        <v>14</v>
      </c>
      <c r="AD1" t="s">
        <v>15</v>
      </c>
      <c r="AE1" t="s">
        <v>35</v>
      </c>
    </row>
    <row r="2" spans="1:31">
      <c r="A2" s="3">
        <v>43941.524513888886</v>
      </c>
      <c r="B2" s="3">
        <v>43938.53125</v>
      </c>
      <c r="C2" s="1" t="s">
        <v>16</v>
      </c>
      <c r="D2" s="1" t="s">
        <v>36</v>
      </c>
      <c r="E2" s="1" t="s">
        <v>37</v>
      </c>
      <c r="F2">
        <v>1</v>
      </c>
      <c r="G2">
        <v>47.409660000000002</v>
      </c>
      <c r="H2">
        <v>8.1568799999999992</v>
      </c>
      <c r="J2">
        <v>960</v>
      </c>
      <c r="K2">
        <v>960</v>
      </c>
      <c r="L2">
        <v>-3</v>
      </c>
      <c r="M2">
        <v>58</v>
      </c>
      <c r="N2">
        <v>143.07</v>
      </c>
      <c r="O2">
        <v>3.577</v>
      </c>
      <c r="P2">
        <v>540</v>
      </c>
      <c r="Q2">
        <v>0</v>
      </c>
      <c r="R2">
        <v>24</v>
      </c>
      <c r="S2">
        <v>20</v>
      </c>
      <c r="T2">
        <v>20</v>
      </c>
      <c r="U2" s="1" t="s">
        <v>38</v>
      </c>
      <c r="V2" s="1" t="s">
        <v>38</v>
      </c>
      <c r="X2" s="1" t="s">
        <v>38</v>
      </c>
      <c r="Y2" s="1" t="s">
        <v>38</v>
      </c>
      <c r="Z2" s="1" t="s">
        <v>38</v>
      </c>
      <c r="AA2">
        <v>17</v>
      </c>
      <c r="AB2">
        <v>1</v>
      </c>
      <c r="AC2">
        <v>52.790902000000003</v>
      </c>
      <c r="AD2">
        <v>12.047103999999999</v>
      </c>
      <c r="AE2" s="1" t="s">
        <v>497</v>
      </c>
    </row>
    <row r="3" spans="1:31">
      <c r="A3" s="3">
        <v>43941.524513888886</v>
      </c>
      <c r="B3" s="3">
        <v>43940.375</v>
      </c>
      <c r="C3" s="1" t="s">
        <v>16</v>
      </c>
      <c r="D3" s="1" t="s">
        <v>40</v>
      </c>
      <c r="E3" s="1" t="s">
        <v>41</v>
      </c>
      <c r="F3">
        <v>16</v>
      </c>
      <c r="G3">
        <v>47.317264000000002</v>
      </c>
      <c r="H3">
        <v>9.4167539999999992</v>
      </c>
      <c r="J3">
        <v>24</v>
      </c>
      <c r="K3">
        <v>24</v>
      </c>
      <c r="L3">
        <v>0</v>
      </c>
      <c r="M3">
        <v>1</v>
      </c>
      <c r="N3">
        <v>149.07</v>
      </c>
      <c r="Q3">
        <v>0</v>
      </c>
      <c r="U3" s="1" t="s">
        <v>38</v>
      </c>
      <c r="V3" s="1" t="s">
        <v>38</v>
      </c>
      <c r="X3" s="1" t="s">
        <v>38</v>
      </c>
      <c r="Y3" s="1" t="s">
        <v>38</v>
      </c>
      <c r="Z3" s="1" t="s">
        <v>38</v>
      </c>
      <c r="AA3">
        <v>0</v>
      </c>
      <c r="AD3">
        <v>0</v>
      </c>
      <c r="AE3" s="1" t="s">
        <v>42</v>
      </c>
    </row>
    <row r="4" spans="1:31">
      <c r="A4" s="3">
        <v>43941.524513888886</v>
      </c>
      <c r="B4" s="3">
        <v>43941.333333333336</v>
      </c>
      <c r="C4" s="1" t="s">
        <v>16</v>
      </c>
      <c r="D4" s="1" t="s">
        <v>43</v>
      </c>
      <c r="E4" s="1" t="s">
        <v>44</v>
      </c>
      <c r="F4">
        <v>15</v>
      </c>
      <c r="G4">
        <v>47.416351999999996</v>
      </c>
      <c r="H4">
        <v>9.3679100000000002</v>
      </c>
      <c r="J4">
        <v>82</v>
      </c>
      <c r="K4">
        <v>82</v>
      </c>
      <c r="L4">
        <v>0</v>
      </c>
      <c r="M4">
        <v>6</v>
      </c>
      <c r="N4">
        <v>148.55000000000001</v>
      </c>
      <c r="O4">
        <v>5.4349999999999996</v>
      </c>
      <c r="Q4">
        <v>0</v>
      </c>
      <c r="R4">
        <v>3</v>
      </c>
      <c r="U4" s="1" t="s">
        <v>38</v>
      </c>
      <c r="V4" s="1" t="s">
        <v>38</v>
      </c>
      <c r="X4" s="1" t="s">
        <v>38</v>
      </c>
      <c r="Y4" s="1" t="s">
        <v>38</v>
      </c>
      <c r="Z4" s="1" t="s">
        <v>38</v>
      </c>
      <c r="AA4">
        <v>0</v>
      </c>
      <c r="AB4">
        <v>0</v>
      </c>
      <c r="AC4">
        <v>69.300274999999999</v>
      </c>
      <c r="AE4" s="1" t="s">
        <v>45</v>
      </c>
    </row>
    <row r="5" spans="1:31">
      <c r="A5" s="3">
        <v>43941.524513888886</v>
      </c>
      <c r="B5" s="3">
        <v>43941.25</v>
      </c>
      <c r="C5" s="1" t="s">
        <v>16</v>
      </c>
      <c r="D5" s="1" t="s">
        <v>46</v>
      </c>
      <c r="E5" s="1" t="s">
        <v>47</v>
      </c>
      <c r="F5">
        <v>2</v>
      </c>
      <c r="G5">
        <v>46.823608</v>
      </c>
      <c r="H5">
        <v>7.6366670000000001</v>
      </c>
      <c r="J5">
        <v>1613</v>
      </c>
      <c r="K5">
        <v>1613</v>
      </c>
      <c r="L5">
        <v>-7</v>
      </c>
      <c r="M5">
        <v>71</v>
      </c>
      <c r="N5">
        <v>156.43</v>
      </c>
      <c r="O5">
        <v>7.08</v>
      </c>
      <c r="Q5">
        <v>0</v>
      </c>
      <c r="R5">
        <v>73</v>
      </c>
      <c r="S5">
        <v>19</v>
      </c>
      <c r="T5">
        <v>11</v>
      </c>
      <c r="U5" s="1" t="s">
        <v>38</v>
      </c>
      <c r="V5" s="1" t="s">
        <v>38</v>
      </c>
      <c r="X5" s="1" t="s">
        <v>38</v>
      </c>
      <c r="Y5" s="1" t="s">
        <v>38</v>
      </c>
      <c r="Z5" s="1" t="s">
        <v>38</v>
      </c>
      <c r="AA5">
        <v>14</v>
      </c>
      <c r="AB5">
        <v>4</v>
      </c>
      <c r="AC5">
        <v>43.326548000000003</v>
      </c>
      <c r="AD5">
        <v>10.824757999999999</v>
      </c>
      <c r="AE5" s="1" t="s">
        <v>48</v>
      </c>
    </row>
    <row r="6" spans="1:31">
      <c r="A6" s="3">
        <v>43941.524513888886</v>
      </c>
      <c r="B6" s="3">
        <v>43941.041666666664</v>
      </c>
      <c r="C6" s="1" t="s">
        <v>16</v>
      </c>
      <c r="D6" s="1" t="s">
        <v>49</v>
      </c>
      <c r="E6" s="1" t="s">
        <v>50</v>
      </c>
      <c r="F6">
        <v>13</v>
      </c>
      <c r="G6">
        <v>47.45176</v>
      </c>
      <c r="H6">
        <v>7.7024140000000001</v>
      </c>
      <c r="J6">
        <v>806</v>
      </c>
      <c r="K6">
        <v>806</v>
      </c>
      <c r="L6">
        <v>0</v>
      </c>
      <c r="M6">
        <v>40</v>
      </c>
      <c r="N6">
        <v>280.83999999999997</v>
      </c>
      <c r="O6">
        <v>8.7110000000000003</v>
      </c>
      <c r="P6">
        <v>664</v>
      </c>
      <c r="Q6">
        <v>0</v>
      </c>
      <c r="R6">
        <v>25</v>
      </c>
      <c r="S6">
        <v>6</v>
      </c>
      <c r="T6">
        <v>3</v>
      </c>
      <c r="U6" s="1" t="s">
        <v>38</v>
      </c>
      <c r="V6" s="1" t="s">
        <v>38</v>
      </c>
      <c r="X6" s="1" t="s">
        <v>38</v>
      </c>
      <c r="Y6" s="1" t="s">
        <v>38</v>
      </c>
      <c r="Z6" s="1" t="s">
        <v>38</v>
      </c>
      <c r="AA6">
        <v>3</v>
      </c>
      <c r="AB6">
        <v>0</v>
      </c>
      <c r="AC6">
        <v>71.763266999999999</v>
      </c>
      <c r="AE6" s="1" t="s">
        <v>51</v>
      </c>
    </row>
    <row r="7" spans="1:31">
      <c r="A7" s="3">
        <v>43941.524513888886</v>
      </c>
      <c r="B7" s="3">
        <v>43941.3125</v>
      </c>
      <c r="C7" s="1" t="s">
        <v>16</v>
      </c>
      <c r="D7" s="1" t="s">
        <v>52</v>
      </c>
      <c r="E7" s="1" t="s">
        <v>53</v>
      </c>
      <c r="F7">
        <v>12</v>
      </c>
      <c r="G7">
        <v>47.564869000000002</v>
      </c>
      <c r="H7">
        <v>7.615259</v>
      </c>
      <c r="I7">
        <v>235</v>
      </c>
      <c r="J7">
        <v>933</v>
      </c>
      <c r="K7">
        <v>933</v>
      </c>
      <c r="L7">
        <v>0</v>
      </c>
      <c r="M7">
        <v>68</v>
      </c>
      <c r="N7">
        <v>481.18</v>
      </c>
      <c r="O7">
        <v>20.629000000000001</v>
      </c>
      <c r="P7">
        <v>770</v>
      </c>
      <c r="Q7">
        <v>0</v>
      </c>
      <c r="R7">
        <v>40</v>
      </c>
      <c r="S7">
        <v>7</v>
      </c>
      <c r="U7" s="1" t="s">
        <v>38</v>
      </c>
      <c r="V7" s="1" t="s">
        <v>38</v>
      </c>
      <c r="X7" s="1" t="s">
        <v>38</v>
      </c>
      <c r="Y7" s="1" t="s">
        <v>38</v>
      </c>
      <c r="Z7" s="1" t="s">
        <v>38</v>
      </c>
      <c r="AA7">
        <v>1</v>
      </c>
      <c r="AB7">
        <v>0</v>
      </c>
      <c r="AC7">
        <v>132.99008900000001</v>
      </c>
      <c r="AD7">
        <v>32.894067</v>
      </c>
      <c r="AE7" s="1" t="s">
        <v>523</v>
      </c>
    </row>
    <row r="8" spans="1:31">
      <c r="A8" s="3">
        <v>43941.524513888886</v>
      </c>
      <c r="B8" s="3">
        <v>43940.041666666664</v>
      </c>
      <c r="C8" s="1" t="s">
        <v>16</v>
      </c>
      <c r="D8" s="1" t="s">
        <v>55</v>
      </c>
      <c r="E8" s="1" t="s">
        <v>56</v>
      </c>
      <c r="F8">
        <v>0</v>
      </c>
      <c r="G8">
        <v>47.166666999999997</v>
      </c>
      <c r="H8">
        <v>9.509722</v>
      </c>
      <c r="I8">
        <v>900</v>
      </c>
      <c r="J8">
        <v>81</v>
      </c>
      <c r="K8">
        <v>81</v>
      </c>
      <c r="N8">
        <v>209.84</v>
      </c>
      <c r="O8">
        <v>2.5910000000000002</v>
      </c>
      <c r="P8">
        <v>1</v>
      </c>
      <c r="Q8">
        <v>0</v>
      </c>
      <c r="R8">
        <v>1</v>
      </c>
      <c r="U8" s="1" t="s">
        <v>38</v>
      </c>
      <c r="V8" s="1" t="s">
        <v>38</v>
      </c>
      <c r="X8" s="1" t="s">
        <v>38</v>
      </c>
      <c r="Y8" s="1" t="s">
        <v>38</v>
      </c>
      <c r="Z8" s="1" t="s">
        <v>38</v>
      </c>
      <c r="AA8">
        <v>0</v>
      </c>
      <c r="AB8">
        <v>0</v>
      </c>
      <c r="AC8">
        <v>278.98815200000001</v>
      </c>
      <c r="AE8" s="1" t="s">
        <v>508</v>
      </c>
    </row>
    <row r="9" spans="1:31">
      <c r="A9" s="3">
        <v>43941.524513888886</v>
      </c>
      <c r="B9" s="3">
        <v>43941.041666666664</v>
      </c>
      <c r="C9" s="1" t="s">
        <v>16</v>
      </c>
      <c r="D9" s="1" t="s">
        <v>58</v>
      </c>
      <c r="E9" s="1" t="s">
        <v>59</v>
      </c>
      <c r="F9">
        <v>10</v>
      </c>
      <c r="G9">
        <v>46.718390999999997</v>
      </c>
      <c r="H9">
        <v>7.0740080000000001</v>
      </c>
      <c r="I9">
        <v>30</v>
      </c>
      <c r="J9">
        <v>989</v>
      </c>
      <c r="K9">
        <v>989</v>
      </c>
      <c r="L9">
        <v>1</v>
      </c>
      <c r="M9">
        <v>62</v>
      </c>
      <c r="N9">
        <v>313.87</v>
      </c>
      <c r="O9">
        <v>22.85</v>
      </c>
      <c r="P9">
        <v>113</v>
      </c>
      <c r="Q9">
        <v>0</v>
      </c>
      <c r="R9">
        <v>72</v>
      </c>
      <c r="S9">
        <v>11</v>
      </c>
      <c r="U9" s="1" t="s">
        <v>38</v>
      </c>
      <c r="V9" s="1" t="s">
        <v>38</v>
      </c>
      <c r="X9" s="1" t="s">
        <v>38</v>
      </c>
      <c r="Y9" s="1" t="s">
        <v>38</v>
      </c>
      <c r="Z9" s="1" t="s">
        <v>38</v>
      </c>
      <c r="AA9">
        <v>9</v>
      </c>
      <c r="AB9">
        <v>1</v>
      </c>
      <c r="AC9">
        <v>32.859028000000002</v>
      </c>
      <c r="AD9">
        <v>25.954464999999999</v>
      </c>
      <c r="AE9" s="1" t="s">
        <v>60</v>
      </c>
    </row>
    <row r="10" spans="1:31">
      <c r="A10" s="3">
        <v>43941.524513888886</v>
      </c>
      <c r="B10" s="3">
        <v>43940.416666666664</v>
      </c>
      <c r="C10" s="1" t="s">
        <v>16</v>
      </c>
      <c r="D10" s="1" t="s">
        <v>61</v>
      </c>
      <c r="E10" s="1" t="s">
        <v>62</v>
      </c>
      <c r="F10">
        <v>25</v>
      </c>
      <c r="G10">
        <v>46.220528000000002</v>
      </c>
      <c r="H10">
        <v>6.1329349999999998</v>
      </c>
      <c r="I10">
        <v>21271</v>
      </c>
      <c r="J10">
        <v>4654</v>
      </c>
      <c r="K10">
        <v>4654</v>
      </c>
      <c r="L10">
        <v>0</v>
      </c>
      <c r="M10">
        <v>315</v>
      </c>
      <c r="N10">
        <v>939.82</v>
      </c>
      <c r="O10">
        <v>38.973999999999997</v>
      </c>
      <c r="P10">
        <v>558</v>
      </c>
      <c r="Q10">
        <v>0</v>
      </c>
      <c r="R10">
        <v>193</v>
      </c>
      <c r="S10">
        <v>35</v>
      </c>
      <c r="T10">
        <v>33</v>
      </c>
      <c r="U10" s="1" t="s">
        <v>38</v>
      </c>
      <c r="V10" s="1" t="s">
        <v>38</v>
      </c>
      <c r="W10">
        <v>19</v>
      </c>
      <c r="X10" s="1" t="s">
        <v>38</v>
      </c>
      <c r="Y10" s="1" t="s">
        <v>38</v>
      </c>
      <c r="Z10" s="1" t="s">
        <v>38</v>
      </c>
      <c r="AA10">
        <v>0</v>
      </c>
      <c r="AB10">
        <v>0</v>
      </c>
      <c r="AC10">
        <v>72.927180000000007</v>
      </c>
      <c r="AD10">
        <v>30.085633000000001</v>
      </c>
      <c r="AE10" s="1" t="s">
        <v>63</v>
      </c>
    </row>
    <row r="11" spans="1:31">
      <c r="A11" s="3">
        <v>43941.524513888886</v>
      </c>
      <c r="B11" s="3">
        <v>43938.458333333336</v>
      </c>
      <c r="C11" s="1" t="s">
        <v>16</v>
      </c>
      <c r="D11" s="1" t="s">
        <v>64</v>
      </c>
      <c r="E11" s="1" t="s">
        <v>65</v>
      </c>
      <c r="F11">
        <v>8</v>
      </c>
      <c r="G11">
        <v>46.931042000000005</v>
      </c>
      <c r="H11">
        <v>9.0657510000000006</v>
      </c>
      <c r="J11">
        <v>108</v>
      </c>
      <c r="K11">
        <v>108</v>
      </c>
      <c r="L11">
        <v>0</v>
      </c>
      <c r="M11">
        <v>4</v>
      </c>
      <c r="N11">
        <v>267.99</v>
      </c>
      <c r="O11">
        <v>7.444</v>
      </c>
      <c r="Q11">
        <v>0</v>
      </c>
      <c r="R11">
        <v>3</v>
      </c>
      <c r="U11" s="1" t="s">
        <v>38</v>
      </c>
      <c r="V11" s="1" t="s">
        <v>38</v>
      </c>
      <c r="X11" s="1" t="s">
        <v>38</v>
      </c>
      <c r="Y11" s="1" t="s">
        <v>38</v>
      </c>
      <c r="Z11" s="1" t="s">
        <v>38</v>
      </c>
      <c r="AA11">
        <v>2</v>
      </c>
      <c r="AB11">
        <v>0</v>
      </c>
      <c r="AC11">
        <v>20.235306999999999</v>
      </c>
      <c r="AD11">
        <v>8.5475560000000002</v>
      </c>
      <c r="AE11" s="1" t="s">
        <v>66</v>
      </c>
    </row>
    <row r="12" spans="1:31">
      <c r="A12" s="3">
        <v>43941.524513888886</v>
      </c>
      <c r="B12" s="3">
        <v>43940.041666666664</v>
      </c>
      <c r="C12" s="1" t="s">
        <v>16</v>
      </c>
      <c r="D12" s="1" t="s">
        <v>67</v>
      </c>
      <c r="E12" s="1" t="s">
        <v>68</v>
      </c>
      <c r="F12">
        <v>1</v>
      </c>
      <c r="G12">
        <v>46.656247999999998</v>
      </c>
      <c r="H12">
        <v>9.6281979999999994</v>
      </c>
      <c r="J12">
        <v>769</v>
      </c>
      <c r="K12">
        <v>769</v>
      </c>
      <c r="L12">
        <v>-9</v>
      </c>
      <c r="M12">
        <v>28</v>
      </c>
      <c r="N12">
        <v>388.58</v>
      </c>
      <c r="O12">
        <v>20.212</v>
      </c>
      <c r="Q12">
        <v>0</v>
      </c>
      <c r="R12">
        <v>40</v>
      </c>
      <c r="U12" s="1" t="s">
        <v>38</v>
      </c>
      <c r="V12" s="1" t="s">
        <v>38</v>
      </c>
      <c r="X12" s="1" t="s">
        <v>38</v>
      </c>
      <c r="Y12" s="1" t="s">
        <v>38</v>
      </c>
      <c r="Z12" s="1" t="s">
        <v>38</v>
      </c>
      <c r="AA12">
        <v>17</v>
      </c>
      <c r="AB12">
        <v>1</v>
      </c>
      <c r="AC12">
        <v>70.283996999999999</v>
      </c>
      <c r="AD12">
        <v>25.954464999999999</v>
      </c>
      <c r="AE12" s="1" t="s">
        <v>69</v>
      </c>
    </row>
    <row r="13" spans="1:31">
      <c r="A13" s="3">
        <v>43941.524513888886</v>
      </c>
      <c r="B13" s="3">
        <v>43939.583333333336</v>
      </c>
      <c r="C13" s="1" t="s">
        <v>16</v>
      </c>
      <c r="D13" s="1" t="s">
        <v>70</v>
      </c>
      <c r="E13" s="1" t="s">
        <v>71</v>
      </c>
      <c r="F13">
        <v>26</v>
      </c>
      <c r="G13">
        <v>47.350743999999999</v>
      </c>
      <c r="H13">
        <v>7.1561070000000004</v>
      </c>
      <c r="J13">
        <v>192</v>
      </c>
      <c r="K13">
        <v>192</v>
      </c>
      <c r="L13">
        <v>0</v>
      </c>
      <c r="M13">
        <v>18</v>
      </c>
      <c r="N13">
        <v>261.94</v>
      </c>
      <c r="O13">
        <v>2.7290000000000001</v>
      </c>
      <c r="Q13">
        <v>0</v>
      </c>
      <c r="R13">
        <v>2</v>
      </c>
      <c r="S13">
        <v>5</v>
      </c>
      <c r="U13" s="1" t="s">
        <v>38</v>
      </c>
      <c r="V13" s="1" t="s">
        <v>38</v>
      </c>
      <c r="X13" s="1" t="s">
        <v>38</v>
      </c>
      <c r="Y13" s="1" t="s">
        <v>38</v>
      </c>
      <c r="Z13" s="1" t="s">
        <v>38</v>
      </c>
      <c r="AA13">
        <v>1</v>
      </c>
      <c r="AB13">
        <v>0</v>
      </c>
      <c r="AC13">
        <v>81.432501999999999</v>
      </c>
      <c r="AE13" s="1" t="s">
        <v>489</v>
      </c>
    </row>
    <row r="14" spans="1:31">
      <c r="A14" s="3">
        <v>43941.524513888886</v>
      </c>
      <c r="B14" s="3">
        <v>43941.375</v>
      </c>
      <c r="C14" s="1" t="s">
        <v>16</v>
      </c>
      <c r="D14" s="1" t="s">
        <v>72</v>
      </c>
      <c r="E14" s="1" t="s">
        <v>73</v>
      </c>
      <c r="F14">
        <v>3</v>
      </c>
      <c r="G14">
        <v>47.067762999999999</v>
      </c>
      <c r="H14">
        <v>8.1102000000000007</v>
      </c>
      <c r="J14">
        <v>633</v>
      </c>
      <c r="K14">
        <v>633</v>
      </c>
      <c r="L14">
        <v>7</v>
      </c>
      <c r="M14">
        <v>33</v>
      </c>
      <c r="N14">
        <v>155.72</v>
      </c>
      <c r="O14">
        <v>3.69</v>
      </c>
      <c r="Q14">
        <v>0</v>
      </c>
      <c r="R14">
        <v>15</v>
      </c>
      <c r="S14">
        <v>5</v>
      </c>
      <c r="U14" s="1" t="s">
        <v>38</v>
      </c>
      <c r="V14" s="1" t="s">
        <v>38</v>
      </c>
      <c r="X14" s="1" t="s">
        <v>38</v>
      </c>
      <c r="Y14" s="1" t="s">
        <v>38</v>
      </c>
      <c r="Z14" s="1" t="s">
        <v>38</v>
      </c>
      <c r="AA14">
        <v>7</v>
      </c>
      <c r="AB14">
        <v>0</v>
      </c>
      <c r="AC14">
        <v>57.541922999999997</v>
      </c>
      <c r="AD14">
        <v>15.531419</v>
      </c>
      <c r="AE14" s="1" t="s">
        <v>74</v>
      </c>
    </row>
    <row r="15" spans="1:31">
      <c r="A15" s="3">
        <v>43941.524513888886</v>
      </c>
      <c r="B15" s="3">
        <v>43940.583333333336</v>
      </c>
      <c r="C15" s="1" t="s">
        <v>16</v>
      </c>
      <c r="D15" s="1" t="s">
        <v>75</v>
      </c>
      <c r="E15" s="1" t="s">
        <v>76</v>
      </c>
      <c r="F15">
        <v>24</v>
      </c>
      <c r="G15">
        <v>46.995533999999999</v>
      </c>
      <c r="H15">
        <v>6.7801260000000001</v>
      </c>
      <c r="J15">
        <v>636</v>
      </c>
      <c r="K15">
        <v>636</v>
      </c>
      <c r="L15">
        <v>-1</v>
      </c>
      <c r="M15">
        <v>43</v>
      </c>
      <c r="N15">
        <v>357.3</v>
      </c>
      <c r="O15">
        <v>28.09</v>
      </c>
      <c r="Q15">
        <v>0</v>
      </c>
      <c r="R15">
        <v>50</v>
      </c>
      <c r="S15">
        <v>9</v>
      </c>
      <c r="T15">
        <v>4</v>
      </c>
      <c r="U15" s="1" t="s">
        <v>38</v>
      </c>
      <c r="V15" s="1" t="s">
        <v>38</v>
      </c>
      <c r="X15" s="1" t="s">
        <v>38</v>
      </c>
      <c r="Y15" s="1" t="s">
        <v>38</v>
      </c>
      <c r="Z15" s="1" t="s">
        <v>38</v>
      </c>
      <c r="AA15">
        <v>0</v>
      </c>
      <c r="AB15">
        <v>0</v>
      </c>
      <c r="AC15">
        <v>71.726778999999993</v>
      </c>
      <c r="AD15">
        <v>84.898740000000004</v>
      </c>
      <c r="AE15" s="1" t="s">
        <v>77</v>
      </c>
    </row>
    <row r="16" spans="1:31">
      <c r="A16" s="3">
        <v>43941.524513888886</v>
      </c>
      <c r="B16" s="3">
        <v>43940.59375</v>
      </c>
      <c r="C16" s="1" t="s">
        <v>16</v>
      </c>
      <c r="D16" s="1" t="s">
        <v>78</v>
      </c>
      <c r="E16" s="1" t="s">
        <v>79</v>
      </c>
      <c r="F16">
        <v>7</v>
      </c>
      <c r="G16">
        <v>46.926755</v>
      </c>
      <c r="H16">
        <v>8.4053020000000007</v>
      </c>
      <c r="J16">
        <v>108</v>
      </c>
      <c r="K16">
        <v>108</v>
      </c>
      <c r="L16">
        <v>0</v>
      </c>
      <c r="M16">
        <v>4</v>
      </c>
      <c r="N16">
        <v>251.16</v>
      </c>
      <c r="O16">
        <v>6.9770000000000003</v>
      </c>
      <c r="Q16">
        <v>0</v>
      </c>
      <c r="R16">
        <v>3</v>
      </c>
      <c r="S16">
        <v>2</v>
      </c>
      <c r="U16" s="1" t="s">
        <v>38</v>
      </c>
      <c r="V16" s="1" t="s">
        <v>38</v>
      </c>
      <c r="X16" s="1" t="s">
        <v>38</v>
      </c>
      <c r="Y16" s="1" t="s">
        <v>38</v>
      </c>
      <c r="Z16" s="1" t="s">
        <v>38</v>
      </c>
      <c r="AA16">
        <v>0</v>
      </c>
      <c r="AB16">
        <v>0</v>
      </c>
      <c r="AC16">
        <v>123.02548899999999</v>
      </c>
      <c r="AD16">
        <v>3.154649</v>
      </c>
      <c r="AE16" s="1" t="s">
        <v>80</v>
      </c>
    </row>
    <row r="17" spans="1:31">
      <c r="A17" s="3">
        <v>43941.524513888886</v>
      </c>
      <c r="B17" s="3">
        <v>43938.583333333336</v>
      </c>
      <c r="C17" s="1" t="s">
        <v>16</v>
      </c>
      <c r="D17" s="1" t="s">
        <v>81</v>
      </c>
      <c r="E17" s="1" t="s">
        <v>82</v>
      </c>
      <c r="F17">
        <v>6</v>
      </c>
      <c r="G17">
        <v>46.804527</v>
      </c>
      <c r="H17">
        <v>8.1443170000000009</v>
      </c>
      <c r="I17">
        <v>6</v>
      </c>
      <c r="J17">
        <v>66</v>
      </c>
      <c r="K17">
        <v>66</v>
      </c>
      <c r="L17">
        <v>0</v>
      </c>
      <c r="M17">
        <v>0</v>
      </c>
      <c r="N17">
        <v>175.53</v>
      </c>
      <c r="O17">
        <v>0</v>
      </c>
      <c r="P17">
        <v>1</v>
      </c>
      <c r="Q17">
        <v>0</v>
      </c>
      <c r="R17">
        <v>0</v>
      </c>
      <c r="U17" s="1" t="s">
        <v>38</v>
      </c>
      <c r="V17" s="1" t="s">
        <v>38</v>
      </c>
      <c r="X17" s="1" t="s">
        <v>38</v>
      </c>
      <c r="Y17" s="1" t="s">
        <v>38</v>
      </c>
      <c r="Z17" s="1" t="s">
        <v>38</v>
      </c>
      <c r="AA17">
        <v>1</v>
      </c>
      <c r="AB17">
        <v>0</v>
      </c>
      <c r="AC17">
        <v>43.992095999999997</v>
      </c>
      <c r="AD17">
        <v>0</v>
      </c>
      <c r="AE17" s="1" t="s">
        <v>83</v>
      </c>
    </row>
    <row r="18" spans="1:31">
      <c r="A18" s="3">
        <v>43941.524513888886</v>
      </c>
      <c r="B18" s="3">
        <v>43941.041666666664</v>
      </c>
      <c r="C18" s="1" t="s">
        <v>16</v>
      </c>
      <c r="D18" s="1" t="s">
        <v>84</v>
      </c>
      <c r="E18" s="1" t="s">
        <v>85</v>
      </c>
      <c r="F18">
        <v>17</v>
      </c>
      <c r="G18">
        <v>47.183199999999999</v>
      </c>
      <c r="H18">
        <v>9.2747440000000001</v>
      </c>
      <c r="J18">
        <v>711</v>
      </c>
      <c r="K18">
        <v>711</v>
      </c>
      <c r="L18">
        <v>-3</v>
      </c>
      <c r="M18">
        <v>42</v>
      </c>
      <c r="N18">
        <v>140.88</v>
      </c>
      <c r="O18">
        <v>5.35</v>
      </c>
      <c r="P18">
        <v>159</v>
      </c>
      <c r="Q18">
        <v>0</v>
      </c>
      <c r="R18">
        <v>27</v>
      </c>
      <c r="S18">
        <v>7</v>
      </c>
      <c r="U18" s="1" t="s">
        <v>38</v>
      </c>
      <c r="V18" s="1" t="s">
        <v>38</v>
      </c>
      <c r="X18" s="1" t="s">
        <v>38</v>
      </c>
      <c r="Y18" s="1" t="s">
        <v>38</v>
      </c>
      <c r="Z18" s="1" t="s">
        <v>38</v>
      </c>
      <c r="AA18">
        <v>6</v>
      </c>
      <c r="AB18">
        <v>0</v>
      </c>
      <c r="AC18">
        <v>68.656503000000001</v>
      </c>
      <c r="AD18">
        <v>21.614560000000001</v>
      </c>
      <c r="AE18" s="1" t="s">
        <v>86</v>
      </c>
    </row>
    <row r="19" spans="1:31">
      <c r="A19" s="3">
        <v>43941.524513888886</v>
      </c>
      <c r="B19" s="3">
        <v>43941.3125</v>
      </c>
      <c r="C19" s="1" t="s">
        <v>16</v>
      </c>
      <c r="D19" s="1" t="s">
        <v>87</v>
      </c>
      <c r="E19" s="1" t="s">
        <v>88</v>
      </c>
      <c r="F19">
        <v>14</v>
      </c>
      <c r="G19">
        <v>47.713569999999997</v>
      </c>
      <c r="H19">
        <v>8.5916700000000006</v>
      </c>
      <c r="J19">
        <v>63</v>
      </c>
      <c r="K19">
        <v>63</v>
      </c>
      <c r="L19">
        <v>0</v>
      </c>
      <c r="M19">
        <v>6</v>
      </c>
      <c r="N19">
        <v>77.400000000000006</v>
      </c>
      <c r="O19">
        <v>1.2290000000000001</v>
      </c>
      <c r="Q19">
        <v>0</v>
      </c>
      <c r="R19">
        <v>1</v>
      </c>
      <c r="S19">
        <v>2</v>
      </c>
      <c r="U19" s="1" t="s">
        <v>38</v>
      </c>
      <c r="V19" s="1" t="s">
        <v>38</v>
      </c>
      <c r="X19" s="1" t="s">
        <v>38</v>
      </c>
      <c r="Y19" s="1" t="s">
        <v>38</v>
      </c>
      <c r="Z19" s="1" t="s">
        <v>38</v>
      </c>
      <c r="AA19">
        <v>1</v>
      </c>
      <c r="AB19">
        <v>0</v>
      </c>
      <c r="AC19">
        <v>52.833528999999999</v>
      </c>
      <c r="AE19" s="1" t="s">
        <v>89</v>
      </c>
    </row>
    <row r="20" spans="1:31">
      <c r="A20" s="3">
        <v>43941.524513888886</v>
      </c>
      <c r="B20" s="3">
        <v>43941.041666666664</v>
      </c>
      <c r="C20" s="1" t="s">
        <v>16</v>
      </c>
      <c r="D20" s="1" t="s">
        <v>90</v>
      </c>
      <c r="E20" s="1" t="s">
        <v>91</v>
      </c>
      <c r="F20">
        <v>11</v>
      </c>
      <c r="G20">
        <v>47.304135000000002</v>
      </c>
      <c r="H20">
        <v>7.6393880000000003</v>
      </c>
      <c r="J20">
        <v>355</v>
      </c>
      <c r="K20">
        <v>355</v>
      </c>
      <c r="L20">
        <v>0</v>
      </c>
      <c r="M20">
        <v>19</v>
      </c>
      <c r="N20">
        <v>130.80000000000001</v>
      </c>
      <c r="O20">
        <v>4.0529999999999999</v>
      </c>
      <c r="Q20">
        <v>0</v>
      </c>
      <c r="R20">
        <v>11</v>
      </c>
      <c r="U20" s="1" t="s">
        <v>38</v>
      </c>
      <c r="V20" s="1" t="s">
        <v>38</v>
      </c>
      <c r="X20" s="1" t="s">
        <v>38</v>
      </c>
      <c r="Y20" s="1" t="s">
        <v>38</v>
      </c>
      <c r="Z20" s="1" t="s">
        <v>38</v>
      </c>
      <c r="AA20">
        <v>0</v>
      </c>
      <c r="AB20">
        <v>0</v>
      </c>
      <c r="AC20">
        <v>45.565792000000002</v>
      </c>
      <c r="AD20">
        <v>10.883012000000001</v>
      </c>
      <c r="AE20" s="1" t="s">
        <v>92</v>
      </c>
    </row>
    <row r="21" spans="1:31">
      <c r="A21" s="3">
        <v>43941.524513888886</v>
      </c>
      <c r="B21" s="3">
        <v>43941.287499999999</v>
      </c>
      <c r="C21" s="1" t="s">
        <v>16</v>
      </c>
      <c r="D21" s="1" t="s">
        <v>93</v>
      </c>
      <c r="E21" s="1" t="s">
        <v>94</v>
      </c>
      <c r="F21">
        <v>5</v>
      </c>
      <c r="G21">
        <v>47.061787000000002</v>
      </c>
      <c r="H21">
        <v>8.7565849999999994</v>
      </c>
      <c r="I21">
        <v>10</v>
      </c>
      <c r="J21">
        <v>272</v>
      </c>
      <c r="K21">
        <v>272</v>
      </c>
      <c r="L21">
        <v>0</v>
      </c>
      <c r="M21">
        <v>1</v>
      </c>
      <c r="N21">
        <v>172.92</v>
      </c>
      <c r="O21">
        <v>9.5359999999999996</v>
      </c>
      <c r="P21">
        <v>180</v>
      </c>
      <c r="Q21">
        <v>0</v>
      </c>
      <c r="R21">
        <v>15</v>
      </c>
      <c r="U21" s="1" t="s">
        <v>38</v>
      </c>
      <c r="V21" s="1" t="s">
        <v>38</v>
      </c>
      <c r="X21" s="1" t="s">
        <v>38</v>
      </c>
      <c r="Y21" s="1" t="s">
        <v>38</v>
      </c>
      <c r="Z21" s="1" t="s">
        <v>38</v>
      </c>
      <c r="AA21">
        <v>4</v>
      </c>
      <c r="AB21">
        <v>0</v>
      </c>
      <c r="AC21">
        <v>83.953406999999999</v>
      </c>
      <c r="AD21">
        <v>24.218836</v>
      </c>
      <c r="AE21" s="1" t="s">
        <v>524</v>
      </c>
    </row>
    <row r="22" spans="1:31">
      <c r="A22" s="3">
        <v>43941.524513888886</v>
      </c>
      <c r="B22" s="3">
        <v>43941.041666666664</v>
      </c>
      <c r="C22" s="1" t="s">
        <v>16</v>
      </c>
      <c r="D22" s="1" t="s">
        <v>96</v>
      </c>
      <c r="E22" s="1" t="s">
        <v>97</v>
      </c>
      <c r="F22">
        <v>1</v>
      </c>
      <c r="G22">
        <v>47.568714999999997</v>
      </c>
      <c r="H22">
        <v>9.0919570000000007</v>
      </c>
      <c r="I22">
        <v>276</v>
      </c>
      <c r="J22">
        <v>335</v>
      </c>
      <c r="K22">
        <v>335</v>
      </c>
      <c r="L22">
        <v>1</v>
      </c>
      <c r="M22">
        <v>24</v>
      </c>
      <c r="N22">
        <v>122.35</v>
      </c>
      <c r="O22">
        <v>4.7480000000000002</v>
      </c>
      <c r="Q22">
        <v>0</v>
      </c>
      <c r="R22">
        <v>13</v>
      </c>
      <c r="S22">
        <v>12</v>
      </c>
      <c r="U22" s="1" t="s">
        <v>38</v>
      </c>
      <c r="V22" s="1" t="s">
        <v>38</v>
      </c>
      <c r="X22" s="1" t="s">
        <v>38</v>
      </c>
      <c r="Y22" s="1" t="s">
        <v>38</v>
      </c>
      <c r="Z22" s="1" t="s">
        <v>38</v>
      </c>
      <c r="AA22">
        <v>2</v>
      </c>
      <c r="AB22">
        <v>0</v>
      </c>
      <c r="AC22">
        <v>33.419657000000001</v>
      </c>
      <c r="AD22">
        <v>20.746191</v>
      </c>
      <c r="AE22" s="1" t="s">
        <v>98</v>
      </c>
    </row>
    <row r="23" spans="1:31">
      <c r="A23" s="3">
        <v>43941.524513888886</v>
      </c>
      <c r="B23" s="3">
        <v>43941.25</v>
      </c>
      <c r="C23" s="1" t="s">
        <v>16</v>
      </c>
      <c r="D23" s="1" t="s">
        <v>99</v>
      </c>
      <c r="E23" s="1" t="s">
        <v>100</v>
      </c>
      <c r="F23">
        <v>21</v>
      </c>
      <c r="G23">
        <v>46.295617</v>
      </c>
      <c r="H23">
        <v>8.8089239999999993</v>
      </c>
      <c r="J23">
        <v>3058</v>
      </c>
      <c r="K23">
        <v>3058</v>
      </c>
      <c r="L23">
        <v>0</v>
      </c>
      <c r="M23">
        <v>237</v>
      </c>
      <c r="N23">
        <v>864.57</v>
      </c>
      <c r="O23">
        <v>81.424999999999997</v>
      </c>
      <c r="P23">
        <v>616</v>
      </c>
      <c r="Q23">
        <v>0</v>
      </c>
      <c r="R23">
        <v>288</v>
      </c>
      <c r="S23">
        <v>54</v>
      </c>
      <c r="T23">
        <v>42</v>
      </c>
      <c r="U23" s="1" t="s">
        <v>38</v>
      </c>
      <c r="V23" s="1" t="s">
        <v>38</v>
      </c>
      <c r="X23" s="1" t="s">
        <v>38</v>
      </c>
      <c r="Y23" s="1" t="s">
        <v>38</v>
      </c>
      <c r="Z23" s="1" t="s">
        <v>38</v>
      </c>
      <c r="AA23">
        <v>26</v>
      </c>
      <c r="AB23">
        <v>7</v>
      </c>
      <c r="AC23">
        <v>79.156932999999995</v>
      </c>
      <c r="AD23">
        <v>38.166187000000001</v>
      </c>
      <c r="AE23" s="1" t="s">
        <v>509</v>
      </c>
    </row>
    <row r="24" spans="1:31">
      <c r="A24" s="3">
        <v>43941.524513888886</v>
      </c>
      <c r="B24" s="3">
        <v>43940.458333333336</v>
      </c>
      <c r="C24" s="1" t="s">
        <v>16</v>
      </c>
      <c r="D24" s="1" t="s">
        <v>102</v>
      </c>
      <c r="E24" s="1" t="s">
        <v>103</v>
      </c>
      <c r="F24">
        <v>4</v>
      </c>
      <c r="G24">
        <v>46.771849000000003</v>
      </c>
      <c r="H24">
        <v>8.6285860000000003</v>
      </c>
      <c r="I24">
        <v>85</v>
      </c>
      <c r="J24">
        <v>78</v>
      </c>
      <c r="K24">
        <v>78</v>
      </c>
      <c r="L24">
        <v>0</v>
      </c>
      <c r="M24">
        <v>2</v>
      </c>
      <c r="N24">
        <v>214.88</v>
      </c>
      <c r="O24">
        <v>13.773999999999999</v>
      </c>
      <c r="P24">
        <v>69</v>
      </c>
      <c r="Q24">
        <v>0</v>
      </c>
      <c r="R24">
        <v>5</v>
      </c>
      <c r="U24" s="1" t="s">
        <v>38</v>
      </c>
      <c r="V24" s="1" t="s">
        <v>38</v>
      </c>
      <c r="X24" s="1" t="s">
        <v>38</v>
      </c>
      <c r="Y24" s="1" t="s">
        <v>38</v>
      </c>
      <c r="Z24" s="1" t="s">
        <v>38</v>
      </c>
      <c r="AA24">
        <v>0</v>
      </c>
      <c r="AB24">
        <v>0</v>
      </c>
      <c r="AD24">
        <v>15.531419</v>
      </c>
      <c r="AE24" s="1" t="s">
        <v>104</v>
      </c>
    </row>
    <row r="25" spans="1:31">
      <c r="A25" s="3">
        <v>43941.524513888886</v>
      </c>
      <c r="B25" s="3">
        <v>43939.041666666664</v>
      </c>
      <c r="C25" s="1" t="s">
        <v>16</v>
      </c>
      <c r="D25" s="1" t="s">
        <v>105</v>
      </c>
      <c r="E25" s="1" t="s">
        <v>106</v>
      </c>
      <c r="F25">
        <v>22</v>
      </c>
      <c r="G25">
        <v>46.570090999999998</v>
      </c>
      <c r="H25">
        <v>6.5578090000000007</v>
      </c>
      <c r="J25">
        <v>4945</v>
      </c>
      <c r="K25">
        <v>4945</v>
      </c>
      <c r="L25">
        <v>4</v>
      </c>
      <c r="M25">
        <v>248</v>
      </c>
      <c r="N25">
        <v>623.5</v>
      </c>
      <c r="O25">
        <v>36.817999999999998</v>
      </c>
      <c r="P25">
        <v>225</v>
      </c>
      <c r="Q25">
        <v>0</v>
      </c>
      <c r="R25">
        <v>292</v>
      </c>
      <c r="S25">
        <v>58</v>
      </c>
      <c r="U25" s="1" t="s">
        <v>38</v>
      </c>
      <c r="V25" s="1" t="s">
        <v>38</v>
      </c>
      <c r="X25" s="1" t="s">
        <v>38</v>
      </c>
      <c r="Y25" s="1" t="s">
        <v>38</v>
      </c>
      <c r="Z25" s="1" t="s">
        <v>38</v>
      </c>
      <c r="AA25">
        <v>65</v>
      </c>
      <c r="AB25">
        <v>1</v>
      </c>
      <c r="AC25">
        <v>63.914552999999998</v>
      </c>
      <c r="AD25">
        <v>16.606809999999999</v>
      </c>
      <c r="AE25" s="1" t="s">
        <v>107</v>
      </c>
    </row>
    <row r="26" spans="1:31">
      <c r="A26" s="3">
        <v>43941.524513888886</v>
      </c>
      <c r="B26" s="3">
        <v>43940.541666666664</v>
      </c>
      <c r="C26" s="1" t="s">
        <v>16</v>
      </c>
      <c r="D26" s="1" t="s">
        <v>108</v>
      </c>
      <c r="E26" s="1" t="s">
        <v>109</v>
      </c>
      <c r="F26">
        <v>23</v>
      </c>
      <c r="G26">
        <v>46.209567</v>
      </c>
      <c r="H26">
        <v>7.6046589999999998</v>
      </c>
      <c r="J26">
        <v>1755</v>
      </c>
      <c r="K26">
        <v>1755</v>
      </c>
      <c r="L26">
        <v>-23</v>
      </c>
      <c r="M26">
        <v>82</v>
      </c>
      <c r="N26">
        <v>513.91</v>
      </c>
      <c r="O26">
        <v>30.161000000000001</v>
      </c>
      <c r="P26">
        <v>204</v>
      </c>
      <c r="Q26">
        <v>0</v>
      </c>
      <c r="R26">
        <v>103</v>
      </c>
      <c r="S26">
        <v>20</v>
      </c>
      <c r="T26">
        <v>9</v>
      </c>
      <c r="U26" s="1" t="s">
        <v>38</v>
      </c>
      <c r="V26" s="1" t="s">
        <v>38</v>
      </c>
      <c r="X26" s="1" t="s">
        <v>38</v>
      </c>
      <c r="Y26" s="1" t="s">
        <v>38</v>
      </c>
      <c r="Z26" s="1" t="s">
        <v>38</v>
      </c>
      <c r="AA26">
        <v>10</v>
      </c>
      <c r="AB26">
        <v>6</v>
      </c>
      <c r="AC26">
        <v>65.090947999999997</v>
      </c>
      <c r="AD26">
        <v>25.687470000000001</v>
      </c>
      <c r="AE26" s="1" t="s">
        <v>510</v>
      </c>
    </row>
    <row r="27" spans="1:31">
      <c r="A27" s="3">
        <v>43941.524513888886</v>
      </c>
      <c r="B27" s="3">
        <v>43941.25</v>
      </c>
      <c r="C27" s="1" t="s">
        <v>16</v>
      </c>
      <c r="D27" s="1" t="s">
        <v>111</v>
      </c>
      <c r="E27" s="1" t="s">
        <v>112</v>
      </c>
      <c r="F27">
        <v>9</v>
      </c>
      <c r="G27">
        <v>47.157296000000002</v>
      </c>
      <c r="H27">
        <v>8.5372939999999993</v>
      </c>
      <c r="J27">
        <v>175</v>
      </c>
      <c r="K27">
        <v>175</v>
      </c>
      <c r="L27">
        <v>0</v>
      </c>
      <c r="M27">
        <v>12</v>
      </c>
      <c r="N27">
        <v>139.55000000000001</v>
      </c>
      <c r="O27">
        <v>5.5819999999999999</v>
      </c>
      <c r="P27">
        <v>99</v>
      </c>
      <c r="Q27">
        <v>0</v>
      </c>
      <c r="R27">
        <v>7</v>
      </c>
      <c r="S27">
        <v>6</v>
      </c>
      <c r="U27" s="1" t="s">
        <v>38</v>
      </c>
      <c r="V27" s="1" t="s">
        <v>38</v>
      </c>
      <c r="X27" s="1" t="s">
        <v>38</v>
      </c>
      <c r="Y27" s="1" t="s">
        <v>38</v>
      </c>
      <c r="Z27" s="1" t="s">
        <v>38</v>
      </c>
      <c r="AA27">
        <v>0</v>
      </c>
      <c r="AB27">
        <v>0</v>
      </c>
      <c r="AC27">
        <v>149.88640000000001</v>
      </c>
      <c r="AD27">
        <v>10.300214</v>
      </c>
      <c r="AE27" s="1" t="s">
        <v>113</v>
      </c>
    </row>
    <row r="28" spans="1:31">
      <c r="A28" s="3">
        <v>43941.524513888886</v>
      </c>
      <c r="B28" s="3">
        <v>43940.520833333336</v>
      </c>
      <c r="C28" s="1" t="s">
        <v>16</v>
      </c>
      <c r="D28" s="1" t="s">
        <v>114</v>
      </c>
      <c r="E28" s="1" t="s">
        <v>115</v>
      </c>
      <c r="F28">
        <v>1</v>
      </c>
      <c r="G28">
        <v>47.412750000000003</v>
      </c>
      <c r="H28">
        <v>8.6550799999999999</v>
      </c>
      <c r="J28">
        <v>3239</v>
      </c>
      <c r="K28">
        <v>3239</v>
      </c>
      <c r="L28">
        <v>2</v>
      </c>
      <c r="M28">
        <v>116</v>
      </c>
      <c r="N28">
        <v>215.32</v>
      </c>
      <c r="O28">
        <v>6.7140000000000004</v>
      </c>
      <c r="Q28">
        <v>0</v>
      </c>
      <c r="R28">
        <v>101</v>
      </c>
      <c r="S28">
        <v>43</v>
      </c>
      <c r="T28">
        <v>43</v>
      </c>
      <c r="U28" s="1" t="s">
        <v>38</v>
      </c>
      <c r="V28" s="1" t="s">
        <v>38</v>
      </c>
      <c r="X28" s="1" t="s">
        <v>38</v>
      </c>
      <c r="Y28" s="1" t="s">
        <v>38</v>
      </c>
      <c r="Z28" s="1" t="s">
        <v>38</v>
      </c>
      <c r="AA28">
        <v>27</v>
      </c>
      <c r="AB28">
        <v>0</v>
      </c>
      <c r="AC28">
        <v>63.516016999999998</v>
      </c>
      <c r="AD28">
        <v>21.556674000000001</v>
      </c>
      <c r="AE28" s="1" t="s">
        <v>116</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94"/>
  <sheetViews>
    <sheetView zoomScale="90" zoomScaleNormal="90" workbookViewId="0">
      <pane ySplit="1" topLeftCell="A2" activePane="bottomLeft" state="frozen"/>
      <selection pane="bottomLeft" activeCell="B10" sqref="B10"/>
    </sheetView>
  </sheetViews>
  <sheetFormatPr baseColWidth="10" defaultColWidth="40.6328125" defaultRowHeight="14.5"/>
  <cols>
    <col min="1" max="16384" width="40.6328125" style="13"/>
  </cols>
  <sheetData>
    <row r="1" spans="1:7" s="29" customFormat="1" ht="20" customHeight="1">
      <c r="A1" s="49" t="s">
        <v>503</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27751</v>
      </c>
      <c r="B3" s="31">
        <f>pivot_kt_latest!C31</f>
        <v>1628</v>
      </c>
      <c r="C3" s="32">
        <f>pivot_kt_latest!D31</f>
        <v>1328</v>
      </c>
      <c r="D3" s="33">
        <f>pivot_kt_latest!F31</f>
        <v>3988</v>
      </c>
      <c r="E3" s="34">
        <f>analyse!$C$5</f>
        <v>73.099850000000004</v>
      </c>
      <c r="F3" s="35">
        <f>analyse!$B$12</f>
        <v>43941</v>
      </c>
    </row>
    <row r="4" spans="1:7" ht="31">
      <c r="A4" s="14">
        <f>analyse!B5</f>
        <v>121</v>
      </c>
      <c r="B4" s="15">
        <f>pivot_kt_latest!B31</f>
        <v>-98</v>
      </c>
      <c r="C4" s="25">
        <f>pivot_kt_latest!E31</f>
        <v>39</v>
      </c>
      <c r="D4" s="16"/>
      <c r="E4" s="17"/>
      <c r="F4" s="27">
        <f>analyse!$C$12</f>
        <v>43941.669340277775</v>
      </c>
      <c r="G4" s="28"/>
    </row>
    <row r="6" spans="1:7">
      <c r="G6" s="28"/>
    </row>
    <row r="94" spans="3:3">
      <c r="C94" s="13" t="s">
        <v>498</v>
      </c>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7"/>
  <sheetViews>
    <sheetView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43941.669340277775</v>
      </c>
      <c r="C2" s="1" t="s">
        <v>16</v>
      </c>
      <c r="D2">
        <v>0</v>
      </c>
      <c r="E2">
        <v>0</v>
      </c>
      <c r="F2">
        <v>1</v>
      </c>
      <c r="G2">
        <v>1</v>
      </c>
      <c r="H2">
        <v>72</v>
      </c>
      <c r="I2">
        <v>0</v>
      </c>
      <c r="J2">
        <v>0</v>
      </c>
      <c r="K2">
        <v>0</v>
      </c>
      <c r="M2">
        <v>0</v>
      </c>
      <c r="N2">
        <v>0</v>
      </c>
      <c r="P2">
        <v>0</v>
      </c>
      <c r="Q2">
        <v>0</v>
      </c>
      <c r="R2">
        <v>0</v>
      </c>
    </row>
    <row r="3" spans="1:18">
      <c r="A3" s="2">
        <v>43887</v>
      </c>
      <c r="B3" s="3">
        <v>43941.669340277775</v>
      </c>
      <c r="C3" s="1" t="s">
        <v>16</v>
      </c>
      <c r="D3">
        <v>0</v>
      </c>
      <c r="E3">
        <v>1</v>
      </c>
      <c r="F3">
        <v>2</v>
      </c>
      <c r="G3">
        <v>2</v>
      </c>
      <c r="H3">
        <v>178</v>
      </c>
      <c r="I3">
        <v>0</v>
      </c>
      <c r="J3">
        <v>0</v>
      </c>
      <c r="K3">
        <v>0</v>
      </c>
      <c r="L3">
        <v>1</v>
      </c>
      <c r="M3">
        <v>1</v>
      </c>
      <c r="N3">
        <v>0</v>
      </c>
      <c r="O3">
        <v>0</v>
      </c>
      <c r="P3">
        <v>0</v>
      </c>
      <c r="Q3">
        <v>0</v>
      </c>
      <c r="R3">
        <v>0</v>
      </c>
    </row>
    <row r="4" spans="1:18">
      <c r="A4" s="2">
        <v>43888</v>
      </c>
      <c r="B4" s="3">
        <v>43941.669340277775</v>
      </c>
      <c r="C4" s="1" t="s">
        <v>16</v>
      </c>
      <c r="D4">
        <v>0</v>
      </c>
      <c r="E4">
        <v>2</v>
      </c>
      <c r="F4">
        <v>6</v>
      </c>
      <c r="G4">
        <v>6</v>
      </c>
      <c r="H4">
        <v>329</v>
      </c>
      <c r="I4">
        <v>0</v>
      </c>
      <c r="J4">
        <v>0</v>
      </c>
      <c r="K4">
        <v>0</v>
      </c>
      <c r="L4">
        <v>4</v>
      </c>
      <c r="M4">
        <v>2</v>
      </c>
      <c r="N4">
        <v>0</v>
      </c>
      <c r="O4">
        <v>0</v>
      </c>
      <c r="P4">
        <v>0</v>
      </c>
      <c r="Q4">
        <v>0</v>
      </c>
      <c r="R4">
        <v>0</v>
      </c>
    </row>
    <row r="5" spans="1:18">
      <c r="A5" s="2">
        <v>43889</v>
      </c>
      <c r="B5" s="3">
        <v>43941.669340277775</v>
      </c>
      <c r="C5" s="1" t="s">
        <v>16</v>
      </c>
      <c r="D5">
        <v>0</v>
      </c>
      <c r="E5">
        <v>10</v>
      </c>
      <c r="F5">
        <v>12</v>
      </c>
      <c r="G5">
        <v>12</v>
      </c>
      <c r="H5">
        <v>536</v>
      </c>
      <c r="I5">
        <v>0</v>
      </c>
      <c r="J5">
        <v>0</v>
      </c>
      <c r="K5">
        <v>0</v>
      </c>
      <c r="L5">
        <v>6</v>
      </c>
      <c r="M5">
        <v>6</v>
      </c>
      <c r="N5">
        <v>0</v>
      </c>
      <c r="O5">
        <v>0</v>
      </c>
      <c r="P5">
        <v>0</v>
      </c>
      <c r="Q5">
        <v>0</v>
      </c>
      <c r="R5">
        <v>0</v>
      </c>
    </row>
    <row r="6" spans="1:18">
      <c r="A6" s="2">
        <v>43890</v>
      </c>
      <c r="B6" s="3">
        <v>43941.669340277775</v>
      </c>
      <c r="C6" s="1" t="s">
        <v>16</v>
      </c>
      <c r="D6">
        <v>0</v>
      </c>
      <c r="E6">
        <v>12</v>
      </c>
      <c r="F6">
        <v>19</v>
      </c>
      <c r="G6">
        <v>19</v>
      </c>
      <c r="H6">
        <v>676</v>
      </c>
      <c r="I6">
        <v>0</v>
      </c>
      <c r="J6">
        <v>0</v>
      </c>
      <c r="K6">
        <v>0</v>
      </c>
      <c r="L6">
        <v>7</v>
      </c>
      <c r="M6">
        <v>12</v>
      </c>
      <c r="N6">
        <v>0</v>
      </c>
      <c r="O6">
        <v>0</v>
      </c>
      <c r="P6">
        <v>0</v>
      </c>
      <c r="Q6">
        <v>0</v>
      </c>
      <c r="R6">
        <v>0</v>
      </c>
    </row>
    <row r="7" spans="1:18">
      <c r="A7" s="2">
        <v>43891</v>
      </c>
      <c r="B7" s="3">
        <v>43941.669340277775</v>
      </c>
      <c r="C7" s="1" t="s">
        <v>16</v>
      </c>
      <c r="D7">
        <v>0</v>
      </c>
      <c r="E7">
        <v>13</v>
      </c>
      <c r="F7">
        <v>26</v>
      </c>
      <c r="G7">
        <v>26</v>
      </c>
      <c r="H7">
        <v>815</v>
      </c>
      <c r="I7">
        <v>0</v>
      </c>
      <c r="J7">
        <v>0</v>
      </c>
      <c r="K7">
        <v>0</v>
      </c>
      <c r="L7">
        <v>7</v>
      </c>
      <c r="M7">
        <v>19</v>
      </c>
      <c r="N7">
        <v>0</v>
      </c>
      <c r="O7">
        <v>0</v>
      </c>
      <c r="P7">
        <v>0</v>
      </c>
      <c r="Q7">
        <v>1.0637300000000001</v>
      </c>
      <c r="R7">
        <v>0</v>
      </c>
    </row>
    <row r="8" spans="1:18">
      <c r="A8" s="2">
        <v>43892</v>
      </c>
      <c r="B8" s="3">
        <v>43941.669340277775</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43941.669340277775</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43941.669340277775</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43941.669340277775</v>
      </c>
      <c r="C11" s="1" t="s">
        <v>16</v>
      </c>
      <c r="D11">
        <v>1</v>
      </c>
      <c r="E11">
        <v>31</v>
      </c>
      <c r="F11">
        <v>117</v>
      </c>
      <c r="G11">
        <v>117</v>
      </c>
      <c r="H11">
        <v>1435</v>
      </c>
      <c r="I11">
        <v>0</v>
      </c>
      <c r="J11">
        <v>0</v>
      </c>
      <c r="K11">
        <v>0</v>
      </c>
      <c r="L11">
        <v>45</v>
      </c>
      <c r="M11">
        <v>72</v>
      </c>
      <c r="N11">
        <v>0</v>
      </c>
      <c r="O11">
        <v>0</v>
      </c>
      <c r="P11">
        <v>0</v>
      </c>
      <c r="Q11">
        <v>1.906623</v>
      </c>
      <c r="R11">
        <v>0</v>
      </c>
    </row>
    <row r="12" spans="1:18">
      <c r="A12" s="2">
        <v>43896</v>
      </c>
      <c r="B12" s="3">
        <v>43941.669340277775</v>
      </c>
      <c r="C12" s="1" t="s">
        <v>16</v>
      </c>
      <c r="D12">
        <v>4</v>
      </c>
      <c r="E12">
        <v>38</v>
      </c>
      <c r="F12">
        <v>182</v>
      </c>
      <c r="G12">
        <v>182</v>
      </c>
      <c r="H12">
        <v>1539</v>
      </c>
      <c r="I12">
        <v>1</v>
      </c>
      <c r="J12">
        <v>1</v>
      </c>
      <c r="K12">
        <v>0</v>
      </c>
      <c r="L12">
        <v>65</v>
      </c>
      <c r="M12">
        <v>117</v>
      </c>
      <c r="N12">
        <v>0</v>
      </c>
      <c r="O12">
        <v>1</v>
      </c>
      <c r="P12">
        <v>0</v>
      </c>
      <c r="Q12">
        <v>1.7810360000000001</v>
      </c>
      <c r="R12">
        <v>0</v>
      </c>
    </row>
    <row r="13" spans="1:18">
      <c r="A13" s="2">
        <v>43897</v>
      </c>
      <c r="B13" s="3">
        <v>43941.669340277775</v>
      </c>
      <c r="C13" s="1" t="s">
        <v>16</v>
      </c>
      <c r="D13">
        <v>6</v>
      </c>
      <c r="E13">
        <v>39</v>
      </c>
      <c r="F13">
        <v>254</v>
      </c>
      <c r="G13">
        <v>254</v>
      </c>
      <c r="H13">
        <v>1616</v>
      </c>
      <c r="I13">
        <v>1</v>
      </c>
      <c r="J13">
        <v>1</v>
      </c>
      <c r="K13">
        <v>0</v>
      </c>
      <c r="L13">
        <v>72</v>
      </c>
      <c r="M13">
        <v>182</v>
      </c>
      <c r="N13">
        <v>0</v>
      </c>
      <c r="O13">
        <v>0</v>
      </c>
      <c r="P13">
        <v>1</v>
      </c>
      <c r="Q13">
        <v>1.77383</v>
      </c>
      <c r="R13">
        <v>0</v>
      </c>
    </row>
    <row r="14" spans="1:18">
      <c r="A14" s="2">
        <v>43898</v>
      </c>
      <c r="B14" s="3">
        <v>43941.669340277775</v>
      </c>
      <c r="C14" s="1" t="s">
        <v>16</v>
      </c>
      <c r="D14">
        <v>5</v>
      </c>
      <c r="E14">
        <v>48</v>
      </c>
      <c r="F14">
        <v>309</v>
      </c>
      <c r="G14">
        <v>309</v>
      </c>
      <c r="H14">
        <v>1689</v>
      </c>
      <c r="I14">
        <v>1</v>
      </c>
      <c r="J14">
        <v>2</v>
      </c>
      <c r="K14">
        <v>0</v>
      </c>
      <c r="L14">
        <v>55</v>
      </c>
      <c r="M14">
        <v>254</v>
      </c>
      <c r="N14">
        <v>0</v>
      </c>
      <c r="O14">
        <v>1</v>
      </c>
      <c r="P14">
        <v>1</v>
      </c>
      <c r="Q14">
        <v>1.9447509999999999</v>
      </c>
      <c r="R14">
        <v>0</v>
      </c>
    </row>
    <row r="15" spans="1:18">
      <c r="A15" s="2">
        <v>43899</v>
      </c>
      <c r="B15" s="3">
        <v>43941.669340277775</v>
      </c>
      <c r="C15" s="1" t="s">
        <v>16</v>
      </c>
      <c r="D15">
        <v>13</v>
      </c>
      <c r="E15">
        <v>64</v>
      </c>
      <c r="F15">
        <v>386</v>
      </c>
      <c r="G15">
        <v>386</v>
      </c>
      <c r="H15">
        <v>1804</v>
      </c>
      <c r="I15">
        <v>3</v>
      </c>
      <c r="J15">
        <v>2</v>
      </c>
      <c r="K15">
        <v>0</v>
      </c>
      <c r="L15">
        <v>77</v>
      </c>
      <c r="M15">
        <v>309</v>
      </c>
      <c r="N15">
        <v>0</v>
      </c>
      <c r="O15">
        <v>0</v>
      </c>
      <c r="P15">
        <v>2</v>
      </c>
      <c r="Q15">
        <v>2.0639560000000001</v>
      </c>
      <c r="R15">
        <v>0</v>
      </c>
    </row>
    <row r="16" spans="1:18">
      <c r="A16" s="2">
        <v>43900</v>
      </c>
      <c r="B16" s="3">
        <v>43941.669340277775</v>
      </c>
      <c r="C16" s="1" t="s">
        <v>16</v>
      </c>
      <c r="D16">
        <v>15</v>
      </c>
      <c r="E16">
        <v>90</v>
      </c>
      <c r="F16">
        <v>527</v>
      </c>
      <c r="G16">
        <v>527</v>
      </c>
      <c r="H16">
        <v>2029</v>
      </c>
      <c r="I16">
        <v>12</v>
      </c>
      <c r="J16">
        <v>4</v>
      </c>
      <c r="K16">
        <v>0</v>
      </c>
      <c r="L16">
        <v>141</v>
      </c>
      <c r="M16">
        <v>386</v>
      </c>
      <c r="N16">
        <v>0</v>
      </c>
      <c r="O16">
        <v>2</v>
      </c>
      <c r="P16">
        <v>2</v>
      </c>
      <c r="Q16">
        <v>2.3027739999999999</v>
      </c>
      <c r="R16">
        <v>0</v>
      </c>
    </row>
    <row r="17" spans="1:18">
      <c r="A17" s="2">
        <v>43901</v>
      </c>
      <c r="B17" s="3">
        <v>43941.669340277775</v>
      </c>
      <c r="C17" s="1" t="s">
        <v>16</v>
      </c>
      <c r="D17">
        <v>18</v>
      </c>
      <c r="E17">
        <v>111</v>
      </c>
      <c r="F17">
        <v>690</v>
      </c>
      <c r="G17">
        <v>690</v>
      </c>
      <c r="H17">
        <v>2288</v>
      </c>
      <c r="I17">
        <v>17</v>
      </c>
      <c r="J17">
        <v>7</v>
      </c>
      <c r="K17">
        <v>0</v>
      </c>
      <c r="L17">
        <v>163</v>
      </c>
      <c r="M17">
        <v>527</v>
      </c>
      <c r="N17">
        <v>0</v>
      </c>
      <c r="O17">
        <v>3</v>
      </c>
      <c r="P17">
        <v>4</v>
      </c>
      <c r="Q17">
        <v>2.6005669999999999</v>
      </c>
      <c r="R17">
        <v>1.7810360000000001</v>
      </c>
    </row>
    <row r="18" spans="1:18">
      <c r="A18" s="2">
        <v>43902</v>
      </c>
      <c r="B18" s="3">
        <v>43941.669340277775</v>
      </c>
      <c r="C18" s="1" t="s">
        <v>16</v>
      </c>
      <c r="D18">
        <v>20</v>
      </c>
      <c r="E18">
        <v>126</v>
      </c>
      <c r="F18">
        <v>1025</v>
      </c>
      <c r="G18">
        <v>1025</v>
      </c>
      <c r="H18">
        <v>2660</v>
      </c>
      <c r="I18">
        <v>18</v>
      </c>
      <c r="J18">
        <v>8</v>
      </c>
      <c r="K18">
        <v>0</v>
      </c>
      <c r="L18">
        <v>335</v>
      </c>
      <c r="M18">
        <v>690</v>
      </c>
      <c r="N18">
        <v>0</v>
      </c>
      <c r="O18">
        <v>1</v>
      </c>
      <c r="P18">
        <v>7</v>
      </c>
      <c r="Q18">
        <v>2.4841959999999998</v>
      </c>
      <c r="R18">
        <v>1.6666669999999999</v>
      </c>
    </row>
    <row r="19" spans="1:18">
      <c r="A19" s="2">
        <v>43903</v>
      </c>
      <c r="B19" s="3">
        <v>43941.669340277775</v>
      </c>
      <c r="C19" s="1" t="s">
        <v>16</v>
      </c>
      <c r="D19">
        <v>35</v>
      </c>
      <c r="E19">
        <v>220</v>
      </c>
      <c r="F19">
        <v>1313</v>
      </c>
      <c r="G19">
        <v>1313</v>
      </c>
      <c r="H19">
        <v>3138</v>
      </c>
      <c r="I19">
        <v>18</v>
      </c>
      <c r="J19">
        <v>8</v>
      </c>
      <c r="K19">
        <v>0</v>
      </c>
      <c r="L19">
        <v>288</v>
      </c>
      <c r="M19">
        <v>1025</v>
      </c>
      <c r="N19">
        <v>0</v>
      </c>
      <c r="O19">
        <v>0</v>
      </c>
      <c r="P19">
        <v>8</v>
      </c>
      <c r="Q19">
        <v>2.3955669999999998</v>
      </c>
      <c r="R19">
        <v>2.5</v>
      </c>
    </row>
    <row r="20" spans="1:18">
      <c r="A20" s="2">
        <v>43904</v>
      </c>
      <c r="B20" s="3">
        <v>43941.669340277775</v>
      </c>
      <c r="C20" s="1" t="s">
        <v>16</v>
      </c>
      <c r="D20">
        <v>38</v>
      </c>
      <c r="E20">
        <v>241</v>
      </c>
      <c r="F20">
        <v>1601</v>
      </c>
      <c r="G20">
        <v>1601</v>
      </c>
      <c r="H20">
        <v>3830</v>
      </c>
      <c r="I20">
        <v>18</v>
      </c>
      <c r="J20">
        <v>12</v>
      </c>
      <c r="K20">
        <v>0</v>
      </c>
      <c r="L20">
        <v>288</v>
      </c>
      <c r="M20">
        <v>1313</v>
      </c>
      <c r="N20">
        <v>0</v>
      </c>
      <c r="O20">
        <v>4</v>
      </c>
      <c r="P20">
        <v>8</v>
      </c>
      <c r="Q20">
        <v>2.4362900000000001</v>
      </c>
      <c r="R20">
        <v>1.934264</v>
      </c>
    </row>
    <row r="21" spans="1:18">
      <c r="A21" s="2">
        <v>43905</v>
      </c>
      <c r="B21" s="3">
        <v>43941.669340277775</v>
      </c>
      <c r="C21" s="1" t="s">
        <v>16</v>
      </c>
      <c r="D21">
        <v>42</v>
      </c>
      <c r="E21">
        <v>268</v>
      </c>
      <c r="F21">
        <v>1863</v>
      </c>
      <c r="G21">
        <v>1863</v>
      </c>
      <c r="H21">
        <v>4274</v>
      </c>
      <c r="I21">
        <v>21</v>
      </c>
      <c r="J21">
        <v>19</v>
      </c>
      <c r="K21">
        <v>0</v>
      </c>
      <c r="L21">
        <v>262</v>
      </c>
      <c r="M21">
        <v>1601</v>
      </c>
      <c r="N21">
        <v>0</v>
      </c>
      <c r="O21">
        <v>7</v>
      </c>
      <c r="P21">
        <v>12</v>
      </c>
      <c r="Q21">
        <v>2.7446090000000001</v>
      </c>
      <c r="R21">
        <v>2.2242709999999999</v>
      </c>
    </row>
    <row r="22" spans="1:18">
      <c r="A22" s="2">
        <v>43906</v>
      </c>
      <c r="B22" s="3">
        <v>43941.669340277775</v>
      </c>
      <c r="C22" s="1" t="s">
        <v>16</v>
      </c>
      <c r="D22">
        <v>53</v>
      </c>
      <c r="E22">
        <v>336</v>
      </c>
      <c r="F22">
        <v>2422</v>
      </c>
      <c r="G22">
        <v>2422</v>
      </c>
      <c r="H22">
        <v>4985</v>
      </c>
      <c r="I22">
        <v>22</v>
      </c>
      <c r="J22">
        <v>28</v>
      </c>
      <c r="K22">
        <v>0</v>
      </c>
      <c r="L22">
        <v>559</v>
      </c>
      <c r="M22">
        <v>1863</v>
      </c>
      <c r="N22">
        <v>0</v>
      </c>
      <c r="O22">
        <v>9</v>
      </c>
      <c r="P22">
        <v>19</v>
      </c>
      <c r="Q22">
        <v>2.760097</v>
      </c>
      <c r="R22">
        <v>2.5</v>
      </c>
    </row>
    <row r="23" spans="1:18">
      <c r="A23" s="2">
        <v>43907</v>
      </c>
      <c r="B23" s="3">
        <v>43941.669340277775</v>
      </c>
      <c r="C23" s="1" t="s">
        <v>16</v>
      </c>
      <c r="D23">
        <v>70</v>
      </c>
      <c r="E23">
        <v>395</v>
      </c>
      <c r="F23">
        <v>3056</v>
      </c>
      <c r="G23">
        <v>3056</v>
      </c>
      <c r="H23">
        <v>5632</v>
      </c>
      <c r="I23">
        <v>55</v>
      </c>
      <c r="J23">
        <v>35</v>
      </c>
      <c r="K23">
        <v>0</v>
      </c>
      <c r="L23">
        <v>634</v>
      </c>
      <c r="M23">
        <v>2422</v>
      </c>
      <c r="N23">
        <v>0</v>
      </c>
      <c r="O23">
        <v>7</v>
      </c>
      <c r="P23">
        <v>28</v>
      </c>
      <c r="Q23">
        <v>3.1725469999999998</v>
      </c>
      <c r="R23">
        <v>2.3482080000000001</v>
      </c>
    </row>
    <row r="24" spans="1:18">
      <c r="A24" s="2">
        <v>43908</v>
      </c>
      <c r="B24" s="3">
        <v>43941.669340277775</v>
      </c>
      <c r="C24" s="1" t="s">
        <v>16</v>
      </c>
      <c r="D24">
        <v>72</v>
      </c>
      <c r="E24">
        <v>459</v>
      </c>
      <c r="F24">
        <v>4144</v>
      </c>
      <c r="G24">
        <v>4144</v>
      </c>
      <c r="H24">
        <v>6372</v>
      </c>
      <c r="I24">
        <v>76</v>
      </c>
      <c r="J24">
        <v>47</v>
      </c>
      <c r="K24">
        <v>0</v>
      </c>
      <c r="L24">
        <v>1088</v>
      </c>
      <c r="M24">
        <v>3056</v>
      </c>
      <c r="N24">
        <v>0</v>
      </c>
      <c r="O24">
        <v>12</v>
      </c>
      <c r="P24">
        <v>35</v>
      </c>
      <c r="Q24">
        <v>3.015396</v>
      </c>
      <c r="R24">
        <v>1.9572620000000001</v>
      </c>
    </row>
    <row r="25" spans="1:18">
      <c r="A25" s="2">
        <v>43909</v>
      </c>
      <c r="B25" s="3">
        <v>43941.669340277775</v>
      </c>
      <c r="C25" s="1" t="s">
        <v>16</v>
      </c>
      <c r="D25">
        <v>108</v>
      </c>
      <c r="E25">
        <v>660</v>
      </c>
      <c r="F25">
        <v>5416</v>
      </c>
      <c r="G25">
        <v>5416</v>
      </c>
      <c r="H25">
        <v>7086</v>
      </c>
      <c r="I25">
        <v>120</v>
      </c>
      <c r="J25">
        <v>53</v>
      </c>
      <c r="K25">
        <v>0</v>
      </c>
      <c r="L25">
        <v>1272</v>
      </c>
      <c r="M25">
        <v>4144</v>
      </c>
      <c r="N25">
        <v>0</v>
      </c>
      <c r="O25">
        <v>6</v>
      </c>
      <c r="P25">
        <v>47</v>
      </c>
      <c r="Q25">
        <v>2.8437299999999999</v>
      </c>
      <c r="R25">
        <v>2.333224</v>
      </c>
    </row>
    <row r="26" spans="1:18">
      <c r="A26" s="2">
        <v>43910</v>
      </c>
      <c r="B26" s="3">
        <v>43941.669340277775</v>
      </c>
      <c r="C26" s="1" t="s">
        <v>16</v>
      </c>
      <c r="D26">
        <v>120</v>
      </c>
      <c r="E26">
        <v>766</v>
      </c>
      <c r="F26">
        <v>6553</v>
      </c>
      <c r="G26">
        <v>6553</v>
      </c>
      <c r="H26">
        <v>7612</v>
      </c>
      <c r="I26">
        <v>139</v>
      </c>
      <c r="J26">
        <v>75</v>
      </c>
      <c r="K26">
        <v>0</v>
      </c>
      <c r="L26">
        <v>1137</v>
      </c>
      <c r="M26">
        <v>5416</v>
      </c>
      <c r="N26">
        <v>0</v>
      </c>
      <c r="O26">
        <v>22</v>
      </c>
      <c r="P26">
        <v>53</v>
      </c>
      <c r="Q26">
        <v>2.755538</v>
      </c>
      <c r="R26">
        <v>2.5241159999999998</v>
      </c>
    </row>
    <row r="27" spans="1:18">
      <c r="A27" s="2">
        <v>43911</v>
      </c>
      <c r="B27" s="3">
        <v>43941.669340277775</v>
      </c>
      <c r="C27" s="1" t="s">
        <v>16</v>
      </c>
      <c r="D27">
        <v>140</v>
      </c>
      <c r="E27">
        <v>869</v>
      </c>
      <c r="F27">
        <v>7370</v>
      </c>
      <c r="G27">
        <v>7370</v>
      </c>
      <c r="H27">
        <v>7977</v>
      </c>
      <c r="I27">
        <v>161</v>
      </c>
      <c r="J27">
        <v>91</v>
      </c>
      <c r="K27">
        <v>0</v>
      </c>
      <c r="L27">
        <v>817</v>
      </c>
      <c r="M27">
        <v>6553</v>
      </c>
      <c r="N27">
        <v>0</v>
      </c>
      <c r="O27">
        <v>16</v>
      </c>
      <c r="P27">
        <v>75</v>
      </c>
      <c r="Q27">
        <v>3.1143610000000002</v>
      </c>
      <c r="R27">
        <v>2.9404159999999999</v>
      </c>
    </row>
    <row r="28" spans="1:18">
      <c r="A28" s="2">
        <v>43912</v>
      </c>
      <c r="B28" s="3">
        <v>43941.669340277775</v>
      </c>
      <c r="C28" s="1" t="s">
        <v>16</v>
      </c>
      <c r="D28">
        <v>171</v>
      </c>
      <c r="E28">
        <v>1060</v>
      </c>
      <c r="F28">
        <v>7985</v>
      </c>
      <c r="G28">
        <v>7985</v>
      </c>
      <c r="H28">
        <v>8234</v>
      </c>
      <c r="I28">
        <v>182</v>
      </c>
      <c r="J28">
        <v>110</v>
      </c>
      <c r="K28">
        <v>0</v>
      </c>
      <c r="L28">
        <v>615</v>
      </c>
      <c r="M28">
        <v>7370</v>
      </c>
      <c r="N28">
        <v>0</v>
      </c>
      <c r="O28">
        <v>19</v>
      </c>
      <c r="P28">
        <v>91</v>
      </c>
      <c r="Q28">
        <v>3.6084200000000002</v>
      </c>
      <c r="R28">
        <v>3.026494</v>
      </c>
    </row>
    <row r="29" spans="1:18">
      <c r="A29" s="2">
        <v>43913</v>
      </c>
      <c r="B29" s="3">
        <v>43941.669340277775</v>
      </c>
      <c r="C29" s="1" t="s">
        <v>16</v>
      </c>
      <c r="D29">
        <v>200</v>
      </c>
      <c r="E29">
        <v>1166</v>
      </c>
      <c r="F29">
        <v>9238</v>
      </c>
      <c r="G29">
        <v>9238</v>
      </c>
      <c r="H29">
        <v>8636</v>
      </c>
      <c r="I29">
        <v>223</v>
      </c>
      <c r="J29">
        <v>137</v>
      </c>
      <c r="K29">
        <v>0</v>
      </c>
      <c r="L29">
        <v>1253</v>
      </c>
      <c r="M29">
        <v>7985</v>
      </c>
      <c r="N29">
        <v>0</v>
      </c>
      <c r="O29">
        <v>27</v>
      </c>
      <c r="P29">
        <v>110</v>
      </c>
      <c r="Q29">
        <v>4.3231780000000004</v>
      </c>
      <c r="R29">
        <v>3.2395100000000001</v>
      </c>
    </row>
    <row r="30" spans="1:18">
      <c r="A30" s="2">
        <v>43914</v>
      </c>
      <c r="B30" s="3">
        <v>43941.669340277775</v>
      </c>
      <c r="C30" s="1" t="s">
        <v>16</v>
      </c>
      <c r="D30">
        <v>203</v>
      </c>
      <c r="E30">
        <v>1306</v>
      </c>
      <c r="F30">
        <v>10236</v>
      </c>
      <c r="G30">
        <v>10236</v>
      </c>
      <c r="H30">
        <v>8973</v>
      </c>
      <c r="I30">
        <v>369</v>
      </c>
      <c r="J30">
        <v>158</v>
      </c>
      <c r="K30">
        <v>0</v>
      </c>
      <c r="L30">
        <v>998</v>
      </c>
      <c r="M30">
        <v>9238</v>
      </c>
      <c r="N30">
        <v>0</v>
      </c>
      <c r="O30">
        <v>21</v>
      </c>
      <c r="P30">
        <v>137</v>
      </c>
      <c r="Q30">
        <v>5.4445329999999998</v>
      </c>
      <c r="R30">
        <v>3.1728700000000001</v>
      </c>
    </row>
    <row r="31" spans="1:18">
      <c r="A31" s="2">
        <v>43915</v>
      </c>
      <c r="B31" s="3">
        <v>43941.669340277775</v>
      </c>
      <c r="C31" s="1" t="s">
        <v>16</v>
      </c>
      <c r="D31">
        <v>236</v>
      </c>
      <c r="E31">
        <v>1409</v>
      </c>
      <c r="F31">
        <v>11263</v>
      </c>
      <c r="G31">
        <v>11263</v>
      </c>
      <c r="H31">
        <v>9412</v>
      </c>
      <c r="I31">
        <v>444</v>
      </c>
      <c r="J31">
        <v>190</v>
      </c>
      <c r="K31">
        <v>0</v>
      </c>
      <c r="L31">
        <v>1027</v>
      </c>
      <c r="M31">
        <v>10236</v>
      </c>
      <c r="N31">
        <v>0</v>
      </c>
      <c r="O31">
        <v>32</v>
      </c>
      <c r="P31">
        <v>158</v>
      </c>
      <c r="Q31">
        <v>6.3990689999999999</v>
      </c>
      <c r="R31">
        <v>3.7284579999999998</v>
      </c>
    </row>
    <row r="32" spans="1:18">
      <c r="A32" s="2">
        <v>43916</v>
      </c>
      <c r="B32" s="3">
        <v>43941.669340277775</v>
      </c>
      <c r="C32" s="1" t="s">
        <v>16</v>
      </c>
      <c r="D32">
        <v>262</v>
      </c>
      <c r="E32">
        <v>1558</v>
      </c>
      <c r="F32">
        <v>12508</v>
      </c>
      <c r="G32">
        <v>12508</v>
      </c>
      <c r="H32">
        <v>10745</v>
      </c>
      <c r="I32">
        <v>547</v>
      </c>
      <c r="J32">
        <v>233</v>
      </c>
      <c r="K32">
        <v>0</v>
      </c>
      <c r="L32">
        <v>1245</v>
      </c>
      <c r="M32">
        <v>11263</v>
      </c>
      <c r="N32">
        <v>0</v>
      </c>
      <c r="O32">
        <v>43</v>
      </c>
      <c r="P32">
        <v>190</v>
      </c>
      <c r="Q32">
        <v>6.5520959999999997</v>
      </c>
      <c r="R32">
        <v>3.6862509999999999</v>
      </c>
    </row>
    <row r="33" spans="1:18">
      <c r="A33" s="2">
        <v>43917</v>
      </c>
      <c r="B33" s="3">
        <v>43941.669340277775</v>
      </c>
      <c r="C33" s="1" t="s">
        <v>16</v>
      </c>
      <c r="D33">
        <v>285</v>
      </c>
      <c r="E33">
        <v>1732</v>
      </c>
      <c r="F33">
        <v>13809</v>
      </c>
      <c r="G33">
        <v>13809</v>
      </c>
      <c r="H33">
        <v>11246</v>
      </c>
      <c r="I33">
        <v>655</v>
      </c>
      <c r="J33">
        <v>267</v>
      </c>
      <c r="K33">
        <v>0</v>
      </c>
      <c r="L33">
        <v>1301</v>
      </c>
      <c r="M33">
        <v>12508</v>
      </c>
      <c r="N33">
        <v>0</v>
      </c>
      <c r="O33">
        <v>34</v>
      </c>
      <c r="P33">
        <v>233</v>
      </c>
      <c r="Q33">
        <v>6.3271550000000003</v>
      </c>
      <c r="R33">
        <v>3.908277</v>
      </c>
    </row>
    <row r="34" spans="1:18">
      <c r="A34" s="2">
        <v>43918</v>
      </c>
      <c r="B34" s="3">
        <v>43941.669340277775</v>
      </c>
      <c r="C34" s="1" t="s">
        <v>16</v>
      </c>
      <c r="D34">
        <v>319</v>
      </c>
      <c r="E34">
        <v>1811</v>
      </c>
      <c r="F34">
        <v>14723</v>
      </c>
      <c r="G34">
        <v>14723</v>
      </c>
      <c r="H34">
        <v>11849</v>
      </c>
      <c r="I34">
        <v>735</v>
      </c>
      <c r="J34">
        <v>307</v>
      </c>
      <c r="K34">
        <v>0</v>
      </c>
      <c r="L34">
        <v>914</v>
      </c>
      <c r="M34">
        <v>13809</v>
      </c>
      <c r="N34">
        <v>0</v>
      </c>
      <c r="O34">
        <v>40</v>
      </c>
      <c r="P34">
        <v>267</v>
      </c>
      <c r="Q34">
        <v>7.4358370000000003</v>
      </c>
      <c r="R34">
        <v>4.2953010000000003</v>
      </c>
    </row>
    <row r="35" spans="1:18">
      <c r="A35" s="2">
        <v>43919</v>
      </c>
      <c r="B35" s="3">
        <v>43941.669340277775</v>
      </c>
      <c r="C35" s="1" t="s">
        <v>16</v>
      </c>
      <c r="D35">
        <v>338</v>
      </c>
      <c r="E35">
        <v>1920</v>
      </c>
      <c r="F35">
        <v>15478</v>
      </c>
      <c r="G35">
        <v>15478</v>
      </c>
      <c r="H35">
        <v>12171</v>
      </c>
      <c r="I35">
        <v>801</v>
      </c>
      <c r="J35">
        <v>343</v>
      </c>
      <c r="K35">
        <v>0</v>
      </c>
      <c r="L35">
        <v>755</v>
      </c>
      <c r="M35">
        <v>14723</v>
      </c>
      <c r="N35">
        <v>0</v>
      </c>
      <c r="O35">
        <v>36</v>
      </c>
      <c r="P35">
        <v>307</v>
      </c>
      <c r="Q35">
        <v>8.3812879999999996</v>
      </c>
      <c r="R35">
        <v>4.4711360000000004</v>
      </c>
    </row>
    <row r="36" spans="1:18">
      <c r="A36" s="2">
        <v>43920</v>
      </c>
      <c r="B36" s="3">
        <v>43941.669340277775</v>
      </c>
      <c r="C36" s="1" t="s">
        <v>16</v>
      </c>
      <c r="D36">
        <v>380</v>
      </c>
      <c r="E36">
        <v>2120</v>
      </c>
      <c r="F36">
        <v>16513</v>
      </c>
      <c r="G36">
        <v>16513</v>
      </c>
      <c r="H36">
        <v>12849</v>
      </c>
      <c r="I36">
        <v>939</v>
      </c>
      <c r="J36">
        <v>399</v>
      </c>
      <c r="K36">
        <v>0</v>
      </c>
      <c r="L36">
        <v>1035</v>
      </c>
      <c r="M36">
        <v>15478</v>
      </c>
      <c r="N36">
        <v>0</v>
      </c>
      <c r="O36">
        <v>56</v>
      </c>
      <c r="P36">
        <v>343</v>
      </c>
      <c r="Q36">
        <v>9.0577889999999996</v>
      </c>
      <c r="R36">
        <v>4.6711980000000004</v>
      </c>
    </row>
    <row r="37" spans="1:18">
      <c r="A37" s="2">
        <v>43921</v>
      </c>
      <c r="B37" s="3">
        <v>43941.669340277775</v>
      </c>
      <c r="C37" s="1" t="s">
        <v>16</v>
      </c>
      <c r="D37">
        <v>408</v>
      </c>
      <c r="E37">
        <v>2163</v>
      </c>
      <c r="F37">
        <v>17509</v>
      </c>
      <c r="G37">
        <v>17509</v>
      </c>
      <c r="H37">
        <v>13603</v>
      </c>
      <c r="I37">
        <v>1308</v>
      </c>
      <c r="J37">
        <v>470</v>
      </c>
      <c r="K37">
        <v>0</v>
      </c>
      <c r="L37">
        <v>996</v>
      </c>
      <c r="M37">
        <v>16513</v>
      </c>
      <c r="N37">
        <v>0</v>
      </c>
      <c r="O37">
        <v>71</v>
      </c>
      <c r="P37">
        <v>399</v>
      </c>
      <c r="Q37">
        <v>10.304061000000001</v>
      </c>
      <c r="R37">
        <v>4.9390970000000003</v>
      </c>
    </row>
    <row r="38" spans="1:18">
      <c r="A38" s="2">
        <v>43922</v>
      </c>
      <c r="B38" s="3">
        <v>43941.669340277775</v>
      </c>
      <c r="C38" s="1" t="s">
        <v>16</v>
      </c>
      <c r="D38">
        <v>437</v>
      </c>
      <c r="E38">
        <v>2261</v>
      </c>
      <c r="F38">
        <v>18522</v>
      </c>
      <c r="G38">
        <v>18522</v>
      </c>
      <c r="H38">
        <v>14256</v>
      </c>
      <c r="I38">
        <v>1479</v>
      </c>
      <c r="J38">
        <v>527</v>
      </c>
      <c r="K38">
        <v>0</v>
      </c>
      <c r="L38">
        <v>1013</v>
      </c>
      <c r="M38">
        <v>17509</v>
      </c>
      <c r="N38">
        <v>0</v>
      </c>
      <c r="O38">
        <v>57</v>
      </c>
      <c r="P38">
        <v>470</v>
      </c>
      <c r="Q38">
        <v>11.802723</v>
      </c>
      <c r="R38">
        <v>5.0970310000000003</v>
      </c>
    </row>
    <row r="39" spans="1:18">
      <c r="A39" s="2">
        <v>43923</v>
      </c>
      <c r="B39" s="3">
        <v>43941.669340277775</v>
      </c>
      <c r="C39" s="1" t="s">
        <v>16</v>
      </c>
      <c r="D39">
        <v>443</v>
      </c>
      <c r="E39">
        <v>2330</v>
      </c>
      <c r="F39">
        <v>19626</v>
      </c>
      <c r="G39">
        <v>19626</v>
      </c>
      <c r="H39">
        <v>15189</v>
      </c>
      <c r="I39">
        <v>1644</v>
      </c>
      <c r="J39">
        <v>580</v>
      </c>
      <c r="K39">
        <v>0</v>
      </c>
      <c r="L39">
        <v>1104</v>
      </c>
      <c r="M39">
        <v>18522</v>
      </c>
      <c r="N39">
        <v>0</v>
      </c>
      <c r="O39">
        <v>53</v>
      </c>
      <c r="P39">
        <v>527</v>
      </c>
      <c r="Q39">
        <v>12.057069</v>
      </c>
      <c r="R39">
        <v>5.4477250000000002</v>
      </c>
    </row>
    <row r="40" spans="1:18">
      <c r="A40" s="2">
        <v>43924</v>
      </c>
      <c r="B40" s="3">
        <v>43941.669340277775</v>
      </c>
      <c r="C40" s="1" t="s">
        <v>16</v>
      </c>
      <c r="D40">
        <v>457</v>
      </c>
      <c r="E40">
        <v>2326</v>
      </c>
      <c r="F40">
        <v>20551</v>
      </c>
      <c r="G40">
        <v>20551</v>
      </c>
      <c r="H40">
        <v>16006</v>
      </c>
      <c r="I40">
        <v>1796</v>
      </c>
      <c r="J40">
        <v>640</v>
      </c>
      <c r="K40">
        <v>0</v>
      </c>
      <c r="L40">
        <v>925</v>
      </c>
      <c r="M40">
        <v>19626</v>
      </c>
      <c r="N40">
        <v>0</v>
      </c>
      <c r="O40">
        <v>60</v>
      </c>
      <c r="P40">
        <v>580</v>
      </c>
      <c r="Q40">
        <v>12.225251999999999</v>
      </c>
      <c r="R40">
        <v>5.5563989999999999</v>
      </c>
    </row>
    <row r="41" spans="1:18">
      <c r="A41" s="2">
        <v>43925</v>
      </c>
      <c r="B41" s="3">
        <v>43941.669340277775</v>
      </c>
      <c r="C41" s="1" t="s">
        <v>16</v>
      </c>
      <c r="D41">
        <v>458</v>
      </c>
      <c r="E41">
        <v>2314</v>
      </c>
      <c r="F41">
        <v>21164</v>
      </c>
      <c r="G41">
        <v>21164</v>
      </c>
      <c r="H41">
        <v>16619</v>
      </c>
      <c r="I41">
        <v>1951</v>
      </c>
      <c r="J41">
        <v>713</v>
      </c>
      <c r="K41">
        <v>0</v>
      </c>
      <c r="L41">
        <v>613</v>
      </c>
      <c r="M41">
        <v>20551</v>
      </c>
      <c r="N41">
        <v>0</v>
      </c>
      <c r="O41">
        <v>73</v>
      </c>
      <c r="P41">
        <v>640</v>
      </c>
      <c r="Q41">
        <v>13.966087</v>
      </c>
      <c r="R41">
        <v>5.9700540000000002</v>
      </c>
    </row>
    <row r="42" spans="1:18">
      <c r="A42" s="2">
        <v>43926</v>
      </c>
      <c r="B42" s="3">
        <v>43941.669340277775</v>
      </c>
      <c r="C42" s="1" t="s">
        <v>16</v>
      </c>
      <c r="D42">
        <v>449</v>
      </c>
      <c r="E42">
        <v>2304</v>
      </c>
      <c r="F42">
        <v>21648</v>
      </c>
      <c r="G42">
        <v>21648</v>
      </c>
      <c r="H42">
        <v>16949</v>
      </c>
      <c r="I42">
        <v>2111</v>
      </c>
      <c r="J42">
        <v>760</v>
      </c>
      <c r="K42">
        <v>0</v>
      </c>
      <c r="L42">
        <v>484</v>
      </c>
      <c r="M42">
        <v>21164</v>
      </c>
      <c r="N42">
        <v>0</v>
      </c>
      <c r="O42">
        <v>47</v>
      </c>
      <c r="P42">
        <v>713</v>
      </c>
      <c r="Q42">
        <v>16.332553999999998</v>
      </c>
      <c r="R42">
        <v>7.2114830000000003</v>
      </c>
    </row>
    <row r="43" spans="1:18">
      <c r="A43" s="2">
        <v>43927</v>
      </c>
      <c r="B43" s="3">
        <v>43941.669340277775</v>
      </c>
      <c r="C43" s="1" t="s">
        <v>16</v>
      </c>
      <c r="D43">
        <v>448</v>
      </c>
      <c r="E43">
        <v>2325</v>
      </c>
      <c r="F43">
        <v>22289</v>
      </c>
      <c r="G43">
        <v>22289</v>
      </c>
      <c r="H43">
        <v>17543</v>
      </c>
      <c r="I43">
        <v>2234</v>
      </c>
      <c r="J43">
        <v>814</v>
      </c>
      <c r="K43">
        <v>0</v>
      </c>
      <c r="L43">
        <v>641</v>
      </c>
      <c r="M43">
        <v>21648</v>
      </c>
      <c r="N43">
        <v>0</v>
      </c>
      <c r="O43">
        <v>54</v>
      </c>
      <c r="P43">
        <v>760</v>
      </c>
      <c r="Q43">
        <v>18.720141000000002</v>
      </c>
      <c r="R43">
        <v>7.9716100000000001</v>
      </c>
    </row>
    <row r="44" spans="1:18">
      <c r="A44" s="2">
        <v>43928</v>
      </c>
      <c r="B44" s="3">
        <v>43941.669340277775</v>
      </c>
      <c r="C44" s="1" t="s">
        <v>16</v>
      </c>
      <c r="D44">
        <v>445</v>
      </c>
      <c r="E44">
        <v>2259</v>
      </c>
      <c r="F44">
        <v>22919</v>
      </c>
      <c r="G44">
        <v>22919</v>
      </c>
      <c r="H44">
        <v>18175</v>
      </c>
      <c r="I44">
        <v>2557</v>
      </c>
      <c r="J44">
        <v>868</v>
      </c>
      <c r="K44">
        <v>0</v>
      </c>
      <c r="L44">
        <v>630</v>
      </c>
      <c r="M44">
        <v>22289</v>
      </c>
      <c r="N44">
        <v>0</v>
      </c>
      <c r="O44">
        <v>54</v>
      </c>
      <c r="P44">
        <v>814</v>
      </c>
      <c r="Q44">
        <v>22.343578999999998</v>
      </c>
      <c r="R44">
        <v>8.5963510000000003</v>
      </c>
    </row>
    <row r="45" spans="1:18">
      <c r="A45" s="2">
        <v>43929</v>
      </c>
      <c r="B45" s="3">
        <v>43941.669340277775</v>
      </c>
      <c r="C45" s="1" t="s">
        <v>16</v>
      </c>
      <c r="D45">
        <v>442</v>
      </c>
      <c r="E45">
        <v>2154</v>
      </c>
      <c r="F45">
        <v>23682</v>
      </c>
      <c r="G45">
        <v>23682</v>
      </c>
      <c r="H45">
        <v>18882</v>
      </c>
      <c r="I45">
        <v>2812</v>
      </c>
      <c r="J45">
        <v>934</v>
      </c>
      <c r="K45">
        <v>0</v>
      </c>
      <c r="L45">
        <v>763</v>
      </c>
      <c r="M45">
        <v>22919</v>
      </c>
      <c r="N45">
        <v>0</v>
      </c>
      <c r="O45">
        <v>66</v>
      </c>
      <c r="P45">
        <v>868</v>
      </c>
      <c r="Q45">
        <v>24.440038999999999</v>
      </c>
      <c r="R45">
        <v>9.1684129999999993</v>
      </c>
    </row>
    <row r="46" spans="1:18">
      <c r="A46" s="2">
        <v>43930</v>
      </c>
      <c r="B46" s="3">
        <v>43941.669340277775</v>
      </c>
      <c r="C46" s="1" t="s">
        <v>16</v>
      </c>
      <c r="D46">
        <v>436</v>
      </c>
      <c r="E46">
        <v>2089</v>
      </c>
      <c r="F46">
        <v>24340</v>
      </c>
      <c r="G46">
        <v>24340</v>
      </c>
      <c r="H46">
        <v>19370</v>
      </c>
      <c r="I46">
        <v>2962</v>
      </c>
      <c r="J46">
        <v>986</v>
      </c>
      <c r="K46">
        <v>0</v>
      </c>
      <c r="L46">
        <v>658</v>
      </c>
      <c r="M46">
        <v>23682</v>
      </c>
      <c r="N46">
        <v>0</v>
      </c>
      <c r="O46">
        <v>52</v>
      </c>
      <c r="P46">
        <v>934</v>
      </c>
      <c r="Q46">
        <v>24.787220999999999</v>
      </c>
      <c r="R46">
        <v>10.690943000000001</v>
      </c>
    </row>
    <row r="47" spans="1:18">
      <c r="A47" s="2">
        <v>43931</v>
      </c>
      <c r="B47" s="3">
        <v>43941.669340277775</v>
      </c>
      <c r="C47" s="1" t="s">
        <v>16</v>
      </c>
      <c r="D47">
        <v>434</v>
      </c>
      <c r="E47">
        <v>2049</v>
      </c>
      <c r="F47">
        <v>24840</v>
      </c>
      <c r="G47">
        <v>24840</v>
      </c>
      <c r="H47">
        <v>19816</v>
      </c>
      <c r="I47">
        <v>3046</v>
      </c>
      <c r="J47">
        <v>1044</v>
      </c>
      <c r="K47">
        <v>0</v>
      </c>
      <c r="L47">
        <v>500</v>
      </c>
      <c r="M47">
        <v>24340</v>
      </c>
      <c r="N47">
        <v>0</v>
      </c>
      <c r="O47">
        <v>58</v>
      </c>
      <c r="P47">
        <v>986</v>
      </c>
      <c r="Q47">
        <v>25.197621000000002</v>
      </c>
      <c r="R47">
        <v>10.91583</v>
      </c>
    </row>
    <row r="48" spans="1:18">
      <c r="A48" s="2">
        <v>43932</v>
      </c>
      <c r="B48" s="3">
        <v>43941.669340277775</v>
      </c>
      <c r="C48" s="1" t="s">
        <v>16</v>
      </c>
      <c r="D48">
        <v>439</v>
      </c>
      <c r="E48">
        <v>1966</v>
      </c>
      <c r="F48">
        <v>25307</v>
      </c>
      <c r="G48">
        <v>25307</v>
      </c>
      <c r="H48">
        <v>20161</v>
      </c>
      <c r="I48">
        <v>3212</v>
      </c>
      <c r="J48">
        <v>1085</v>
      </c>
      <c r="K48">
        <v>0</v>
      </c>
      <c r="L48">
        <v>467</v>
      </c>
      <c r="M48">
        <v>24840</v>
      </c>
      <c r="N48">
        <v>0</v>
      </c>
      <c r="O48">
        <v>41</v>
      </c>
      <c r="P48">
        <v>1044</v>
      </c>
      <c r="Q48">
        <v>27.291891</v>
      </c>
      <c r="R48">
        <v>12.059981000000001</v>
      </c>
    </row>
    <row r="49" spans="1:18">
      <c r="A49" s="2">
        <v>43933</v>
      </c>
      <c r="B49" s="3">
        <v>43941.669340277775</v>
      </c>
      <c r="C49" s="1" t="s">
        <v>16</v>
      </c>
      <c r="D49">
        <v>419</v>
      </c>
      <c r="E49">
        <v>1930</v>
      </c>
      <c r="F49">
        <v>25635</v>
      </c>
      <c r="G49">
        <v>25635</v>
      </c>
      <c r="H49">
        <v>20331</v>
      </c>
      <c r="I49">
        <v>3314</v>
      </c>
      <c r="J49">
        <v>1134</v>
      </c>
      <c r="K49">
        <v>0</v>
      </c>
      <c r="L49">
        <v>328</v>
      </c>
      <c r="M49">
        <v>25307</v>
      </c>
      <c r="N49">
        <v>0</v>
      </c>
      <c r="O49">
        <v>49</v>
      </c>
      <c r="P49">
        <v>1085</v>
      </c>
      <c r="Q49">
        <v>30.946186000000001</v>
      </c>
      <c r="R49">
        <v>12.965</v>
      </c>
    </row>
    <row r="50" spans="1:18">
      <c r="A50" s="2">
        <v>43934</v>
      </c>
      <c r="B50" s="3">
        <v>43941.669340277775</v>
      </c>
      <c r="C50" s="1" t="s">
        <v>16</v>
      </c>
      <c r="D50">
        <v>420</v>
      </c>
      <c r="E50">
        <v>1924</v>
      </c>
      <c r="F50">
        <v>25858</v>
      </c>
      <c r="G50">
        <v>25858</v>
      </c>
      <c r="H50">
        <v>20602</v>
      </c>
      <c r="I50">
        <v>3388</v>
      </c>
      <c r="J50">
        <v>1165</v>
      </c>
      <c r="K50">
        <v>0</v>
      </c>
      <c r="L50">
        <v>223</v>
      </c>
      <c r="M50">
        <v>25635</v>
      </c>
      <c r="N50">
        <v>0</v>
      </c>
      <c r="O50">
        <v>31</v>
      </c>
      <c r="P50">
        <v>1134</v>
      </c>
      <c r="Q50">
        <v>39.426029999999997</v>
      </c>
      <c r="R50">
        <v>15.682067999999999</v>
      </c>
    </row>
    <row r="51" spans="1:18">
      <c r="A51" s="2">
        <v>43935</v>
      </c>
      <c r="B51" s="3">
        <v>43941.669340277775</v>
      </c>
      <c r="C51" s="1" t="s">
        <v>16</v>
      </c>
      <c r="D51">
        <v>405</v>
      </c>
      <c r="E51">
        <v>1888</v>
      </c>
      <c r="F51">
        <v>26162</v>
      </c>
      <c r="G51">
        <v>26162</v>
      </c>
      <c r="H51">
        <v>21138</v>
      </c>
      <c r="I51">
        <v>3556</v>
      </c>
      <c r="J51">
        <v>1211</v>
      </c>
      <c r="K51">
        <v>0</v>
      </c>
      <c r="L51">
        <v>304</v>
      </c>
      <c r="M51">
        <v>25858</v>
      </c>
      <c r="N51">
        <v>0</v>
      </c>
      <c r="O51">
        <v>46</v>
      </c>
      <c r="P51">
        <v>1165</v>
      </c>
      <c r="Q51">
        <v>48.010601000000001</v>
      </c>
      <c r="R51">
        <v>16.861170999999999</v>
      </c>
    </row>
    <row r="52" spans="1:18">
      <c r="A52" s="2">
        <v>43936</v>
      </c>
      <c r="B52" s="3">
        <v>43941.669340277775</v>
      </c>
      <c r="C52" s="1" t="s">
        <v>16</v>
      </c>
      <c r="D52">
        <v>380</v>
      </c>
      <c r="E52">
        <v>1769</v>
      </c>
      <c r="F52">
        <v>26466</v>
      </c>
      <c r="G52">
        <v>26466</v>
      </c>
      <c r="H52">
        <v>21469</v>
      </c>
      <c r="I52">
        <v>3720</v>
      </c>
      <c r="J52">
        <v>1263</v>
      </c>
      <c r="K52">
        <v>0</v>
      </c>
      <c r="L52">
        <v>304</v>
      </c>
      <c r="M52">
        <v>26162</v>
      </c>
      <c r="N52">
        <v>0</v>
      </c>
      <c r="O52">
        <v>52</v>
      </c>
      <c r="P52">
        <v>1211</v>
      </c>
      <c r="Q52">
        <v>54.659747000000003</v>
      </c>
      <c r="R52">
        <v>18.199493</v>
      </c>
    </row>
    <row r="53" spans="1:18">
      <c r="A53" s="2">
        <v>43937</v>
      </c>
      <c r="B53" s="3">
        <v>43941.669340277775</v>
      </c>
      <c r="C53" s="1" t="s">
        <v>16</v>
      </c>
      <c r="D53">
        <v>362</v>
      </c>
      <c r="E53">
        <v>1706</v>
      </c>
      <c r="F53">
        <v>26811</v>
      </c>
      <c r="G53">
        <v>26811</v>
      </c>
      <c r="H53">
        <v>22077</v>
      </c>
      <c r="I53">
        <v>3880</v>
      </c>
      <c r="J53">
        <v>1305</v>
      </c>
      <c r="K53">
        <v>0</v>
      </c>
      <c r="L53">
        <v>345</v>
      </c>
      <c r="M53">
        <v>26466</v>
      </c>
      <c r="N53">
        <v>0</v>
      </c>
      <c r="O53">
        <v>42</v>
      </c>
      <c r="P53">
        <v>1263</v>
      </c>
      <c r="Q53">
        <v>60.032271999999999</v>
      </c>
      <c r="R53">
        <v>18.771955999999999</v>
      </c>
    </row>
    <row r="54" spans="1:18">
      <c r="A54" s="2">
        <v>43938</v>
      </c>
      <c r="B54" s="3">
        <v>43941.669340277775</v>
      </c>
      <c r="C54" s="1" t="s">
        <v>16</v>
      </c>
      <c r="D54">
        <v>346</v>
      </c>
      <c r="E54">
        <v>1620</v>
      </c>
      <c r="F54">
        <v>27113</v>
      </c>
      <c r="G54">
        <v>27113</v>
      </c>
      <c r="H54">
        <v>22434</v>
      </c>
      <c r="I54">
        <v>3988</v>
      </c>
      <c r="J54">
        <v>1349</v>
      </c>
      <c r="K54">
        <v>0</v>
      </c>
      <c r="L54">
        <v>302</v>
      </c>
      <c r="M54">
        <v>26811</v>
      </c>
      <c r="N54">
        <v>0</v>
      </c>
      <c r="O54">
        <v>44</v>
      </c>
      <c r="P54">
        <v>1305</v>
      </c>
      <c r="Q54">
        <v>61.827734999999997</v>
      </c>
      <c r="R54">
        <v>19.962494</v>
      </c>
    </row>
    <row r="55" spans="1:18">
      <c r="A55" s="2">
        <v>43939</v>
      </c>
      <c r="B55" s="3">
        <v>43941.669340277775</v>
      </c>
      <c r="C55" s="1" t="s">
        <v>16</v>
      </c>
      <c r="D55">
        <v>332</v>
      </c>
      <c r="E55">
        <v>1587</v>
      </c>
      <c r="F55">
        <v>27440</v>
      </c>
      <c r="G55">
        <v>27440</v>
      </c>
      <c r="H55">
        <v>22813</v>
      </c>
      <c r="I55">
        <v>4103</v>
      </c>
      <c r="J55">
        <v>1382</v>
      </c>
      <c r="K55">
        <v>0</v>
      </c>
      <c r="L55">
        <v>327</v>
      </c>
      <c r="M55">
        <v>27113</v>
      </c>
      <c r="N55">
        <v>0</v>
      </c>
      <c r="O55">
        <v>33</v>
      </c>
      <c r="P55">
        <v>1349</v>
      </c>
      <c r="Q55">
        <v>58.363632000000003</v>
      </c>
      <c r="R55">
        <v>20.289929999999998</v>
      </c>
    </row>
    <row r="56" spans="1:18">
      <c r="A56" s="2">
        <v>43940</v>
      </c>
      <c r="B56" s="3">
        <v>43941.669340277775</v>
      </c>
      <c r="C56" s="1" t="s">
        <v>16</v>
      </c>
      <c r="D56">
        <v>322</v>
      </c>
      <c r="E56">
        <v>1542</v>
      </c>
      <c r="F56">
        <v>27630</v>
      </c>
      <c r="G56">
        <v>27630</v>
      </c>
      <c r="H56">
        <v>22813</v>
      </c>
      <c r="I56">
        <v>4173</v>
      </c>
      <c r="J56">
        <v>1403</v>
      </c>
      <c r="K56">
        <v>0</v>
      </c>
      <c r="L56">
        <v>190</v>
      </c>
      <c r="M56">
        <v>27440</v>
      </c>
      <c r="N56">
        <v>0</v>
      </c>
      <c r="O56">
        <v>21</v>
      </c>
      <c r="P56">
        <v>1382</v>
      </c>
      <c r="Q56">
        <v>63.481802999999999</v>
      </c>
      <c r="R56">
        <v>23.549786999999998</v>
      </c>
    </row>
    <row r="57" spans="1:18">
      <c r="A57" s="2">
        <v>43941</v>
      </c>
      <c r="B57" s="3">
        <v>43941.669340277775</v>
      </c>
      <c r="C57" s="1" t="s">
        <v>16</v>
      </c>
      <c r="D57">
        <v>314</v>
      </c>
      <c r="E57">
        <v>1531</v>
      </c>
      <c r="F57">
        <v>27751</v>
      </c>
      <c r="G57">
        <v>27751</v>
      </c>
      <c r="H57">
        <v>22813</v>
      </c>
      <c r="I57">
        <v>4301</v>
      </c>
      <c r="J57">
        <v>1428</v>
      </c>
      <c r="K57">
        <v>0</v>
      </c>
      <c r="L57">
        <v>121</v>
      </c>
      <c r="M57">
        <v>27630</v>
      </c>
      <c r="N57">
        <v>0</v>
      </c>
      <c r="O57">
        <v>25</v>
      </c>
      <c r="P57">
        <v>1403</v>
      </c>
      <c r="Q57">
        <v>73.099850000000004</v>
      </c>
      <c r="R57">
        <v>28.226047999999999</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MAX(ch_latest!G1:'ch_latest'!G205)</f>
        <v>27751</v>
      </c>
      <c r="C2" s="20"/>
    </row>
    <row r="4" spans="1:3">
      <c r="A4" s="2" t="s">
        <v>460</v>
      </c>
      <c r="B4" t="s">
        <v>6</v>
      </c>
      <c r="C4" t="s">
        <v>14</v>
      </c>
    </row>
    <row r="5" spans="1:3">
      <c r="B5">
        <f>INDEX(ch_latest!L2:'ch_latest'!L205,COUNTA(ch_latest!L2:'ch_latest'!L205)+1)</f>
        <v>121</v>
      </c>
      <c r="C5">
        <f>INDEX(ch_latest!Q2:'ch_latest'!Q205,COUNTA(ch_latest!Q2:'ch_latest'!Q205))</f>
        <v>73.099850000000004</v>
      </c>
    </row>
    <row r="6" spans="1:3">
      <c r="B6" s="24"/>
    </row>
    <row r="7" spans="1:3">
      <c r="A7" s="2" t="s">
        <v>469</v>
      </c>
      <c r="B7" t="s">
        <v>468</v>
      </c>
    </row>
    <row r="8" spans="1:3">
      <c r="A8" s="2" t="s">
        <v>470</v>
      </c>
      <c r="B8">
        <f>INDEX(ch_latest!I1:'ch_latest'!I205,COUNTA(ch_latest!I1:'ch_latest'!I205))</f>
        <v>4301</v>
      </c>
    </row>
    <row r="9" spans="1:3">
      <c r="A9" s="2" t="s">
        <v>471</v>
      </c>
      <c r="B9">
        <f>INDEX(ch_latest!I1:'ch_latest'!I205,COUNTA(ch_latest!I1:'ch_latest'!I205)-1)</f>
        <v>4173</v>
      </c>
    </row>
    <row r="10" spans="1:3">
      <c r="A10" s="2" t="s">
        <v>472</v>
      </c>
      <c r="B10">
        <f>B8-B9</f>
        <v>128</v>
      </c>
    </row>
    <row r="11" spans="1:3">
      <c r="B11" s="21"/>
    </row>
    <row r="12" spans="1:3">
      <c r="A12" s="2" t="s">
        <v>494</v>
      </c>
      <c r="B12" s="2">
        <f>INDEX(ch_latest!A1:'ch_latest'!A205,COUNTA(ch_latest!A1:'ch_latest'!A205))</f>
        <v>43941</v>
      </c>
      <c r="C12" s="4">
        <f>INDEX(ch_latest!B1:'ch_latest'!B205,COUNTA(ch_latest!B1:'ch_latest'!B205))</f>
        <v>43941.669340277775</v>
      </c>
    </row>
    <row r="13" spans="1:3">
      <c r="B13" s="22"/>
    </row>
    <row r="14" spans="1:3">
      <c r="B14" s="23"/>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43941.66915509259</v>
      </c>
      <c r="B2" s="3">
        <v>43941.53125</v>
      </c>
      <c r="C2" t="s">
        <v>16</v>
      </c>
      <c r="D2" t="s">
        <v>36</v>
      </c>
      <c r="E2" t="s">
        <v>37</v>
      </c>
      <c r="F2">
        <v>1</v>
      </c>
      <c r="G2">
        <v>47.409660000000002</v>
      </c>
      <c r="H2">
        <v>8.1568799999999992</v>
      </c>
      <c r="J2">
        <v>1012</v>
      </c>
      <c r="K2">
        <v>1012</v>
      </c>
      <c r="L2">
        <v>-13</v>
      </c>
      <c r="M2">
        <v>45</v>
      </c>
      <c r="N2">
        <v>150.82</v>
      </c>
      <c r="O2">
        <v>4.173</v>
      </c>
      <c r="P2">
        <v>640</v>
      </c>
      <c r="Q2">
        <v>0</v>
      </c>
      <c r="R2">
        <v>28</v>
      </c>
      <c r="S2">
        <v>16</v>
      </c>
      <c r="T2">
        <v>16</v>
      </c>
      <c r="W2" t="s">
        <v>38</v>
      </c>
      <c r="X2" t="s">
        <v>38</v>
      </c>
      <c r="Z2" t="s">
        <v>38</v>
      </c>
      <c r="AA2">
        <v>9</v>
      </c>
      <c r="AB2">
        <v>3</v>
      </c>
      <c r="AC2">
        <v>40.499344999999998</v>
      </c>
      <c r="AD2">
        <v>14.370983000000001</v>
      </c>
      <c r="AE2" t="s">
        <v>534</v>
      </c>
    </row>
    <row r="3" spans="1:31">
      <c r="A3" s="3">
        <v>43941.66915509259</v>
      </c>
      <c r="B3" s="3">
        <v>43941.375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43941.66915509259</v>
      </c>
      <c r="B4" s="3">
        <v>43941.333333333336</v>
      </c>
      <c r="C4" t="s">
        <v>16</v>
      </c>
      <c r="D4" t="s">
        <v>43</v>
      </c>
      <c r="E4" t="s">
        <v>44</v>
      </c>
      <c r="F4">
        <v>15</v>
      </c>
      <c r="G4">
        <v>47.416351999999996</v>
      </c>
      <c r="H4">
        <v>9.3679100000000002</v>
      </c>
      <c r="J4">
        <v>82</v>
      </c>
      <c r="K4">
        <v>82</v>
      </c>
      <c r="L4">
        <v>0</v>
      </c>
      <c r="M4">
        <v>6</v>
      </c>
      <c r="N4">
        <v>148.55000000000001</v>
      </c>
      <c r="O4">
        <v>5.4349999999999996</v>
      </c>
      <c r="Q4">
        <v>0</v>
      </c>
      <c r="R4">
        <v>3</v>
      </c>
      <c r="W4" t="s">
        <v>38</v>
      </c>
      <c r="X4" t="s">
        <v>38</v>
      </c>
      <c r="Z4" t="s">
        <v>38</v>
      </c>
      <c r="AA4">
        <v>0</v>
      </c>
      <c r="AB4">
        <v>0</v>
      </c>
      <c r="AC4">
        <v>69.300274999999999</v>
      </c>
      <c r="AE4" t="s">
        <v>45</v>
      </c>
    </row>
    <row r="5" spans="1:31">
      <c r="A5" s="3">
        <v>43941.66915509259</v>
      </c>
      <c r="B5" s="3">
        <v>43941.25</v>
      </c>
      <c r="C5" t="s">
        <v>16</v>
      </c>
      <c r="D5" t="s">
        <v>46</v>
      </c>
      <c r="E5" t="s">
        <v>47</v>
      </c>
      <c r="F5">
        <v>2</v>
      </c>
      <c r="G5">
        <v>46.823608</v>
      </c>
      <c r="H5">
        <v>7.6366670000000001</v>
      </c>
      <c r="J5">
        <v>1613</v>
      </c>
      <c r="K5">
        <v>1613</v>
      </c>
      <c r="L5">
        <v>-7</v>
      </c>
      <c r="M5">
        <v>71</v>
      </c>
      <c r="N5">
        <v>156.43</v>
      </c>
      <c r="O5">
        <v>7.08</v>
      </c>
      <c r="Q5">
        <v>0</v>
      </c>
      <c r="R5">
        <v>73</v>
      </c>
      <c r="S5">
        <v>19</v>
      </c>
      <c r="T5">
        <v>11</v>
      </c>
      <c r="W5" t="s">
        <v>38</v>
      </c>
      <c r="X5" t="s">
        <v>38</v>
      </c>
      <c r="Z5" t="s">
        <v>38</v>
      </c>
      <c r="AA5">
        <v>14</v>
      </c>
      <c r="AB5">
        <v>4</v>
      </c>
      <c r="AC5">
        <v>43.326548000000003</v>
      </c>
      <c r="AD5">
        <v>10.824757999999999</v>
      </c>
      <c r="AE5" t="s">
        <v>48</v>
      </c>
    </row>
    <row r="6" spans="1:31">
      <c r="A6" s="3">
        <v>43941.66915509259</v>
      </c>
      <c r="B6" s="3">
        <v>43941.041666666664</v>
      </c>
      <c r="C6" t="s">
        <v>16</v>
      </c>
      <c r="D6" t="s">
        <v>49</v>
      </c>
      <c r="E6" t="s">
        <v>50</v>
      </c>
      <c r="F6">
        <v>13</v>
      </c>
      <c r="G6">
        <v>47.45176</v>
      </c>
      <c r="H6">
        <v>7.7024140000000001</v>
      </c>
      <c r="J6">
        <v>806</v>
      </c>
      <c r="K6">
        <v>806</v>
      </c>
      <c r="L6">
        <v>0</v>
      </c>
      <c r="M6">
        <v>40</v>
      </c>
      <c r="N6">
        <v>280.83999999999997</v>
      </c>
      <c r="O6">
        <v>8.7110000000000003</v>
      </c>
      <c r="P6">
        <v>664</v>
      </c>
      <c r="Q6">
        <v>0</v>
      </c>
      <c r="R6">
        <v>25</v>
      </c>
      <c r="S6">
        <v>6</v>
      </c>
      <c r="T6">
        <v>3</v>
      </c>
      <c r="W6" t="s">
        <v>38</v>
      </c>
      <c r="X6" t="s">
        <v>38</v>
      </c>
      <c r="Z6" t="s">
        <v>38</v>
      </c>
      <c r="AA6">
        <v>3</v>
      </c>
      <c r="AB6">
        <v>0</v>
      </c>
      <c r="AC6">
        <v>71.763266999999999</v>
      </c>
      <c r="AE6" t="s">
        <v>51</v>
      </c>
    </row>
    <row r="7" spans="1:31">
      <c r="A7" s="3">
        <v>43941.66915509259</v>
      </c>
      <c r="B7" s="3">
        <v>43941.3125</v>
      </c>
      <c r="C7" t="s">
        <v>16</v>
      </c>
      <c r="D7" t="s">
        <v>52</v>
      </c>
      <c r="E7" t="s">
        <v>53</v>
      </c>
      <c r="F7">
        <v>12</v>
      </c>
      <c r="G7">
        <v>47.564869000000002</v>
      </c>
      <c r="H7">
        <v>7.615259</v>
      </c>
      <c r="I7">
        <v>235</v>
      </c>
      <c r="J7">
        <v>933</v>
      </c>
      <c r="K7">
        <v>933</v>
      </c>
      <c r="L7">
        <v>0</v>
      </c>
      <c r="M7">
        <v>68</v>
      </c>
      <c r="N7">
        <v>481.18</v>
      </c>
      <c r="O7">
        <v>21.661000000000001</v>
      </c>
      <c r="P7">
        <v>770</v>
      </c>
      <c r="Q7">
        <v>0</v>
      </c>
      <c r="R7">
        <v>42</v>
      </c>
      <c r="S7">
        <v>7</v>
      </c>
      <c r="U7">
        <v>509</v>
      </c>
      <c r="W7" t="s">
        <v>38</v>
      </c>
      <c r="X7" t="s">
        <v>38</v>
      </c>
      <c r="Z7" t="s">
        <v>38</v>
      </c>
      <c r="AA7">
        <v>1</v>
      </c>
      <c r="AB7">
        <v>2</v>
      </c>
      <c r="AC7">
        <v>132.99008900000001</v>
      </c>
      <c r="AD7">
        <v>22.482780999999999</v>
      </c>
      <c r="AE7" t="s">
        <v>523</v>
      </c>
    </row>
    <row r="8" spans="1:31">
      <c r="A8" s="3">
        <v>43941.66915509259</v>
      </c>
      <c r="B8" s="3">
        <v>43940.041666666664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508</v>
      </c>
    </row>
    <row r="9" spans="1:31">
      <c r="A9" s="3">
        <v>43941.66915509259</v>
      </c>
      <c r="B9" s="3">
        <v>43941.041666666664</v>
      </c>
      <c r="C9" t="s">
        <v>16</v>
      </c>
      <c r="D9" t="s">
        <v>58</v>
      </c>
      <c r="E9" t="s">
        <v>59</v>
      </c>
      <c r="F9">
        <v>10</v>
      </c>
      <c r="G9">
        <v>46.718390999999997</v>
      </c>
      <c r="H9">
        <v>7.0740080000000001</v>
      </c>
      <c r="I9">
        <v>30</v>
      </c>
      <c r="J9">
        <v>989</v>
      </c>
      <c r="K9">
        <v>989</v>
      </c>
      <c r="L9">
        <v>1</v>
      </c>
      <c r="M9">
        <v>62</v>
      </c>
      <c r="N9">
        <v>313.87</v>
      </c>
      <c r="O9">
        <v>22.85</v>
      </c>
      <c r="P9">
        <v>113</v>
      </c>
      <c r="Q9">
        <v>0</v>
      </c>
      <c r="R9">
        <v>72</v>
      </c>
      <c r="S9">
        <v>11</v>
      </c>
      <c r="W9" t="s">
        <v>38</v>
      </c>
      <c r="X9" t="s">
        <v>38</v>
      </c>
      <c r="Z9" t="s">
        <v>38</v>
      </c>
      <c r="AA9">
        <v>9</v>
      </c>
      <c r="AB9">
        <v>1</v>
      </c>
      <c r="AC9">
        <v>32.859028000000002</v>
      </c>
      <c r="AD9">
        <v>25.954464999999999</v>
      </c>
      <c r="AE9" t="s">
        <v>60</v>
      </c>
    </row>
    <row r="10" spans="1:31">
      <c r="A10" s="3">
        <v>43941.66915509259</v>
      </c>
      <c r="B10" s="3">
        <v>43940.416666666664</v>
      </c>
      <c r="C10" t="s">
        <v>16</v>
      </c>
      <c r="D10" t="s">
        <v>61</v>
      </c>
      <c r="E10" t="s">
        <v>62</v>
      </c>
      <c r="F10">
        <v>25</v>
      </c>
      <c r="G10">
        <v>46.220528000000002</v>
      </c>
      <c r="H10">
        <v>6.1329349999999998</v>
      </c>
      <c r="I10">
        <v>21271</v>
      </c>
      <c r="J10">
        <v>4654</v>
      </c>
      <c r="K10">
        <v>4654</v>
      </c>
      <c r="L10">
        <v>0</v>
      </c>
      <c r="M10">
        <v>315</v>
      </c>
      <c r="N10">
        <v>939.82</v>
      </c>
      <c r="O10">
        <v>38.973999999999997</v>
      </c>
      <c r="P10">
        <v>558</v>
      </c>
      <c r="Q10">
        <v>0</v>
      </c>
      <c r="R10">
        <v>193</v>
      </c>
      <c r="S10">
        <v>35</v>
      </c>
      <c r="T10">
        <v>33</v>
      </c>
      <c r="W10" t="s">
        <v>38</v>
      </c>
      <c r="X10" t="s">
        <v>38</v>
      </c>
      <c r="Y10">
        <v>19</v>
      </c>
      <c r="Z10" t="s">
        <v>38</v>
      </c>
      <c r="AA10">
        <v>0</v>
      </c>
      <c r="AB10">
        <v>0</v>
      </c>
      <c r="AC10">
        <v>72.927180000000007</v>
      </c>
      <c r="AD10">
        <v>30.085633000000001</v>
      </c>
      <c r="AE10" t="s">
        <v>63</v>
      </c>
    </row>
    <row r="11" spans="1:31">
      <c r="A11" s="3">
        <v>43941.66915509259</v>
      </c>
      <c r="B11" s="3">
        <v>43941.458333333336</v>
      </c>
      <c r="C11" t="s">
        <v>16</v>
      </c>
      <c r="D11" t="s">
        <v>64</v>
      </c>
      <c r="E11" t="s">
        <v>65</v>
      </c>
      <c r="F11">
        <v>8</v>
      </c>
      <c r="G11">
        <v>46.931042000000005</v>
      </c>
      <c r="H11">
        <v>9.0657510000000006</v>
      </c>
      <c r="J11">
        <v>114</v>
      </c>
      <c r="K11">
        <v>114</v>
      </c>
      <c r="L11">
        <v>1</v>
      </c>
      <c r="M11">
        <v>5</v>
      </c>
      <c r="N11">
        <v>282.88</v>
      </c>
      <c r="O11">
        <v>12.407</v>
      </c>
      <c r="Q11">
        <v>0</v>
      </c>
      <c r="R11">
        <v>5</v>
      </c>
      <c r="W11" t="s">
        <v>38</v>
      </c>
      <c r="X11" t="s">
        <v>38</v>
      </c>
      <c r="Z11" t="s">
        <v>38</v>
      </c>
      <c r="AA11">
        <v>6</v>
      </c>
      <c r="AB11">
        <v>2</v>
      </c>
      <c r="AC11">
        <v>16.164069000000001</v>
      </c>
      <c r="AD11">
        <v>3.7823540000000002</v>
      </c>
      <c r="AE11" t="s">
        <v>66</v>
      </c>
    </row>
    <row r="12" spans="1:31">
      <c r="A12" s="3">
        <v>43941.66915509259</v>
      </c>
      <c r="B12" s="3">
        <v>43940.041666666664</v>
      </c>
      <c r="C12" t="s">
        <v>16</v>
      </c>
      <c r="D12" t="s">
        <v>67</v>
      </c>
      <c r="E12" t="s">
        <v>68</v>
      </c>
      <c r="F12">
        <v>1</v>
      </c>
      <c r="G12">
        <v>46.656247999999998</v>
      </c>
      <c r="H12">
        <v>9.6281979999999994</v>
      </c>
      <c r="J12">
        <v>769</v>
      </c>
      <c r="K12">
        <v>769</v>
      </c>
      <c r="L12">
        <v>-9</v>
      </c>
      <c r="M12">
        <v>28</v>
      </c>
      <c r="N12">
        <v>388.58</v>
      </c>
      <c r="O12">
        <v>20.212</v>
      </c>
      <c r="Q12">
        <v>0</v>
      </c>
      <c r="R12">
        <v>40</v>
      </c>
      <c r="W12" t="s">
        <v>38</v>
      </c>
      <c r="X12" t="s">
        <v>38</v>
      </c>
      <c r="Z12" t="s">
        <v>38</v>
      </c>
      <c r="AA12">
        <v>17</v>
      </c>
      <c r="AB12">
        <v>1</v>
      </c>
      <c r="AC12">
        <v>70.283996999999999</v>
      </c>
      <c r="AD12">
        <v>25.954464999999999</v>
      </c>
      <c r="AE12" t="s">
        <v>69</v>
      </c>
    </row>
    <row r="13" spans="1:31">
      <c r="A13" s="3">
        <v>43941.66915509259</v>
      </c>
      <c r="B13" s="3">
        <v>43939.583333333336</v>
      </c>
      <c r="C13" t="s">
        <v>16</v>
      </c>
      <c r="D13" t="s">
        <v>70</v>
      </c>
      <c r="E13" t="s">
        <v>71</v>
      </c>
      <c r="F13">
        <v>26</v>
      </c>
      <c r="G13">
        <v>47.350743999999999</v>
      </c>
      <c r="H13">
        <v>7.1561070000000004</v>
      </c>
      <c r="J13">
        <v>192</v>
      </c>
      <c r="K13">
        <v>192</v>
      </c>
      <c r="L13">
        <v>0</v>
      </c>
      <c r="M13">
        <v>18</v>
      </c>
      <c r="N13">
        <v>261.94</v>
      </c>
      <c r="O13">
        <v>2.7290000000000001</v>
      </c>
      <c r="Q13">
        <v>0</v>
      </c>
      <c r="R13">
        <v>2</v>
      </c>
      <c r="S13">
        <v>5</v>
      </c>
      <c r="W13" t="s">
        <v>38</v>
      </c>
      <c r="X13" t="s">
        <v>38</v>
      </c>
      <c r="Z13" t="s">
        <v>38</v>
      </c>
      <c r="AA13">
        <v>1</v>
      </c>
      <c r="AB13">
        <v>0</v>
      </c>
      <c r="AC13">
        <v>81.432501999999999</v>
      </c>
      <c r="AE13" t="s">
        <v>489</v>
      </c>
    </row>
    <row r="14" spans="1:31">
      <c r="A14" s="3">
        <v>43941.66915509259</v>
      </c>
      <c r="B14" s="3">
        <v>43941.375</v>
      </c>
      <c r="C14" t="s">
        <v>16</v>
      </c>
      <c r="D14" t="s">
        <v>72</v>
      </c>
      <c r="E14" t="s">
        <v>73</v>
      </c>
      <c r="F14">
        <v>3</v>
      </c>
      <c r="G14">
        <v>47.067762999999999</v>
      </c>
      <c r="H14">
        <v>8.1102000000000007</v>
      </c>
      <c r="J14">
        <v>633</v>
      </c>
      <c r="K14">
        <v>633</v>
      </c>
      <c r="L14">
        <v>7</v>
      </c>
      <c r="M14">
        <v>33</v>
      </c>
      <c r="N14">
        <v>155.72</v>
      </c>
      <c r="O14">
        <v>3.69</v>
      </c>
      <c r="Q14">
        <v>0</v>
      </c>
      <c r="R14">
        <v>15</v>
      </c>
      <c r="S14">
        <v>5</v>
      </c>
      <c r="W14" t="s">
        <v>38</v>
      </c>
      <c r="X14" t="s">
        <v>38</v>
      </c>
      <c r="Z14" t="s">
        <v>38</v>
      </c>
      <c r="AA14">
        <v>7</v>
      </c>
      <c r="AB14">
        <v>0</v>
      </c>
      <c r="AC14">
        <v>57.541922999999997</v>
      </c>
      <c r="AD14">
        <v>15.531419</v>
      </c>
      <c r="AE14" t="s">
        <v>74</v>
      </c>
    </row>
    <row r="15" spans="1:31">
      <c r="A15" s="3">
        <v>43941.66915509259</v>
      </c>
      <c r="B15" s="3">
        <v>43940.583333333336</v>
      </c>
      <c r="C15" t="s">
        <v>16</v>
      </c>
      <c r="D15" t="s">
        <v>75</v>
      </c>
      <c r="E15" t="s">
        <v>76</v>
      </c>
      <c r="F15">
        <v>24</v>
      </c>
      <c r="G15">
        <v>46.995533999999999</v>
      </c>
      <c r="H15">
        <v>6.7801260000000001</v>
      </c>
      <c r="J15">
        <v>636</v>
      </c>
      <c r="K15">
        <v>636</v>
      </c>
      <c r="L15">
        <v>-1</v>
      </c>
      <c r="M15">
        <v>43</v>
      </c>
      <c r="N15">
        <v>357.3</v>
      </c>
      <c r="O15">
        <v>28.09</v>
      </c>
      <c r="Q15">
        <v>0</v>
      </c>
      <c r="R15">
        <v>50</v>
      </c>
      <c r="S15">
        <v>9</v>
      </c>
      <c r="T15">
        <v>4</v>
      </c>
      <c r="W15" t="s">
        <v>38</v>
      </c>
      <c r="X15" t="s">
        <v>38</v>
      </c>
      <c r="Z15" t="s">
        <v>38</v>
      </c>
      <c r="AA15">
        <v>0</v>
      </c>
      <c r="AB15">
        <v>0</v>
      </c>
      <c r="AC15">
        <v>71.726778999999993</v>
      </c>
      <c r="AD15">
        <v>84.898740000000004</v>
      </c>
      <c r="AE15" t="s">
        <v>77</v>
      </c>
    </row>
    <row r="16" spans="1:31">
      <c r="A16" s="3">
        <v>43941.66915509259</v>
      </c>
      <c r="B16" s="3">
        <v>43940.59375</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123.02548899999999</v>
      </c>
      <c r="AD16">
        <v>3.154649</v>
      </c>
      <c r="AE16" t="s">
        <v>80</v>
      </c>
    </row>
    <row r="17" spans="1:31">
      <c r="A17" s="3">
        <v>43941.66915509259</v>
      </c>
      <c r="B17" s="3">
        <v>43941.541666666664</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1</v>
      </c>
      <c r="AB17">
        <v>0</v>
      </c>
      <c r="AC17">
        <v>44.685595999999997</v>
      </c>
      <c r="AD17">
        <v>0</v>
      </c>
      <c r="AE17" t="s">
        <v>83</v>
      </c>
    </row>
    <row r="18" spans="1:31">
      <c r="A18" s="3">
        <v>43941.66915509259</v>
      </c>
      <c r="B18" s="3">
        <v>43941.041666666664</v>
      </c>
      <c r="C18" t="s">
        <v>16</v>
      </c>
      <c r="D18" t="s">
        <v>84</v>
      </c>
      <c r="E18" t="s">
        <v>85</v>
      </c>
      <c r="F18">
        <v>17</v>
      </c>
      <c r="G18">
        <v>47.183199999999999</v>
      </c>
      <c r="H18">
        <v>9.2747440000000001</v>
      </c>
      <c r="J18">
        <v>711</v>
      </c>
      <c r="K18">
        <v>711</v>
      </c>
      <c r="L18">
        <v>-3</v>
      </c>
      <c r="M18">
        <v>42</v>
      </c>
      <c r="N18">
        <v>140.88</v>
      </c>
      <c r="O18">
        <v>5.35</v>
      </c>
      <c r="P18">
        <v>159</v>
      </c>
      <c r="Q18">
        <v>0</v>
      </c>
      <c r="R18">
        <v>27</v>
      </c>
      <c r="S18">
        <v>7</v>
      </c>
      <c r="W18" t="s">
        <v>38</v>
      </c>
      <c r="X18" t="s">
        <v>38</v>
      </c>
      <c r="Z18" t="s">
        <v>38</v>
      </c>
      <c r="AA18">
        <v>6</v>
      </c>
      <c r="AB18">
        <v>0</v>
      </c>
      <c r="AC18">
        <v>68.656503000000001</v>
      </c>
      <c r="AD18">
        <v>21.614560000000001</v>
      </c>
      <c r="AE18" t="s">
        <v>86</v>
      </c>
    </row>
    <row r="19" spans="1:31">
      <c r="A19" s="3">
        <v>43941.66915509259</v>
      </c>
      <c r="B19" s="3">
        <v>43941.3125</v>
      </c>
      <c r="C19" t="s">
        <v>16</v>
      </c>
      <c r="D19" t="s">
        <v>87</v>
      </c>
      <c r="E19" t="s">
        <v>88</v>
      </c>
      <c r="F19">
        <v>14</v>
      </c>
      <c r="G19">
        <v>47.713569999999997</v>
      </c>
      <c r="H19">
        <v>8.5916700000000006</v>
      </c>
      <c r="J19">
        <v>63</v>
      </c>
      <c r="K19">
        <v>63</v>
      </c>
      <c r="L19">
        <v>0</v>
      </c>
      <c r="M19">
        <v>6</v>
      </c>
      <c r="N19">
        <v>77.400000000000006</v>
      </c>
      <c r="O19">
        <v>1.2290000000000001</v>
      </c>
      <c r="Q19">
        <v>0</v>
      </c>
      <c r="R19">
        <v>1</v>
      </c>
      <c r="S19">
        <v>2</v>
      </c>
      <c r="W19" t="s">
        <v>38</v>
      </c>
      <c r="X19" t="s">
        <v>38</v>
      </c>
      <c r="Z19" t="s">
        <v>38</v>
      </c>
      <c r="AA19">
        <v>1</v>
      </c>
      <c r="AB19">
        <v>0</v>
      </c>
      <c r="AC19">
        <v>52.833528999999999</v>
      </c>
      <c r="AE19" t="s">
        <v>89</v>
      </c>
    </row>
    <row r="20" spans="1:31">
      <c r="A20" s="3">
        <v>43941.66915509259</v>
      </c>
      <c r="B20" s="3">
        <v>43941.041666666664</v>
      </c>
      <c r="C20" t="s">
        <v>16</v>
      </c>
      <c r="D20" t="s">
        <v>90</v>
      </c>
      <c r="E20" t="s">
        <v>91</v>
      </c>
      <c r="F20">
        <v>11</v>
      </c>
      <c r="G20">
        <v>47.304135000000002</v>
      </c>
      <c r="H20">
        <v>7.6393880000000003</v>
      </c>
      <c r="J20">
        <v>355</v>
      </c>
      <c r="K20">
        <v>355</v>
      </c>
      <c r="L20">
        <v>0</v>
      </c>
      <c r="M20">
        <v>19</v>
      </c>
      <c r="N20">
        <v>130.80000000000001</v>
      </c>
      <c r="O20">
        <v>4.0529999999999999</v>
      </c>
      <c r="Q20">
        <v>0</v>
      </c>
      <c r="R20">
        <v>11</v>
      </c>
      <c r="W20" t="s">
        <v>38</v>
      </c>
      <c r="X20" t="s">
        <v>38</v>
      </c>
      <c r="Z20" t="s">
        <v>38</v>
      </c>
      <c r="AA20">
        <v>0</v>
      </c>
      <c r="AB20">
        <v>0</v>
      </c>
      <c r="AC20">
        <v>45.565792000000002</v>
      </c>
      <c r="AD20">
        <v>10.883012000000001</v>
      </c>
      <c r="AE20" t="s">
        <v>92</v>
      </c>
    </row>
    <row r="21" spans="1:31">
      <c r="A21" s="3">
        <v>43941.66915509259</v>
      </c>
      <c r="B21" s="3">
        <v>43941.287499999999</v>
      </c>
      <c r="C21" t="s">
        <v>16</v>
      </c>
      <c r="D21" t="s">
        <v>93</v>
      </c>
      <c r="E21" t="s">
        <v>94</v>
      </c>
      <c r="F21">
        <v>5</v>
      </c>
      <c r="G21">
        <v>47.061787000000002</v>
      </c>
      <c r="H21">
        <v>8.7565849999999994</v>
      </c>
      <c r="I21">
        <v>10</v>
      </c>
      <c r="J21">
        <v>272</v>
      </c>
      <c r="K21">
        <v>272</v>
      </c>
      <c r="L21">
        <v>0</v>
      </c>
      <c r="M21">
        <v>1</v>
      </c>
      <c r="N21">
        <v>172.92</v>
      </c>
      <c r="O21">
        <v>9.5359999999999996</v>
      </c>
      <c r="P21">
        <v>180</v>
      </c>
      <c r="Q21">
        <v>0</v>
      </c>
      <c r="R21">
        <v>15</v>
      </c>
      <c r="W21" t="s">
        <v>38</v>
      </c>
      <c r="X21" t="s">
        <v>38</v>
      </c>
      <c r="Z21" t="s">
        <v>38</v>
      </c>
      <c r="AA21">
        <v>4</v>
      </c>
      <c r="AB21">
        <v>0</v>
      </c>
      <c r="AC21">
        <v>83.953406999999999</v>
      </c>
      <c r="AD21">
        <v>24.218836</v>
      </c>
      <c r="AE21" t="s">
        <v>524</v>
      </c>
    </row>
    <row r="22" spans="1:31">
      <c r="A22" s="3">
        <v>43941.66915509259</v>
      </c>
      <c r="B22" s="3">
        <v>43941.041666666664</v>
      </c>
      <c r="C22" t="s">
        <v>16</v>
      </c>
      <c r="D22" t="s">
        <v>96</v>
      </c>
      <c r="E22" t="s">
        <v>97</v>
      </c>
      <c r="F22">
        <v>1</v>
      </c>
      <c r="G22">
        <v>47.568714999999997</v>
      </c>
      <c r="H22">
        <v>9.0919570000000007</v>
      </c>
      <c r="I22">
        <v>276</v>
      </c>
      <c r="J22">
        <v>335</v>
      </c>
      <c r="K22">
        <v>335</v>
      </c>
      <c r="L22">
        <v>1</v>
      </c>
      <c r="M22">
        <v>24</v>
      </c>
      <c r="N22">
        <v>122.35</v>
      </c>
      <c r="O22">
        <v>4.7480000000000002</v>
      </c>
      <c r="Q22">
        <v>0</v>
      </c>
      <c r="R22">
        <v>13</v>
      </c>
      <c r="S22">
        <v>12</v>
      </c>
      <c r="W22" t="s">
        <v>38</v>
      </c>
      <c r="X22" t="s">
        <v>38</v>
      </c>
      <c r="Z22" t="s">
        <v>38</v>
      </c>
      <c r="AA22">
        <v>2</v>
      </c>
      <c r="AB22">
        <v>0</v>
      </c>
      <c r="AC22">
        <v>33.419657000000001</v>
      </c>
      <c r="AD22">
        <v>20.746191</v>
      </c>
      <c r="AE22" t="s">
        <v>98</v>
      </c>
    </row>
    <row r="23" spans="1:31">
      <c r="A23" s="3">
        <v>43941.66915509259</v>
      </c>
      <c r="B23" s="3">
        <v>43941.25</v>
      </c>
      <c r="C23" t="s">
        <v>16</v>
      </c>
      <c r="D23" t="s">
        <v>99</v>
      </c>
      <c r="E23" t="s">
        <v>100</v>
      </c>
      <c r="F23">
        <v>21</v>
      </c>
      <c r="G23">
        <v>46.295617</v>
      </c>
      <c r="H23">
        <v>8.8089239999999993</v>
      </c>
      <c r="J23">
        <v>3058</v>
      </c>
      <c r="K23">
        <v>3058</v>
      </c>
      <c r="L23">
        <v>0</v>
      </c>
      <c r="M23">
        <v>237</v>
      </c>
      <c r="N23">
        <v>864.57</v>
      </c>
      <c r="O23">
        <v>81.424999999999997</v>
      </c>
      <c r="P23">
        <v>616</v>
      </c>
      <c r="Q23">
        <v>0</v>
      </c>
      <c r="R23">
        <v>288</v>
      </c>
      <c r="S23">
        <v>54</v>
      </c>
      <c r="T23">
        <v>42</v>
      </c>
      <c r="W23" t="s">
        <v>38</v>
      </c>
      <c r="X23" t="s">
        <v>38</v>
      </c>
      <c r="Z23" t="s">
        <v>38</v>
      </c>
      <c r="AA23">
        <v>26</v>
      </c>
      <c r="AB23">
        <v>7</v>
      </c>
      <c r="AC23">
        <v>79.156932999999995</v>
      </c>
      <c r="AD23">
        <v>38.166187000000001</v>
      </c>
      <c r="AE23" t="s">
        <v>509</v>
      </c>
    </row>
    <row r="24" spans="1:31">
      <c r="A24" s="3">
        <v>43941.66915509259</v>
      </c>
      <c r="B24" s="3">
        <v>43941.5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43941.66915509259</v>
      </c>
      <c r="B25" s="3">
        <v>43940.041666666664</v>
      </c>
      <c r="C25" t="s">
        <v>16</v>
      </c>
      <c r="D25" t="s">
        <v>105</v>
      </c>
      <c r="E25" t="s">
        <v>106</v>
      </c>
      <c r="F25">
        <v>22</v>
      </c>
      <c r="G25">
        <v>46.570090999999998</v>
      </c>
      <c r="H25">
        <v>6.5578090000000007</v>
      </c>
      <c r="J25">
        <v>4966</v>
      </c>
      <c r="K25">
        <v>4966</v>
      </c>
      <c r="L25">
        <v>1</v>
      </c>
      <c r="M25">
        <v>249</v>
      </c>
      <c r="N25">
        <v>626.15</v>
      </c>
      <c r="O25">
        <v>37.573999999999998</v>
      </c>
      <c r="P25">
        <v>225</v>
      </c>
      <c r="Q25">
        <v>0</v>
      </c>
      <c r="R25">
        <v>298</v>
      </c>
      <c r="S25">
        <v>57</v>
      </c>
      <c r="W25" t="s">
        <v>38</v>
      </c>
      <c r="X25" t="s">
        <v>38</v>
      </c>
      <c r="Z25" t="s">
        <v>38</v>
      </c>
      <c r="AA25">
        <v>21</v>
      </c>
      <c r="AB25">
        <v>6</v>
      </c>
      <c r="AC25">
        <v>74.746384000000006</v>
      </c>
      <c r="AD25">
        <v>21.693494999999999</v>
      </c>
      <c r="AE25" t="s">
        <v>107</v>
      </c>
    </row>
    <row r="26" spans="1:31">
      <c r="A26" s="3">
        <v>43941.66915509259</v>
      </c>
      <c r="B26" s="3">
        <v>43941.541666666664</v>
      </c>
      <c r="C26" t="s">
        <v>16</v>
      </c>
      <c r="D26" t="s">
        <v>108</v>
      </c>
      <c r="E26" t="s">
        <v>109</v>
      </c>
      <c r="F26">
        <v>23</v>
      </c>
      <c r="G26">
        <v>46.209567</v>
      </c>
      <c r="H26">
        <v>7.6046589999999998</v>
      </c>
      <c r="J26">
        <v>1771</v>
      </c>
      <c r="K26">
        <v>1771</v>
      </c>
      <c r="L26">
        <v>-3</v>
      </c>
      <c r="M26">
        <v>79</v>
      </c>
      <c r="N26">
        <v>518.59</v>
      </c>
      <c r="O26">
        <v>31.625</v>
      </c>
      <c r="P26">
        <v>206</v>
      </c>
      <c r="Q26">
        <v>0</v>
      </c>
      <c r="R26">
        <v>108</v>
      </c>
      <c r="S26">
        <v>18</v>
      </c>
      <c r="T26">
        <v>9</v>
      </c>
      <c r="W26" t="s">
        <v>38</v>
      </c>
      <c r="X26" t="s">
        <v>38</v>
      </c>
      <c r="Z26" t="s">
        <v>38</v>
      </c>
      <c r="AA26">
        <v>16</v>
      </c>
      <c r="AB26">
        <v>5</v>
      </c>
      <c r="AC26">
        <v>67.216492000000002</v>
      </c>
      <c r="AD26">
        <v>24.962724000000001</v>
      </c>
      <c r="AE26" t="s">
        <v>533</v>
      </c>
    </row>
    <row r="27" spans="1:31">
      <c r="A27" s="3">
        <v>43941.66915509259</v>
      </c>
      <c r="B27" s="3">
        <v>43941.25</v>
      </c>
      <c r="C27" t="s">
        <v>16</v>
      </c>
      <c r="D27" t="s">
        <v>111</v>
      </c>
      <c r="E27" t="s">
        <v>112</v>
      </c>
      <c r="F27">
        <v>9</v>
      </c>
      <c r="G27">
        <v>47.157296000000002</v>
      </c>
      <c r="H27">
        <v>8.5372939999999993</v>
      </c>
      <c r="J27">
        <v>175</v>
      </c>
      <c r="K27">
        <v>175</v>
      </c>
      <c r="L27">
        <v>0</v>
      </c>
      <c r="M27">
        <v>12</v>
      </c>
      <c r="N27">
        <v>139.55000000000001</v>
      </c>
      <c r="O27">
        <v>5.5819999999999999</v>
      </c>
      <c r="P27">
        <v>99</v>
      </c>
      <c r="Q27">
        <v>0</v>
      </c>
      <c r="R27">
        <v>7</v>
      </c>
      <c r="S27">
        <v>6</v>
      </c>
      <c r="W27" t="s">
        <v>38</v>
      </c>
      <c r="X27" t="s">
        <v>38</v>
      </c>
      <c r="Z27" t="s">
        <v>38</v>
      </c>
      <c r="AA27">
        <v>0</v>
      </c>
      <c r="AB27">
        <v>0</v>
      </c>
      <c r="AC27">
        <v>149.88640000000001</v>
      </c>
      <c r="AD27">
        <v>10.300214</v>
      </c>
      <c r="AE27" t="s">
        <v>113</v>
      </c>
    </row>
    <row r="28" spans="1:31">
      <c r="A28" s="3">
        <v>43941.66915509259</v>
      </c>
      <c r="B28" s="3">
        <v>43941.520833333336</v>
      </c>
      <c r="C28" t="s">
        <v>16</v>
      </c>
      <c r="D28" t="s">
        <v>114</v>
      </c>
      <c r="E28" t="s">
        <v>115</v>
      </c>
      <c r="F28">
        <v>1</v>
      </c>
      <c r="G28">
        <v>47.412750000000003</v>
      </c>
      <c r="H28">
        <v>8.6550799999999999</v>
      </c>
      <c r="J28">
        <v>3254</v>
      </c>
      <c r="K28">
        <v>3254</v>
      </c>
      <c r="L28">
        <v>5</v>
      </c>
      <c r="M28">
        <v>121</v>
      </c>
      <c r="N28">
        <v>216.31</v>
      </c>
      <c r="O28">
        <v>6.8470000000000004</v>
      </c>
      <c r="Q28">
        <v>0</v>
      </c>
      <c r="R28">
        <v>103</v>
      </c>
      <c r="S28">
        <v>43</v>
      </c>
      <c r="T28">
        <v>43</v>
      </c>
      <c r="W28" t="s">
        <v>38</v>
      </c>
      <c r="X28" t="s">
        <v>38</v>
      </c>
      <c r="Z28" t="s">
        <v>38</v>
      </c>
      <c r="AA28">
        <v>16</v>
      </c>
      <c r="AB28">
        <v>1</v>
      </c>
      <c r="AC28">
        <v>78.236641000000006</v>
      </c>
      <c r="AD28">
        <v>25.687470000000001</v>
      </c>
      <c r="AE28" t="s">
        <v>116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workbookViewId="0">
      <selection sqref="A1:XFD1048576"/>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6</v>
      </c>
      <c r="C4" s="1">
        <v>66</v>
      </c>
      <c r="D4" s="1">
        <v>67</v>
      </c>
      <c r="E4" s="1">
        <v>2</v>
      </c>
      <c r="F4" s="1">
        <v>106</v>
      </c>
      <c r="G4" s="1">
        <v>21.263000000000002</v>
      </c>
    </row>
    <row r="5" spans="1:7">
      <c r="A5" s="19" t="s">
        <v>90</v>
      </c>
      <c r="B5" s="1">
        <v>-2</v>
      </c>
      <c r="C5" s="1">
        <v>20</v>
      </c>
      <c r="D5" s="1">
        <v>9</v>
      </c>
      <c r="E5" s="1">
        <v>1</v>
      </c>
      <c r="F5" s="1"/>
      <c r="G5" s="1">
        <v>3.3159999999999998</v>
      </c>
    </row>
    <row r="6" spans="1:7">
      <c r="A6" s="19" t="s">
        <v>36</v>
      </c>
      <c r="B6" s="1">
        <v>-3</v>
      </c>
      <c r="C6" s="1">
        <v>58</v>
      </c>
      <c r="D6" s="1">
        <v>24</v>
      </c>
      <c r="E6" s="1">
        <v>1</v>
      </c>
      <c r="F6" s="1">
        <v>540</v>
      </c>
      <c r="G6" s="1">
        <v>3.577</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-1</v>
      </c>
      <c r="C9" s="1">
        <v>69</v>
      </c>
      <c r="D9" s="1">
        <v>67</v>
      </c>
      <c r="E9" s="1">
        <v>12</v>
      </c>
      <c r="F9" s="1"/>
      <c r="G9" s="1">
        <v>6.4980000000000002</v>
      </c>
    </row>
    <row r="10" spans="1:7">
      <c r="A10" s="19" t="s">
        <v>49</v>
      </c>
      <c r="B10" s="1">
        <v>-6</v>
      </c>
      <c r="C10" s="1">
        <v>40</v>
      </c>
      <c r="D10" s="1">
        <v>25</v>
      </c>
      <c r="E10" s="1">
        <v>0</v>
      </c>
      <c r="F10" s="1">
        <v>632</v>
      </c>
      <c r="G10" s="1">
        <v>8.7110000000000003</v>
      </c>
    </row>
    <row r="11" spans="1:7">
      <c r="A11" s="19" t="s">
        <v>52</v>
      </c>
      <c r="B11" s="1">
        <v>-8</v>
      </c>
      <c r="C11" s="1">
        <v>68</v>
      </c>
      <c r="D11" s="1">
        <v>37</v>
      </c>
      <c r="E11" s="1">
        <v>0</v>
      </c>
      <c r="F11" s="1">
        <v>720</v>
      </c>
      <c r="G11" s="1">
        <v>19.082000000000001</v>
      </c>
    </row>
    <row r="12" spans="1:7">
      <c r="A12" s="19" t="s">
        <v>55</v>
      </c>
      <c r="B12" s="1"/>
      <c r="C12" s="1"/>
      <c r="D12" s="1">
        <v>1</v>
      </c>
      <c r="E12" s="1">
        <v>0</v>
      </c>
      <c r="F12" s="1">
        <v>1</v>
      </c>
      <c r="G12" s="1">
        <v>2.5910000000000002</v>
      </c>
    </row>
    <row r="13" spans="1:7">
      <c r="A13" s="19" t="s">
        <v>61</v>
      </c>
      <c r="B13" s="1">
        <v>-21</v>
      </c>
      <c r="C13" s="1">
        <v>329</v>
      </c>
      <c r="D13" s="1">
        <v>183</v>
      </c>
      <c r="E13" s="1">
        <v>0</v>
      </c>
      <c r="F13" s="1">
        <v>532</v>
      </c>
      <c r="G13" s="1">
        <v>36.954999999999998</v>
      </c>
    </row>
    <row r="14" spans="1:7">
      <c r="A14" s="19" t="s">
        <v>64</v>
      </c>
      <c r="B14" s="1">
        <v>0</v>
      </c>
      <c r="C14" s="1">
        <v>4</v>
      </c>
      <c r="D14" s="1">
        <v>3</v>
      </c>
      <c r="E14" s="1">
        <v>0</v>
      </c>
      <c r="F14" s="1"/>
      <c r="G14" s="1">
        <v>7.444</v>
      </c>
    </row>
    <row r="15" spans="1:7">
      <c r="A15" s="19" t="s">
        <v>67</v>
      </c>
      <c r="B15" s="1">
        <v>1</v>
      </c>
      <c r="C15" s="1">
        <v>37</v>
      </c>
      <c r="D15" s="1">
        <v>39</v>
      </c>
      <c r="E15" s="1">
        <v>1</v>
      </c>
      <c r="F15" s="1"/>
      <c r="G15" s="1">
        <v>19.707000000000001</v>
      </c>
    </row>
    <row r="16" spans="1:7">
      <c r="A16" s="19" t="s">
        <v>70</v>
      </c>
      <c r="B16" s="1">
        <v>0</v>
      </c>
      <c r="C16" s="1">
        <v>17</v>
      </c>
      <c r="D16" s="1">
        <v>2</v>
      </c>
      <c r="E16" s="1">
        <v>0</v>
      </c>
      <c r="F16" s="1"/>
      <c r="G16" s="1">
        <v>2.7290000000000001</v>
      </c>
    </row>
    <row r="17" spans="1:7">
      <c r="A17" s="19" t="s">
        <v>72</v>
      </c>
      <c r="B17" s="1">
        <v>0</v>
      </c>
      <c r="C17" s="1">
        <v>40</v>
      </c>
      <c r="D17" s="1">
        <v>14</v>
      </c>
      <c r="E17" s="1">
        <v>1</v>
      </c>
      <c r="F17" s="1"/>
      <c r="G17" s="1">
        <v>3.444</v>
      </c>
    </row>
    <row r="18" spans="1:7">
      <c r="A18" s="19" t="s">
        <v>75</v>
      </c>
      <c r="B18" s="1">
        <v>-8</v>
      </c>
      <c r="C18" s="1">
        <v>44</v>
      </c>
      <c r="D18" s="1">
        <v>50</v>
      </c>
      <c r="E18" s="1">
        <v>2</v>
      </c>
      <c r="F18" s="1"/>
      <c r="G18" s="1">
        <v>28.09</v>
      </c>
    </row>
    <row r="19" spans="1:7">
      <c r="A19" s="19" t="s">
        <v>78</v>
      </c>
      <c r="B19" s="1">
        <v>-1</v>
      </c>
      <c r="C19" s="1">
        <v>4</v>
      </c>
      <c r="D19" s="1">
        <v>2</v>
      </c>
      <c r="E19" s="1">
        <v>0</v>
      </c>
      <c r="F19" s="1"/>
      <c r="G19" s="1">
        <v>4.6509999999999998</v>
      </c>
    </row>
    <row r="20" spans="1:7">
      <c r="A20" s="19" t="s">
        <v>81</v>
      </c>
      <c r="B20" s="1">
        <v>0</v>
      </c>
      <c r="C20" s="1">
        <v>0</v>
      </c>
      <c r="D20" s="1">
        <v>0</v>
      </c>
      <c r="E20" s="1">
        <v>0</v>
      </c>
      <c r="F20" s="1">
        <v>1</v>
      </c>
      <c r="G20" s="1">
        <v>0</v>
      </c>
    </row>
    <row r="21" spans="1:7">
      <c r="A21" s="19" t="s">
        <v>84</v>
      </c>
      <c r="B21" s="1">
        <v>-15</v>
      </c>
      <c r="C21" s="1">
        <v>41</v>
      </c>
      <c r="D21" s="1">
        <v>27</v>
      </c>
      <c r="E21" s="1">
        <v>2</v>
      </c>
      <c r="F21" s="1">
        <v>144</v>
      </c>
      <c r="G21" s="1">
        <v>5.35</v>
      </c>
    </row>
    <row r="22" spans="1:7">
      <c r="A22" s="19" t="s">
        <v>87</v>
      </c>
      <c r="B22" s="1">
        <v>-1</v>
      </c>
      <c r="C22" s="1">
        <v>7</v>
      </c>
      <c r="D22" s="1">
        <v>1</v>
      </c>
      <c r="E22" s="1">
        <v>0</v>
      </c>
      <c r="F22" s="1"/>
      <c r="G22" s="1">
        <v>1.2290000000000001</v>
      </c>
    </row>
    <row r="23" spans="1:7">
      <c r="A23" s="19" t="s">
        <v>93</v>
      </c>
      <c r="B23" s="1">
        <v>0</v>
      </c>
      <c r="C23" s="1">
        <v>1</v>
      </c>
      <c r="D23" s="1">
        <v>14</v>
      </c>
      <c r="E23" s="1">
        <v>0</v>
      </c>
      <c r="F23" s="1">
        <v>161</v>
      </c>
      <c r="G23" s="1">
        <v>8.9</v>
      </c>
    </row>
    <row r="24" spans="1:7">
      <c r="A24" s="19" t="s">
        <v>96</v>
      </c>
      <c r="B24" s="1">
        <v>-3</v>
      </c>
      <c r="C24" s="1">
        <v>25</v>
      </c>
      <c r="D24" s="1">
        <v>12</v>
      </c>
      <c r="E24" s="1">
        <v>1</v>
      </c>
      <c r="F24" s="1"/>
      <c r="G24" s="1">
        <v>4.383</v>
      </c>
    </row>
    <row r="25" spans="1:7">
      <c r="A25" s="19" t="s">
        <v>99</v>
      </c>
      <c r="B25" s="1">
        <v>5</v>
      </c>
      <c r="C25" s="1">
        <v>254</v>
      </c>
      <c r="D25" s="1">
        <v>270</v>
      </c>
      <c r="E25" s="1">
        <v>1</v>
      </c>
      <c r="F25" s="1">
        <v>580</v>
      </c>
      <c r="G25" s="1">
        <v>76.335999999999999</v>
      </c>
    </row>
    <row r="26" spans="1:7">
      <c r="A26" s="19" t="s">
        <v>102</v>
      </c>
      <c r="B26" s="1">
        <v>0</v>
      </c>
      <c r="C26" s="1">
        <v>2</v>
      </c>
      <c r="D26" s="1">
        <v>5</v>
      </c>
      <c r="E26" s="1">
        <v>0</v>
      </c>
      <c r="F26" s="1">
        <v>66</v>
      </c>
      <c r="G26" s="1">
        <v>13.773999999999999</v>
      </c>
    </row>
    <row r="27" spans="1:7">
      <c r="A27" s="19" t="s">
        <v>105</v>
      </c>
      <c r="B27" s="1">
        <v>-23</v>
      </c>
      <c r="C27" s="1">
        <v>256</v>
      </c>
      <c r="D27" s="1">
        <v>279</v>
      </c>
      <c r="E27" s="1">
        <v>13</v>
      </c>
      <c r="F27" s="1">
        <v>225</v>
      </c>
      <c r="G27" s="1">
        <v>35.177999999999997</v>
      </c>
    </row>
    <row r="28" spans="1:7">
      <c r="A28" s="19" t="s">
        <v>108</v>
      </c>
      <c r="B28" s="1">
        <v>-6</v>
      </c>
      <c r="C28" s="1">
        <v>103</v>
      </c>
      <c r="D28" s="1">
        <v>96</v>
      </c>
      <c r="E28" s="1">
        <v>2</v>
      </c>
      <c r="F28" s="1">
        <v>184</v>
      </c>
      <c r="G28" s="1">
        <v>28.111000000000001</v>
      </c>
    </row>
    <row r="29" spans="1:7">
      <c r="A29" s="19" t="s">
        <v>111</v>
      </c>
      <c r="B29" s="1">
        <v>0</v>
      </c>
      <c r="C29" s="1">
        <v>13</v>
      </c>
      <c r="D29" s="1">
        <v>6</v>
      </c>
      <c r="E29" s="1">
        <v>0</v>
      </c>
      <c r="F29" s="1">
        <v>96</v>
      </c>
      <c r="G29" s="1">
        <v>4.7850000000000001</v>
      </c>
    </row>
    <row r="30" spans="1:7">
      <c r="A30" s="19" t="s">
        <v>114</v>
      </c>
      <c r="B30" s="1">
        <v>-12</v>
      </c>
      <c r="C30" s="1">
        <v>123</v>
      </c>
      <c r="D30" s="1">
        <v>92</v>
      </c>
      <c r="E30" s="1">
        <v>0</v>
      </c>
      <c r="F30" s="1"/>
      <c r="G30" s="1">
        <v>6.1159999999999997</v>
      </c>
    </row>
    <row r="31" spans="1:7">
      <c r="A31" s="19" t="s">
        <v>399</v>
      </c>
      <c r="B31" s="1">
        <v>-98</v>
      </c>
      <c r="C31" s="1">
        <v>1628</v>
      </c>
      <c r="D31" s="1">
        <v>1328</v>
      </c>
      <c r="E31" s="1">
        <v>39</v>
      </c>
      <c r="F31" s="1">
        <v>3988</v>
      </c>
      <c r="G31" s="1">
        <v>13.755961538461539</v>
      </c>
    </row>
  </sheetData>
  <sheetProtection sheet="1" objects="1" scenarios="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2.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s q m i d = " 3 5 b 0 1 9 5 e - 1 c 5 e - 4 d 9 e - a 2 0 b - c a b d e 5 3 f 9 d c 8 "   x m l n s = " h t t p : / / s c h e m a s . m i c r o s o f t . c o m / D a t a M a s h u p " > A A A A A L I G A A B Q S w M E F A A C A A g A u 5 S U 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L u U l 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l J R Q + V R D 6 K g D A A A w G Q A A E w A c A E Z v c m 1 1 b G F z L 1 N l Y 3 R p b 2 4 x L m 0 g o h g A K K A U A A A A A A A A A A A A A A A A A A A A A A A A A A A A 7 Z j N b h s 3 E I D v B v w O i 8 1 F B l a S l b h B f 6 B D o b S N L 0 U K q + g h K A g u d 6 Q l y i U X 5 F C O Z O R t + g x 9 g b x Y h 1 o p t q R d / c R S Y L T W R Q R n N B w O Z z 6 O 6 E C g N D q 6 q b 5 7 P 5 y f n Z + 5 n F v I o h d x l r W F m c i s 9 1 3 b l K B n e d v d S p y B V V x n b c U R H M Z R P 1 K A 5 2 c R f X 7 z o B T Q z M B N O m + M 8 A V o b P 0 B a W d g N N L Y t e I c s X T f d 7 u W 3 3 b G E n O f e g d W V P K O M E V 3 l v E J x 1 l 3 s T Y T e b f g D s F 2 M 4 5 8 x Q f h J t 1 9 v O y Q Y n y R v H 8 D S h a S T P X j J E 6 i g V G + 0 K 7 f + z a J f t L C Z F K P + 6 + / u b z s J b Q X g 3 C D U w X 9 + 2 H n V 6 P h z 4 u k 2 u 6 L + O 2 n f 3 K w 0 Z i W 8 C O E 6 C 3 w D G y I y Z C n p P 7 O m o J + W 0 2 7 V h W f J H q / m P 9 R q R v B F b e u j 9 Y / N P w L f P p b 0 2 / I 1 W g 4 L e 8 t D i 3 X b m R s U f l O M n C t R k e S u 7 u Y g g a 0 V y T N K I w / J t F d r C i g z J f r M p R F J R f G a 7 T T p Q z h A 8 7 n Z T g m J y f A B C U J i a 8 1 v r 7 q B D f m c j T I F c u N K y U N 5 A y y J h 3 h r a U T V 1 N W G i e R T D Z p b p H T d h 0 r w Y a A 1 C 1 l Q Q F 3 d Z I M O O Z u c z 4 3 B e 3 N 6 J H U I X k 3 F T T c b v H I q G y L 9 G F c G C V p z t y 0 K N E U N Y 6 E d Z q c D K s 0 y T L j U 0 V 5 z M J Z s o 0 I z o 9 T + y I F W 6 M + 4 s E 7 l O D W V D 9 e n J 9 J 3 Z S d u 7 A h u E a j X Z s K n U x H r Z c X X x 8 b S x / q k b H q 4 Q 5 c v L z 6 v + E i J M d n F i w Z w d P U w k T y c H O w K o A b v N h Z o a s J S m Y c N B R D K J 5 N + 3 v w Z h e z N C W c V 2 x S W + 6 H E 8 Q Z b w V s e L p Y Z Y 6 W E A q m K W o W n M x q 1 1 3 g c b 6 1 d d V V w 8 M Q g n f G D U O o e z X b k 5 p Y f z 3 4 n V E g f N r k 2 P X g 5 8 b Q Z C D m Q W D O u 5 J a h Q 0 b d M v W s E U Z P a 6 Z 1 j w g t j 5 f K r V 7 6 Z 5 X R 8 g w 1 r u 8 / K u O c P N z a t I 4 D t i q L i N q v T o c b C c G 2 l 7 9 z 6 v e f x h o u 1 q d M H D I i 7 J W 2 t Q I 7 Q O / R y T 6 Q Q W 1 J 2 R r y q Y B t w d D + Y h d 4 J e X 8 n Z c f 8 b c P Q f 3 B P q j 7 o 8 j Y n 9 N d Y P 7 a w n 2 F b B / m l 5 z v c v e l n 8 H X M L H J P 0 J 2 l c c Z y m U c F X h n h H v 4 Y M A t U R + O c X c 6 L Y T V p b o u s Z j 6 Z F V z j 3 j / x n / z / h / k v h / A p D e d Q O t a u / / v + O x i D 7 d 5 X F 0 + M + d W 7 w N P H n 0 P 3 T 2 + d 3 z C x 8 y G N c Z G 6 m m Y g r I 3 U K Z U G s H P G I 8 r L n m l l A K 3 y z c 2 n z u p O K S I X s / Z j y F N 4 e T P K j s 4 M S / U E s B A i 0 A F A A C A A g A u 5 S U U B z L a R m o A A A A + A A A A B I A A A A A A A A A A A A A A A A A A A A A A E N v b m Z p Z y 9 Q Y W N r Y W d l L n h t b F B L A Q I t A B Q A A g A I A L u U l F A P y u m r p A A A A O k A A A A T A A A A A A A A A A A A A A A A A P Q A A A B b Q 2 9 u d G V u d F 9 U e X B l c 1 0 u e G 1 s U E s B A i 0 A F A A C A A g A u 5 S U U P l U Q + i o A w A A M B k A A B M A A A A A A A A A A A A A A A A A 5 Q 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s A A A A A A A B b 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Q t Y 2 9 2 a W Q x O S 1 v c G V u e m g t c 3 d p d H p l c m x h b m Q t b G F 0 Z 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R f Y 2 9 2 a W Q x O V 9 v c G V u e m h f c 3 d p d H p l c m x h b m R f b G F 0 Z X N 0 I i A v P j x F b n R y e S B U e X B l P S J G a W x s Z W R D b 2 1 w b G V 0 Z V J l c 3 V s d F R v V 2 9 y a 3 N o Z W V 0 I i B W Y W x 1 Z T 0 i b D E i I C 8 + P E V u d H J 5 I F R 5 c G U 9 I l F 1 Z X J 5 S U Q i I F Z h b H V l P S J z O D R j M z h h M j g t M T l l Z C 0 0 M D F m L T g 1 Y T U t Y m F i Z D I 0 M D F j Z j d k I i A v P j x F b n R y e S B U e X B l P S J G a W x s T G F z d F V w Z G F 0 Z W Q i I F Z h b H V l P S J k M j A y M C 0 w N C 0 y M F Q x N j o z N z o 1 M y 4 1 N z I 0 M z A y W i I g L z 4 8 R W 5 0 c n k g V H l w Z T 0 i T m F 2 a W d h d G l v b l N 0 Z X B O Y W 1 l I i B W Y W x 1 Z T 0 i c 0 5 h d m l n Y X R p b 2 4 i I C 8 + P E V u d H J 5 I F R 5 c G U 9 I k Z p b G x D b 2 x 1 b W 5 U e X B l c y I g V m F s d W U 9 I n N D U W N H Q X d N R E F 3 T U R B d 0 1 E Q X d N R E F 3 V U Y i I C 8 + P E V u d H J 5 I F R 5 c G U 9 I k Z p b G x F c n J v c k N v d W 5 0 I i B W Y W x 1 Z T 0 i b D A i I C 8 + P E V u d H J 5 I F R 5 c G U 9 I k Z p b G x D b 2 x 1 b W 5 O Y W 1 l c y I g V m F s d W U 9 I n N b J n F 1 b 3 Q 7 Z G F 0 Z S Z x d W 9 0 O y w m c X V v d D t s Y X N 0 X 3 V w Z G F 0 Z S Z x d W 9 0 O y w m c X V v d D t j b 3 V u d H J 5 J n F 1 b 3 Q 7 L C Z x d W 9 0 O 2 l u d G V u c 2 l 2 Z V 9 j Y X J l J n F 1 b 3 Q 7 L C Z x d W 9 0 O 3 R v d G F s X 2 h v c 3 B p d G F s a X p l Z C Z x d W 9 0 O y w m c X V v d D t 0 b 3 R h b F 9 j d X J y Z W 5 0 b H l f c G 9 z a X R p d m U m c X V v d D s s J n F 1 b 3 Q 7 d G 9 0 Y W x f c G 9 z a X R p d m U m c X V v d D s s J n F 1 b 3 Q 7 d G V z d H N f c G V y Z m 9 y b W V k J n F 1 b 3 Q 7 L C Z x d W 9 0 O 3 J l b G V h c 2 V k J n F 1 b 3 Q 7 L C Z x d W 9 0 O 2 R l Y X R o c y Z x d W 9 0 O y w m c X V v d D t o b 2 1 l X 2 N v b m Z p b m 1 l b n Q m c X V v d D s s J n F 1 b 3 Q 7 b m V 3 X 3 B v c 2 l 0 a X Z l J n F 1 b 3 Q 7 L C Z x d W 9 0 O 2 9 s Z F 9 w b 3 N p d G l 2 Z S Z x d W 9 0 O y w m c X V v d D t o b 3 N w a X R h b G l 6 Z W R f d 2 l 0 a F 9 z e W 1 w d G 9 t c y Z x d W 9 0 O y w m c X V v d D t u Z X d f Z G V h d G h z J n F 1 b 3 Q 7 L C Z x d W 9 0 O 2 9 s Z F 9 k Z W F 0 a H M m c X V v d D s s J n F 1 b 3 Q 7 Z G 9 1 Y m x p b m d f d G l t Z V 9 0 b 3 R h b F 9 w b 3 N p d G l 2 Z S Z x d W 9 0 O y w m c X V v d D t k b 3 V i b G l u Z 1 9 0 a W 1 l X 2 Z h d G F s a X R p Z X M m c X V v d D t d I i A v P j x F b n R y e S B U e X B l P S J G a W x s U 3 R h d H V z I i B W Y W x 1 Z T 0 i c 0 N v b X B s Z X R l I i A v P j x F b n R y e S B U e X B l P S J G a W x s R X J y b 3 J D b 2 R l I i B W Y W x 1 Z T 0 i c 1 V u a 2 5 v d 2 4 i I C 8 + P E V u d H J 5 I F R 5 c G U 9 I k Z p b G x D b 3 V u d C I g V m F s d W U 9 I m w 1 N i I g L z 4 8 R W 5 0 c n k g V H l w Z T 0 i Q W R k Z W R U b 0 R h d G F N b 2 R l b C I g V m F s d W U 9 I m w w I i A v P j x F b n R y e S B U e X B l P S J S Z W x h d G l v b n N o a X B J b m Z v Q 2 9 u d G F p b m V y I i B W Y W x 1 Z T 0 i c 3 s m c X V v d D t j b 2 x 1 b W 5 D b 3 V u d C Z x d W 9 0 O z o x O C w m c X V v d D t r Z X l D b 2 x 1 b W 5 O Y W 1 l c y Z x d W 9 0 O z p b X S w m c X V v d D t x d W V y e V J l b G F 0 a W 9 u c 2 h p c H M m c X V v d D s 6 W 1 0 s J n F 1 b 3 Q 7 Y 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Q 2 9 s d W 1 u Q 2 9 1 b n Q m c X V v d D s 6 M T g s J n F 1 b 3 Q 7 S 2 V 5 Q 2 9 s d W 1 u T m F t Z X M m c X V v d D s 6 W 1 0 s J n F 1 b 3 Q 7 Q 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U m V s Y X R p b 2 5 z a G l w S W 5 m b y Z x d W 9 0 O z p b X X 0 i I C 8 + P C 9 T d G F i b G V F b n R y a W V z P j w v S X R l b T 4 8 S X R l b T 4 8 S X R l b U x v Y 2 F 0 a W 9 u P j x J d G V t V H l w Z T 5 G b 3 J t d W x h P C 9 J d G V t V H l w Z T 4 8 S X R l b V B h d G g + U 2 V j d G l v b j E v Z G Q t Y 2 9 2 a W Q x O S 1 v c G V u e m g t c 3 d p d H p l c m x h b m Q t b G F 0 Z X N 0 L 1 F 1 Z W x s Z T w v S X R l b V B h d G g + P C 9 J d G V t T G 9 j Y X R p b 2 4 + P F N 0 Y W J s Z U V u d H J p Z X M g L z 4 8 L 0 l 0 Z W 0 + P E l 0 Z W 0 + P E l 0 Z W 1 M b 2 N h d G l v b j 4 8 S X R l b V R 5 c G U + R m 9 y b X V s Y T w v S X R l b V R 5 c G U + P E l 0 Z W 1 Q Y X R o P l N l Y 3 R p b 2 4 x L 2 R k L W N v d m l k M T k t b 3 B l b n p o L X N 3 a X R 6 Z X J s Y W 5 k L W x h d G V z d C 9 I J U M z J U I 2 a G V y J T I w Z 2 V z d H V m d G U l M j B I Z W F k Z X I 8 L 0 l 0 Z W 1 Q Y X R o P j w v S X R l b U x v Y 2 F 0 a W 9 u P j x T d G F i b G V F b n R y a W V z I C 8 + P C 9 J d G V t P j x J d G V t P j x J d G V t T G 9 j Y X R p b 2 4 + P E l 0 Z W 1 U e X B l P k Z v c m 1 1 b G E 8 L 0 l 0 Z W 1 U e X B l P j x J d G V t U G F 0 a D 5 T Z W N 0 a W 9 u M S 9 k Z C 1 j b 3 Z p Z D E 5 L W 9 w Z W 5 6 a C 1 z d 2 l 0 e m V y b G F u Z C 1 s Y X R l c 3 Q v R 2 U l Q z M l Q T R u Z G V y d G V y J T I w V H l w P C 9 J d G V t U G F 0 a D 4 8 L 0 l 0 Z W 1 M b 2 N h d G l v b j 4 8 U 3 R h Y m x l R W 5 0 c m l l c y A v P j w v S X R l b T 4 8 S X R l b T 4 8 S X R l b U x v Y 2 F 0 a W 9 u P j x J d G V t V H l w Z T 5 G b 3 J t d W x h P C 9 J d G V t V H l w Z T 4 8 S X R l b V B h d G g + U 2 V j d G l v b j E v Z G Q t Y 2 9 2 a W Q x O S 1 v c G V u e m g t Y 2 F u d G 9 u c y 1 z Z X J p 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F 9 j b 3 Z p Z D E 5 X 2 9 w Z W 5 6 a F 9 j Y W 5 0 b 2 5 z X 3 N l c m l l c 1 9 f M i I g L z 4 8 R W 5 0 c n k g V H l w Z T 0 i R m l s b G V k Q 2 9 t c G x l d G V S Z X N 1 b H R U b 1 d v c m t z a G V l d C I g V m F s d W U 9 I m w x I i A v P j x F b n R y e S B U e X B l P S J R d W V y e U l E I i B W Y W x 1 Z T 0 i c z I 1 Y m F l N 2 V l L T M 1 O G M t N D c z O C 0 5 N m M y L T I w Y 2 E 3 Y z c 4 Z D d k Y S I g L z 4 8 R W 5 0 c n k g V H l w Z T 0 i R m l s b E x h c 3 R V c G R h d G V k I i B W Y W x 1 Z T 0 i Z D I w M j A t M D Q t M j B U M T Y 6 M z c 6 N T U u N j Y 3 M D A 1 M F o i I C 8 + P E V u d H J 5 I F R 5 c G U 9 I k Z p b G x D b 2 x 1 b W 5 U e X B l c y I g V m F s d W U 9 I n N D U W 9 H Q X d N R 0 F 3 T U R B d 0 1 H Q X d Z R E J n T U d C U V V H Q X d V R i I g L z 4 8 R W 5 0 c n k g V H l w Z T 0 i R m l s b E V y c m 9 y Q 2 9 1 b n Q i I F Z h b H V l P S J s M C I g L z 4 8 R W 5 0 c n k g V H l w Z T 0 i R m l s b E N v b H V t b k 5 h b W V z I i B W Y W x 1 Z T 0 i c 1 s m c X V v d D t k Y X R l J n F 1 b 3 Q 7 L C Z x d W 9 0 O 3 R p b W U m c X V v d D s s J n F 1 b 3 Q 7 Y W J i c m V 2 a W F 0 a W 9 u X 2 N h b n R v b i Z x d W 9 0 O y w m c X V v d D t 0 Z X N 0 c 1 9 w Z X J m b 3 J t Z W Q m c X V v d D s s J n F 1 b 3 Q 7 d G 9 0 Y W x f c G 9 z a X R p d m V f Y 2 F z Z X M m c X V v d D s s J n F 1 b 3 Q 7 b m V 3 X 2 h v c 3 A m c X V v d D s s J n F 1 b 3 Q 7 d G 9 0 Y W x f a G 9 z c G l 0 Y W x p e m V k J n F 1 b 3 Q 7 L C Z x d W 9 0 O 2 l u d G V u c 2 l 2 Z V 9 j Y X J l J n F 1 b 3 Q 7 L C Z x d W 9 0 O 2 5 j d W 1 1 b F 9 2 Z W 5 0 J n F 1 b 3 Q 7 L C Z x d W 9 0 O 3 J l b G V h c 2 V k J n F 1 b 3 Q 7 L C Z x d W 9 0 O 2 R l Y X R o c y Z x d W 9 0 O y w m c X V v d D t z b 3 V y Y 2 U m c X V v d D s s J n F 1 b 3 Q 7 b m N 1 b X V s X 2 N v b m Z p c m 1 l Z F 9 u b 2 5 f c m V z a W R l b n Q m c X V v d D s s J n F 1 b 3 Q 7 Y 3 V y c m V u d F 9 o b 3 N w X 2 5 v b l 9 y Z X N p Z G V u d C Z x d W 9 0 O y w m c X V v d D t U b 3 R h b F B v c 1 R l c 3 R z M S Z x d W 9 0 O y w m c X V v d D t u a W 5 z d F 9 J Q 1 V f a W 5 0 d W I m c X V v d D s s J n F 1 b 3 Q 7 b m N 1 b X V s X 0 l D R i Z x d W 9 0 O y w m c X V v d D t u Y 3 V t d W x f Z G V j Z W F z Z W R f c 3 V z c G V j d C Z x d W 9 0 O y w m c X V v d D t s Y X Q m c X V v d D s s J n F 1 b 3 Q 7 b G 9 u Z y Z x d W 9 0 O y w m c X V v d D t u Y W 1 l X 2 N h b n R v b i Z x d W 9 0 O y w m c X V v d D t u d W 1 i Z X J f Y 2 F u d G 9 u J n F 1 b 3 Q 7 L C Z x d W 9 0 O 3 R v d G F s X 2 N 1 c n J l b n R s e V 9 w b 3 N p d G l 2 Z V 9 w Z X J f M T A w a y Z x d W 9 0 O y w m c X V v d D t k Z W F 0 a H N f c G V y X z E w M G s m c X V v d D t d I i A v P j x F b n R y e S B U e X B l P S J G a W x s U 3 R h d H V z I i B W Y W x 1 Z T 0 i c 0 N v b X B s Z X R l I i A v P j x F b n R y e S B U e X B l P S J G a W x s R X J y b 3 J D b 2 R l I i B W Y W x 1 Z T 0 i c 1 V u a 2 5 v d 2 4 i I C 8 + P E V u d H J 5 I F R 5 c G U 9 I k Z p b G x D b 3 V u d C I g V m F s d W U 9 I m w 5 N j Q 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2 R k L W N v d m l k M T k t b 3 B l b n p o L W N h b n R v b n M t c 2 V y a W V z I C g y K S 9 H Z c O k b m R l c n R l c i B U e X A u e 2 R h d G U s M H 0 m c X V v d D s s J n F 1 b 3 Q 7 U 2 V j d G l v b j E v Z G Q t Y 2 9 2 a W Q x O S 1 v c G V u e m g t Y 2 F u d G 9 u c y 1 z Z X J p Z X M g K D I p L 0 d l w 6 R u Z G V y d G V y I F R 5 c C 5 7 d G l t Z S w x f S Z x d W 9 0 O y w m c X V v d D t T Z W N 0 a W 9 u M S 9 k Z C 1 j b 3 Z p Z D E 5 L W 9 w Z W 5 6 a C 1 j Y W 5 0 b 2 5 z L X N l c m l l c y A o M i k v R 2 X D p G 5 k Z X J 0 Z X I g V H l w L n t h Y m J y Z X Z p Y X R p b 2 5 f Y 2 F u d G 9 u L D J 9 J n F 1 b 3 Q 7 L C Z x d W 9 0 O 1 N l Y 3 R p b 2 4 x L 2 R k L W N v d m l k M T k t b 3 B l b n p o L W N h b n R v b n M t c 2 V y a W V z I C g y K S 9 H Z c O k b m R l c n R l c i B U e X A u e 3 R l c 3 R z X 3 B l c m Z v c m 1 l Z C w z f S Z x d W 9 0 O y w m c X V v d D t T Z W N 0 a W 9 u M S 9 k Z C 1 j b 3 Z p Z D E 5 L W 9 w Z W 5 6 a C 1 j Y W 5 0 b 2 5 z L X N l c m l l c y A o M i k v R 2 X D p G 5 k Z X J 0 Z X I g V H l w L n t 0 b 3 R h b F 9 w b 3 N p d G l 2 Z V 9 j Y X N l c y w 0 f S Z x d W 9 0 O y w m c X V v d D t T Z W N 0 a W 9 u M S 9 k Z C 1 j b 3 Z p Z D E 5 L W 9 w Z W 5 6 a C 1 j Y W 5 0 b 2 5 z L X N l c m l l c y A o M i k v R 2 X D p G 5 k Z X J 0 Z X I g V H l w L n t u Z X d f a G 9 z c C w 1 f S Z x d W 9 0 O y w m c X V v d D t T Z W N 0 a W 9 u M S 9 k Z C 1 j b 3 Z p Z D E 5 L W 9 w Z W 5 6 a C 1 j Y W 5 0 b 2 5 z L X N l c m l l c y A o M i k v R 2 X D p G 5 k Z X J 0 Z X I g V H l w L n t 0 b 3 R h b F 9 o b 3 N w a X R h b G l 6 Z W Q s N n 0 m c X V v d D s s J n F 1 b 3 Q 7 U 2 V j d G l v b j E v Z G Q t Y 2 9 2 a W Q x O S 1 v c G V u e m g t Y 2 F u d G 9 u c y 1 z Z X J p Z X M g K D I p L 0 d l w 6 R u Z G V y d G V y I F R 5 c C 5 7 a W 5 0 Z W 5 z a X Z l X 2 N h c m U s N 3 0 m c X V v d D s s J n F 1 b 3 Q 7 U 2 V j d G l v b j E v Z G Q t Y 2 9 2 a W Q x O S 1 v c G V u e m g t Y 2 F u d G 9 u c y 1 z Z X J p Z X M g K D I p L 0 d l w 6 R u Z G V y d G V y I F R 5 c C 5 7 b m N 1 b X V s X 3 Z l b n Q s O H 0 m c X V v d D s s J n F 1 b 3 Q 7 U 2 V j d G l v b j E v Z G Q t Y 2 9 2 a W Q x O S 1 v c G V u e m g t Y 2 F u d G 9 u c y 1 z Z X J p Z X M g K D I p L 0 d l w 6 R u Z G V y d G V y I F R 5 c C 5 7 c m V s Z W F z Z W Q s O X 0 m c X V v d D s s J n F 1 b 3 Q 7 U 2 V j d G l v b j E v Z G Q t Y 2 9 2 a W Q x O S 1 v c G V u e m g t Y 2 F u d G 9 u c y 1 z Z X J p Z X M g K D I p L 0 d l w 6 R u Z G V y d G V y I F R 5 c C 5 7 Z G V h d G h z L D E w f S Z x d W 9 0 O y w m c X V v d D t T Z W N 0 a W 9 u M S 9 k Z C 1 j b 3 Z p Z D E 5 L W 9 w Z W 5 6 a C 1 j Y W 5 0 b 2 5 z L X N l c m l l c y A o M i k v R 2 X D p G 5 k Z X J 0 Z X I g V H l w L n t z b 3 V y Y 2 U s M T F 9 J n F 1 b 3 Q 7 L C Z x d W 9 0 O 1 N l Y 3 R p b 2 4 x L 2 R k L W N v d m l k M T k t b 3 B l b n p o L W N h b n R v b n M t c 2 V y a W V z I C g y K S 9 H Z c O k b m R l c n R l c i B U e X A u e 2 5 j d W 1 1 b F 9 j b 2 5 m a X J t Z W R f b m 9 u X 3 J l c 2 l k Z W 5 0 L D E y f S Z x d W 9 0 O y w m c X V v d D t T Z W N 0 a W 9 u M S 9 k Z C 1 j b 3 Z p Z D E 5 L W 9 w Z W 5 6 a C 1 j Y W 5 0 b 2 5 z L X N l c m l l c y A o M i k v R 2 X D p G 5 k Z X J 0 Z X I g V H l w L n t j d X J y Z W 5 0 X 2 h v c 3 B f b m 9 u X 3 J l c 2 l k Z W 5 0 L D E z f S Z x d W 9 0 O y w m c X V v d D t T Z W N 0 a W 9 u M S 9 k Z C 1 j b 3 Z p Z D E 5 L W 9 w Z W 5 6 a C 1 j Y W 5 0 b 2 5 z L X N l c m l l c y A o M i k v R 2 X D p G 5 k Z X J 0 Z X I g V H l w L n t U b 3 R h b F B v c 1 R l c 3 R z M S w x N H 0 m c X V v d D s s J n F 1 b 3 Q 7 U 2 V j d G l v b j E v Z G Q t Y 2 9 2 a W Q x O S 1 v c G V u e m g t Y 2 F u d G 9 u c y 1 z Z X J p Z X M g K D I p L 0 d l w 6 R u Z G V y d G V y I F R 5 c C 5 7 b m l u c 3 R f S U N V X 2 l u d H V i L D E 1 f S Z x d W 9 0 O y w m c X V v d D t T Z W N 0 a W 9 u M S 9 k Z C 1 j b 3 Z p Z D E 5 L W 9 w Z W 5 6 a C 1 j Y W 5 0 b 2 5 z L X N l c m l l c y A o M i k v R 2 X D p G 5 k Z X J 0 Z X I g V H l w L n t u Y 3 V t d W x f S U N G L D E 2 f S Z x d W 9 0 O y w m c X V v d D t T Z W N 0 a W 9 u M S 9 k Z C 1 j b 3 Z p Z D E 5 L W 9 w Z W 5 6 a C 1 j Y W 5 0 b 2 5 z L X N l c m l l c y A o M i k v R 2 X D p G 5 k Z X J 0 Z X I g V H l w L n t u Y 3 V t d W x f Z G V j Z W F z Z W R f c 3 V z c G V j d C w x N 3 0 m c X V v d D s s J n F 1 b 3 Q 7 U 2 V j d G l v b j E v Z G Q t Y 2 9 2 a W Q x O S 1 v c G V u e m g t Y 2 F u d G 9 u c y 1 z Z X J p Z X M g K D I p L 0 d l w 6 R u Z G V y d G V y I F R 5 c C 5 7 b G F 0 L D E 4 f S Z x d W 9 0 O y w m c X V v d D t T Z W N 0 a W 9 u M S 9 k Z C 1 j b 3 Z p Z D E 5 L W 9 w Z W 5 6 a C 1 j Y W 5 0 b 2 5 z L X N l c m l l c y A o M i k v R 2 X D p G 5 k Z X J 0 Z X I g V H l w L n t s b 2 5 n L D E 5 f S Z x d W 9 0 O y w m c X V v d D t T Z W N 0 a W 9 u M S 9 k Z C 1 j b 3 Z p Z D E 5 L W 9 w Z W 5 6 a C 1 j Y W 5 0 b 2 5 z L X N l c m l l c y A o M i k v R 2 X D p G 5 k Z X J 0 Z X I g V H l w L n t u Y W 1 l X 2 N h b n R v b i w y M H 0 m c X V v d D s s J n F 1 b 3 Q 7 U 2 V j d G l v b j E v Z G Q t Y 2 9 2 a W Q x O S 1 v c G V u e m g t Y 2 F u d G 9 u c y 1 z Z X J p Z X M g K D I p L 0 d l w 6 R u Z G V y d G V y I F R 5 c C 5 7 b n V t Y m V y X 2 N h b n R v b i w y M X 0 m c X V v d D s s J n F 1 b 3 Q 7 U 2 V j d G l v b j E v Z G Q t Y 2 9 2 a W Q x O S 1 v c G V u e m g t Y 2 F u d G 9 u c y 1 z Z X J p Z X M g K D I p L 0 d l w 6 R u Z G V y d G V y I F R 5 c C 5 7 d G 9 0 Y W x f Y 3 V y c m V u d G x 5 X 3 B v c 2 l 0 a X Z l X 3 B l c l 8 x M D B r L D I y f S Z x d W 9 0 O y w m c X V v d D t T Z W N 0 a W 9 u M S 9 k Z C 1 j b 3 Z p Z D E 5 L W 9 w Z W 5 6 a C 1 j Y W 5 0 b 2 5 z L X N l c m l l c y A o M i k v R 2 X D p G 5 k Z X J 0 Z X I g V H l w L n t k Z W F 0 a H N f c G V y X z E w M G s s M j N 9 J n F 1 b 3 Q 7 X S w m c X V v d D t D b 2 x 1 b W 5 D b 3 V u d C Z x d W 9 0 O z o y N C w m c X V v d D t L Z X l D b 2 x 1 b W 5 O Y W 1 l c y Z x d W 9 0 O z p b X S w m c X V v d D t D 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U m V s Y X R p b 2 5 z a G l w S W 5 m b y Z x d W 9 0 O z p b X X 0 i I C 8 + P C 9 T d G F i b G V F b n R y a W V z P j w v S X R l b T 4 8 S X R l b T 4 8 S X R l b U x v Y 2 F 0 a W 9 u P j x J d G V t V H l w Z T 5 G b 3 J t d W x h P C 9 J d G V t V H l w Z T 4 8 S X R l b V B h d G g + U 2 V j d G l v b j E v Z G Q t Y 2 9 2 a W Q x O S 1 v c G V u e m g t Y 2 F u d G 9 u c y 1 z Z X J p Z X M l M j A o M i k v U X V l b G x l P C 9 J d G V t U G F 0 a D 4 8 L 0 l 0 Z W 1 M b 2 N h d G l v b j 4 8 U 3 R h Y m x l R W 5 0 c m l l c y A v P j w v S X R l b T 4 8 S X R l b T 4 8 S X R l b U x v Y 2 F 0 a W 9 u P j x J d G V t V H l w Z T 5 G b 3 J t d W x h P C 9 J d G V t V H l w Z T 4 8 S X R l b V B h d G g + U 2 V j d G l v b j E v Z G Q t Y 2 9 2 a W Q x O S 1 v c G V u e m g t Y 2 F u d G 9 u c y 1 z Z X J p Z X M l M j A o M i k v S C V D M y V C N m h l c i U y M G d l c 3 R 1 Z n R l J T I w S G V h Z G V y P C 9 J d G V t U G F 0 a D 4 8 L 0 l 0 Z W 1 M b 2 N h d G l v b j 4 8 U 3 R h Y m x l R W 5 0 c m l l c y A v P j w v S X R l b T 4 8 S X R l b T 4 8 S X R l b U x v Y 2 F 0 a W 9 u P j x J d G V t V H l w Z T 5 G b 3 J t d W x h P C 9 J d G V t V H l w Z T 4 8 S X R l b V B h d G g + U 2 V j d G l v b j E v Z G Q t Y 2 9 2 a W Q x O S 1 v c G V u e m g t Y 2 F u d G 9 u c y 1 z Z X J p Z X M l M j A o M i k v R 2 U l Q z M l Q T R u Z G V y d G V y J T I w V H l w P C 9 J d G V t U G F 0 a D 4 8 L 0 l 0 Z W 1 M b 2 N h d G l v b j 4 8 U 3 R h Y m x l R W 5 0 c m l l c y A v P j w v S X R l b T 4 8 S X R l b T 4 8 S X R l b U x v Y 2 F 0 a W 9 u P j x J d G V t V H l w Z T 5 G b 3 J t d W x h P C 9 J d G V t V H l w Z T 4 8 S X R l b V B h d G g + U 2 V j d G l v b j E v Z G Q t Y 2 9 2 a W Q x O S 1 v c G V u e m g t Y 2 F u d G 9 u c y 1 s Y X R l c 3 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k Z F 9 j b 3 Z p Z D E 5 X 2 9 w Z W 5 6 a F 9 j Y W 5 0 b 2 5 z X 2 x h d G V z d D U i I C 8 + P E V u d H J 5 I F R 5 c G U 9 I k Z p b G x l Z E N v b X B s Z X R l U m V z d W x 0 V G 9 X b 3 J r c 2 h l Z X Q i I F Z h b H V l P S J s M S I g L z 4 8 R W 5 0 c n k g V H l w Z T 0 i U X V l c n l J R C I g V m F s d W U 9 I n M 1 Z W U y N W I 0 Z i 1 j N z I 4 L T Q 3 Y j Q t O D F k O C 0 z N D E x M z Q w O G F j N D A i I C 8 + P E V u d H J 5 I F R 5 c G U 9 I k x v Y W R l Z F R v Q W 5 h b H l z a X N T Z X J 2 a W N l c y I g V m F s d W U 9 I m w w I i A v P j x F b n R y e S B U e X B l P S J C d W Z m Z X J O Z X h 0 U m V m c m V z a C I g V m F s d W U 9 I m w x I i A v P j x F b n R y e S B U e X B l P S J G a W x s T G F z d F V w Z G F 0 Z W Q i I F Z h b H V l P S J k M j A y M C 0 w N C 0 y M F Q x N j o z N z o 1 M y 4 2 M T I 0 N j Y 4 W i I g L z 4 8 R W 5 0 c n k g V H l w Z T 0 i R m l s b E N v b H V t b l R 5 c G V z I i B W Y W x 1 Z T 0 i c 0 J 3 Y 0 d C Z 1 l E Q l F V R E F 3 T U R B d 1 V G Q X d N R E F 3 T U R B d 1 l H Q X d Z R E F 3 V U Z C Z z 0 9 I i A v P j x F b n R y e S B U e X B l P S J G a W x s R X J y b 3 J D b 3 V u d C I g V m F s d W U 9 I m w w I i A v P j x F b n R y e S B U e X B l P S J G a W x s Q 2 9 s d W 1 u T m F t Z X M i I F Z h b H V l P S J z W y Z x d W 9 0 O 2 x h c 3 R f d X B k Y X R l J n F 1 b 3 Q 7 L C Z x d W 9 0 O 3 R p b W V z d G F t c C Z x d W 9 0 O y w m c X V v d D t j b 3 V u d H J 5 J n F 1 b 3 Q 7 L C Z x d W 9 0 O 2 F i Y n J l d m l h d G l v b l 9 j Y W 5 0 b 2 4 m c X V v d D s s J n F 1 b 3 Q 7 b m F t Z V 9 j Y W 5 0 b 2 4 m c X V v d D s s J n F 1 b 3 Q 7 b n V t Y m V y X 2 N h b n R v b i Z x d W 9 0 O y w m c X V v d D t s Y X Q m c X V v d D s s J n F 1 b 3 Q 7 b G 9 u Z y Z x d W 9 0 O y w m c X V v d D t 0 Z X N 0 c 1 9 w Z X J m b 3 J t Z W Q m c X V v d D s s J n F 1 b 3 Q 7 d G 9 0 Y W x f Y 3 V y c m V u d G x 5 X 3 B v c 2 l 0 a X Z l X 2 N h c 2 V z J n F 1 b 3 Q 7 L C Z x d W 9 0 O 3 R v d G F s X 3 B v c 2 l 0 a X Z l X 2 N h c 2 V z J n F 1 b 3 Q 7 L C Z x d W 9 0 O 2 5 l d 1 9 o b 3 N w J n F 1 b 3 Q 7 L C Z x d W 9 0 O 3 R v d G F s X 2 h v c 3 B p d G F s a X p l Z C Z x d W 9 0 O y w m c X V v d D t 0 b 3 R h b F 9 j d X J y Z W 5 0 b H l f c G 9 z a X R p d m V f c G V y X z E w M G s m c X V v d D s s J n F 1 b 3 Q 7 Z G V h d G h z X 3 B l c l 8 x M D B r J n F 1 b 3 Q 7 L C Z x d W 9 0 O 3 J l b G V h c 2 V k J n F 1 b 3 Q 7 L C Z x d W 9 0 O 2 5 j d W 1 1 b F 9 J Q 1 V f a W 5 0 d W I m c X V v d D s s J n F 1 b 3 Q 7 Z G V h d G h z J n F 1 b 3 Q 7 L C Z x d W 9 0 O 2 l u d G V u c 2 l 2 Z V 9 j Y X J l J n F 1 b 3 Q 7 L C Z x d W 9 0 O 2 5 j d W 1 1 b F 9 2 Z W 5 0 J n F 1 b 3 Q 7 L C Z x d W 9 0 O 2 5 j d W 1 1 b F 9 j b 2 5 m a X J t Z W R f b m 9 u X 3 J l c 2 l k Z W 5 0 J n F 1 b 3 Q 7 L C Z x d W 9 0 O 2 N 1 c n J l b n R f a G 9 z c F 9 u b 2 5 f c m V z a W R l b n Q m c X V v d D s s J n F 1 b 3 Q 7 V G 9 0 Y W x Q b 3 N U Z X N 0 c z E m c X V v d D s s J n F 1 b 3 Q 7 b m l u c 3 R f S U N V X 2 l u d H V i J n F 1 b 3 Q 7 L C Z x d W 9 0 O 2 5 j d W 1 1 b F 9 J Q 0 Y m c X V v d D s s J n F 1 b 3 Q 7 b m N 1 b X V s X 2 R l Y 2 V h c 2 V k X 3 N 1 c 3 B l Y 3 Q m c X V v d D s s J n F 1 b 3 Q 7 b m V 3 X 3 B v c 2 l 0 a X Z l X 2 N h c 2 V z J n F 1 b 3 Q 7 L C Z x d W 9 0 O 2 5 l d 1 9 k Z W F 0 a H M m c X V v d D s s J n F 1 b 3 Q 7 Z G 9 1 Y m x p b m d f d G l t Z V 9 0 b 3 R h b F 9 w b 3 N p d G l 2 Z S Z x d W 9 0 O y w m c X V v d D t k b 3 V i b G l u Z 1 9 0 a W 1 l X 2 Z h d G F s a X R p Z X M m c X V v d D s s J n F 1 b 3 Q 7 c 2 9 1 c m N l J n F 1 b 3 Q 7 X S I g L z 4 8 R W 5 0 c n k g V H l w Z T 0 i R m l s b F N 0 Y X R 1 c y I g V m F s d W U 9 I n N D b 2 1 w b G V 0 Z S I g L z 4 8 R W 5 0 c n k g V H l w Z T 0 i R m l s b E V y c m 9 y Q 2 9 k Z S I g V m F s d W U 9 I n N V b m t u b 3 d u I i A v P j x F b n R y e S B U e X B l P S J G a W x s Q 2 9 1 b n Q i I F Z h b H V l P S J s M j c i I C 8 + P E V u d H J 5 I F R 5 c G U 9 I k F k Z G V k V G 9 E Y X R h T W 9 k Z W w i I F Z h b H V l P S J s M C I g L z 4 8 R W 5 0 c n k g V H l w Z T 0 i U m V s Y X R p b 2 5 z a G l w S W 5 m b 0 N v b n R h a W 5 l c i I g V m F s d W U 9 I n N 7 J n F 1 b 3 Q 7 Y 2 9 s d W 1 u Q 2 9 1 b n Q m c X V v d D s 6 M z E s J n F 1 b 3 Q 7 a 2 V 5 Q 2 9 s d W 1 u T m F t Z X M m c X V v d D s 6 W 1 0 s J n F 1 b 3 Q 7 c X V l c n l S Z W x h d G l v b n N o a X B z J n F 1 b 3 Q 7 O l t d L C Z x d W 9 0 O 2 N v b H V t b k l k Z W 5 0 a X R p Z X M m c X V v d D s 6 W y Z x d W 9 0 O 1 N l Y 3 R p b 2 4 x L 2 R k L W N v d m l k M T k t b 3 B l b n p o L W N h b n R v b n M t b G F 0 Z X N 0 I C g z K S 9 H Z c O k b m R l c n R l c i B U e X A u e 2 x h c 3 R f d X B k Y X R l L D B 9 J n F 1 b 3 Q 7 L C Z x d W 9 0 O 1 N l Y 3 R p b 2 4 x L 2 R k L W N v d m l k M T k t b 3 B l b n p o L W N h b n R v b n M t b G F 0 Z X N 0 I C g z K S 9 H Z c O k b m R l c n R l c i B U e X A u e 3 R p b W V z d G F t c C w x f S Z x d W 9 0 O y w m c X V v d D t T Z W N 0 a W 9 u M S 9 k Z C 1 j b 3 Z p Z D E 5 L W 9 w Z W 5 6 a C 1 j Y W 5 0 b 2 5 z L W x h d G V z d C A o M y k v R 2 X D p G 5 k Z X J 0 Z X I g V H l w L n t j b 3 V u d H J 5 L D J 9 J n F 1 b 3 Q 7 L C Z x d W 9 0 O 1 N l Y 3 R p b 2 4 x L 2 R k L W N v d m l k M T k t b 3 B l b n p o L W N h b n R v b n M t b G F 0 Z X N 0 I C g z K S 9 H Z c O k b m R l c n R l c i B U e X A u e 2 F i Y n J l d m l h d G l v b l 9 j Y W 5 0 b 2 4 s M 3 0 m c X V v d D s s J n F 1 b 3 Q 7 U 2 V j d G l v b j E v Z G Q t Y 2 9 2 a W Q x O S 1 v c G V u e m g t Y 2 F u d G 9 u c y 1 s Y X R l c 3 Q g K D M p L 0 d l w 6 R u Z G V y d G V y I F R 5 c C 5 7 b m F t Z V 9 j Y W 5 0 b 2 4 s N H 0 m c X V v d D s s J n F 1 b 3 Q 7 U 2 V j d G l v b j E v Z G Q t Y 2 9 2 a W Q x O S 1 v c G V u e m g t Y 2 F u d G 9 u c y 1 s Y X R l c 3 Q g K D M p L 0 d l w 6 R u Z G V y d G V y I F R 5 c C 5 7 b n V t Y m V y X 2 N h b n R v b i w 1 f S Z x d W 9 0 O y w m c X V v d D t T Z W N 0 a W 9 u M S 9 k Z C 1 j b 3 Z p Z D E 5 L W 9 w Z W 5 6 a C 1 j Y W 5 0 b 2 5 z L W x h d G V z d C A o M y k v R 2 X D p G 5 k Z X J 0 Z X I g V H l w L n t s Y X Q s N n 0 m c X V v d D s s J n F 1 b 3 Q 7 U 2 V j d G l v b j E v Z G Q t Y 2 9 2 a W Q x O S 1 v c G V u e m g t Y 2 F u d G 9 u c y 1 s Y X R l c 3 Q g K D M p L 0 d l w 6 R u Z G V y d G V y I F R 5 c C 5 7 b G 9 u Z y w 3 f S Z x d W 9 0 O y w m c X V v d D t T Z W N 0 a W 9 u M S 9 k Z C 1 j b 3 Z p Z D E 5 L W 9 w Z W 5 6 a C 1 j Y W 5 0 b 2 5 z L W x h d G V z d C A o M y k v R 2 X D p G 5 k Z X J 0 Z X I g V H l w L n t 0 Z X N 0 c 1 9 w Z X J m b 3 J t Z W Q s O H 0 m c X V v d D s s J n F 1 b 3 Q 7 U 2 V j d G l v b j E v Z G Q t Y 2 9 2 a W Q x O S 1 v c G V u e m g t Y 2 F u d G 9 u c y 1 s Y X R l c 3 Q g K D M p L 0 d l w 6 R u Z G V y d G V y I F R 5 c C 5 7 d G 9 0 Y W x f Y 3 V y c m V u d G x 5 X 3 B v c 2 l 0 a X Z l X 2 N h c 2 V z L D l 9 J n F 1 b 3 Q 7 L C Z x d W 9 0 O 1 N l Y 3 R p b 2 4 x L 2 R k L W N v d m l k M T k t b 3 B l b n p o L W N h b n R v b n M t b G F 0 Z X N 0 I C g z K S 9 H Z c O k b m R l c n R l c i B U e X A u e 3 R v d G F s X 3 B v c 2 l 0 a X Z l X 2 N h c 2 V z L D E w f S Z x d W 9 0 O y w m c X V v d D t T Z W N 0 a W 9 u M S 9 k Z C 1 j b 3 Z p Z D E 5 L W 9 w Z W 5 6 a C 1 j Y W 5 0 b 2 5 z L W x h d G V z d C A o M y k v R 2 X D p G 5 k Z X J 0 Z X I g V H l w L n t u Z X d f a G 9 z c C w x M X 0 m c X V v d D s s J n F 1 b 3 Q 7 U 2 V j d G l v b j E v Z G Q t Y 2 9 2 a W Q x O S 1 v c G V u e m g t Y 2 F u d G 9 u c y 1 s Y X R l c 3 Q g K D M p L 0 d l w 6 R u Z G V y d G V y I F R 5 c C 5 7 d G 9 0 Y W x f a G 9 z c G l 0 Y W x p e m V k L D E y f S Z x d W 9 0 O y w m c X V v d D t T Z W N 0 a W 9 u M S 9 k Z C 1 j b 3 Z p Z D E 5 L W 9 w Z W 5 6 a C 1 j Y W 5 0 b 2 5 z L W x h d G V z d C A o M y k v R 2 X D p G 5 k Z X J 0 Z X I g V H l w L n t 0 b 3 R h b F 9 j d X J y Z W 5 0 b H l f c G 9 z a X R p d m V f c G V y X z E w M G s s M T N 9 J n F 1 b 3 Q 7 L C Z x d W 9 0 O 1 N l Y 3 R p b 2 4 x L 2 R k L W N v d m l k M T k t b 3 B l b n p o L W N h b n R v b n M t b G F 0 Z X N 0 I C g z K S 9 H Z c O k b m R l c n R l c i B U e X A u e 2 R l Y X R o c 1 9 w Z X J f M T A w a y w x N H 0 m c X V v d D s s J n F 1 b 3 Q 7 U 2 V j d G l v b j E v Z G Q t Y 2 9 2 a W Q x O S 1 v c G V u e m g t Y 2 F u d G 9 u c y 1 s Y X R l c 3 Q g K D M p L 0 d l w 6 R u Z G V y d G V y I F R 5 c C 5 7 c m V s Z W F z Z W Q s M T V 9 J n F 1 b 3 Q 7 L C Z x d W 9 0 O 1 N l Y 3 R p b 2 4 x L 2 R k L W N v d m l k M T k t b 3 B l b n p o L W N h b n R v b n M t b G F 0 Z X N 0 I C g z K S 9 H Z c O k b m R l c n R l c i B U e X A u e 2 5 j d W 1 1 b F 9 J Q 1 V f a W 5 0 d W I s M T Z 9 J n F 1 b 3 Q 7 L C Z x d W 9 0 O 1 N l Y 3 R p b 2 4 x L 2 R k L W N v d m l k M T k t b 3 B l b n p o L W N h b n R v b n M t b G F 0 Z X N 0 I C g z K S 9 H Z c O k b m R l c n R l c i B U e X A u e 2 R l Y X R o c y w x N 3 0 m c X V v d D s s J n F 1 b 3 Q 7 U 2 V j d G l v b j E v Z G Q t Y 2 9 2 a W Q x O S 1 v c G V u e m g t Y 2 F u d G 9 u c y 1 s Y X R l c 3 Q g K D M p L 0 d l w 6 R u Z G V y d G V y I F R 5 c C 5 7 a W 5 0 Z W 5 z a X Z l X 2 N h c m U s M T h 9 J n F 1 b 3 Q 7 L C Z x d W 9 0 O 1 N l Y 3 R p b 2 4 x L 2 R k L W N v d m l k M T k t b 3 B l b n p o L W N h b n R v b n M t b G F 0 Z X N 0 I C g z K S 9 H Z c O k b m R l c n R l c i B U e X A u e 2 5 j d W 1 1 b F 9 2 Z W 5 0 L D E 5 f S Z x d W 9 0 O y w m c X V v d D t T Z W N 0 a W 9 u M S 9 k Z C 1 j b 3 Z p Z D E 5 L W 9 w Z W 5 6 a C 1 j Y W 5 0 b 2 5 z L W x h d G V z d C A o M y k v R 2 X D p G 5 k Z X J 0 Z X I g V H l w L n t u Y 3 V t d W x f Y 2 9 u Z m l y b W V k X 2 5 v b l 9 y Z X N p Z G V u d C w y M H 0 m c X V v d D s s J n F 1 b 3 Q 7 U 2 V j d G l v b j E v Z G Q t Y 2 9 2 a W Q x O S 1 v c G V u e m g t Y 2 F u d G 9 u c y 1 s Y X R l c 3 Q g K D M p L 0 d l w 6 R u Z G V y d G V y I F R 5 c C 5 7 Y 3 V y c m V u d F 9 o b 3 N w X 2 5 v b l 9 y Z X N p Z G V u d C w y M X 0 m c X V v d D s s J n F 1 b 3 Q 7 U 2 V j d G l v b j E v Z G Q t Y 2 9 2 a W Q x O S 1 v c G V u e m g t Y 2 F u d G 9 u c y 1 s Y X R l c 3 Q g K D M p L 0 d l w 6 R u Z G V y d G V y I F R 5 c C 5 7 V G 9 0 Y W x Q b 3 N U Z X N 0 c z E s M j J 9 J n F 1 b 3 Q 7 L C Z x d W 9 0 O 1 N l Y 3 R p b 2 4 x L 2 R k L W N v d m l k M T k t b 3 B l b n p o L W N h b n R v b n M t b G F 0 Z X N 0 I C g z K S 9 H Z c O k b m R l c n R l c i B U e X A u e 2 5 p b n N 0 X 0 l D V V 9 p b n R 1 Y i w y M 3 0 m c X V v d D s s J n F 1 b 3 Q 7 U 2 V j d G l v b j E v Z G Q t Y 2 9 2 a W Q x O S 1 v c G V u e m g t Y 2 F u d G 9 u c y 1 s Y X R l c 3 Q g K D M p L 0 d l w 6 R u Z G V y d G V y I F R 5 c C 5 7 b m N 1 b X V s X 0 l D R i w y N H 0 m c X V v d D s s J n F 1 b 3 Q 7 U 2 V j d G l v b j E v Z G Q t Y 2 9 2 a W Q x O S 1 v c G V u e m g t Y 2 F u d G 9 u c y 1 s Y X R l c 3 Q g K D M p L 0 d l w 6 R u Z G V y d G V y I F R 5 c C 5 7 b m N 1 b X V s X 2 R l Y 2 V h c 2 V k X 3 N 1 c 3 B l Y 3 Q s M j V 9 J n F 1 b 3 Q 7 L C Z x d W 9 0 O 1 N l Y 3 R p b 2 4 x L 2 R k L W N v d m l k M T k t b 3 B l b n p o L W N h b n R v b n M t b G F 0 Z X N 0 I C g z K S 9 H Z c O k b m R l c n R l c i B U e X A u e 2 5 l d 1 9 w b 3 N p d G l 2 Z V 9 j Y X N l c y w y N n 0 m c X V v d D s s J n F 1 b 3 Q 7 U 2 V j d G l v b j E v Z G Q t Y 2 9 2 a W Q x O S 1 v c G V u e m g t Y 2 F u d G 9 u c y 1 s Y X R l c 3 Q g K D M p L 0 d l w 6 R u Z G V y d G V y I F R 5 c C 5 7 b m V 3 X 2 R l Y X R o c y w y N 3 0 m c X V v d D s s J n F 1 b 3 Q 7 U 2 V j d G l v b j E v Z G Q t Y 2 9 2 a W Q x O S 1 v c G V u e m g t Y 2 F u d G 9 u c y 1 s Y X R l c 3 Q g K D M p L 0 d l w 6 R u Z G V y d G V y I F R 5 c C 5 7 Z G 9 1 Y m x p b m d f d G l t Z V 9 0 b 3 R h b F 9 w b 3 N p d G l 2 Z S w y O H 0 m c X V v d D s s J n F 1 b 3 Q 7 U 2 V j d G l v b j E v Z G Q t Y 2 9 2 a W Q x O S 1 v c G V u e m g t Y 2 F u d G 9 u c y 1 s Y X R l c 3 Q g K D M p L 0 d l w 6 R u Z G V y d G V y I F R 5 c C 5 7 Z G 9 1 Y m x p b m d f d G l t Z V 9 m Y X R h b G l 0 a W V z L D I 5 f S Z x d W 9 0 O y w m c X V v d D t T Z W N 0 a W 9 u M S 9 k Z C 1 j b 3 Z p Z D E 5 L W 9 w Z W 5 6 a C 1 j Y W 5 0 b 2 5 z L W x h d G V z d C A o M y k v R 2 X D p G 5 k Z X J 0 Z X I g V H l w L n t z b 3 V y Y 2 U s M z B 9 J n F 1 b 3 Q 7 X S w m c X V v d D t D b 2 x 1 b W 5 D b 3 V u d C Z x d W 9 0 O z o z M S w m c X V v d D t L Z X l D b 2 x 1 b W 5 O Y W 1 l c y Z x d W 9 0 O z p b X S w m c X V v d D t D 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U m V s Y X R p b 2 5 z a G l w S W 5 m b y Z x d W 9 0 O z p b X X 0 i I C 8 + P C 9 T d G F i b G V F b n R y a W V z P j w v S X R l b T 4 8 S X R l b T 4 8 S X R l b U x v Y 2 F 0 a W 9 u P j x J d G V t V H l w Z T 5 G b 3 J t d W x h P C 9 J d G V t V H l w Z T 4 8 S X R l b V B h d G g + U 2 V j d G l v b j E v Z G Q t Y 2 9 2 a W Q x O S 1 v c G V u e m g t Y 2 F u d G 9 u c y 1 s Y X R l c 3 Q l M j A o M y k v U X V l b G x l P C 9 J d G V t U G F 0 a D 4 8 L 0 l 0 Z W 1 M b 2 N h d G l v b j 4 8 U 3 R h Y m x l R W 5 0 c m l l c y A v P j w v S X R l b T 4 8 S X R l b T 4 8 S X R l b U x v Y 2 F 0 a W 9 u P j x J d G V t V H l w Z T 5 G b 3 J t d W x h P C 9 J d G V t V H l w Z T 4 8 S X R l b V B h d G g + U 2 V j d G l v b j E v Z G Q t Y 2 9 2 a W Q x O S 1 v c G V u e m g t Y 2 F u d G 9 u c y 1 s Y X R l c 3 Q l M j A o M y k v S C V D M y V C N m h l c i U y M G d l c 3 R 1 Z n R l J T I w S G V h Z G V y P C 9 J d G V t U G F 0 a D 4 8 L 0 l 0 Z W 1 M b 2 N h d G l v b j 4 8 U 3 R h Y m x l R W 5 0 c m l l c y A v P j w v S X R l b T 4 8 S X R l b T 4 8 S X R l b U x v Y 2 F 0 a W 9 u P j x J d G V t V H l w Z T 5 G b 3 J t d W x h P C 9 J d G V t V H l w Z T 4 8 S X R l b V B h d G g + U 2 V j d G l v b j E v Z G Q t Y 2 9 2 a W Q x O S 1 v c G V u e m g t Y 2 F u d G 9 u c y 1 s Y X R l c 3 Q l M j A o M y k v R 2 U l Q z M l Q T R u Z G V y d G V y J T I w V H l w P C 9 J d G V t U G F 0 a D 4 8 L 0 l 0 Z W 1 M b 2 N h d G l v b j 4 8 U 3 R h Y m x l R W 5 0 c m l l c y A v P j w v S X R l b T 4 8 S X R l b T 4 8 S X R l b U x v Y 2 F 0 a W 9 u P j x J d G V t V H l w Z T 5 G b 3 J t d W x h P C 9 J d G V t V H l w Z T 4 8 S X R l b V B h d G g + U 2 V j d G l v b j E v Z G Q t Y 2 9 2 a W Q x O S 1 v c G V u e m g t Y 2 F u d G 9 u c y 1 s Y X R l 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F 9 j b 3 Z p Z D E 5 X 2 9 w Z W 5 6 a F 9 j Y W 5 0 b 2 5 z X 2 x h d G V z d C 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M C 0 w N C 0 y M F Q x M j o 1 M T o y O C 4 4 N z A 0 O T g 5 W i I g L z 4 8 R W 5 0 c n k g V H l w Z T 0 i R m l s b E N v b H V t b l R 5 c G V z I i B W Y W x 1 Z T 0 i c 0 J 3 Y 0 d C Z 1 l E Q l F V R E F 3 T U R B d 1 V G Q X d N R E F 3 T U d C Z 0 1 H Q m d Z R E F 3 V U Z C Z z 0 9 I i A v P j x F b n R y e S B U e X B l P S J G a W x s Q 2 9 s d W 1 u T m F t Z X M i I F Z h b H V l P S J z W y Z x d W 9 0 O 2 x h c 3 R f d X B k Y X R l J n F 1 b 3 Q 7 L C Z x d W 9 0 O 3 R p b W V z d G F t c C Z x d W 9 0 O y w m c X V v d D t j b 3 V u d H J 5 J n F 1 b 3 Q 7 L C Z x d W 9 0 O 2 F i Y n J l d m l h d G l v b l 9 j Y W 5 0 b 2 4 m c X V v d D s s J n F 1 b 3 Q 7 b m F t Z V 9 j Y W 5 0 b 2 4 m c X V v d D s s J n F 1 b 3 Q 7 b n V t Y m V y X 2 N h b n R v b i Z x d W 9 0 O y w m c X V v d D t s Y X Q m c X V v d D s s J n F 1 b 3 Q 7 b G 9 u Z y Z x d W 9 0 O y w m c X V v d D t 0 Z X N 0 c 1 9 w Z X J m b 3 J t Z W Q m c X V v d D s s J n F 1 b 3 Q 7 d G 9 0 Y W x f Y 3 V y c m V u d G x 5 X 3 B v c 2 l 0 a X Z l X 2 N h c 2 V z J n F 1 b 3 Q 7 L C Z x d W 9 0 O 3 R v d G F s X 3 B v c 2 l 0 a X Z l X 2 N h c 2 V z J n F 1 b 3 Q 7 L C Z x d W 9 0 O 2 5 l d 1 9 o b 3 N w J n F 1 b 3 Q 7 L C Z x d W 9 0 O 3 R v d G F s X 2 h v c 3 B p d G F s a X p l Z C Z x d W 9 0 O y w m c X V v d D t 0 b 3 R h b F 9 j d X J y Z W 5 0 b H l f c G 9 z a X R p d m V f c G V y X z E w M G s m c X V v d D s s J n F 1 b 3 Q 7 Z G V h d G h z X 3 B l c l 8 x M D B r J n F 1 b 3 Q 7 L C Z x d W 9 0 O 3 J l b G V h c 2 V k J n F 1 b 3 Q 7 L C Z x d W 9 0 O 2 5 j d W 1 1 b F 9 J Q 1 V f a W 5 0 d W I m c X V v d D s s J n F 1 b 3 Q 7 Z G V h d G h z J n F 1 b 3 Q 7 L C Z x d W 9 0 O 2 l u d G V u c 2 l 2 Z V 9 j Y X J l J n F 1 b 3 Q 7 L C Z x d W 9 0 O 2 5 j d W 1 1 b F 9 2 Z W 5 0 J n F 1 b 3 Q 7 L C Z x d W 9 0 O 1 R v d G F s U G 9 z V G V z d H M x J n F 1 b 3 Q 7 L C Z x d W 9 0 O 2 5 p b n N 0 X 0 l D V V 9 p b n R 1 Y i Z x d W 9 0 O y w m c X V v d D t u Y 3 V t d W x f S U N G J n F 1 b 3 Q 7 L C Z x d W 9 0 O 2 5 j d W 1 1 b F 9 k Z W N l Y X N l Z F 9 z d X N w Z W N 0 J n F 1 b 3 Q 7 L C Z x d W 9 0 O 2 5 j d W 1 1 b F 9 j b 2 5 m a X J t Z W R f b m 9 u X 3 J l c 2 l k Z W 5 0 J n F 1 b 3 Q 7 L C Z x d W 9 0 O 2 N 1 c n J l b n R f a G 9 z c F 9 u b 2 5 f c m V z a W R l b n Q m c X V v d D s s J n F 1 b 3 Q 7 b m V 3 X 3 B v c 2 l 0 a X Z l X 2 N h c 2 V z J n F 1 b 3 Q 7 L C Z x d W 9 0 O 2 5 l d 1 9 k Z W F 0 a H M m c X V v d D s s J n F 1 b 3 Q 7 Z G 9 1 Y m x p b m d f d G l t Z V 9 0 b 3 R h b F 9 w b 3 N p d G l 2 Z S Z x d W 9 0 O y w m c X V v d D t k b 3 V i b G l u Z 1 9 0 a W 1 l X 2 Z h d G F s a X R p Z X M m c X V v d D s s J n F 1 b 3 Q 7 c 2 9 1 c m N l 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2 R k L W N v d m l k M T k t b 3 B l b n p o L W N h b n R v b n M t b G F 0 Z X N 0 L 0 d l w 6 R u Z G V y d G V y I F R 5 c C 5 7 b G F z d F 9 1 c G R h d G U s M H 0 m c X V v d D s s J n F 1 b 3 Q 7 U 2 V j d G l v b j E v Z G Q t Y 2 9 2 a W Q x O S 1 v c G V u e m g t Y 2 F u d G 9 u c y 1 s Y X R l c 3 Q v R 2 X D p G 5 k Z X J 0 Z X I g V H l w L n t 0 a W 1 l c 3 R h b X A s M X 0 m c X V v d D s s J n F 1 b 3 Q 7 U 2 V j d G l v b j E v Z G Q t Y 2 9 2 a W Q x O S 1 v c G V u e m g t Y 2 F u d G 9 u c y 1 s Y X R l c 3 Q v R 2 X D p G 5 k Z X J 0 Z X I g V H l w L n t j b 3 V u d H J 5 L D J 9 J n F 1 b 3 Q 7 L C Z x d W 9 0 O 1 N l Y 3 R p b 2 4 x L 2 R k L W N v d m l k M T k t b 3 B l b n p o L W N h b n R v b n M t b G F 0 Z X N 0 L 0 d l w 6 R u Z G V y d G V y I F R 5 c C 5 7 Y W J i c m V 2 a W F 0 a W 9 u X 2 N h b n R v b i w z f S Z x d W 9 0 O y w m c X V v d D t T Z W N 0 a W 9 u M S 9 k Z C 1 j b 3 Z p Z D E 5 L W 9 w Z W 5 6 a C 1 j Y W 5 0 b 2 5 z L W x h d G V z d C 9 H Z c O k b m R l c n R l c i B U e X A u e 2 5 h b W V f Y 2 F u d G 9 u L D R 9 J n F 1 b 3 Q 7 L C Z x d W 9 0 O 1 N l Y 3 R p b 2 4 x L 2 R k L W N v d m l k M T k t b 3 B l b n p o L W N h b n R v b n M t b G F 0 Z X N 0 L 0 d l w 6 R u Z G V y d G V y I F R 5 c C 5 7 b n V t Y m V y X 2 N h b n R v b i w 1 f S Z x d W 9 0 O y w m c X V v d D t T Z W N 0 a W 9 u M S 9 k Z C 1 j b 3 Z p Z D E 5 L W 9 w Z W 5 6 a C 1 j Y W 5 0 b 2 5 z L W x h d G V z d C 9 H Z c O k b m R l c n R l c i B U e X A u e 2 x h d C w 2 f S Z x d W 9 0 O y w m c X V v d D t T Z W N 0 a W 9 u M S 9 k Z C 1 j b 3 Z p Z D E 5 L W 9 w Z W 5 6 a C 1 j Y W 5 0 b 2 5 z L W x h d G V z d C 9 H Z c O k b m R l c n R l c i B U e X A u e 2 x v b m c s N 3 0 m c X V v d D s s J n F 1 b 3 Q 7 U 2 V j d G l v b j E v Z G Q t Y 2 9 2 a W Q x O S 1 v c G V u e m g t Y 2 F u d G 9 u c y 1 s Y X R l c 3 Q v R 2 X D p G 5 k Z X J 0 Z X I g V H l w L n t 0 Z X N 0 c 1 9 w Z X J m b 3 J t Z W Q s O H 0 m c X V v d D s s J n F 1 b 3 Q 7 U 2 V j d G l v b j E v Z G Q t Y 2 9 2 a W Q x O S 1 v c G V u e m g t Y 2 F u d G 9 u c y 1 s Y X R l c 3 Q v R 2 X D p G 5 k Z X J 0 Z X I g V H l w L n t 0 b 3 R h b F 9 j d X J y Z W 5 0 b H l f c G 9 z a X R p d m V f Y 2 F z Z X M s O X 0 m c X V v d D s s J n F 1 b 3 Q 7 U 2 V j d G l v b j E v Z G Q t Y 2 9 2 a W Q x O S 1 v c G V u e m g t Y 2 F u d G 9 u c y 1 s Y X R l c 3 Q v R 2 X D p G 5 k Z X J 0 Z X I g V H l w L n t 0 b 3 R h b F 9 w b 3 N p d G l 2 Z V 9 j Y X N l c y w x M H 0 m c X V v d D s s J n F 1 b 3 Q 7 U 2 V j d G l v b j E v Z G Q t Y 2 9 2 a W Q x O S 1 v c G V u e m g t Y 2 F u d G 9 u c y 1 s Y X R l c 3 Q v R 2 X D p G 5 k Z X J 0 Z X I g V H l w L n t u Z X d f a G 9 z c C w x M X 0 m c X V v d D s s J n F 1 b 3 Q 7 U 2 V j d G l v b j E v Z G Q t Y 2 9 2 a W Q x O S 1 v c G V u e m g t Y 2 F u d G 9 u c y 1 s Y X R l c 3 Q v R 2 X D p G 5 k Z X J 0 Z X I g V H l w L n t 0 b 3 R h b F 9 o b 3 N w a X R h b G l 6 Z W Q s M T J 9 J n F 1 b 3 Q 7 L C Z x d W 9 0 O 1 N l Y 3 R p b 2 4 x L 2 R k L W N v d m l k M T k t b 3 B l b n p o L W N h b n R v b n M t b G F 0 Z X N 0 L 0 d l w 6 R u Z G V y d G V y I F R 5 c C 5 7 d G 9 0 Y W x f Y 3 V y c m V u d G x 5 X 3 B v c 2 l 0 a X Z l X 3 B l c l 8 x M D B r L D E z f S Z x d W 9 0 O y w m c X V v d D t T Z W N 0 a W 9 u M S 9 k Z C 1 j b 3 Z p Z D E 5 L W 9 w Z W 5 6 a C 1 j Y W 5 0 b 2 5 z L W x h d G V z d C 9 H Z c O k b m R l c n R l c i B U e X A u e 2 R l Y X R o c 1 9 w Z X J f M T A w a y w x N H 0 m c X V v d D s s J n F 1 b 3 Q 7 U 2 V j d G l v b j E v Z G Q t Y 2 9 2 a W Q x O S 1 v c G V u e m g t Y 2 F u d G 9 u c y 1 s Y X R l c 3 Q v R 2 X D p G 5 k Z X J 0 Z X I g V H l w L n t y Z W x l Y X N l Z C w x N X 0 m c X V v d D s s J n F 1 b 3 Q 7 U 2 V j d G l v b j E v Z G Q t Y 2 9 2 a W Q x O S 1 v c G V u e m g t Y 2 F u d G 9 u c y 1 s Y X R l c 3 Q v R 2 X D p G 5 k Z X J 0 Z X I g V H l w L n t u Y 3 V t d W x f S U N V X 2 l u d H V i L D E 2 f S Z x d W 9 0 O y w m c X V v d D t T Z W N 0 a W 9 u M S 9 k Z C 1 j b 3 Z p Z D E 5 L W 9 w Z W 5 6 a C 1 j Y W 5 0 b 2 5 z L W x h d G V z d C 9 H Z c O k b m R l c n R l c i B U e X A u e 2 R l Y X R o c y w x N 3 0 m c X V v d D s s J n F 1 b 3 Q 7 U 2 V j d G l v b j E v Z G Q t Y 2 9 2 a W Q x O S 1 v c G V u e m g t Y 2 F u d G 9 u c y 1 s Y X R l c 3 Q v R 2 X D p G 5 k Z X J 0 Z X I g V H l w L n t p b n R l b n N p d m V f Y 2 F y Z S w x O H 0 m c X V v d D s s J n F 1 b 3 Q 7 U 2 V j d G l v b j E v Z G Q t Y 2 9 2 a W Q x O S 1 v c G V u e m g t Y 2 F u d G 9 u c y 1 s Y X R l c 3 Q v R 2 X D p G 5 k Z X J 0 Z X I g V H l w L n t u Y 3 V t d W x f d m V u d C w x O X 0 m c X V v d D s s J n F 1 b 3 Q 7 U 2 V j d G l v b j E v Z G Q t Y 2 9 2 a W Q x O S 1 v c G V u e m g t Y 2 F u d G 9 u c y 1 s Y X R l c 3 Q v R 2 X D p G 5 k Z X J 0 Z X I g V H l w L n t U b 3 R h b F B v c 1 R l c 3 R z M S w y M H 0 m c X V v d D s s J n F 1 b 3 Q 7 U 2 V j d G l v b j E v Z G Q t Y 2 9 2 a W Q x O S 1 v c G V u e m g t Y 2 F u d G 9 u c y 1 s Y X R l c 3 Q v R 2 X D p G 5 k Z X J 0 Z X I g V H l w L n t u a W 5 z d F 9 J Q 1 V f a W 5 0 d W I s M j F 9 J n F 1 b 3 Q 7 L C Z x d W 9 0 O 1 N l Y 3 R p b 2 4 x L 2 R k L W N v d m l k M T k t b 3 B l b n p o L W N h b n R v b n M t b G F 0 Z X N 0 L 0 d l w 6 R u Z G V y d G V y I F R 5 c C 5 7 b m N 1 b X V s X 0 l D R i w y M n 0 m c X V v d D s s J n F 1 b 3 Q 7 U 2 V j d G l v b j E v Z G Q t Y 2 9 2 a W Q x O S 1 v c G V u e m g t Y 2 F u d G 9 u c y 1 s Y X R l c 3 Q v R 2 X D p G 5 k Z X J 0 Z X I g V H l w L n t u Y 3 V t d W x f Z G V j Z W F z Z W R f c 3 V z c G V j d C w y M 3 0 m c X V v d D s s J n F 1 b 3 Q 7 U 2 V j d G l v b j E v Z G Q t Y 2 9 2 a W Q x O S 1 v c G V u e m g t Y 2 F u d G 9 u c y 1 s Y X R l c 3 Q v R 2 X D p G 5 k Z X J 0 Z X I g V H l w L n t u Y 3 V t d W x f Y 2 9 u Z m l y b W V k X 2 5 v b l 9 y Z X N p Z G V u d C w y N H 0 m c X V v d D s s J n F 1 b 3 Q 7 U 2 V j d G l v b j E v Z G Q t Y 2 9 2 a W Q x O S 1 v c G V u e m g t Y 2 F u d G 9 u c y 1 s Y X R l c 3 Q v R 2 X D p G 5 k Z X J 0 Z X I g V H l w L n t j d X J y Z W 5 0 X 2 h v c 3 B f b m 9 u X 3 J l c 2 l k Z W 5 0 L D I 1 f S Z x d W 9 0 O y w m c X V v d D t T Z W N 0 a W 9 u M S 9 k Z C 1 j b 3 Z p Z D E 5 L W 9 w Z W 5 6 a C 1 j Y W 5 0 b 2 5 z L W x h d G V z d C 9 H Z c O k b m R l c n R l c i B U e X A u e 2 5 l d 1 9 w b 3 N p d G l 2 Z V 9 j Y X N l c y w y N n 0 m c X V v d D s s J n F 1 b 3 Q 7 U 2 V j d G l v b j E v Z G Q t Y 2 9 2 a W Q x O S 1 v c G V u e m g t Y 2 F u d G 9 u c y 1 s Y X R l c 3 Q v R 2 X D p G 5 k Z X J 0 Z X I g V H l w L n t u Z X d f Z G V h d G h z L D I 3 f S Z x d W 9 0 O y w m c X V v d D t T Z W N 0 a W 9 u M S 9 k Z C 1 j b 3 Z p Z D E 5 L W 9 w Z W 5 6 a C 1 j Y W 5 0 b 2 5 z L W x h d G V z d C 9 H Z c O k b m R l c n R l c i B U e X A u e 2 R v d W J s a W 5 n X 3 R p b W V f d G 9 0 Y W x f c G 9 z a X R p d m U s M j h 9 J n F 1 b 3 Q 7 L C Z x d W 9 0 O 1 N l Y 3 R p b 2 4 x L 2 R k L W N v d m l k M T k t b 3 B l b n p o L W N h b n R v b n M t b G F 0 Z X N 0 L 0 d l w 6 R u Z G V y d G V y I F R 5 c C 5 7 Z G 9 1 Y m x p b m d f d G l t Z V 9 m Y X R h b G l 0 a W V z L D I 5 f S Z x d W 9 0 O y w m c X V v d D t T Z W N 0 a W 9 u M S 9 k Z C 1 j b 3 Z p Z D E 5 L W 9 w Z W 5 6 a C 1 j Y W 5 0 b 2 5 z L W x h d G V z d C 9 H Z c O k b m R l c n R l c i B U e X A u e 3 N v d X J j Z S w z M H 0 m c X V v d D t d L C Z x d W 9 0 O 0 N v b H V t b k N v d W 5 0 J n F 1 b 3 Q 7 O j M x L C Z x d W 9 0 O 0 t l e U N v b H V t b k 5 h b W V z J n F 1 b 3 Q 7 O l t d L C Z x d W 9 0 O 0 N v b H V t b k l k Z W 5 0 a X R p Z X M m c X V v d D s 6 W y Z x d W 9 0 O 1 N l Y 3 R p b 2 4 x L 2 R k L W N v d m l k M T k t b 3 B l b n p o L W N h b n R v b n M t b G F 0 Z X N 0 L 0 d l w 6 R u Z G V y d G V y I F R 5 c C 5 7 b G F z d F 9 1 c G R h d G U s M H 0 m c X V v d D s s J n F 1 b 3 Q 7 U 2 V j d G l v b j E v Z G Q t Y 2 9 2 a W Q x O S 1 v c G V u e m g t Y 2 F u d G 9 u c y 1 s Y X R l c 3 Q v R 2 X D p G 5 k Z X J 0 Z X I g V H l w L n t 0 a W 1 l c 3 R h b X A s M X 0 m c X V v d D s s J n F 1 b 3 Q 7 U 2 V j d G l v b j E v Z G Q t Y 2 9 2 a W Q x O S 1 v c G V u e m g t Y 2 F u d G 9 u c y 1 s Y X R l c 3 Q v R 2 X D p G 5 k Z X J 0 Z X I g V H l w L n t j b 3 V u d H J 5 L D J 9 J n F 1 b 3 Q 7 L C Z x d W 9 0 O 1 N l Y 3 R p b 2 4 x L 2 R k L W N v d m l k M T k t b 3 B l b n p o L W N h b n R v b n M t b G F 0 Z X N 0 L 0 d l w 6 R u Z G V y d G V y I F R 5 c C 5 7 Y W J i c m V 2 a W F 0 a W 9 u X 2 N h b n R v b i w z f S Z x d W 9 0 O y w m c X V v d D t T Z W N 0 a W 9 u M S 9 k Z C 1 j b 3 Z p Z D E 5 L W 9 w Z W 5 6 a C 1 j Y W 5 0 b 2 5 z L W x h d G V z d C 9 H Z c O k b m R l c n R l c i B U e X A u e 2 5 h b W V f Y 2 F u d G 9 u L D R 9 J n F 1 b 3 Q 7 L C Z x d W 9 0 O 1 N l Y 3 R p b 2 4 x L 2 R k L W N v d m l k M T k t b 3 B l b n p o L W N h b n R v b n M t b G F 0 Z X N 0 L 0 d l w 6 R u Z G V y d G V y I F R 5 c C 5 7 b n V t Y m V y X 2 N h b n R v b i w 1 f S Z x d W 9 0 O y w m c X V v d D t T Z W N 0 a W 9 u M S 9 k Z C 1 j b 3 Z p Z D E 5 L W 9 w Z W 5 6 a C 1 j Y W 5 0 b 2 5 z L W x h d G V z d C 9 H Z c O k b m R l c n R l c i B U e X A u e 2 x h d C w 2 f S Z x d W 9 0 O y w m c X V v d D t T Z W N 0 a W 9 u M S 9 k Z C 1 j b 3 Z p Z D E 5 L W 9 w Z W 5 6 a C 1 j Y W 5 0 b 2 5 z L W x h d G V z d C 9 H Z c O k b m R l c n R l c i B U e X A u e 2 x v b m c s N 3 0 m c X V v d D s s J n F 1 b 3 Q 7 U 2 V j d G l v b j E v Z G Q t Y 2 9 2 a W Q x O S 1 v c G V u e m g t Y 2 F u d G 9 u c y 1 s Y X R l c 3 Q v R 2 X D p G 5 k Z X J 0 Z X I g V H l w L n t 0 Z X N 0 c 1 9 w Z X J m b 3 J t Z W Q s O H 0 m c X V v d D s s J n F 1 b 3 Q 7 U 2 V j d G l v b j E v Z G Q t Y 2 9 2 a W Q x O S 1 v c G V u e m g t Y 2 F u d G 9 u c y 1 s Y X R l c 3 Q v R 2 X D p G 5 k Z X J 0 Z X I g V H l w L n t 0 b 3 R h b F 9 j d X J y Z W 5 0 b H l f c G 9 z a X R p d m V f Y 2 F z Z X M s O X 0 m c X V v d D s s J n F 1 b 3 Q 7 U 2 V j d G l v b j E v Z G Q t Y 2 9 2 a W Q x O S 1 v c G V u e m g t Y 2 F u d G 9 u c y 1 s Y X R l c 3 Q v R 2 X D p G 5 k Z X J 0 Z X I g V H l w L n t 0 b 3 R h b F 9 w b 3 N p d G l 2 Z V 9 j Y X N l c y w x M H 0 m c X V v d D s s J n F 1 b 3 Q 7 U 2 V j d G l v b j E v Z G Q t Y 2 9 2 a W Q x O S 1 v c G V u e m g t Y 2 F u d G 9 u c y 1 s Y X R l c 3 Q v R 2 X D p G 5 k Z X J 0 Z X I g V H l w L n t u Z X d f a G 9 z c C w x M X 0 m c X V v d D s s J n F 1 b 3 Q 7 U 2 V j d G l v b j E v Z G Q t Y 2 9 2 a W Q x O S 1 v c G V u e m g t Y 2 F u d G 9 u c y 1 s Y X R l c 3 Q v R 2 X D p G 5 k Z X J 0 Z X I g V H l w L n t 0 b 3 R h b F 9 o b 3 N w a X R h b G l 6 Z W Q s M T J 9 J n F 1 b 3 Q 7 L C Z x d W 9 0 O 1 N l Y 3 R p b 2 4 x L 2 R k L W N v d m l k M T k t b 3 B l b n p o L W N h b n R v b n M t b G F 0 Z X N 0 L 0 d l w 6 R u Z G V y d G V y I F R 5 c C 5 7 d G 9 0 Y W x f Y 3 V y c m V u d G x 5 X 3 B v c 2 l 0 a X Z l X 3 B l c l 8 x M D B r L D E z f S Z x d W 9 0 O y w m c X V v d D t T Z W N 0 a W 9 u M S 9 k Z C 1 j b 3 Z p Z D E 5 L W 9 w Z W 5 6 a C 1 j Y W 5 0 b 2 5 z L W x h d G V z d C 9 H Z c O k b m R l c n R l c i B U e X A u e 2 R l Y X R o c 1 9 w Z X J f M T A w a y w x N H 0 m c X V v d D s s J n F 1 b 3 Q 7 U 2 V j d G l v b j E v Z G Q t Y 2 9 2 a W Q x O S 1 v c G V u e m g t Y 2 F u d G 9 u c y 1 s Y X R l c 3 Q v R 2 X D p G 5 k Z X J 0 Z X I g V H l w L n t y Z W x l Y X N l Z C w x N X 0 m c X V v d D s s J n F 1 b 3 Q 7 U 2 V j d G l v b j E v Z G Q t Y 2 9 2 a W Q x O S 1 v c G V u e m g t Y 2 F u d G 9 u c y 1 s Y X R l c 3 Q v R 2 X D p G 5 k Z X J 0 Z X I g V H l w L n t u Y 3 V t d W x f S U N V X 2 l u d H V i L D E 2 f S Z x d W 9 0 O y w m c X V v d D t T Z W N 0 a W 9 u M S 9 k Z C 1 j b 3 Z p Z D E 5 L W 9 w Z W 5 6 a C 1 j Y W 5 0 b 2 5 z L W x h d G V z d C 9 H Z c O k b m R l c n R l c i B U e X A u e 2 R l Y X R o c y w x N 3 0 m c X V v d D s s J n F 1 b 3 Q 7 U 2 V j d G l v b j E v Z G Q t Y 2 9 2 a W Q x O S 1 v c G V u e m g t Y 2 F u d G 9 u c y 1 s Y X R l c 3 Q v R 2 X D p G 5 k Z X J 0 Z X I g V H l w L n t p b n R l b n N p d m V f Y 2 F y Z S w x O H 0 m c X V v d D s s J n F 1 b 3 Q 7 U 2 V j d G l v b j E v Z G Q t Y 2 9 2 a W Q x O S 1 v c G V u e m g t Y 2 F u d G 9 u c y 1 s Y X R l c 3 Q v R 2 X D p G 5 k Z X J 0 Z X I g V H l w L n t u Y 3 V t d W x f d m V u d C w x O X 0 m c X V v d D s s J n F 1 b 3 Q 7 U 2 V j d G l v b j E v Z G Q t Y 2 9 2 a W Q x O S 1 v c G V u e m g t Y 2 F u d G 9 u c y 1 s Y X R l c 3 Q v R 2 X D p G 5 k Z X J 0 Z X I g V H l w L n t U b 3 R h b F B v c 1 R l c 3 R z M S w y M H 0 m c X V v d D s s J n F 1 b 3 Q 7 U 2 V j d G l v b j E v Z G Q t Y 2 9 2 a W Q x O S 1 v c G V u e m g t Y 2 F u d G 9 u c y 1 s Y X R l c 3 Q v R 2 X D p G 5 k Z X J 0 Z X I g V H l w L n t u a W 5 z d F 9 J Q 1 V f a W 5 0 d W I s M j F 9 J n F 1 b 3 Q 7 L C Z x d W 9 0 O 1 N l Y 3 R p b 2 4 x L 2 R k L W N v d m l k M T k t b 3 B l b n p o L W N h b n R v b n M t b G F 0 Z X N 0 L 0 d l w 6 R u Z G V y d G V y I F R 5 c C 5 7 b m N 1 b X V s X 0 l D R i w y M n 0 m c X V v d D s s J n F 1 b 3 Q 7 U 2 V j d G l v b j E v Z G Q t Y 2 9 2 a W Q x O S 1 v c G V u e m g t Y 2 F u d G 9 u c y 1 s Y X R l c 3 Q v R 2 X D p G 5 k Z X J 0 Z X I g V H l w L n t u Y 3 V t d W x f Z G V j Z W F z Z W R f c 3 V z c G V j d C w y M 3 0 m c X V v d D s s J n F 1 b 3 Q 7 U 2 V j d G l v b j E v Z G Q t Y 2 9 2 a W Q x O S 1 v c G V u e m g t Y 2 F u d G 9 u c y 1 s Y X R l c 3 Q v R 2 X D p G 5 k Z X J 0 Z X I g V H l w L n t u Y 3 V t d W x f Y 2 9 u Z m l y b W V k X 2 5 v b l 9 y Z X N p Z G V u d C w y N H 0 m c X V v d D s s J n F 1 b 3 Q 7 U 2 V j d G l v b j E v Z G Q t Y 2 9 2 a W Q x O S 1 v c G V u e m g t Y 2 F u d G 9 u c y 1 s Y X R l c 3 Q v R 2 X D p G 5 k Z X J 0 Z X I g V H l w L n t j d X J y Z W 5 0 X 2 h v c 3 B f b m 9 u X 3 J l c 2 l k Z W 5 0 L D I 1 f S Z x d W 9 0 O y w m c X V v d D t T Z W N 0 a W 9 u M S 9 k Z C 1 j b 3 Z p Z D E 5 L W 9 w Z W 5 6 a C 1 j Y W 5 0 b 2 5 z L W x h d G V z d C 9 H Z c O k b m R l c n R l c i B U e X A u e 2 5 l d 1 9 w b 3 N p d G l 2 Z V 9 j Y X N l c y w y N n 0 m c X V v d D s s J n F 1 b 3 Q 7 U 2 V j d G l v b j E v Z G Q t Y 2 9 2 a W Q x O S 1 v c G V u e m g t Y 2 F u d G 9 u c y 1 s Y X R l c 3 Q v R 2 X D p G 5 k Z X J 0 Z X I g V H l w L n t u Z X d f Z G V h d G h z L D I 3 f S Z x d W 9 0 O y w m c X V v d D t T Z W N 0 a W 9 u M S 9 k Z C 1 j b 3 Z p Z D E 5 L W 9 w Z W 5 6 a C 1 j Y W 5 0 b 2 5 z L W x h d G V z d C 9 H Z c O k b m R l c n R l c i B U e X A u e 2 R v d W J s a W 5 n X 3 R p b W V f d G 9 0 Y W x f c G 9 z a X R p d m U s M j h 9 J n F 1 b 3 Q 7 L C Z x d W 9 0 O 1 N l Y 3 R p b 2 4 x L 2 R k L W N v d m l k M T k t b 3 B l b n p o L W N h b n R v b n M t b G F 0 Z X N 0 L 0 d l w 6 R u Z G V y d G V y I F R 5 c C 5 7 Z G 9 1 Y m x p b m d f d G l t Z V 9 m Y X R h b G l 0 a W V z L D I 5 f S Z x d W 9 0 O y w m c X V v d D t T Z W N 0 a W 9 u M S 9 k Z C 1 j b 3 Z p Z D E 5 L W 9 w Z W 5 6 a C 1 j Y W 5 0 b 2 5 z L W x h d G V z d C 9 H Z c O k b m R l c n R l c i B U e X A u e 3 N v d X J j Z S w z M H 0 m c X V v d D t d L C Z x d W 9 0 O 1 J l b G F 0 a W 9 u c 2 h p c E l u Z m 8 m c X V v d D s 6 W 1 1 9 I i A v P j w v U 3 R h Y m x l R W 5 0 c m l l c z 4 8 L 0 l 0 Z W 0 + P E l 0 Z W 0 + P E l 0 Z W 1 M b 2 N h d G l v b j 4 8 S X R l b V R 5 c G U + R m 9 y b X V s Y T w v S X R l b V R 5 c G U + P E l 0 Z W 1 Q Y X R o P l N l Y 3 R p b 2 4 x L 2 R k L W N v d m l k M T k t b 3 B l b n p o L W N h b n R v b n M t b G F 0 Z X N 0 L 1 F 1 Z W x s Z T w v S X R l b V B h d G g + P C 9 J d G V t T G 9 j Y X R p b 2 4 + P F N 0 Y W J s Z U V u d H J p Z X M g L z 4 8 L 0 l 0 Z W 0 + P E l 0 Z W 0 + P E l 0 Z W 1 M b 2 N h d G l v b j 4 8 S X R l b V R 5 c G U + R m 9 y b X V s Y T w v S X R l b V R 5 c G U + P E l 0 Z W 1 Q Y X R o P l N l Y 3 R p b 2 4 x L 2 R k L W N v d m l k M T k t b 3 B l b n p o L W N h b n R v b n M t b G F 0 Z X N 0 L 0 g l Q z M l Q j Z o Z X I l M j B n Z X N 0 d W Z 0 Z S U y M E h l Y W R l c j w v S X R l b V B h d G g + P C 9 J d G V t T G 9 j Y X R p b 2 4 + P F N 0 Y W J s Z U V u d H J p Z X M g L z 4 8 L 0 l 0 Z W 0 + P E l 0 Z W 0 + P E l 0 Z W 1 M b 2 N h d G l v b j 4 8 S X R l b V R 5 c G U + R m 9 y b X V s Y T w v S X R l b V R 5 c G U + P E l 0 Z W 1 Q Y X R o P l N l Y 3 R p b 2 4 x L 2 R k L W N v d m l k M T k t b 3 B l b n p o L W N h b n R v b n M t b G F 0 Z X N 0 L 0 d l J U M z J U E 0 b m R l c n R l c i U y M F R 5 c D w v S X R l b V B h d G g + P C 9 J d G V t T G 9 j Y X R p b 2 4 + P F N 0 Y W J s Z U V u d H J p Z X M g L z 4 8 L 0 l 0 Z W 0 + P E l 0 Z W 0 + P E l 0 Z W 1 M b 2 N h d G l v b j 4 8 S X R l b V R 5 c G U + R m 9 y b X V s Y T w v S X R l b V R 5 c G U + P E l 0 Z W 1 Q Y X R o P l N l Y 3 R p b 2 4 x L 2 R k L W N v d m l k M T k t b 3 B l b n p o L X R v d G F s L X N l 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k X 2 N v d m l k M T l f b 3 B l b n p o X 3 R v d G F s X 3 N l c m l l c y I g L z 4 8 R W 5 0 c n k g V H l w Z T 0 i R m l s b G V k Q 2 9 t c G x l d G V S Z X N 1 b H R U b 1 d v c m t z a G V l d C I g V m F s d W U 9 I m w x I i A v P j x F b n R y e S B U e X B l P S J B Z G R l Z F R v R G F 0 Y U 1 v Z G V s I i B W Y W x 1 Z T 0 i b D A i I C 8 + P E V u d H J 5 I F R 5 c G U 9 I k Z p b G x D b 3 V u d C I g V m F s d W U 9 I m w x M D Y y I i A v P j x F b n R y e S B U e X B l P S J G a W x s R X J y b 3 J D b 2 R l I i B W Y W x 1 Z T 0 i c 1 V u a 2 5 v d 2 4 i I C 8 + P E V u d H J 5 I F R 5 c G U 9 I k Z p b G x F c n J v c k N v d W 5 0 I i B W Y W x 1 Z T 0 i b D A i I C 8 + P E V u d H J 5 I F R 5 c G U 9 I k Z p b G x M Y X N 0 V X B k Y X R l Z C I g V m F s d W U 9 I m Q y M D I w L T A 0 L T I w V D E y O j U y O j M z L j I z M T M 1 M D R a I i A v P j x F b n R y e S B U e X B l P S J G a W x s Q 2 9 s d W 1 u V H l w Z X M i I F Z h b H V l P S J z Q 1 F v R 0 F 3 T U d B d 0 1 E Q X d N R 0 F 3 W U R C Z 0 1 H I i A v P j x F b n R y e S B U e X B l P S J G a W x s Q 2 9 s d W 1 u T m F t Z X M i I F Z h b H V l P S J z W y Z x d W 9 0 O 2 R h d G U m c X V v d D s s J n F 1 b 3 Q 7 d G l t Z S Z x d W 9 0 O y w m c X V v d D t h Y m J y Z X Z p Y X R p b 2 5 f Y 2 F u d G 9 u X 2 F u Z F 9 m b C Z x d W 9 0 O y w m c X V v d D t u Y 3 V t d W x f d G V z d G V k J n F 1 b 3 Q 7 L C Z x d W 9 0 O 2 5 j d W 1 1 b F 9 j b 2 5 m J n F 1 b 3 Q 7 L C Z x d W 9 0 O 2 5 l d 1 9 o b 3 N w J n F 1 b 3 Q 7 L C Z x d W 9 0 O 2 N 1 c n J l b n R f a G 9 z c C Z x d W 9 0 O y w m c X V v d D t j d X J y Z W 5 0 X 2 l j d S Z x d W 9 0 O y w m c X V v d D t j d X J y Z W 5 0 X 3 Z l b n Q m c X V v d D s s J n F 1 b 3 Q 7 b m N 1 b X V s X 3 J l b G V h c 2 V k J n F 1 b 3 Q 7 L C Z x d W 9 0 O 2 5 j d W 1 1 b F 9 k Z W N l Y X N l Z C Z x d W 9 0 O y w m c X V v d D t z b 3 V y Y 2 U m c X V v d D s s J n F 1 b 3 Q 7 V G 9 0 Y W x Q b 3 N U Z X N 0 c z E m c X V v d D s s J n F 1 b 3 Q 7 b m l u c 3 R f S U N V X 2 l u d H V i J n F 1 b 3 Q 7 L C Z x d W 9 0 O 2 5 j d W 1 1 b F 9 J Q 0 Y m c X V v d D s s J n F 1 b 3 Q 7 b m N 1 b X V s X 2 R l Y 2 V h c 2 V k X 3 N 1 c 3 B l Y 3 Q m c X V v d D s s J n F 1 b 3 Q 7 b m N 1 b X V s X 2 N v b m Z p c m 1 l Z F 9 u b 2 5 f c m V z a W R l b n Q m c X V v d D s s J n F 1 b 3 Q 7 Y 3 V y c m V u d F 9 o b 3 N w X 2 5 v b l 9 y Z X N p Z G V u d 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Z C 1 j b 3 Z p Z D E 5 L W 9 w Z W 5 6 a C 1 0 b 3 R h b C 1 z Z X J p Z X M v R 2 X D p G 5 k Z X J 0 Z X I g V H l w L n t k Y X R l L D B 9 J n F 1 b 3 Q 7 L C Z x d W 9 0 O 1 N l Y 3 R p b 2 4 x L 2 R k L W N v d m l k M T k t b 3 B l b n p o L X R v d G F s L X N l c m l l c y 9 H Z c O k b m R l c n R l c i B U e X A u e 3 R p b W U s M X 0 m c X V v d D s s J n F 1 b 3 Q 7 U 2 V j d G l v b j E v Z G Q t Y 2 9 2 a W Q x O S 1 v c G V u e m g t d G 9 0 Y W w t c 2 V y a W V z L 0 d l w 6 R u Z G V y d G V y I F R 5 c C 5 7 Y W J i c m V 2 a W F 0 a W 9 u X 2 N h b n R v b l 9 h b m R f Z m w s M n 0 m c X V v d D s s J n F 1 b 3 Q 7 U 2 V j d G l v b j E v Z G Q t Y 2 9 2 a W Q x O S 1 v c G V u e m g t d G 9 0 Y W w t c 2 V y a W V z L 0 d l w 6 R u Z G V y d G V y I F R 5 c C 5 7 b m N 1 b X V s X 3 R l c 3 R l Z C w z f S Z x d W 9 0 O y w m c X V v d D t T Z W N 0 a W 9 u M S 9 k Z C 1 j b 3 Z p Z D E 5 L W 9 w Z W 5 6 a C 1 0 b 3 R h b C 1 z Z X J p Z X M v R 2 X D p G 5 k Z X J 0 Z X I g V H l w L n t u Y 3 V t d W x f Y 2 9 u Z i w 0 f S Z x d W 9 0 O y w m c X V v d D t T Z W N 0 a W 9 u M S 9 k Z C 1 j b 3 Z p Z D E 5 L W 9 w Z W 5 6 a C 1 0 b 3 R h b C 1 z Z X J p Z X M v R 2 X D p G 5 k Z X J 0 Z X I g V H l w L n t u Z X d f a G 9 z c C w 1 f S Z x d W 9 0 O y w m c X V v d D t T Z W N 0 a W 9 u M S 9 k Z C 1 j b 3 Z p Z D E 5 L W 9 w Z W 5 6 a C 1 0 b 3 R h b C 1 z Z X J p Z X M v R 2 X D p G 5 k Z X J 0 Z X I g V H l w L n t j d X J y Z W 5 0 X 2 h v c 3 A s N n 0 m c X V v d D s s J n F 1 b 3 Q 7 U 2 V j d G l v b j E v Z G Q t Y 2 9 2 a W Q x O S 1 v c G V u e m g t d G 9 0 Y W w t c 2 V y a W V z L 0 d l w 6 R u Z G V y d G V y I F R 5 c C 5 7 Y 3 V y c m V u d F 9 p Y 3 U s N 3 0 m c X V v d D s s J n F 1 b 3 Q 7 U 2 V j d G l v b j E v Z G Q t Y 2 9 2 a W Q x O S 1 v c G V u e m g t d G 9 0 Y W w t c 2 V y a W V z L 0 d l w 6 R u Z G V y d G V y I F R 5 c C 5 7 Y 3 V y c m V u d F 9 2 Z W 5 0 L D h 9 J n F 1 b 3 Q 7 L C Z x d W 9 0 O 1 N l Y 3 R p b 2 4 x L 2 R k L W N v d m l k M T k t b 3 B l b n p o L X R v d G F s L X N l c m l l c y 9 H Z c O k b m R l c n R l c i B U e X A u e 2 5 j d W 1 1 b F 9 y Z W x l Y X N l Z C w 5 f S Z x d W 9 0 O y w m c X V v d D t T Z W N 0 a W 9 u M S 9 k Z C 1 j b 3 Z p Z D E 5 L W 9 w Z W 5 6 a C 1 0 b 3 R h b C 1 z Z X J p Z X M v R 2 X D p G 5 k Z X J 0 Z X I g V H l w L n t u Y 3 V t d W x f Z G V j Z W F z Z W Q s M T B 9 J n F 1 b 3 Q 7 L C Z x d W 9 0 O 1 N l Y 3 R p b 2 4 x L 2 R k L W N v d m l k M T k t b 3 B l b n p o L X R v d G F s L X N l c m l l c y 9 H Z c O k b m R l c n R l c i B U e X A u e 3 N v d X J j Z S w x M X 0 m c X V v d D s s J n F 1 b 3 Q 7 U 2 V j d G l v b j E v Z G Q t Y 2 9 2 a W Q x O S 1 v c G V u e m g t d G 9 0 Y W w t c 2 V y a W V z L 0 d l w 6 R u Z G V y d G V y I F R 5 c C 5 7 V G 9 0 Y W x Q b 3 N U Z X N 0 c z E s M T J 9 J n F 1 b 3 Q 7 L C Z x d W 9 0 O 1 N l Y 3 R p b 2 4 x L 2 R k L W N v d m l k M T k t b 3 B l b n p o L X R v d G F s L X N l c m l l c y 9 H Z c O k b m R l c n R l c i B U e X A u e 2 5 p b n N 0 X 0 l D V V 9 p b n R 1 Y i w x M 3 0 m c X V v d D s s J n F 1 b 3 Q 7 U 2 V j d G l v b j E v Z G Q t Y 2 9 2 a W Q x O S 1 v c G V u e m g t d G 9 0 Y W w t c 2 V y a W V z L 0 d l w 6 R u Z G V y d G V y I F R 5 c C 5 7 b m N 1 b X V s X 0 l D R i w x N H 0 m c X V v d D s s J n F 1 b 3 Q 7 U 2 V j d G l v b j E v Z G Q t Y 2 9 2 a W Q x O S 1 v c G V u e m g t d G 9 0 Y W w t c 2 V y a W V z L 0 d l w 6 R u Z G V y d G V y I F R 5 c C 5 7 b m N 1 b X V s X 2 R l Y 2 V h c 2 V k X 3 N 1 c 3 B l Y 3 Q s M T V 9 J n F 1 b 3 Q 7 L C Z x d W 9 0 O 1 N l Y 3 R p b 2 4 x L 2 R k L W N v d m l k M T k t b 3 B l b n p o L X R v d G F s L X N l c m l l c y 9 H Z c O k b m R l c n R l c i B U e X A u e 2 5 j d W 1 1 b F 9 j b 2 5 m a X J t Z W R f b m 9 u X 3 J l c 2 l k Z W 5 0 L D E 2 f S Z x d W 9 0 O y w m c X V v d D t T Z W N 0 a W 9 u M S 9 k Z C 1 j b 3 Z p Z D E 5 L W 9 w Z W 5 6 a C 1 0 b 3 R h b C 1 z Z X J p Z X M v R 2 X D p G 5 k Z X J 0 Z X I g V H l w L n t j d X J y Z W 5 0 X 2 h v c 3 B f b m 9 u X 3 J l c 2 l k Z W 5 0 L D E 3 f S Z x d W 9 0 O 1 0 s J n F 1 b 3 Q 7 Q 2 9 s d W 1 u Q 2 9 1 b n Q m c X V v d D s 6 M T g s J n F 1 b 3 Q 7 S 2 V 5 Q 2 9 s d W 1 u T m F t Z X M m c X V v d D s 6 W 1 0 s J n F 1 b 3 Q 7 Q 2 9 s d W 1 u S W R l b n R p d G l l c y Z x d W 9 0 O z p b J n F 1 b 3 Q 7 U 2 V j d G l v b j E v Z G Q t Y 2 9 2 a W Q x O S 1 v c G V u e m g t d G 9 0 Y W w t c 2 V y a W V z L 0 d l w 6 R u Z G V y d G V y I F R 5 c C 5 7 Z G F 0 Z S w w f S Z x d W 9 0 O y w m c X V v d D t T Z W N 0 a W 9 u M S 9 k Z C 1 j b 3 Z p Z D E 5 L W 9 w Z W 5 6 a C 1 0 b 3 R h b C 1 z Z X J p Z X M v R 2 X D p G 5 k Z X J 0 Z X I g V H l w L n t 0 a W 1 l L D F 9 J n F 1 b 3 Q 7 L C Z x d W 9 0 O 1 N l Y 3 R p b 2 4 x L 2 R k L W N v d m l k M T k t b 3 B l b n p o L X R v d G F s L X N l c m l l c y 9 H Z c O k b m R l c n R l c i B U e X A u e 2 F i Y n J l d m l h d G l v b l 9 j Y W 5 0 b 2 5 f Y W 5 k X 2 Z s L D J 9 J n F 1 b 3 Q 7 L C Z x d W 9 0 O 1 N l Y 3 R p b 2 4 x L 2 R k L W N v d m l k M T k t b 3 B l b n p o L X R v d G F s L X N l c m l l c y 9 H Z c O k b m R l c n R l c i B U e X A u e 2 5 j d W 1 1 b F 9 0 Z X N 0 Z W Q s M 3 0 m c X V v d D s s J n F 1 b 3 Q 7 U 2 V j d G l v b j E v Z G Q t Y 2 9 2 a W Q x O S 1 v c G V u e m g t d G 9 0 Y W w t c 2 V y a W V z L 0 d l w 6 R u Z G V y d G V y I F R 5 c C 5 7 b m N 1 b X V s X 2 N v b m Y s N H 0 m c X V v d D s s J n F 1 b 3 Q 7 U 2 V j d G l v b j E v Z G Q t Y 2 9 2 a W Q x O S 1 v c G V u e m g t d G 9 0 Y W w t c 2 V y a W V z L 0 d l w 6 R u Z G V y d G V y I F R 5 c C 5 7 b m V 3 X 2 h v c 3 A s N X 0 m c X V v d D s s J n F 1 b 3 Q 7 U 2 V j d G l v b j E v Z G Q t Y 2 9 2 a W Q x O S 1 v c G V u e m g t d G 9 0 Y W w t c 2 V y a W V z L 0 d l w 6 R u Z G V y d G V y I F R 5 c C 5 7 Y 3 V y c m V u d F 9 o b 3 N w L D Z 9 J n F 1 b 3 Q 7 L C Z x d W 9 0 O 1 N l Y 3 R p b 2 4 x L 2 R k L W N v d m l k M T k t b 3 B l b n p o L X R v d G F s L X N l c m l l c y 9 H Z c O k b m R l c n R l c i B U e X A u e 2 N 1 c n J l b n R f a W N 1 L D d 9 J n F 1 b 3 Q 7 L C Z x d W 9 0 O 1 N l Y 3 R p b 2 4 x L 2 R k L W N v d m l k M T k t b 3 B l b n p o L X R v d G F s L X N l c m l l c y 9 H Z c O k b m R l c n R l c i B U e X A u e 2 N 1 c n J l b n R f d m V u d C w 4 f S Z x d W 9 0 O y w m c X V v d D t T Z W N 0 a W 9 u M S 9 k Z C 1 j b 3 Z p Z D E 5 L W 9 w Z W 5 6 a C 1 0 b 3 R h b C 1 z Z X J p Z X M v R 2 X D p G 5 k Z X J 0 Z X I g V H l w L n t u Y 3 V t d W x f c m V s Z W F z Z W Q s O X 0 m c X V v d D s s J n F 1 b 3 Q 7 U 2 V j d G l v b j E v Z G Q t Y 2 9 2 a W Q x O S 1 v c G V u e m g t d G 9 0 Y W w t c 2 V y a W V z L 0 d l w 6 R u Z G V y d G V y I F R 5 c C 5 7 b m N 1 b X V s X 2 R l Y 2 V h c 2 V k L D E w f S Z x d W 9 0 O y w m c X V v d D t T Z W N 0 a W 9 u M S 9 k Z C 1 j b 3 Z p Z D E 5 L W 9 w Z W 5 6 a C 1 0 b 3 R h b C 1 z Z X J p Z X M v R 2 X D p G 5 k Z X J 0 Z X I g V H l w L n t z b 3 V y Y 2 U s M T F 9 J n F 1 b 3 Q 7 L C Z x d W 9 0 O 1 N l Y 3 R p b 2 4 x L 2 R k L W N v d m l k M T k t b 3 B l b n p o L X R v d G F s L X N l c m l l c y 9 H Z c O k b m R l c n R l c i B U e X A u e 1 R v d G F s U G 9 z V G V z d H M x L D E y f S Z x d W 9 0 O y w m c X V v d D t T Z W N 0 a W 9 u M S 9 k Z C 1 j b 3 Z p Z D E 5 L W 9 w Z W 5 6 a C 1 0 b 3 R h b C 1 z Z X J p Z X M v R 2 X D p G 5 k Z X J 0 Z X I g V H l w L n t u a W 5 z d F 9 J Q 1 V f a W 5 0 d W I s M T N 9 J n F 1 b 3 Q 7 L C Z x d W 9 0 O 1 N l Y 3 R p b 2 4 x L 2 R k L W N v d m l k M T k t b 3 B l b n p o L X R v d G F s L X N l c m l l c y 9 H Z c O k b m R l c n R l c i B U e X A u e 2 5 j d W 1 1 b F 9 J Q 0 Y s M T R 9 J n F 1 b 3 Q 7 L C Z x d W 9 0 O 1 N l Y 3 R p b 2 4 x L 2 R k L W N v d m l k M T k t b 3 B l b n p o L X R v d G F s L X N l c m l l c y 9 H Z c O k b m R l c n R l c i B U e X A u e 2 5 j d W 1 1 b F 9 k Z W N l Y X N l Z F 9 z d X N w Z W N 0 L D E 1 f S Z x d W 9 0 O y w m c X V v d D t T Z W N 0 a W 9 u M S 9 k Z C 1 j b 3 Z p Z D E 5 L W 9 w Z W 5 6 a C 1 0 b 3 R h b C 1 z Z X J p Z X M v R 2 X D p G 5 k Z X J 0 Z X I g V H l w L n t u Y 3 V t d W x f Y 2 9 u Z m l y b W V k X 2 5 v b l 9 y Z X N p Z G V u d C w x N n 0 m c X V v d D s s J n F 1 b 3 Q 7 U 2 V j d G l v b j E v Z G Q t Y 2 9 2 a W Q x O S 1 v c G V u e m g t d G 9 0 Y W w t c 2 V y a W V z L 0 d l w 6 R u Z G V y d G V y I F R 5 c C 5 7 Y 3 V y c m V u d F 9 o b 3 N w X 2 5 v b l 9 y Z X N p Z G V u d C w x N 3 0 m c X V v d D t d L C Z x d W 9 0 O 1 J l b G F 0 a W 9 u c 2 h p c E l u Z m 8 m c X V v d D s 6 W 1 1 9 I i A v P j w v U 3 R h Y m x l R W 5 0 c m l l c z 4 8 L 0 l 0 Z W 0 + P E l 0 Z W 0 + P E l 0 Z W 1 M b 2 N h d G l v b j 4 8 S X R l b V R 5 c G U + R m 9 y b X V s Y T w v S X R l b V R 5 c G U + P E l 0 Z W 1 Q Y X R o P l N l Y 3 R p b 2 4 x L 2 R k L W N v d m l k M T k t b 3 B l b n p o L X R v d G F s L X N l c m l l c y 9 R d W V s b G U 8 L 0 l 0 Z W 1 Q Y X R o P j w v S X R l b U x v Y 2 F 0 a W 9 u P j x T d G F i b G V F b n R y a W V z I C 8 + P C 9 J d G V t P j x J d G V t P j x J d G V t T G 9 j Y X R p b 2 4 + P E l 0 Z W 1 U e X B l P k Z v c m 1 1 b G E 8 L 0 l 0 Z W 1 U e X B l P j x J d G V t U G F 0 a D 5 T Z W N 0 a W 9 u M S 9 k Z C 1 j b 3 Z p Z D E 5 L W 9 w Z W 5 6 a C 1 0 b 3 R h b C 1 z Z X J p Z X M v S C V D M y V C N m h l c i U y M G d l c 3 R 1 Z n R l J T I w S G V h Z G V y P C 9 J d G V t U G F 0 a D 4 8 L 0 l 0 Z W 1 M b 2 N h d G l v b j 4 8 U 3 R h Y m x l R W 5 0 c m l l c y A v P j w v S X R l b T 4 8 S X R l b T 4 8 S X R l b U x v Y 2 F 0 a W 9 u P j x J d G V t V H l w Z T 5 G b 3 J t d W x h P C 9 J d G V t V H l w Z T 4 8 S X R l b V B h d G g + U 2 V j d G l v b j E v Z G Q t Y 2 9 2 a W Q x O S 1 v c G V u e m g t d G 9 0 Y W w t c 2 V y a W V z L 0 d l J U M z J U E 0 b m R l c n R l c i U y M F R 5 c D w v S X R l b V B h d G g + P C 9 J d G V t T G 9 j Y X R p b 2 4 + P F N 0 Y W J s Z U V u d H J p Z X M g L z 4 8 L 0 l 0 Z W 0 + P C 9 J d G V t c z 4 8 L 0 x v Y 2 F s U G F j a 2 F n Z U 1 l d G F k Y X R h R m l s Z T 4 W A A A A U E s F B g A A A A A A A A A A A A A A A A A A A A A A A C Y B A A A B A A A A 0 I y d 3 w E V 0 R G M e g D A T 8 K X 6 w E A A A D T 6 7 m X R L L i Q L B S u 4 5 E A e 0 t A A A A A A I A A A A A A B B m A A A A A Q A A I A A A A M Y 0 f A N c K 4 U 6 E V A 9 S e H m K 1 T G / T A s u E Q d 7 x K x S Y D 2 y e 0 f A A A A A A 6 A A A A A A g A A I A A A A D J P S q A 5 X K I g 1 V P X U G / A k K h N E 7 O C p 4 1 T l S l b z h 7 8 2 H O H U A A A A F M 7 c y J g C W V L 9 w 3 z B k u z J i 8 B r e w 9 X O Z t c + e N E o r a Y I C r R f 4 g d i q m q H u V Z C f m s u 5 5 B n R e H 0 f 8 + Q V M 2 M L u E s / C 2 D V Y D F 1 O f x l 3 g P e p w b 8 d m T X k Q A A A A J X h c d x k b E j s r g O s N o 9 + v Z 4 T f S v 7 p a 9 y m H c 7 / 8 u k 5 l J 1 P s N g P r 3 4 S J V c J t B G W f i 1 W n t / 5 t S 3 6 i S e i D 9 X 8 a 5 K 1 h E = < / D a t a M a s h u p > 
</file>

<file path=customXml/itemProps1.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Tabelle2</vt:lpstr>
      <vt:lpstr>Tabelle1</vt: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2020-04-20T16:42:10Z</dcterms:modified>
</cp:coreProperties>
</file>