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Reusable-N95-Project/04-Testing/Results/"/>
    </mc:Choice>
  </mc:AlternateContent>
  <xr:revisionPtr revIDLastSave="0" documentId="13_ncr:1_{305E55F1-BE4D-7745-AAE1-35614C558932}" xr6:coauthVersionLast="45" xr6:coauthVersionMax="45" xr10:uidLastSave="{00000000-0000-0000-0000-000000000000}"/>
  <bookViews>
    <workbookView xWindow="-10940" yWindow="-26060" windowWidth="49760" windowHeight="24880" xr2:uid="{08DD48C9-3845-9945-B0E9-9104EFD45640}"/>
  </bookViews>
  <sheets>
    <sheet name="Filtration Factor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1" l="1"/>
  <c r="P17" i="1"/>
  <c r="O17" i="1"/>
  <c r="M12" i="2" l="1"/>
  <c r="L12" i="2"/>
  <c r="K12" i="2"/>
  <c r="J12" i="2"/>
  <c r="I12" i="2"/>
  <c r="H12" i="2"/>
  <c r="G12" i="2"/>
  <c r="F12" i="2"/>
  <c r="E12" i="2"/>
  <c r="D12" i="2"/>
  <c r="C12" i="2"/>
  <c r="B12" i="2"/>
  <c r="M17" i="1" l="1"/>
  <c r="L17" i="1"/>
  <c r="K17" i="1"/>
  <c r="J17" i="1"/>
  <c r="I17" i="1"/>
  <c r="H17" i="1"/>
  <c r="G17" i="1"/>
  <c r="F17" i="1"/>
  <c r="E17" i="1"/>
  <c r="D17" i="1"/>
  <c r="C17" i="1"/>
  <c r="B17" i="1"/>
</calcChain>
</file>

<file path=xl/sharedStrings.xml><?xml version="1.0" encoding="utf-8"?>
<sst xmlns="http://schemas.openxmlformats.org/spreadsheetml/2006/main" count="53" uniqueCount="42">
  <si>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</si>
  <si>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</si>
  <si>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</si>
  <si>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</si>
  <si>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</si>
  <si>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</si>
  <si>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</si>
  <si>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</si>
  <si>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</si>
  <si>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</si>
  <si>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</si>
  <si>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</si>
  <si>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</si>
  <si>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</si>
  <si>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</si>
  <si>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</si>
  <si>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</si>
  <si>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</si>
  <si>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</si>
  <si>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</si>
  <si>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</si>
  <si>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</si>
  <si>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</si>
  <si>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</si>
  <si>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</si>
  <si>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</si>
  <si>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</si>
  <si>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</si>
  <si>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HV MERV 14 1 ply</t>
  </si>
  <si>
    <t>Filter</t>
  </si>
  <si>
    <t>Vacuum Filter MERV15 1 ply</t>
  </si>
  <si>
    <t>Vacuum Filter MERV15 2 ply</t>
  </si>
  <si>
    <t>MERV 14</t>
  </si>
  <si>
    <t>Overall</t>
  </si>
  <si>
    <t>Last 4 Average</t>
  </si>
  <si>
    <t>Note - first 3 measurements used as equilibration time</t>
  </si>
  <si>
    <t>Repeat Test</t>
  </si>
  <si>
    <t>HVMerv14 1-ply</t>
  </si>
  <si>
    <t>HVMerv14 2-ply</t>
  </si>
  <si>
    <t>HVMerv14 1-ply  &amp; H100 1-ply</t>
  </si>
  <si>
    <t>4/26/2020 Additional Filters</t>
  </si>
  <si>
    <t>Blue Shop Towel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</si>
</sst>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trike/>
      <sz val="12"/>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7">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6" borderId="0" xfId="0" applyFill="1"/>
    <xf numFmtId="0" fontId="1" fillId="8" borderId="0" xfId="0" applyFont="1" applyFill="1"/>
    <xf numFmtId="14" fontId="0" fillId="0" borderId="0" xfId="0" applyNumberFormat="1"/>
    <xf numFmtId="0" fontId="1" fillId="3" borderId="0" xfId="0" applyFont="1" applyFill="1"/>
    <xf numFmtId="0" fontId="2" fillId="5" borderId="0" xfId="0" applyFont="1" applyFill="1"/>
    <xf numFmtId="0" fontId="2" fillId="2" borderId="0" xfId="0" applyFont="1" applyFill="1"/>
    <xf numFmtId="0" fontId="2" fillId="7" borderId="0" xfId="0" applyFont="1"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S35"/>
  <sheetViews>
    <sheetView tabSelected="1" zoomScale="110" zoomScaleNormal="110" workbookViewId="0">
      <selection activeCell="I37" sqref="I37"/>
    </sheetView>
  </sheetViews>
  <sheetFormatPr baseColWidth="10" defaultRowHeight="16" x14ac:dyDescent="0.2"/>
  <cols>
    <col min="1" max="1" width="22.33203125" customWidth="1"/>
    <col min="2" max="13" width="15.5" customWidth="1"/>
    <col min="14" max="14" width="12.33203125" customWidth="1"/>
  </cols>
  <sheetData>
    <row r="1" spans="1:19" x14ac:dyDescent="0.2">
      <c r="A1" s="7" t="s">
        <v>14</v>
      </c>
    </row>
    <row r="2" spans="1:19" x14ac:dyDescent="0.2">
      <c r="A2" t="s">
        <v>13</v>
      </c>
    </row>
    <row r="3" spans="1:19" x14ac:dyDescent="0.2">
      <c r="A3" t="s">
        <v>0</v>
      </c>
      <c r="B3" t="s">
        <v>1</v>
      </c>
    </row>
    <row r="4" spans="1:19" x14ac:dyDescent="0.2">
      <c r="A4" t="s">
        <v>17</v>
      </c>
      <c r="B4" t="s">
        <v>18</v>
      </c>
      <c r="O4" s="11" t="s">
        <v>40</v>
      </c>
      <c r="S4" s="11">
        <v>43952</v>
      </c>
    </row>
    <row r="5" spans="1:19" x14ac:dyDescent="0.2">
      <c r="A5" t="s">
        <v>19</v>
      </c>
      <c r="B5" t="s">
        <v>20</v>
      </c>
      <c r="C5" t="s">
        <v>21</v>
      </c>
    </row>
    <row r="6" spans="1:19" x14ac:dyDescent="0.2">
      <c r="B6" s="16" t="s">
        <v>27</v>
      </c>
      <c r="C6" s="16"/>
      <c r="D6" s="16"/>
      <c r="E6" s="16"/>
      <c r="F6" s="16"/>
      <c r="G6" s="16"/>
      <c r="H6" s="16"/>
      <c r="I6" s="16"/>
      <c r="J6" s="16"/>
      <c r="K6" s="16"/>
      <c r="L6" s="16"/>
      <c r="M6" s="16"/>
    </row>
    <row r="7" spans="1:19" x14ac:dyDescent="0.2">
      <c r="A7" s="7" t="s">
        <v>26</v>
      </c>
      <c r="B7" s="12" t="s">
        <v>2</v>
      </c>
      <c r="C7" s="7" t="s">
        <v>15</v>
      </c>
      <c r="D7" s="7" t="s">
        <v>16</v>
      </c>
      <c r="E7" s="7" t="s">
        <v>3</v>
      </c>
      <c r="F7" s="7" t="s">
        <v>4</v>
      </c>
      <c r="G7" s="7" t="s">
        <v>5</v>
      </c>
      <c r="H7" s="7" t="s">
        <v>6</v>
      </c>
      <c r="I7" s="12" t="s">
        <v>7</v>
      </c>
      <c r="J7" s="7" t="s">
        <v>8</v>
      </c>
      <c r="K7" s="7" t="s">
        <v>9</v>
      </c>
      <c r="L7" s="7" t="s">
        <v>28</v>
      </c>
      <c r="M7" s="7" t="s">
        <v>10</v>
      </c>
      <c r="N7" s="7"/>
      <c r="O7" s="7" t="s">
        <v>37</v>
      </c>
      <c r="P7" s="12" t="s">
        <v>38</v>
      </c>
      <c r="Q7" s="7" t="s">
        <v>39</v>
      </c>
      <c r="R7" s="7"/>
      <c r="S7" s="7" t="s">
        <v>41</v>
      </c>
    </row>
    <row r="8" spans="1:19"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c r="O8" s="9">
        <v>22.9</v>
      </c>
      <c r="P8" s="9">
        <v>273.5</v>
      </c>
      <c r="Q8" s="9">
        <v>85.15</v>
      </c>
    </row>
    <row r="9" spans="1:19" s="1" customFormat="1" x14ac:dyDescent="0.2">
      <c r="A9" s="1">
        <v>2</v>
      </c>
      <c r="B9" s="1">
        <v>171</v>
      </c>
      <c r="C9" s="1">
        <v>55.17</v>
      </c>
      <c r="D9" s="1">
        <v>553.35</v>
      </c>
      <c r="E9" s="1">
        <v>96.77</v>
      </c>
      <c r="F9" s="1">
        <v>28.04</v>
      </c>
      <c r="G9" s="1">
        <v>9.44</v>
      </c>
      <c r="H9" s="1">
        <v>70.95</v>
      </c>
      <c r="I9" s="1">
        <v>1794.58</v>
      </c>
      <c r="J9" s="1">
        <v>44.61</v>
      </c>
      <c r="K9" s="1">
        <v>495.42</v>
      </c>
      <c r="L9" s="1">
        <v>43.68</v>
      </c>
      <c r="M9" s="1">
        <v>105.32</v>
      </c>
      <c r="O9" s="9">
        <v>25.5</v>
      </c>
      <c r="P9" s="9">
        <v>304</v>
      </c>
      <c r="Q9" s="9">
        <v>84.4</v>
      </c>
    </row>
    <row r="10" spans="1:19"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c r="O10" s="9">
        <v>27.1</v>
      </c>
      <c r="P10" s="9">
        <v>286.89999999999998</v>
      </c>
      <c r="Q10" s="9">
        <v>82.3</v>
      </c>
    </row>
    <row r="11" spans="1:19" x14ac:dyDescent="0.2">
      <c r="A11">
        <v>4</v>
      </c>
      <c r="B11" s="3">
        <v>165</v>
      </c>
      <c r="C11">
        <v>53.09</v>
      </c>
      <c r="D11">
        <v>554.04</v>
      </c>
      <c r="E11">
        <v>242.92</v>
      </c>
      <c r="F11">
        <v>33.07</v>
      </c>
      <c r="G11">
        <v>23.06</v>
      </c>
      <c r="H11" s="1">
        <v>621.61</v>
      </c>
      <c r="I11" s="3">
        <v>1453.35</v>
      </c>
      <c r="J11">
        <v>55.5</v>
      </c>
      <c r="K11">
        <v>494.74</v>
      </c>
      <c r="L11">
        <v>42.61</v>
      </c>
      <c r="M11">
        <v>124.35</v>
      </c>
      <c r="O11">
        <v>28</v>
      </c>
      <c r="P11">
        <v>261.10000000000002</v>
      </c>
      <c r="Q11">
        <v>79.5</v>
      </c>
    </row>
    <row r="12" spans="1:19" x14ac:dyDescent="0.2">
      <c r="A12">
        <v>5</v>
      </c>
      <c r="B12" s="3">
        <v>165</v>
      </c>
      <c r="C12">
        <v>51.57</v>
      </c>
      <c r="D12">
        <v>513.72</v>
      </c>
      <c r="E12">
        <v>225.9</v>
      </c>
      <c r="F12">
        <v>31.09</v>
      </c>
      <c r="G12">
        <v>29.7</v>
      </c>
      <c r="H12" s="1">
        <v>2182.11</v>
      </c>
      <c r="I12" s="3">
        <v>1797.04</v>
      </c>
      <c r="J12">
        <v>58.82</v>
      </c>
      <c r="K12">
        <v>404.21</v>
      </c>
      <c r="L12">
        <v>44.25</v>
      </c>
      <c r="M12">
        <v>116.25</v>
      </c>
      <c r="O12">
        <v>25</v>
      </c>
      <c r="P12">
        <v>239.6</v>
      </c>
      <c r="Q12">
        <v>76.599999999999994</v>
      </c>
    </row>
    <row r="13" spans="1:19" x14ac:dyDescent="0.2">
      <c r="A13">
        <v>6</v>
      </c>
      <c r="B13" s="3">
        <v>167</v>
      </c>
      <c r="C13">
        <v>52.8</v>
      </c>
      <c r="D13">
        <v>593.11</v>
      </c>
      <c r="E13">
        <v>338.89</v>
      </c>
      <c r="F13">
        <v>31.56</v>
      </c>
      <c r="G13">
        <v>32.47</v>
      </c>
      <c r="H13" s="1">
        <v>10008.58</v>
      </c>
      <c r="I13" s="3">
        <v>4197.66</v>
      </c>
      <c r="J13">
        <v>61.09</v>
      </c>
      <c r="K13">
        <v>545.98</v>
      </c>
      <c r="L13">
        <v>44.09</v>
      </c>
      <c r="M13">
        <v>115.86</v>
      </c>
      <c r="O13">
        <v>24.8</v>
      </c>
      <c r="P13">
        <v>295.3</v>
      </c>
      <c r="Q13">
        <v>75.8</v>
      </c>
    </row>
    <row r="14" spans="1:19" x14ac:dyDescent="0.2">
      <c r="A14">
        <v>7</v>
      </c>
      <c r="B14" s="3">
        <v>155</v>
      </c>
      <c r="C14">
        <v>53.46</v>
      </c>
      <c r="D14">
        <v>840.48</v>
      </c>
      <c r="E14">
        <v>409.79</v>
      </c>
      <c r="F14">
        <v>30.5</v>
      </c>
      <c r="G14">
        <v>30.32</v>
      </c>
      <c r="H14" s="1">
        <v>6502.21</v>
      </c>
      <c r="I14" s="3">
        <v>4285.79</v>
      </c>
      <c r="J14">
        <v>61.82</v>
      </c>
      <c r="K14">
        <v>477.38</v>
      </c>
      <c r="L14">
        <v>42.44</v>
      </c>
      <c r="M14">
        <v>115.81</v>
      </c>
      <c r="O14">
        <v>27.9</v>
      </c>
      <c r="P14">
        <v>267.39999999999998</v>
      </c>
      <c r="Q14">
        <v>74</v>
      </c>
    </row>
    <row r="15" spans="1:19" s="1" customFormat="1" x14ac:dyDescent="0.2">
      <c r="A15" s="8" t="s">
        <v>11</v>
      </c>
      <c r="B15" s="13">
        <v>155</v>
      </c>
      <c r="C15" s="13">
        <v>53.54</v>
      </c>
      <c r="D15" s="13">
        <v>557.80999999999995</v>
      </c>
      <c r="E15" s="13">
        <v>113.09</v>
      </c>
      <c r="F15" s="13">
        <v>27.41</v>
      </c>
      <c r="G15" s="13">
        <v>14.56</v>
      </c>
      <c r="H15" s="14"/>
      <c r="I15" s="13">
        <v>2366.19</v>
      </c>
      <c r="J15" s="13">
        <v>39.85</v>
      </c>
      <c r="K15" s="13">
        <v>473.91</v>
      </c>
      <c r="L15" s="13">
        <v>41.05</v>
      </c>
      <c r="M15" s="13">
        <v>107.54</v>
      </c>
      <c r="N15" s="14"/>
      <c r="O15" s="15">
        <v>25.8</v>
      </c>
      <c r="P15" s="15">
        <v>273.89999999999998</v>
      </c>
      <c r="Q15" s="15">
        <v>79.5</v>
      </c>
    </row>
    <row r="16" spans="1:19" ht="17" thickBot="1" x14ac:dyDescent="0.25"/>
    <row r="17" spans="1:17"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c r="O17" s="7">
        <f>AVERAGE(O11:O14)</f>
        <v>26.424999999999997</v>
      </c>
      <c r="P17" s="10">
        <f>AVERAGE(P11:P14)</f>
        <v>265.85000000000002</v>
      </c>
      <c r="Q17" s="7">
        <f>AVERAGE(Q11:Q14)</f>
        <v>76.474999999999994</v>
      </c>
    </row>
    <row r="21" spans="1:17" x14ac:dyDescent="0.2">
      <c r="A21" t="s">
        <v>25</v>
      </c>
      <c r="F21" t="s">
        <v>24</v>
      </c>
    </row>
    <row r="22" spans="1:17" x14ac:dyDescent="0.2">
      <c r="F22" t="s">
        <v>22</v>
      </c>
    </row>
    <row r="23" spans="1:17" x14ac:dyDescent="0.2">
      <c r="F23" t="s">
        <v>23</v>
      </c>
    </row>
    <row r="27" spans="1:17" x14ac:dyDescent="0.2">
      <c r="H27" s="5"/>
      <c r="I27" s="5"/>
    </row>
    <row r="28" spans="1:17" x14ac:dyDescent="0.2">
      <c r="H28" s="5"/>
      <c r="I28" s="5"/>
    </row>
    <row r="29" spans="1:17" x14ac:dyDescent="0.2">
      <c r="H29" s="5"/>
      <c r="I29" s="5"/>
    </row>
    <row r="30" spans="1:17" x14ac:dyDescent="0.2">
      <c r="H30" s="5"/>
      <c r="I30" s="5"/>
    </row>
    <row r="31" spans="1:17" x14ac:dyDescent="0.2">
      <c r="H31" s="5"/>
      <c r="I31" s="5"/>
    </row>
    <row r="32" spans="1:17"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election sqref="A1:M30"/>
    </sheetView>
  </sheetViews>
  <sheetFormatPr baseColWidth="10" defaultRowHeight="16" x14ac:dyDescent="0.2"/>
  <sheetData>
    <row r="1" spans="1:13" x14ac:dyDescent="0.2">
      <c r="A1" t="s">
        <v>0</v>
      </c>
      <c r="B1" t="s">
        <v>1</v>
      </c>
    </row>
    <row r="2" spans="1:13" x14ac:dyDescent="0.2">
      <c r="A2" t="s">
        <v>29</v>
      </c>
      <c r="B2" t="s">
        <v>2</v>
      </c>
      <c r="C2" t="s">
        <v>30</v>
      </c>
      <c r="D2" t="s">
        <v>31</v>
      </c>
      <c r="E2" t="s">
        <v>3</v>
      </c>
      <c r="F2" t="s">
        <v>4</v>
      </c>
      <c r="G2" t="s">
        <v>5</v>
      </c>
      <c r="H2" t="s">
        <v>6</v>
      </c>
      <c r="I2" t="s">
        <v>7</v>
      </c>
      <c r="J2" t="s">
        <v>8</v>
      </c>
      <c r="K2" t="s">
        <v>9</v>
      </c>
      <c r="L2" t="s">
        <v>32</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33</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34</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35</v>
      </c>
    </row>
    <row r="22" spans="8:13" x14ac:dyDescent="0.2">
      <c r="H22" t="s">
        <v>36</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Filtration Factors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2020-05-05T19:55:23Z</dcterms:modified>
</cp:coreProperties>
</file>