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meow\Documents\MYSTUFF\Google Drive\2019 School\Cloud Computing\FinalProjectTestResults\"/>
    </mc:Choice>
  </mc:AlternateContent>
  <bookViews>
    <workbookView xWindow="0" yWindow="0" windowWidth="9660" windowHeight="4455" firstSheet="5" activeTab="8"/>
  </bookViews>
  <sheets>
    <sheet name="go-1" sheetId="2" r:id="rId1"/>
    <sheet name="go-4" sheetId="3" r:id="rId2"/>
    <sheet name="go-8" sheetId="4" r:id="rId3"/>
    <sheet name="go-16" sheetId="5" r:id="rId4"/>
    <sheet name="go-32" sheetId="7" r:id="rId5"/>
    <sheet name="go-64" sheetId="8" r:id="rId6"/>
    <sheet name="go-96" sheetId="9" r:id="rId7"/>
    <sheet name="GoAnalysisResults" sheetId="1" r:id="rId8"/>
    <sheet name="NodeAnalysisResults" sheetId="17" r:id="rId9"/>
    <sheet name="node-1" sheetId="10" r:id="rId10"/>
    <sheet name="node-4" sheetId="11" r:id="rId11"/>
    <sheet name="node-8" sheetId="12" r:id="rId12"/>
    <sheet name="node-16" sheetId="13" r:id="rId13"/>
    <sheet name="node-32" sheetId="14" r:id="rId14"/>
    <sheet name="node-64" sheetId="15" r:id="rId15"/>
    <sheet name="node-96" sheetId="16" r:id="rId16"/>
  </sheets>
  <definedNames>
    <definedName name="_1_server_go" localSheetId="0">'go-1'!$A$1:$B$103</definedName>
    <definedName name="_1_server_node" localSheetId="9">'node-1'!$A$1:$D$100</definedName>
    <definedName name="_16_server_go" localSheetId="3">'go-16'!#REF!</definedName>
    <definedName name="_16_server_go_1" localSheetId="3">'go-16'!$A$1:$B$103</definedName>
    <definedName name="_16_server_node" localSheetId="12">'node-16'!$A$1:$D$100</definedName>
    <definedName name="_32_server_go_1" localSheetId="4">'go-32'!$A$1:$B$103</definedName>
    <definedName name="_32_server_node" localSheetId="13">'node-32'!$A$1:$D$100</definedName>
    <definedName name="_4_server_go" localSheetId="1">'go-4'!$A$1:$B$103</definedName>
    <definedName name="_4_server_node" localSheetId="10">'node-4'!$A$1:$D$100</definedName>
    <definedName name="_64_server_go" localSheetId="5">'go-64'!$A$1:$G$103</definedName>
    <definedName name="_64_server_node" localSheetId="14">'node-64'!$A$1:$E$100</definedName>
    <definedName name="_8_server_go" localSheetId="2">'go-8'!$A$1:$B$103</definedName>
    <definedName name="_8_server_node" localSheetId="11">'node-8'!$A$1:$D$100</definedName>
    <definedName name="_96_server_go" localSheetId="6">'go-96'!$A$1:$G$103</definedName>
    <definedName name="_96_server_node" localSheetId="15">'node-96'!$A$1:$E$100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J24" i="1"/>
  <c r="J25" i="1"/>
  <c r="J26" i="1"/>
  <c r="J27" i="1"/>
  <c r="J23" i="1"/>
  <c r="O24" i="17"/>
  <c r="K23" i="17"/>
  <c r="L23" i="17"/>
  <c r="M23" i="17"/>
  <c r="N23" i="17"/>
  <c r="O23" i="17"/>
  <c r="P23" i="17"/>
  <c r="K24" i="17"/>
  <c r="L24" i="17"/>
  <c r="M24" i="17"/>
  <c r="N24" i="17"/>
  <c r="P24" i="17"/>
  <c r="K25" i="17"/>
  <c r="L25" i="17"/>
  <c r="M25" i="17"/>
  <c r="N25" i="17"/>
  <c r="O25" i="17"/>
  <c r="P25" i="17"/>
  <c r="K26" i="17"/>
  <c r="L26" i="17"/>
  <c r="M26" i="17"/>
  <c r="N26" i="17"/>
  <c r="O26" i="17"/>
  <c r="P26" i="17"/>
  <c r="K27" i="17"/>
  <c r="L27" i="17"/>
  <c r="M27" i="17"/>
  <c r="N27" i="17"/>
  <c r="O27" i="17"/>
  <c r="P27" i="17"/>
  <c r="J24" i="17"/>
  <c r="J25" i="17"/>
  <c r="J26" i="17"/>
  <c r="J27" i="17"/>
  <c r="J23" i="17"/>
  <c r="J30" i="1"/>
  <c r="K30" i="1"/>
  <c r="L30" i="1"/>
  <c r="M30" i="1"/>
  <c r="N30" i="1"/>
  <c r="O30" i="1"/>
  <c r="P30" i="1"/>
  <c r="E41" i="1" l="1"/>
  <c r="E40" i="1"/>
  <c r="E39" i="1"/>
  <c r="E38" i="1"/>
  <c r="E37" i="1"/>
  <c r="E34" i="1"/>
  <c r="E33" i="1"/>
  <c r="E32" i="1"/>
  <c r="E31" i="1"/>
  <c r="E30" i="1"/>
  <c r="E27" i="1"/>
  <c r="E26" i="1"/>
  <c r="E25" i="1"/>
  <c r="E24" i="1"/>
  <c r="E23" i="1"/>
  <c r="E20" i="1"/>
  <c r="E19" i="1"/>
  <c r="E18" i="1"/>
  <c r="E17" i="1"/>
  <c r="E16" i="1"/>
  <c r="M16" i="1" s="1"/>
  <c r="E13" i="1"/>
  <c r="E12" i="1"/>
  <c r="E11" i="1"/>
  <c r="E10" i="1"/>
  <c r="E9" i="1"/>
  <c r="E6" i="1"/>
  <c r="E5" i="1"/>
  <c r="E4" i="1"/>
  <c r="M4" i="1" s="1"/>
  <c r="E3" i="1"/>
  <c r="E2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" i="5"/>
  <c r="M18" i="1"/>
  <c r="H41" i="1"/>
  <c r="G41" i="1"/>
  <c r="F41" i="1"/>
  <c r="D41" i="1"/>
  <c r="C41" i="1"/>
  <c r="B41" i="1"/>
  <c r="H40" i="1"/>
  <c r="G40" i="1"/>
  <c r="F40" i="1"/>
  <c r="D40" i="1"/>
  <c r="C40" i="1"/>
  <c r="B40" i="1"/>
  <c r="H39" i="1"/>
  <c r="G39" i="1"/>
  <c r="F39" i="1"/>
  <c r="D39" i="1"/>
  <c r="C39" i="1"/>
  <c r="B39" i="1"/>
  <c r="H38" i="1"/>
  <c r="G38" i="1"/>
  <c r="F38" i="1"/>
  <c r="D38" i="1"/>
  <c r="C38" i="1"/>
  <c r="B38" i="1"/>
  <c r="H37" i="1"/>
  <c r="G37" i="1"/>
  <c r="F37" i="1"/>
  <c r="D37" i="1"/>
  <c r="C37" i="1"/>
  <c r="B37" i="1"/>
  <c r="P20" i="1"/>
  <c r="O20" i="1"/>
  <c r="N20" i="1"/>
  <c r="L20" i="1"/>
  <c r="K20" i="1"/>
  <c r="J20" i="1"/>
  <c r="P19" i="1"/>
  <c r="O19" i="1"/>
  <c r="N19" i="1"/>
  <c r="L19" i="1"/>
  <c r="K19" i="1"/>
  <c r="J19" i="1"/>
  <c r="P18" i="1"/>
  <c r="O18" i="1"/>
  <c r="N18" i="1"/>
  <c r="L18" i="1"/>
  <c r="K18" i="1"/>
  <c r="J18" i="1"/>
  <c r="P17" i="1"/>
  <c r="O17" i="1"/>
  <c r="N17" i="1"/>
  <c r="L17" i="1"/>
  <c r="K17" i="1"/>
  <c r="J17" i="1"/>
  <c r="P16" i="1"/>
  <c r="O16" i="1"/>
  <c r="N16" i="1"/>
  <c r="L16" i="1"/>
  <c r="K16" i="1"/>
  <c r="J16" i="1"/>
  <c r="P13" i="17"/>
  <c r="O13" i="17"/>
  <c r="N13" i="17"/>
  <c r="L13" i="17"/>
  <c r="K13" i="17"/>
  <c r="J13" i="17"/>
  <c r="P12" i="17"/>
  <c r="O12" i="17"/>
  <c r="N12" i="17"/>
  <c r="L12" i="17"/>
  <c r="K12" i="17"/>
  <c r="J12" i="17"/>
  <c r="P11" i="17"/>
  <c r="O11" i="17"/>
  <c r="N11" i="17"/>
  <c r="L11" i="17"/>
  <c r="K11" i="17"/>
  <c r="J11" i="17"/>
  <c r="P10" i="17"/>
  <c r="O10" i="17"/>
  <c r="N10" i="17"/>
  <c r="L10" i="17"/>
  <c r="K10" i="17"/>
  <c r="J10" i="17"/>
  <c r="P9" i="17"/>
  <c r="O9" i="17"/>
  <c r="N9" i="17"/>
  <c r="L9" i="17"/>
  <c r="K9" i="17"/>
  <c r="J9" i="17"/>
  <c r="P34" i="1"/>
  <c r="O34" i="1"/>
  <c r="N34" i="1"/>
  <c r="L34" i="1"/>
  <c r="K34" i="1"/>
  <c r="J34" i="1"/>
  <c r="P33" i="1"/>
  <c r="O33" i="1"/>
  <c r="N33" i="1"/>
  <c r="L33" i="1"/>
  <c r="K33" i="1"/>
  <c r="J33" i="1"/>
  <c r="P32" i="1"/>
  <c r="O32" i="1"/>
  <c r="N32" i="1"/>
  <c r="L32" i="1"/>
  <c r="K32" i="1"/>
  <c r="J32" i="1"/>
  <c r="P31" i="1"/>
  <c r="O31" i="1"/>
  <c r="N31" i="1"/>
  <c r="L31" i="1"/>
  <c r="K31" i="1"/>
  <c r="J31" i="1"/>
  <c r="P34" i="17"/>
  <c r="O34" i="17"/>
  <c r="N34" i="17"/>
  <c r="L34" i="17"/>
  <c r="K34" i="17"/>
  <c r="J34" i="17"/>
  <c r="P33" i="17"/>
  <c r="O33" i="17"/>
  <c r="N33" i="17"/>
  <c r="L33" i="17"/>
  <c r="K33" i="17"/>
  <c r="J33" i="17"/>
  <c r="P32" i="17"/>
  <c r="O32" i="17"/>
  <c r="N32" i="17"/>
  <c r="L32" i="17"/>
  <c r="K32" i="17"/>
  <c r="J32" i="17"/>
  <c r="P31" i="17"/>
  <c r="O31" i="17"/>
  <c r="N31" i="17"/>
  <c r="L31" i="17"/>
  <c r="K31" i="17"/>
  <c r="J31" i="17"/>
  <c r="P30" i="17"/>
  <c r="O30" i="17"/>
  <c r="N30" i="17"/>
  <c r="L30" i="17"/>
  <c r="K30" i="17"/>
  <c r="J30" i="17"/>
  <c r="H34" i="17"/>
  <c r="G34" i="17"/>
  <c r="F34" i="17"/>
  <c r="E34" i="17"/>
  <c r="M34" i="17" s="1"/>
  <c r="D34" i="17"/>
  <c r="C34" i="17"/>
  <c r="B34" i="17"/>
  <c r="H33" i="17"/>
  <c r="G33" i="17"/>
  <c r="F33" i="17"/>
  <c r="E33" i="17"/>
  <c r="M33" i="17" s="1"/>
  <c r="D33" i="17"/>
  <c r="C33" i="17"/>
  <c r="B33" i="17"/>
  <c r="H32" i="17"/>
  <c r="G32" i="17"/>
  <c r="F32" i="17"/>
  <c r="E32" i="17"/>
  <c r="M32" i="17" s="1"/>
  <c r="D32" i="17"/>
  <c r="C32" i="17"/>
  <c r="B32" i="17"/>
  <c r="H31" i="17"/>
  <c r="G31" i="17"/>
  <c r="F31" i="17"/>
  <c r="E31" i="17"/>
  <c r="M31" i="17" s="1"/>
  <c r="D31" i="17"/>
  <c r="C31" i="17"/>
  <c r="B31" i="17"/>
  <c r="H30" i="17"/>
  <c r="G30" i="17"/>
  <c r="F30" i="17"/>
  <c r="E30" i="17"/>
  <c r="M30" i="17" s="1"/>
  <c r="D30" i="17"/>
  <c r="C30" i="17"/>
  <c r="B30" i="17"/>
  <c r="H34" i="1"/>
  <c r="G34" i="1"/>
  <c r="F34" i="1"/>
  <c r="M34" i="1"/>
  <c r="D34" i="1"/>
  <c r="C34" i="1"/>
  <c r="B34" i="1"/>
  <c r="H33" i="1"/>
  <c r="G33" i="1"/>
  <c r="F33" i="1"/>
  <c r="D33" i="1"/>
  <c r="C33" i="1"/>
  <c r="B33" i="1"/>
  <c r="H32" i="1"/>
  <c r="G32" i="1"/>
  <c r="F32" i="1"/>
  <c r="D32" i="1"/>
  <c r="C32" i="1"/>
  <c r="B32" i="1"/>
  <c r="H31" i="1"/>
  <c r="G31" i="1"/>
  <c r="F31" i="1"/>
  <c r="D31" i="1"/>
  <c r="C31" i="1"/>
  <c r="B31" i="1"/>
  <c r="H30" i="1"/>
  <c r="G30" i="1"/>
  <c r="F30" i="1"/>
  <c r="D30" i="1"/>
  <c r="C30" i="1"/>
  <c r="B30" i="1"/>
  <c r="K2" i="17"/>
  <c r="L2" i="17"/>
  <c r="N2" i="17"/>
  <c r="O2" i="17"/>
  <c r="P2" i="17"/>
  <c r="K3" i="17"/>
  <c r="L3" i="17"/>
  <c r="N3" i="17"/>
  <c r="O3" i="17"/>
  <c r="P3" i="17"/>
  <c r="K4" i="17"/>
  <c r="L4" i="17"/>
  <c r="N4" i="17"/>
  <c r="O4" i="17"/>
  <c r="P4" i="17"/>
  <c r="K5" i="17"/>
  <c r="L5" i="17"/>
  <c r="N5" i="17"/>
  <c r="O5" i="17"/>
  <c r="P5" i="17"/>
  <c r="K6" i="17"/>
  <c r="L6" i="17"/>
  <c r="N6" i="17"/>
  <c r="O6" i="17"/>
  <c r="P6" i="17"/>
  <c r="J3" i="17"/>
  <c r="J4" i="17"/>
  <c r="J5" i="17"/>
  <c r="J6" i="17"/>
  <c r="J2" i="17"/>
  <c r="K2" i="1"/>
  <c r="L2" i="1"/>
  <c r="N2" i="1"/>
  <c r="O2" i="1"/>
  <c r="P2" i="1"/>
  <c r="K3" i="1"/>
  <c r="L3" i="1"/>
  <c r="N3" i="1"/>
  <c r="O3" i="1"/>
  <c r="P3" i="1"/>
  <c r="K4" i="1"/>
  <c r="L4" i="1"/>
  <c r="N4" i="1"/>
  <c r="O4" i="1"/>
  <c r="P4" i="1"/>
  <c r="K5" i="1"/>
  <c r="L5" i="1"/>
  <c r="N5" i="1"/>
  <c r="O5" i="1"/>
  <c r="P5" i="1"/>
  <c r="K6" i="1"/>
  <c r="L6" i="1"/>
  <c r="N6" i="1"/>
  <c r="O6" i="1"/>
  <c r="P6" i="1"/>
  <c r="J3" i="1"/>
  <c r="J4" i="1"/>
  <c r="J5" i="1"/>
  <c r="J6" i="1"/>
  <c r="J2" i="1"/>
  <c r="H27" i="17"/>
  <c r="G27" i="17"/>
  <c r="F27" i="17"/>
  <c r="E27" i="17"/>
  <c r="D27" i="17"/>
  <c r="C27" i="17"/>
  <c r="B27" i="17"/>
  <c r="H26" i="17"/>
  <c r="G26" i="17"/>
  <c r="F26" i="17"/>
  <c r="E26" i="17"/>
  <c r="D26" i="17"/>
  <c r="C26" i="17"/>
  <c r="B26" i="17"/>
  <c r="H25" i="17"/>
  <c r="G25" i="17"/>
  <c r="F25" i="17"/>
  <c r="E25" i="17"/>
  <c r="D25" i="17"/>
  <c r="C25" i="17"/>
  <c r="B25" i="17"/>
  <c r="H24" i="17"/>
  <c r="G24" i="17"/>
  <c r="F24" i="17"/>
  <c r="E24" i="17"/>
  <c r="D24" i="17"/>
  <c r="C24" i="17"/>
  <c r="B24" i="17"/>
  <c r="H23" i="17"/>
  <c r="G23" i="17"/>
  <c r="F23" i="17"/>
  <c r="E23" i="17"/>
  <c r="D23" i="17"/>
  <c r="C23" i="17"/>
  <c r="B23" i="17"/>
  <c r="H20" i="17"/>
  <c r="G20" i="17"/>
  <c r="F20" i="17"/>
  <c r="E20" i="17"/>
  <c r="D20" i="17"/>
  <c r="C20" i="17"/>
  <c r="B20" i="17"/>
  <c r="H19" i="17"/>
  <c r="G19" i="17"/>
  <c r="F19" i="17"/>
  <c r="E19" i="17"/>
  <c r="D19" i="17"/>
  <c r="C19" i="17"/>
  <c r="B19" i="17"/>
  <c r="H18" i="17"/>
  <c r="G18" i="17"/>
  <c r="F18" i="17"/>
  <c r="E18" i="17"/>
  <c r="D18" i="17"/>
  <c r="C18" i="17"/>
  <c r="B18" i="17"/>
  <c r="H17" i="17"/>
  <c r="G17" i="17"/>
  <c r="F17" i="17"/>
  <c r="E17" i="17"/>
  <c r="D17" i="17"/>
  <c r="C17" i="17"/>
  <c r="B17" i="17"/>
  <c r="H16" i="17"/>
  <c r="G16" i="17"/>
  <c r="F16" i="17"/>
  <c r="E16" i="17"/>
  <c r="D16" i="17"/>
  <c r="C16" i="17"/>
  <c r="B16" i="17"/>
  <c r="H13" i="17"/>
  <c r="G13" i="17"/>
  <c r="F13" i="17"/>
  <c r="E13" i="17"/>
  <c r="M13" i="17" s="1"/>
  <c r="D13" i="17"/>
  <c r="C13" i="17"/>
  <c r="B13" i="17"/>
  <c r="H12" i="17"/>
  <c r="G12" i="17"/>
  <c r="F12" i="17"/>
  <c r="E12" i="17"/>
  <c r="M12" i="17" s="1"/>
  <c r="D12" i="17"/>
  <c r="C12" i="17"/>
  <c r="B12" i="17"/>
  <c r="H11" i="17"/>
  <c r="G11" i="17"/>
  <c r="F11" i="17"/>
  <c r="E11" i="17"/>
  <c r="M11" i="17" s="1"/>
  <c r="D11" i="17"/>
  <c r="C11" i="17"/>
  <c r="B11" i="17"/>
  <c r="H10" i="17"/>
  <c r="G10" i="17"/>
  <c r="F10" i="17"/>
  <c r="E10" i="17"/>
  <c r="M10" i="17" s="1"/>
  <c r="D10" i="17"/>
  <c r="C10" i="17"/>
  <c r="B10" i="17"/>
  <c r="H9" i="17"/>
  <c r="G9" i="17"/>
  <c r="F9" i="17"/>
  <c r="E9" i="17"/>
  <c r="M9" i="17" s="1"/>
  <c r="D9" i="17"/>
  <c r="C9" i="17"/>
  <c r="B9" i="17"/>
  <c r="H6" i="17"/>
  <c r="G6" i="17"/>
  <c r="F6" i="17"/>
  <c r="E6" i="17"/>
  <c r="M6" i="17" s="1"/>
  <c r="D6" i="17"/>
  <c r="C6" i="17"/>
  <c r="B6" i="17"/>
  <c r="H5" i="17"/>
  <c r="G5" i="17"/>
  <c r="F5" i="17"/>
  <c r="E5" i="17"/>
  <c r="M5" i="17" s="1"/>
  <c r="D5" i="17"/>
  <c r="C5" i="17"/>
  <c r="B5" i="17"/>
  <c r="H4" i="17"/>
  <c r="G4" i="17"/>
  <c r="F4" i="17"/>
  <c r="E4" i="17"/>
  <c r="M4" i="17" s="1"/>
  <c r="D4" i="17"/>
  <c r="C4" i="17"/>
  <c r="B4" i="17"/>
  <c r="H3" i="17"/>
  <c r="G3" i="17"/>
  <c r="F3" i="17"/>
  <c r="E3" i="17"/>
  <c r="M3" i="17" s="1"/>
  <c r="D3" i="17"/>
  <c r="C3" i="17"/>
  <c r="B3" i="17"/>
  <c r="H2" i="17"/>
  <c r="G2" i="17"/>
  <c r="F2" i="17"/>
  <c r="E2" i="17"/>
  <c r="M2" i="17" s="1"/>
  <c r="D2" i="17"/>
  <c r="C2" i="17"/>
  <c r="B2" i="17"/>
  <c r="H27" i="1"/>
  <c r="G27" i="1"/>
  <c r="F27" i="1"/>
  <c r="D27" i="1"/>
  <c r="C27" i="1"/>
  <c r="B27" i="1"/>
  <c r="H26" i="1"/>
  <c r="G26" i="1"/>
  <c r="F26" i="1"/>
  <c r="D26" i="1"/>
  <c r="C26" i="1"/>
  <c r="B26" i="1"/>
  <c r="H25" i="1"/>
  <c r="G25" i="1"/>
  <c r="F25" i="1"/>
  <c r="D25" i="1"/>
  <c r="C25" i="1"/>
  <c r="B25" i="1"/>
  <c r="H24" i="1"/>
  <c r="G24" i="1"/>
  <c r="F24" i="1"/>
  <c r="D24" i="1"/>
  <c r="C24" i="1"/>
  <c r="B24" i="1"/>
  <c r="H23" i="1"/>
  <c r="G23" i="1"/>
  <c r="F23" i="1"/>
  <c r="D23" i="1"/>
  <c r="C23" i="1"/>
  <c r="B23" i="1"/>
  <c r="H20" i="1"/>
  <c r="G20" i="1"/>
  <c r="F20" i="1"/>
  <c r="D20" i="1"/>
  <c r="C20" i="1"/>
  <c r="B20" i="1"/>
  <c r="H19" i="1"/>
  <c r="G19" i="1"/>
  <c r="F19" i="1"/>
  <c r="D19" i="1"/>
  <c r="C19" i="1"/>
  <c r="B19" i="1"/>
  <c r="H18" i="1"/>
  <c r="G18" i="1"/>
  <c r="F18" i="1"/>
  <c r="D18" i="1"/>
  <c r="C18" i="1"/>
  <c r="B18" i="1"/>
  <c r="H17" i="1"/>
  <c r="G17" i="1"/>
  <c r="F17" i="1"/>
  <c r="D17" i="1"/>
  <c r="C17" i="1"/>
  <c r="B17" i="1"/>
  <c r="H16" i="1"/>
  <c r="G16" i="1"/>
  <c r="F16" i="1"/>
  <c r="D16" i="1"/>
  <c r="C16" i="1"/>
  <c r="B16" i="1"/>
  <c r="H13" i="1"/>
  <c r="G13" i="1"/>
  <c r="F13" i="1"/>
  <c r="D13" i="1"/>
  <c r="C13" i="1"/>
  <c r="B13" i="1"/>
  <c r="H12" i="1"/>
  <c r="G12" i="1"/>
  <c r="F12" i="1"/>
  <c r="D12" i="1"/>
  <c r="C12" i="1"/>
  <c r="B12" i="1"/>
  <c r="H11" i="1"/>
  <c r="G11" i="1"/>
  <c r="F11" i="1"/>
  <c r="D11" i="1"/>
  <c r="C11" i="1"/>
  <c r="B11" i="1"/>
  <c r="H10" i="1"/>
  <c r="G10" i="1"/>
  <c r="F10" i="1"/>
  <c r="D10" i="1"/>
  <c r="C10" i="1"/>
  <c r="B10" i="1"/>
  <c r="H9" i="1"/>
  <c r="G9" i="1"/>
  <c r="F9" i="1"/>
  <c r="D9" i="1"/>
  <c r="C9" i="1"/>
  <c r="B9" i="1"/>
  <c r="F6" i="1"/>
  <c r="F5" i="1"/>
  <c r="F4" i="1"/>
  <c r="F3" i="1"/>
  <c r="F2" i="1"/>
  <c r="C89" i="9"/>
  <c r="H6" i="1"/>
  <c r="H5" i="1"/>
  <c r="H4" i="1"/>
  <c r="H3" i="1"/>
  <c r="H2" i="1"/>
  <c r="G6" i="1"/>
  <c r="G5" i="1"/>
  <c r="G4" i="1"/>
  <c r="G3" i="1"/>
  <c r="G2" i="1"/>
  <c r="M2" i="1"/>
  <c r="D6" i="1"/>
  <c r="D5" i="1"/>
  <c r="D4" i="1"/>
  <c r="D3" i="1"/>
  <c r="D2" i="1"/>
  <c r="C6" i="1"/>
  <c r="C5" i="1"/>
  <c r="C4" i="1"/>
  <c r="C3" i="1"/>
  <c r="C2" i="1"/>
  <c r="B6" i="1"/>
  <c r="B5" i="1"/>
  <c r="B4" i="1"/>
  <c r="B3" i="1"/>
  <c r="B2" i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90" i="9"/>
  <c r="C91" i="9"/>
  <c r="C92" i="9"/>
  <c r="C93" i="9"/>
  <c r="C94" i="9"/>
  <c r="C95" i="9"/>
  <c r="C96" i="9"/>
  <c r="C97" i="9"/>
  <c r="C98" i="9"/>
  <c r="C99" i="9"/>
  <c r="C100" i="9"/>
  <c r="C1" i="9"/>
  <c r="C42" i="8"/>
  <c r="C43" i="8"/>
  <c r="C44" i="8"/>
  <c r="C45" i="8"/>
  <c r="C46" i="8"/>
  <c r="C47" i="8"/>
  <c r="C48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" i="7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M5" i="1" l="1"/>
  <c r="M20" i="1"/>
  <c r="M33" i="1"/>
  <c r="M17" i="1"/>
  <c r="M6" i="1"/>
  <c r="M19" i="1"/>
  <c r="M32" i="1"/>
  <c r="M3" i="1"/>
  <c r="M31" i="1"/>
</calcChain>
</file>

<file path=xl/connections.xml><?xml version="1.0" encoding="utf-8"?>
<connections xmlns="http://schemas.openxmlformats.org/spreadsheetml/2006/main">
  <connection id="1" name="16-server-go(1)" type="6" refreshedVersion="5" deleted="1" background="1" saveData="1">
    <textPr codePage="437" firstRow="6" sourceFile="C:\Users\tgmeow\Documents\MYSTUFF\Google Drive\2019 School\Cloud Computing\FinalProjectTestResults\16-server-go(1).txt" tab="0" space="1" consecutive="1">
      <textFields count="6">
        <textField/>
        <textField/>
        <textField/>
        <textField/>
        <textField/>
        <textField/>
      </textFields>
    </textPr>
  </connection>
  <connection id="2" name="16-server-node" type="6" refreshedVersion="5" deleted="1" background="1" saveData="1">
    <textPr codePage="1257" sourceFile="C:\Users\tgmeow\Documents\MYSTUFF\Google Drive\2019 School\Cloud Computing\FinalProjectTestResults\16-server-node.txt" tab="0" space="1" consecutive="1">
      <textFields count="4">
        <textField/>
        <textField/>
        <textField/>
        <textField/>
      </textFields>
    </textPr>
  </connection>
  <connection id="3" name="1-server-go" type="6" refreshedVersion="5" deleted="1" background="1" saveData="1">
    <textPr codePage="437" firstRow="6" sourceFile="C:\Users\tgmeow\Documents\MYSTUFF\Google Drive\2019 School\Cloud Computing\FinalProjectTestResults\1-server-go.txt" tab="0" space="1" consecutive="1">
      <textFields count="6">
        <textField/>
        <textField/>
        <textField/>
        <textField/>
        <textField/>
        <textField/>
      </textFields>
    </textPr>
  </connection>
  <connection id="4" name="1-server-node" type="6" refreshedVersion="5" deleted="1" background="1" saveData="1">
    <textPr codePage="1257" sourceFile="C:\Users\tgmeow\Documents\MYSTUFF\Google Drive\2019 School\Cloud Computing\FinalProjectTestResults\1-server-node.txt" tab="0" space="1" consecutive="1">
      <textFields count="4">
        <textField/>
        <textField/>
        <textField/>
        <textField/>
      </textFields>
    </textPr>
  </connection>
  <connection id="5" name="32-server-go(1)" type="6" refreshedVersion="5" deleted="1" background="1" saveData="1">
    <textPr codePage="437" firstRow="6" sourceFile="C:\Users\tgmeow\Documents\MYSTUFF\Google Drive\2019 School\Cloud Computing\FinalProjectTestResults\32-server-go(1).txt" tab="0" space="1" consecutive="1">
      <textFields count="6">
        <textField/>
        <textField/>
        <textField/>
        <textField/>
        <textField/>
        <textField/>
      </textFields>
    </textPr>
  </connection>
  <connection id="6" name="32-server-node" type="6" refreshedVersion="5" deleted="1" background="1" saveData="1">
    <textPr codePage="1257" sourceFile="C:\Users\tgmeow\Documents\MYSTUFF\Google Drive\2019 School\Cloud Computing\FinalProjectTestResults\32-server-node.txt" tab="0" space="1" consecutive="1">
      <textFields count="4">
        <textField/>
        <textField/>
        <textField/>
        <textField/>
      </textFields>
    </textPr>
  </connection>
  <connection id="7" name="4-server-go" type="6" refreshedVersion="5" deleted="1" background="1" saveData="1">
    <textPr codePage="437" firstRow="6" sourceFile="C:\Users\tgmeow\Documents\MYSTUFF\Google Drive\2019 School\Cloud Computing\FinalProjectTestResults\4-server-go.txt" tab="0" space="1" consecutive="1">
      <textFields count="6">
        <textField/>
        <textField/>
        <textField/>
        <textField/>
        <textField/>
        <textField/>
      </textFields>
    </textPr>
  </connection>
  <connection id="8" name="4-server-node" type="6" refreshedVersion="5" deleted="1" background="1" saveData="1">
    <textPr codePage="1257" sourceFile="C:\Users\tgmeow\Documents\MYSTUFF\Google Drive\2019 School\Cloud Computing\FinalProjectTestResults\4-server-node.txt" tab="0" space="1" consecutive="1">
      <textFields count="4">
        <textField/>
        <textField/>
        <textField/>
        <textField/>
      </textFields>
    </textPr>
  </connection>
  <connection id="9" name="64-server-go" type="6" refreshedVersion="5" deleted="1" background="1" saveData="1">
    <textPr codePage="437" firstRow="6" sourceFile="C:\Users\tgmeow\Documents\MYSTUFF\Google Drive\2019 School\Cloud Computing\FinalProjectTestResults\64-server-go.txt" space="1" consecutive="1">
      <textFields count="6">
        <textField/>
        <textField/>
        <textField/>
        <textField/>
        <textField/>
        <textField/>
      </textFields>
    </textPr>
  </connection>
  <connection id="10" name="64-server-node" type="6" refreshedVersion="5" deleted="1" background="1" saveData="1">
    <textPr codePage="1257" sourceFile="C:\Users\tgmeow\Documents\MYSTUFF\Google Drive\2019 School\Cloud Computing\FinalProjectTestResults\64-server-node.txt" tab="0" space="1" consecutive="1">
      <textFields count="4">
        <textField/>
        <textField/>
        <textField/>
        <textField/>
      </textFields>
    </textPr>
  </connection>
  <connection id="11" name="8-server-go" type="6" refreshedVersion="5" deleted="1" background="1" saveData="1">
    <textPr codePage="437" firstRow="6" sourceFile="C:\Users\tgmeow\Documents\MYSTUFF\Google Drive\2019 School\Cloud Computing\FinalProjectTestResults\8-server-go.txt" tab="0" space="1" consecutive="1">
      <textFields count="6">
        <textField/>
        <textField/>
        <textField/>
        <textField/>
        <textField/>
        <textField/>
      </textFields>
    </textPr>
  </connection>
  <connection id="12" name="8-server-node" type="6" refreshedVersion="5" deleted="1" background="1" saveData="1">
    <textPr codePage="1257" sourceFile="C:\Users\tgmeow\Documents\MYSTUFF\Google Drive\2019 School\Cloud Computing\FinalProjectTestResults\8-server-node.txt" tab="0" space="1" consecutive="1">
      <textFields count="4">
        <textField/>
        <textField/>
        <textField/>
        <textField/>
      </textFields>
    </textPr>
  </connection>
  <connection id="13" name="96-server-go" type="6" refreshedVersion="5" deleted="1" background="1" saveData="1">
    <textPr codePage="437" firstRow="6" sourceFile="C:\Users\tgmeow\Documents\MYSTUFF\Google Drive\2019 School\Cloud Computing\FinalProjectTestResults\96-server-go.txt" tab="0" space="1" consecutive="1">
      <textFields count="6">
        <textField/>
        <textField/>
        <textField/>
        <textField/>
        <textField/>
        <textField/>
      </textFields>
    </textPr>
  </connection>
  <connection id="14" name="96-server-node" type="6" refreshedVersion="5" deleted="1" background="1" saveData="1">
    <textPr codePage="1257" sourceFile="C:\Users\tgmeow\Documents\MYSTUFF\Google Drive\2019 School\Cloud Computing\FinalProjectTestResults\96-server-node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<sst xmlns="http://schemas.openxmlformats.org/spreadsheetml/2006/main" count="2136" uniqueCount="719">
  <si>
    <t>50.4308ms</t>
  </si>
  <si>
    <t>49.8046ms</t>
  </si>
  <si>
    <t>51.3872ms</t>
  </si>
  <si>
    <t>50.4786ms</t>
  </si>
  <si>
    <t>50.522ms</t>
  </si>
  <si>
    <t>50.0602ms</t>
  </si>
  <si>
    <t>50.6996ms</t>
  </si>
  <si>
    <t>50.5776ms</t>
  </si>
  <si>
    <t>51.6473ms</t>
  </si>
  <si>
    <t>50.4153ms</t>
  </si>
  <si>
    <t>49.9344ms</t>
  </si>
  <si>
    <t>50.7314ms</t>
  </si>
  <si>
    <t>49.8585ms</t>
  </si>
  <si>
    <t>50.5848ms</t>
  </si>
  <si>
    <t>50.5548ms</t>
  </si>
  <si>
    <t>243.1384ms</t>
  </si>
  <si>
    <t>126.6156ms</t>
  </si>
  <si>
    <t>126.6358ms</t>
  </si>
  <si>
    <t>310.5619ms</t>
  </si>
  <si>
    <t>188.5684ms</t>
  </si>
  <si>
    <t>348.5835ms</t>
  </si>
  <si>
    <t>51.3501ms</t>
  </si>
  <si>
    <t>51.6197ms</t>
  </si>
  <si>
    <t>51.5243ms</t>
  </si>
  <si>
    <t>51.6032ms</t>
  </si>
  <si>
    <t>50.9699ms</t>
  </si>
  <si>
    <t>51.8437ms</t>
  </si>
  <si>
    <t>52.8163ms</t>
  </si>
  <si>
    <t>52.3736ms</t>
  </si>
  <si>
    <t>51.5719ms</t>
  </si>
  <si>
    <t>52.4459ms</t>
  </si>
  <si>
    <t>50.9559ms</t>
  </si>
  <si>
    <t>51.7479ms</t>
  </si>
  <si>
    <t>52.4374ms</t>
  </si>
  <si>
    <t>50.4531ms</t>
  </si>
  <si>
    <t>53.5879ms</t>
  </si>
  <si>
    <t>50.7933ms</t>
  </si>
  <si>
    <t>57.0368ms</t>
  </si>
  <si>
    <t>51.475ms</t>
  </si>
  <si>
    <t>51.7256ms</t>
  </si>
  <si>
    <t>225.6451ms</t>
  </si>
  <si>
    <t>183.6154ms</t>
  </si>
  <si>
    <t>164.064ms</t>
  </si>
  <si>
    <t>132.7845ms</t>
  </si>
  <si>
    <t>133.024ms</t>
  </si>
  <si>
    <t>134.3451ms</t>
  </si>
  <si>
    <t>193.673ms</t>
  </si>
  <si>
    <t>130.5291ms</t>
  </si>
  <si>
    <t>132.7797ms</t>
  </si>
  <si>
    <t>130.0314ms</t>
  </si>
  <si>
    <t>130.2855ms</t>
  </si>
  <si>
    <t>132.8219ms</t>
  </si>
  <si>
    <t>130.7376ms</t>
  </si>
  <si>
    <t>131.281ms</t>
  </si>
  <si>
    <t>131.6419ms</t>
  </si>
  <si>
    <t>129.966ms</t>
  </si>
  <si>
    <t>130.1604ms</t>
  </si>
  <si>
    <t>185.8813ms</t>
  </si>
  <si>
    <t>129.9768ms</t>
  </si>
  <si>
    <t>129.2087ms</t>
  </si>
  <si>
    <t>1.3549528s</t>
  </si>
  <si>
    <t>1.3291841s</t>
  </si>
  <si>
    <t>1.3163897s</t>
  </si>
  <si>
    <t>1.2297458s</t>
  </si>
  <si>
    <t>1.268908s</t>
  </si>
  <si>
    <t>1.3076807s</t>
  </si>
  <si>
    <t>1.2930923s</t>
  </si>
  <si>
    <t>1.2983921s</t>
  </si>
  <si>
    <t>1.3303534s</t>
  </si>
  <si>
    <t>1.251597s</t>
  </si>
  <si>
    <t>1.2295482s</t>
  </si>
  <si>
    <t>1.2638581s</t>
  </si>
  <si>
    <t>1.294631s</t>
  </si>
  <si>
    <t>1.2870676s</t>
  </si>
  <si>
    <t>1.2808244s</t>
  </si>
  <si>
    <t>1.3302437s</t>
  </si>
  <si>
    <t>1.292825s</t>
  </si>
  <si>
    <t>1.3024508s</t>
  </si>
  <si>
    <t>1.3068617s</t>
  </si>
  <si>
    <t>1.3224626s</t>
  </si>
  <si>
    <t>5.923155s</t>
  </si>
  <si>
    <t>5.4953843s</t>
  </si>
  <si>
    <t>5.3252635s</t>
  </si>
  <si>
    <t>5.1440513s</t>
  </si>
  <si>
    <t>5.3841954s</t>
  </si>
  <si>
    <t>5.4408928s</t>
  </si>
  <si>
    <t>5.350453s</t>
  </si>
  <si>
    <t>5.5214516s</t>
  </si>
  <si>
    <t>5.3731172s</t>
  </si>
  <si>
    <t>5.3870324s</t>
  </si>
  <si>
    <t>5.104144s</t>
  </si>
  <si>
    <t>5.499759s</t>
  </si>
  <si>
    <t>5.4403514s</t>
  </si>
  <si>
    <t>5.5369204s</t>
  </si>
  <si>
    <t>5.4565455s</t>
  </si>
  <si>
    <t>5.4104847s</t>
  </si>
  <si>
    <t>5.4717292s</t>
  </si>
  <si>
    <t>5.4514496s</t>
  </si>
  <si>
    <t>5.3854656s</t>
  </si>
  <si>
    <t>5.4210777s</t>
  </si>
  <si>
    <t>51.4182ms</t>
  </si>
  <si>
    <t>53.4161ms</t>
  </si>
  <si>
    <t>50.5098ms</t>
  </si>
  <si>
    <t>83.9943ms</t>
  </si>
  <si>
    <t>127.919ms</t>
  </si>
  <si>
    <t>389.1726ms</t>
  </si>
  <si>
    <t>62.6105ms</t>
  </si>
  <si>
    <t>346.8111ms</t>
  </si>
  <si>
    <t>51.145ms</t>
  </si>
  <si>
    <t>50.7313ms</t>
  </si>
  <si>
    <t>57.0164ms</t>
  </si>
  <si>
    <t>51.2501ms</t>
  </si>
  <si>
    <t>52.1205ms</t>
  </si>
  <si>
    <t>50.4863ms</t>
  </si>
  <si>
    <t>50.1831ms</t>
  </si>
  <si>
    <t>50.5823ms</t>
  </si>
  <si>
    <t>51.2624ms</t>
  </si>
  <si>
    <t>50.6381ms</t>
  </si>
  <si>
    <t>50.8603ms</t>
  </si>
  <si>
    <t>50.5597ms</t>
  </si>
  <si>
    <t>51.5903ms</t>
  </si>
  <si>
    <t>52.7327ms</t>
  </si>
  <si>
    <t>52.0473ms</t>
  </si>
  <si>
    <t>51.7535ms</t>
  </si>
  <si>
    <t>53.7807ms</t>
  </si>
  <si>
    <t>51.3655ms</t>
  </si>
  <si>
    <t>51.2175ms</t>
  </si>
  <si>
    <t>51.3586ms</t>
  </si>
  <si>
    <t>52.8419ms</t>
  </si>
  <si>
    <t>52.4599ms</t>
  </si>
  <si>
    <t>51.4867ms</t>
  </si>
  <si>
    <t>51.4515ms</t>
  </si>
  <si>
    <t>53.5549ms</t>
  </si>
  <si>
    <t>53.0529ms</t>
  </si>
  <si>
    <t>59.3934ms</t>
  </si>
  <si>
    <t>51.4988ms</t>
  </si>
  <si>
    <t>51.8022ms</t>
  </si>
  <si>
    <t>51.0452ms</t>
  </si>
  <si>
    <t>52.3621ms</t>
  </si>
  <si>
    <t>51.9528ms</t>
  </si>
  <si>
    <t>174.1308ms</t>
  </si>
  <si>
    <t>137.0905ms</t>
  </si>
  <si>
    <t>182.0892ms</t>
  </si>
  <si>
    <t>112.9562ms</t>
  </si>
  <si>
    <t>116.3589ms</t>
  </si>
  <si>
    <t>115.6092ms</t>
  </si>
  <si>
    <t>114.8333ms</t>
  </si>
  <si>
    <t>115.0365ms</t>
  </si>
  <si>
    <t>115.7382ms</t>
  </si>
  <si>
    <t>115.6938ms</t>
  </si>
  <si>
    <t>113.2817ms</t>
  </si>
  <si>
    <t>119.961ms</t>
  </si>
  <si>
    <t>118.354ms</t>
  </si>
  <si>
    <t>116.2979ms</t>
  </si>
  <si>
    <t>135.7835ms</t>
  </si>
  <si>
    <t>114.6237ms</t>
  </si>
  <si>
    <t>114.1565ms</t>
  </si>
  <si>
    <t>115.9736ms</t>
  </si>
  <si>
    <t>114.2581ms</t>
  </si>
  <si>
    <t>114.4527ms</t>
  </si>
  <si>
    <t>1.0229457s</t>
  </si>
  <si>
    <t>991.9364ms</t>
  </si>
  <si>
    <t>974.1286ms</t>
  </si>
  <si>
    <t>1.0011868s</t>
  </si>
  <si>
    <t>892.2566ms</t>
  </si>
  <si>
    <t>958.6138ms</t>
  </si>
  <si>
    <t>970.6471ms</t>
  </si>
  <si>
    <t>983.2466ms</t>
  </si>
  <si>
    <t>1.0040169s</t>
  </si>
  <si>
    <t>921.4842ms</t>
  </si>
  <si>
    <t>976.5423ms</t>
  </si>
  <si>
    <t>1.0067626s</t>
  </si>
  <si>
    <t>893.4317ms</t>
  </si>
  <si>
    <t>945.1164ms</t>
  </si>
  <si>
    <t>998.2761ms</t>
  </si>
  <si>
    <t>986.2515ms</t>
  </si>
  <si>
    <t>1.012744s</t>
  </si>
  <si>
    <t>905.1611ms</t>
  </si>
  <si>
    <t>980.5721ms</t>
  </si>
  <si>
    <t>966.8753ms</t>
  </si>
  <si>
    <t>4.0069997s</t>
  </si>
  <si>
    <t>4.4625987s</t>
  </si>
  <si>
    <t>4.1097924s</t>
  </si>
  <si>
    <t>4.0765259s</t>
  </si>
  <si>
    <t>3.983256s</t>
  </si>
  <si>
    <t>4.0391413s</t>
  </si>
  <si>
    <t>4.0208601s</t>
  </si>
  <si>
    <t>3.9915395s</t>
  </si>
  <si>
    <t>4.101944s</t>
  </si>
  <si>
    <t>4.0030378s</t>
  </si>
  <si>
    <t>4.0289413s</t>
  </si>
  <si>
    <t>3.9616758s</t>
  </si>
  <si>
    <t>3.95478s</t>
  </si>
  <si>
    <t>4.4179951s</t>
  </si>
  <si>
    <t>4.0452125s</t>
  </si>
  <si>
    <t>4.018353s</t>
  </si>
  <si>
    <t>4.474704s</t>
  </si>
  <si>
    <t>3.9474606s</t>
  </si>
  <si>
    <t>4.0466638s</t>
  </si>
  <si>
    <t>3.9841091s</t>
  </si>
  <si>
    <t>52.4801ms</t>
  </si>
  <si>
    <t>51.399ms</t>
  </si>
  <si>
    <t>53.2448ms</t>
  </si>
  <si>
    <t>51.5109ms</t>
  </si>
  <si>
    <t>50.4859ms</t>
  </si>
  <si>
    <t>51.0835ms</t>
  </si>
  <si>
    <t>49.6253ms</t>
  </si>
  <si>
    <t>51.4263ms</t>
  </si>
  <si>
    <t>50.958ms</t>
  </si>
  <si>
    <t>51.3478ms</t>
  </si>
  <si>
    <t>52.4053ms</t>
  </si>
  <si>
    <t>50.7467ms</t>
  </si>
  <si>
    <t>51.7967ms</t>
  </si>
  <si>
    <t>51.2191ms</t>
  </si>
  <si>
    <t>50.3768ms</t>
  </si>
  <si>
    <t>51.2926ms</t>
  </si>
  <si>
    <t>50.5685ms</t>
  </si>
  <si>
    <t>51.5461ms</t>
  </si>
  <si>
    <t>51.0508ms</t>
  </si>
  <si>
    <t>50.4767ms</t>
  </si>
  <si>
    <t>55.4568ms</t>
  </si>
  <si>
    <t>52.3189ms</t>
  </si>
  <si>
    <t>52.4921ms</t>
  </si>
  <si>
    <t>52.0485ms</t>
  </si>
  <si>
    <t>53.6334ms</t>
  </si>
  <si>
    <t>52.2777ms</t>
  </si>
  <si>
    <t>55.2507ms</t>
  </si>
  <si>
    <t>51.9031ms</t>
  </si>
  <si>
    <t>51.8906ms</t>
  </si>
  <si>
    <t>58.1896ms</t>
  </si>
  <si>
    <t>53.8248ms</t>
  </si>
  <si>
    <t>60.475ms</t>
  </si>
  <si>
    <t>54.5406ms</t>
  </si>
  <si>
    <t>55.1322ms</t>
  </si>
  <si>
    <t>52.5103ms</t>
  </si>
  <si>
    <t>52.6271ms</t>
  </si>
  <si>
    <t>52.5665ms</t>
  </si>
  <si>
    <t>51.4653ms</t>
  </si>
  <si>
    <t>52.0855ms</t>
  </si>
  <si>
    <t>53.7528ms</t>
  </si>
  <si>
    <t>162.966ms</t>
  </si>
  <si>
    <t>134.3481ms</t>
  </si>
  <si>
    <t>125.6539ms</t>
  </si>
  <si>
    <t>118.3434ms</t>
  </si>
  <si>
    <t>117.8461ms</t>
  </si>
  <si>
    <t>114.9514ms</t>
  </si>
  <si>
    <t>111.5577ms</t>
  </si>
  <si>
    <t>117.0679ms</t>
  </si>
  <si>
    <t>115.4979ms</t>
  </si>
  <si>
    <t>114.5752ms</t>
  </si>
  <si>
    <t>113.6805ms</t>
  </si>
  <si>
    <t>157.0344ms</t>
  </si>
  <si>
    <t>119.3674ms</t>
  </si>
  <si>
    <t>119.0651ms</t>
  </si>
  <si>
    <t>115.9039ms</t>
  </si>
  <si>
    <t>145.4808ms</t>
  </si>
  <si>
    <t>113.1938ms</t>
  </si>
  <si>
    <t>118.4228ms</t>
  </si>
  <si>
    <t>114.3067ms</t>
  </si>
  <si>
    <t>126.1742ms</t>
  </si>
  <si>
    <t>941.6345ms</t>
  </si>
  <si>
    <t>836.844ms</t>
  </si>
  <si>
    <t>893.7273ms</t>
  </si>
  <si>
    <t>1.5084942s</t>
  </si>
  <si>
    <t>1.2794696s</t>
  </si>
  <si>
    <t>1.1563297s</t>
  </si>
  <si>
    <t>807.0572ms</t>
  </si>
  <si>
    <t>860.0559ms</t>
  </si>
  <si>
    <t>981.4482ms</t>
  </si>
  <si>
    <t>824.5619ms</t>
  </si>
  <si>
    <t>1.0778176s</t>
  </si>
  <si>
    <t>968.8669ms</t>
  </si>
  <si>
    <t>975.0424ms</t>
  </si>
  <si>
    <t>961.6268ms</t>
  </si>
  <si>
    <t>868.096ms</t>
  </si>
  <si>
    <t>929.6612ms</t>
  </si>
  <si>
    <t>960.5211ms</t>
  </si>
  <si>
    <t>836.6892ms</t>
  </si>
  <si>
    <t>935.0777ms</t>
  </si>
  <si>
    <t>921.8575ms</t>
  </si>
  <si>
    <t>3.8519535s</t>
  </si>
  <si>
    <t>4.0490805s</t>
  </si>
  <si>
    <t>3.3368565s</t>
  </si>
  <si>
    <t>3.4338474s</t>
  </si>
  <si>
    <t>3.3397757s</t>
  </si>
  <si>
    <t>3.3444067s</t>
  </si>
  <si>
    <t>3.7090561s</t>
  </si>
  <si>
    <t>3.2643465s</t>
  </si>
  <si>
    <t>3.3460127s</t>
  </si>
  <si>
    <t>3.5211287s</t>
  </si>
  <si>
    <t>4.3478457s</t>
  </si>
  <si>
    <t>3.7699688s</t>
  </si>
  <si>
    <t>3.2169973s</t>
  </si>
  <si>
    <t>3.6913292s</t>
  </si>
  <si>
    <t>3.6438426s</t>
  </si>
  <si>
    <t>3.5791214s</t>
  </si>
  <si>
    <t>3.6133304s</t>
  </si>
  <si>
    <t>3.1727383s</t>
  </si>
  <si>
    <t>3.1340911s</t>
  </si>
  <si>
    <t>3.6474721s</t>
  </si>
  <si>
    <t>51.9854ms</t>
  </si>
  <si>
    <t>51.8919ms</t>
  </si>
  <si>
    <t>75.4238ms</t>
  </si>
  <si>
    <t>53.0433ms</t>
  </si>
  <si>
    <t>51.0975ms</t>
  </si>
  <si>
    <t>51.4998ms</t>
  </si>
  <si>
    <t>51.7795ms</t>
  </si>
  <si>
    <t>53.3867ms</t>
  </si>
  <si>
    <t>51.447ms</t>
  </si>
  <si>
    <t>52.5594ms</t>
  </si>
  <si>
    <t>51.8695ms</t>
  </si>
  <si>
    <t>52.6067ms</t>
  </si>
  <si>
    <t>51.6364ms</t>
  </si>
  <si>
    <t>50.9689ms</t>
  </si>
  <si>
    <t>52.0869ms</t>
  </si>
  <si>
    <t>52.3471ms</t>
  </si>
  <si>
    <t>51.314ms</t>
  </si>
  <si>
    <t>56.1713ms</t>
  </si>
  <si>
    <t>53.7284ms</t>
  </si>
  <si>
    <t>52.2539ms</t>
  </si>
  <si>
    <t>58.1259ms</t>
  </si>
  <si>
    <t>59.6223ms</t>
  </si>
  <si>
    <t>61.6477ms</t>
  </si>
  <si>
    <t>69.4594ms</t>
  </si>
  <si>
    <t>59.1222ms</t>
  </si>
  <si>
    <t>57.6401ms</t>
  </si>
  <si>
    <t>52.8734ms</t>
  </si>
  <si>
    <t>52.2543ms</t>
  </si>
  <si>
    <t>55.4396ms</t>
  </si>
  <si>
    <t>61.3968ms</t>
  </si>
  <si>
    <t>69.4097ms</t>
  </si>
  <si>
    <t>56.5792ms</t>
  </si>
  <si>
    <t>52.0889ms</t>
  </si>
  <si>
    <t>52.8502ms</t>
  </si>
  <si>
    <t>54.0677ms</t>
  </si>
  <si>
    <t>52.73ms</t>
  </si>
  <si>
    <t>62.8125ms</t>
  </si>
  <si>
    <t>52.33ms</t>
  </si>
  <si>
    <t>53.9602ms</t>
  </si>
  <si>
    <t>54.9183ms</t>
  </si>
  <si>
    <t>159.4529ms</t>
  </si>
  <si>
    <t>132.3941ms</t>
  </si>
  <si>
    <t>156.8712ms</t>
  </si>
  <si>
    <t>158.464ms</t>
  </si>
  <si>
    <t>148.9297ms</t>
  </si>
  <si>
    <t>118.7168ms</t>
  </si>
  <si>
    <t>132.1709ms</t>
  </si>
  <si>
    <t>130.1846ms</t>
  </si>
  <si>
    <t>121.7442ms</t>
  </si>
  <si>
    <t>118.0494ms</t>
  </si>
  <si>
    <t>116.1523ms</t>
  </si>
  <si>
    <t>187.2557ms</t>
  </si>
  <si>
    <t>235.06ms</t>
  </si>
  <si>
    <t>474.5046ms</t>
  </si>
  <si>
    <t>96.6145ms</t>
  </si>
  <si>
    <t>93.8328ms</t>
  </si>
  <si>
    <t>120.725ms</t>
  </si>
  <si>
    <t>116.2201ms</t>
  </si>
  <si>
    <t>116.1129ms</t>
  </si>
  <si>
    <t>119.0461ms</t>
  </si>
  <si>
    <t>1.3025154s</t>
  </si>
  <si>
    <t>1.0293174s</t>
  </si>
  <si>
    <t>837.1429ms</t>
  </si>
  <si>
    <t>917.0953ms</t>
  </si>
  <si>
    <t>806.8696ms</t>
  </si>
  <si>
    <t>897.8777ms</t>
  </si>
  <si>
    <t>795.4ms</t>
  </si>
  <si>
    <t>893.9015ms</t>
  </si>
  <si>
    <t>863.3346ms</t>
  </si>
  <si>
    <t>765.8677ms</t>
  </si>
  <si>
    <t>860.6652ms</t>
  </si>
  <si>
    <t>811.1596ms</t>
  </si>
  <si>
    <t>856.8366ms</t>
  </si>
  <si>
    <t>778.0532ms</t>
  </si>
  <si>
    <t>857.034ms</t>
  </si>
  <si>
    <t>761.23ms</t>
  </si>
  <si>
    <t>1.1081671s</t>
  </si>
  <si>
    <t>782.2847ms</t>
  </si>
  <si>
    <t>873.4678ms</t>
  </si>
  <si>
    <t>739.0851ms</t>
  </si>
  <si>
    <t>2.9339748s</t>
  </si>
  <si>
    <t>2.802658s</t>
  </si>
  <si>
    <t>2.9211198s</t>
  </si>
  <si>
    <t>2.9126493s</t>
  </si>
  <si>
    <t>3.1181874s</t>
  </si>
  <si>
    <t>3.0061996s</t>
  </si>
  <si>
    <t>2.5726182s</t>
  </si>
  <si>
    <t>3.3729156s</t>
  </si>
  <si>
    <t>2.8958519s</t>
  </si>
  <si>
    <t>2.6064721s</t>
  </si>
  <si>
    <t>2.7088907s</t>
  </si>
  <si>
    <t>3.2723415s</t>
  </si>
  <si>
    <t>2.9513779s</t>
  </si>
  <si>
    <t>3.1343861s</t>
  </si>
  <si>
    <t>3.0220337s</t>
  </si>
  <si>
    <t>3.1044584s</t>
  </si>
  <si>
    <t>2.9681612s</t>
  </si>
  <si>
    <t>3.1530435s</t>
  </si>
  <si>
    <t>2.9588587s</t>
  </si>
  <si>
    <t>3.0379691s</t>
  </si>
  <si>
    <t>53.4443ms</t>
  </si>
  <si>
    <t>51.0366ms</t>
  </si>
  <si>
    <t>52.7305ms</t>
  </si>
  <si>
    <t>52.5413ms</t>
  </si>
  <si>
    <t>52.2381ms</t>
  </si>
  <si>
    <t>113.1798ms</t>
  </si>
  <si>
    <t>52.8339ms</t>
  </si>
  <si>
    <t>54.5814ms</t>
  </si>
  <si>
    <t>52.4943ms</t>
  </si>
  <si>
    <t>54.4099ms</t>
  </si>
  <si>
    <t>53.657ms</t>
  </si>
  <si>
    <t>53.1861ms</t>
  </si>
  <si>
    <t>57.993ms</t>
  </si>
  <si>
    <t>54.5349ms</t>
  </si>
  <si>
    <t>54.3712ms</t>
  </si>
  <si>
    <t>52.5897ms</t>
  </si>
  <si>
    <t>52.2703ms</t>
  </si>
  <si>
    <t>57.5239ms</t>
  </si>
  <si>
    <t>51.5622ms</t>
  </si>
  <si>
    <t>52.6537ms</t>
  </si>
  <si>
    <t>55.3654ms</t>
  </si>
  <si>
    <t>74.0583ms</t>
  </si>
  <si>
    <t>58.7941ms</t>
  </si>
  <si>
    <t>55.4933ms</t>
  </si>
  <si>
    <t>55.8234ms</t>
  </si>
  <si>
    <t>54.3134ms</t>
  </si>
  <si>
    <t>58.5871ms</t>
  </si>
  <si>
    <t>53.2152ms</t>
  </si>
  <si>
    <t>56.0651ms</t>
  </si>
  <si>
    <t>54.247ms</t>
  </si>
  <si>
    <t>54.9606ms</t>
  </si>
  <si>
    <t>64.198ms</t>
  </si>
  <si>
    <t>59.7452ms</t>
  </si>
  <si>
    <t>52.3251ms</t>
  </si>
  <si>
    <t>53.1015ms</t>
  </si>
  <si>
    <t>61.9419ms</t>
  </si>
  <si>
    <t>116.0576ms</t>
  </si>
  <si>
    <t>246.8736ms</t>
  </si>
  <si>
    <t>54.4262ms</t>
  </si>
  <si>
    <t>336.3901ms</t>
  </si>
  <si>
    <t>failed:</t>
  </si>
  <si>
    <t>Internal</t>
  </si>
  <si>
    <t>Server</t>
  </si>
  <si>
    <t>Error:</t>
  </si>
  <si>
    <t>{}</t>
  </si>
  <si>
    <t>158.6371ms</t>
  </si>
  <si>
    <t>140.8141ms</t>
  </si>
  <si>
    <t>133.6464ms</t>
  </si>
  <si>
    <t>124.4645ms</t>
  </si>
  <si>
    <t>134.5326ms</t>
  </si>
  <si>
    <t>128.756ms</t>
  </si>
  <si>
    <t>121.1784ms</t>
  </si>
  <si>
    <t>133.9643ms</t>
  </si>
  <si>
    <t>127.0037ms</t>
  </si>
  <si>
    <t>126.1096ms</t>
  </si>
  <si>
    <t>129.9626ms</t>
  </si>
  <si>
    <t>122.0235ms</t>
  </si>
  <si>
    <t>130.8102ms</t>
  </si>
  <si>
    <t>120.5071ms</t>
  </si>
  <si>
    <t>185.7896ms</t>
  </si>
  <si>
    <t>122.0366ms</t>
  </si>
  <si>
    <t>126.3389ms</t>
  </si>
  <si>
    <t>119.5767ms</t>
  </si>
  <si>
    <t>1.4387124s</t>
  </si>
  <si>
    <t>1.2022013s</t>
  </si>
  <si>
    <t>1.1322596s</t>
  </si>
  <si>
    <t>1.0755908s</t>
  </si>
  <si>
    <t>1.0548699s</t>
  </si>
  <si>
    <t>992.4876ms</t>
  </si>
  <si>
    <t>956.6835ms</t>
  </si>
  <si>
    <t>994.1571ms</t>
  </si>
  <si>
    <t>1.0599273s</t>
  </si>
  <si>
    <t>960.03ms</t>
  </si>
  <si>
    <t>921.1497ms</t>
  </si>
  <si>
    <t>915.1805ms</t>
  </si>
  <si>
    <t>876.1048ms</t>
  </si>
  <si>
    <t>973.9269ms</t>
  </si>
  <si>
    <t>920.2327ms</t>
  </si>
  <si>
    <t>896.9376ms</t>
  </si>
  <si>
    <t>906.1346ms</t>
  </si>
  <si>
    <t>917.7375ms</t>
  </si>
  <si>
    <t>860.9259ms</t>
  </si>
  <si>
    <t>904.9453ms</t>
  </si>
  <si>
    <t>4.6247285s</t>
  </si>
  <si>
    <t>3.2687746s</t>
  </si>
  <si>
    <t>2.9618873s</t>
  </si>
  <si>
    <t>3.1810768s</t>
  </si>
  <si>
    <t>2.9704226s</t>
  </si>
  <si>
    <t>3.1076937s</t>
  </si>
  <si>
    <t>2.9157397s</t>
  </si>
  <si>
    <t>2.9749046s</t>
  </si>
  <si>
    <t>2.9178029s</t>
  </si>
  <si>
    <t>2.9479167s</t>
  </si>
  <si>
    <t>2.9210309s</t>
  </si>
  <si>
    <t>3.0162528s</t>
  </si>
  <si>
    <t>2.8981583s</t>
  </si>
  <si>
    <t>3.157062s</t>
  </si>
  <si>
    <t>2.9849505s</t>
  </si>
  <si>
    <t>3.2059203s</t>
  </si>
  <si>
    <t>3.8607747s</t>
  </si>
  <si>
    <t>3.2247953s</t>
  </si>
  <si>
    <t>3.1142868s</t>
  </si>
  <si>
    <t>52.1288ms</t>
  </si>
  <si>
    <t>53.415ms</t>
  </si>
  <si>
    <t>51.3099ms</t>
  </si>
  <si>
    <t>54.3593ms</t>
  </si>
  <si>
    <t>50.7902ms</t>
  </si>
  <si>
    <t>52.19ms</t>
  </si>
  <si>
    <t>52.2534ms</t>
  </si>
  <si>
    <t>52.3609ms</t>
  </si>
  <si>
    <t>52.1476ms</t>
  </si>
  <si>
    <t>51.655ms</t>
  </si>
  <si>
    <t>52.7052ms</t>
  </si>
  <si>
    <t>51.9544ms</t>
  </si>
  <si>
    <t>52.3409ms</t>
  </si>
  <si>
    <t>52.3462ms</t>
  </si>
  <si>
    <t>53.0677ms</t>
  </si>
  <si>
    <t>51.6685ms</t>
  </si>
  <si>
    <t>52.0938ms</t>
  </si>
  <si>
    <t>51.7507ms</t>
  </si>
  <si>
    <t>52.0447ms</t>
  </si>
  <si>
    <t>52.7078ms</t>
  </si>
  <si>
    <t>56.133ms</t>
  </si>
  <si>
    <t>54.99ms</t>
  </si>
  <si>
    <t>54.7976ms</t>
  </si>
  <si>
    <t>52.6623ms</t>
  </si>
  <si>
    <t>53.1213ms</t>
  </si>
  <si>
    <t>54.1496ms</t>
  </si>
  <si>
    <t>55.6687ms</t>
  </si>
  <si>
    <t>58.905ms</t>
  </si>
  <si>
    <t>54.6104ms</t>
  </si>
  <si>
    <t>55.168ms</t>
  </si>
  <si>
    <t>68.559ms</t>
  </si>
  <si>
    <t>54.3269ms</t>
  </si>
  <si>
    <t>61.5216ms</t>
  </si>
  <si>
    <t>55.6845ms</t>
  </si>
  <si>
    <t>68.9885ms</t>
  </si>
  <si>
    <t>199.9809ms</t>
  </si>
  <si>
    <t>62.2556ms</t>
  </si>
  <si>
    <t>57.6207ms</t>
  </si>
  <si>
    <t>61.7003ms</t>
  </si>
  <si>
    <t>56.0102ms</t>
  </si>
  <si>
    <t>168.9187ms</t>
  </si>
  <si>
    <t>142.5653ms</t>
  </si>
  <si>
    <t>128.7782ms</t>
  </si>
  <si>
    <t>122.538ms</t>
  </si>
  <si>
    <t>133.2388ms</t>
  </si>
  <si>
    <t>132.3292ms</t>
  </si>
  <si>
    <t>131.0044ms</t>
  </si>
  <si>
    <t>126.8961ms</t>
  </si>
  <si>
    <t>135.5601ms</t>
  </si>
  <si>
    <t>144.802ms</t>
  </si>
  <si>
    <t>128.6224ms</t>
  </si>
  <si>
    <t>152.5357ms</t>
  </si>
  <si>
    <t>134.8584ms</t>
  </si>
  <si>
    <t>207.4206ms</t>
  </si>
  <si>
    <t>138.6137ms</t>
  </si>
  <si>
    <t>136.8188ms</t>
  </si>
  <si>
    <t>156.192ms</t>
  </si>
  <si>
    <t>125.9387ms</t>
  </si>
  <si>
    <t>119.1491ms</t>
  </si>
  <si>
    <t>981.8648ms</t>
  </si>
  <si>
    <t>853.9605ms</t>
  </si>
  <si>
    <t>912.6513ms</t>
  </si>
  <si>
    <t>742.7008ms</t>
  </si>
  <si>
    <t>868.424ms</t>
  </si>
  <si>
    <t>882.2101ms</t>
  </si>
  <si>
    <t>852.9905ms</t>
  </si>
  <si>
    <t>889.8298ms</t>
  </si>
  <si>
    <t>832.7301ms</t>
  </si>
  <si>
    <t>999.0177ms</t>
  </si>
  <si>
    <t>863.0761ms</t>
  </si>
  <si>
    <t>749.4165ms</t>
  </si>
  <si>
    <t>899.401ms</t>
  </si>
  <si>
    <t>922.3028ms</t>
  </si>
  <si>
    <t>826.5501ms</t>
  </si>
  <si>
    <t>890.2586ms</t>
  </si>
  <si>
    <t>856.2773ms</t>
  </si>
  <si>
    <t>1.0033077s</t>
  </si>
  <si>
    <t>929.7092ms</t>
  </si>
  <si>
    <t>2.8771832s</t>
  </si>
  <si>
    <t>3.04208s</t>
  </si>
  <si>
    <t>3.2669776s</t>
  </si>
  <si>
    <t>2.9156393s</t>
  </si>
  <si>
    <t>2.9062336s</t>
  </si>
  <si>
    <t>3.025748s</t>
  </si>
  <si>
    <t>3.0138572s</t>
  </si>
  <si>
    <t>3.6521543s</t>
  </si>
  <si>
    <t>3.2719044s</t>
  </si>
  <si>
    <t>3.3209224s</t>
  </si>
  <si>
    <t>3.187325s</t>
  </si>
  <si>
    <t>3.2482263s</t>
  </si>
  <si>
    <t>3.403528s</t>
  </si>
  <si>
    <t>3.5075161s</t>
  </si>
  <si>
    <t>3.6086126s</t>
  </si>
  <si>
    <t>3.4579753s</t>
  </si>
  <si>
    <t>3.2858598s</t>
  </si>
  <si>
    <t>3.498274s</t>
  </si>
  <si>
    <t>3.3417698s</t>
  </si>
  <si>
    <t>GO AVG</t>
  </si>
  <si>
    <t>GO STDEV</t>
  </si>
  <si>
    <t>GO 90%</t>
  </si>
  <si>
    <t>GO 99%</t>
  </si>
  <si>
    <t>ms</t>
  </si>
  <si>
    <t>10_x001B_[0m</t>
  </si>
  <si>
    <t>439_x001B_[0m</t>
  </si>
  <si>
    <t>43054_x001B_[0m</t>
  </si>
  <si>
    <t>1076770_x001B_[0m</t>
  </si>
  <si>
    <t>4307284_x001B_[0m</t>
  </si>
  <si>
    <t>Timeout</t>
  </si>
  <si>
    <t>for</t>
  </si>
  <si>
    <t>NODE AVG</t>
  </si>
  <si>
    <t>NODE STDEV</t>
  </si>
  <si>
    <t>NODE 90%</t>
  </si>
  <si>
    <t>NODE 99%</t>
  </si>
  <si>
    <t>GO 50%</t>
  </si>
  <si>
    <t>NODE 50%</t>
  </si>
  <si>
    <t>Timeouts</t>
  </si>
  <si>
    <t>GO 90% StdDev</t>
  </si>
  <si>
    <t>53.4725ms</t>
  </si>
  <si>
    <t>51.8188ms</t>
  </si>
  <si>
    <t>52.6325ms</t>
  </si>
  <si>
    <t>52.2079ms</t>
  </si>
  <si>
    <t>52.0866ms</t>
  </si>
  <si>
    <t>51.7101ms</t>
  </si>
  <si>
    <t>56.6268ms</t>
  </si>
  <si>
    <t>51.4726ms</t>
  </si>
  <si>
    <t>52.1867ms</t>
  </si>
  <si>
    <t>51.5796ms</t>
  </si>
  <si>
    <t>52.3482ms</t>
  </si>
  <si>
    <t>51.8198ms</t>
  </si>
  <si>
    <t>52.5235ms</t>
  </si>
  <si>
    <t>125.7838ms</t>
  </si>
  <si>
    <t>52.5265ms</t>
  </si>
  <si>
    <t>198.7403ms</t>
  </si>
  <si>
    <t>52.9546ms</t>
  </si>
  <si>
    <t>52.2956ms</t>
  </si>
  <si>
    <t>52.2633ms</t>
  </si>
  <si>
    <t>53.0551ms</t>
  </si>
  <si>
    <t>55.2819ms</t>
  </si>
  <si>
    <t>56.1395ms</t>
  </si>
  <si>
    <t>61.8791ms</t>
  </si>
  <si>
    <t>55.9666ms</t>
  </si>
  <si>
    <t>55.4891ms</t>
  </si>
  <si>
    <t>56.5025ms</t>
  </si>
  <si>
    <t>54.6073ms</t>
  </si>
  <si>
    <t>59.8085ms</t>
  </si>
  <si>
    <t>53.5914ms</t>
  </si>
  <si>
    <t>59.3863ms</t>
  </si>
  <si>
    <t>55.4129ms</t>
  </si>
  <si>
    <t>54.196ms</t>
  </si>
  <si>
    <t>63.8052ms</t>
  </si>
  <si>
    <t>52.1281ms</t>
  </si>
  <si>
    <t>51.9055ms</t>
  </si>
  <si>
    <t>60.5502ms</t>
  </si>
  <si>
    <t>52.4057ms</t>
  </si>
  <si>
    <t>56.199ms</t>
  </si>
  <si>
    <t>58.2975ms</t>
  </si>
  <si>
    <t>52.485ms</t>
  </si>
  <si>
    <t>179.3597ms</t>
  </si>
  <si>
    <t>137.1852ms</t>
  </si>
  <si>
    <t>139.1956ms</t>
  </si>
  <si>
    <t>118.5307ms</t>
  </si>
  <si>
    <t>124.717ms</t>
  </si>
  <si>
    <t>116.8348ms</t>
  </si>
  <si>
    <t>116.5147ms</t>
  </si>
  <si>
    <t>115.0779ms</t>
  </si>
  <si>
    <t>116.8711ms</t>
  </si>
  <si>
    <t>117.0052ms</t>
  </si>
  <si>
    <t>118.7958ms</t>
  </si>
  <si>
    <t>114.2062ms</t>
  </si>
  <si>
    <t>198.9157ms</t>
  </si>
  <si>
    <t>130.5834ms</t>
  </si>
  <si>
    <t>115.5435ms</t>
  </si>
  <si>
    <t>115.6654ms</t>
  </si>
  <si>
    <t>127.4013ms</t>
  </si>
  <si>
    <t>117.2127ms</t>
  </si>
  <si>
    <t>116.028ms</t>
  </si>
  <si>
    <t>113.8869ms</t>
  </si>
  <si>
    <t>1.3784994s</t>
  </si>
  <si>
    <t>1.1126665s</t>
  </si>
  <si>
    <t>1.085874s</t>
  </si>
  <si>
    <t>1.0772302s</t>
  </si>
  <si>
    <t>923.8613ms</t>
  </si>
  <si>
    <t>1.091498s</t>
  </si>
  <si>
    <t>988.3195ms</t>
  </si>
  <si>
    <t>939.5029ms</t>
  </si>
  <si>
    <t>1.349926s</t>
  </si>
  <si>
    <t>1.2628577s</t>
  </si>
  <si>
    <t>914.4211ms</t>
  </si>
  <si>
    <t>937.2026ms</t>
  </si>
  <si>
    <t>902.2231ms</t>
  </si>
  <si>
    <t>927.0963ms</t>
  </si>
  <si>
    <t>886.6888ms</t>
  </si>
  <si>
    <t>921.5296ms</t>
  </si>
  <si>
    <t>924.9223ms</t>
  </si>
  <si>
    <t>825.8263ms</t>
  </si>
  <si>
    <t>905.3352ms</t>
  </si>
  <si>
    <t>773.1826ms</t>
  </si>
  <si>
    <t>3.4524263s</t>
  </si>
  <si>
    <t>3.3908791s</t>
  </si>
  <si>
    <t>3.0670406s</t>
  </si>
  <si>
    <t>3.1830102s</t>
  </si>
  <si>
    <t>3.0435453s</t>
  </si>
  <si>
    <t>3.0537957s</t>
  </si>
  <si>
    <t>2.8837787s</t>
  </si>
  <si>
    <t>2.964127s</t>
  </si>
  <si>
    <t>2.9278137s</t>
  </si>
  <si>
    <t>2.9315519s</t>
  </si>
  <si>
    <t>3.0404973s</t>
  </si>
  <si>
    <t>3.764592s</t>
  </si>
  <si>
    <t>3.096401s</t>
  </si>
  <si>
    <t>3.0938713s</t>
  </si>
  <si>
    <t>3.2659666s</t>
  </si>
  <si>
    <t>3.4873749s</t>
  </si>
  <si>
    <t>3.1758633s</t>
  </si>
  <si>
    <t>3.2429194s</t>
  </si>
  <si>
    <t>3.0233027s</t>
  </si>
  <si>
    <t>3.0210141s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</si>
</sst>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Average Runtime</a:t>
            </a:r>
            <a:r>
              <a:rPr lang="en-US" baseline="0"/>
              <a:t> (Scaled)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GoAnalysisResults!$J$2:$P$2</c:f>
              <c:numCache>
                <c:formatCode>General</c:formatCode>
                <c:ptCount val="7"/>
                <c:pt idx="0">
                  <c:v>1</c:v>
                </c:pt>
                <c:pt idx="1">
                  <c:v>1.0168148408242905</c:v>
                </c:pt>
                <c:pt idx="2">
                  <c:v>0.58466614784607318</c:v>
                </c:pt>
                <c:pt idx="3">
                  <c:v>0.72444648869797024</c:v>
                </c:pt>
                <c:pt idx="4">
                  <c:v>0.60979523698054616</c:v>
                </c:pt>
                <c:pt idx="5">
                  <c:v>0.6444372918386374</c:v>
                </c:pt>
                <c:pt idx="6">
                  <c:v>0.59621589507503736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GoAnalysisResults!$J$3:$P$3</c:f>
              <c:numCache>
                <c:formatCode>General</c:formatCode>
                <c:ptCount val="7"/>
                <c:pt idx="0">
                  <c:v>1</c:v>
                </c:pt>
                <c:pt idx="1">
                  <c:v>0.78445406028057141</c:v>
                </c:pt>
                <c:pt idx="2">
                  <c:v>0.80367226039052586</c:v>
                </c:pt>
                <c:pt idx="3">
                  <c:v>0.84226543946324173</c:v>
                </c:pt>
                <c:pt idx="4">
                  <c:v>0.85968696588788363</c:v>
                </c:pt>
                <c:pt idx="5">
                  <c:v>1.2536190408515129</c:v>
                </c:pt>
                <c:pt idx="6">
                  <c:v>0.97003481896754817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GoAnalysisResults!$J$4:$P$4</c:f>
              <c:numCache>
                <c:formatCode>General</c:formatCode>
                <c:ptCount val="7"/>
                <c:pt idx="0">
                  <c:v>1</c:v>
                </c:pt>
                <c:pt idx="1">
                  <c:v>0.84746608704388127</c:v>
                </c:pt>
                <c:pt idx="2">
                  <c:v>0.8470410672899239</c:v>
                </c:pt>
                <c:pt idx="3">
                  <c:v>0.87239429459997353</c:v>
                </c:pt>
                <c:pt idx="4">
                  <c:v>1.0445000917722389</c:v>
                </c:pt>
                <c:pt idx="5">
                  <c:v>0.90721063203249763</c:v>
                </c:pt>
                <c:pt idx="6">
                  <c:v>0.96054158234761289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GoAnalysisResults!$J$5:$P$5</c:f>
              <c:numCache>
                <c:formatCode>General</c:formatCode>
                <c:ptCount val="7"/>
                <c:pt idx="0">
                  <c:v>1</c:v>
                </c:pt>
                <c:pt idx="1">
                  <c:v>0.74899170057443387</c:v>
                </c:pt>
                <c:pt idx="2">
                  <c:v>0.75411636730797038</c:v>
                </c:pt>
                <c:pt idx="3">
                  <c:v>0.77743655157691638</c:v>
                </c:pt>
                <c:pt idx="4">
                  <c:v>0.67734960653806919</c:v>
                </c:pt>
                <c:pt idx="5">
                  <c:v>0.77092973642764606</c:v>
                </c:pt>
                <c:pt idx="6">
                  <c:v>0.68126230587161352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GoAnalysisResults!$J$6:$P$6</c:f>
              <c:numCache>
                <c:formatCode>General</c:formatCode>
                <c:ptCount val="7"/>
                <c:pt idx="0">
                  <c:v>1</c:v>
                </c:pt>
                <c:pt idx="1">
                  <c:v>0.75261141047991453</c:v>
                </c:pt>
                <c:pt idx="2">
                  <c:v>0.65436129846394941</c:v>
                </c:pt>
                <c:pt idx="3">
                  <c:v>0.58153401149248052</c:v>
                </c:pt>
                <c:pt idx="4">
                  <c:v>0.54784892931137363</c:v>
                </c:pt>
                <c:pt idx="5">
                  <c:v>0.584442894413023</c:v>
                </c:pt>
                <c:pt idx="6">
                  <c:v>0.59974509822074307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001200"/>
        <c:axId val="-1647003376"/>
      </c:lineChart>
      <c:catAx>
        <c:axId val="-164700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3376"/>
        <c:crosses val="autoZero"/>
        <c:auto val="1"/>
        <c:lblAlgn val="ctr"/>
        <c:lblOffset val="100"/>
        <c:noMultiLvlLbl val="0"/>
      </c:catAx>
      <c:valAx>
        <c:axId val="-16470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Unikernel Timeouts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NodeAnalysisResults!$B$37:$H$37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NodeAnalysisResults!$B$38:$H$38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002832"/>
        <c:axId val="-1646999024"/>
      </c:lineChart>
      <c:catAx>
        <c:axId val="-16470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Unikernel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9024"/>
        <c:crosses val="autoZero"/>
        <c:auto val="1"/>
        <c:lblAlgn val="ctr"/>
        <c:lblOffset val="100"/>
        <c:noMultiLvlLbl val="0"/>
      </c:catAx>
      <c:valAx>
        <c:axId val="-1646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Unikernel Timeouts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Client Median</a:t>
            </a:r>
            <a:r>
              <a:rPr lang="en-US" baseline="0"/>
              <a:t> Request Roundtrip (Scaled)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1x1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GoAnalysisResults!$J$30:$P$30</c:f>
              <c:numCache>
                <c:formatCode>General</c:formatCode>
                <c:ptCount val="7"/>
                <c:pt idx="0">
                  <c:v>1</c:v>
                </c:pt>
                <c:pt idx="1">
                  <c:v>1.0133458676346154</c:v>
                </c:pt>
                <c:pt idx="2">
                  <c:v>1.0133379595580967</c:v>
                </c:pt>
                <c:pt idx="3">
                  <c:v>1.0344139719895931</c:v>
                </c:pt>
                <c:pt idx="4">
                  <c:v>1.028764639826655</c:v>
                </c:pt>
                <c:pt idx="5">
                  <c:v>1.048017840620626</c:v>
                </c:pt>
                <c:pt idx="6">
                  <c:v>1.0313871557021186</c:v>
                </c:pt>
              </c:numCache>
            </c:numRef>
          </c:val>
          <c:smooth val="0"/>
        </c:ser>
        <c:ser>
          <c:idx val="1"/>
          <c:order val="1"/>
          <c:tx>
            <c:v>10x10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GoAnalysisResults!$J$31:$P$31</c:f>
              <c:numCache>
                <c:formatCode>General</c:formatCode>
                <c:ptCount val="7"/>
                <c:pt idx="0">
                  <c:v>1</c:v>
                </c:pt>
                <c:pt idx="1">
                  <c:v>1.0039643796089419</c:v>
                </c:pt>
                <c:pt idx="2">
                  <c:v>1.0178847030295524</c:v>
                </c:pt>
                <c:pt idx="3">
                  <c:v>1.0784786536010829</c:v>
                </c:pt>
                <c:pt idx="4">
                  <c:v>1.0839273774424187</c:v>
                </c:pt>
                <c:pt idx="5">
                  <c:v>1.0826665557117738</c:v>
                </c:pt>
                <c:pt idx="6">
                  <c:v>1.080791289008789</c:v>
                </c:pt>
              </c:numCache>
            </c:numRef>
          </c:val>
          <c:smooth val="0"/>
        </c:ser>
        <c:ser>
          <c:idx val="2"/>
          <c:order val="2"/>
          <c:tx>
            <c:v>100x100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GoAnalysisResults!$J$32:$P$32</c:f>
              <c:numCache>
                <c:formatCode>General</c:formatCode>
                <c:ptCount val="7"/>
                <c:pt idx="0">
                  <c:v>1</c:v>
                </c:pt>
                <c:pt idx="1">
                  <c:v>0.87523863406015245</c:v>
                </c:pt>
                <c:pt idx="2">
                  <c:v>0.89323073455421187</c:v>
                </c:pt>
                <c:pt idx="3">
                  <c:v>0.88577446018025752</c:v>
                </c:pt>
                <c:pt idx="4">
                  <c:v>0.95275423792912528</c:v>
                </c:pt>
                <c:pt idx="5">
                  <c:v>0.96724208612307017</c:v>
                </c:pt>
                <c:pt idx="6">
                  <c:v>1.0200255954884168</c:v>
                </c:pt>
              </c:numCache>
            </c:numRef>
          </c:val>
          <c:smooth val="0"/>
        </c:ser>
        <c:ser>
          <c:idx val="3"/>
          <c:order val="3"/>
          <c:tx>
            <c:v>500x500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GoAnalysisResults!$J$33:$P$33</c:f>
              <c:numCache>
                <c:formatCode>General</c:formatCode>
                <c:ptCount val="7"/>
                <c:pt idx="0">
                  <c:v>1</c:v>
                </c:pt>
                <c:pt idx="1">
                  <c:v>0.75476165252827854</c:v>
                </c:pt>
                <c:pt idx="2">
                  <c:v>0.72375452420767084</c:v>
                </c:pt>
                <c:pt idx="3">
                  <c:v>0.71896733199175888</c:v>
                </c:pt>
                <c:pt idx="4">
                  <c:v>0.66095462088247492</c:v>
                </c:pt>
                <c:pt idx="5">
                  <c:v>0.73918103544854641</c:v>
                </c:pt>
                <c:pt idx="6">
                  <c:v>0.68044908662788228</c:v>
                </c:pt>
              </c:numCache>
            </c:numRef>
          </c:val>
          <c:smooth val="0"/>
        </c:ser>
        <c:ser>
          <c:idx val="4"/>
          <c:order val="4"/>
          <c:tx>
            <c:v>1000x1000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GoAnalysisResults!$J$34:$P$34</c:f>
              <c:numCache>
                <c:formatCode>General</c:formatCode>
                <c:ptCount val="7"/>
                <c:pt idx="0">
                  <c:v>1</c:v>
                </c:pt>
                <c:pt idx="1">
                  <c:v>0.74113648635795093</c:v>
                </c:pt>
                <c:pt idx="2">
                  <c:v>0.65371232778198585</c:v>
                </c:pt>
                <c:pt idx="3">
                  <c:v>0.56722847824877842</c:v>
                </c:pt>
                <c:pt idx="4">
                  <c:v>0.54569429542195325</c:v>
                </c:pt>
                <c:pt idx="5">
                  <c:v>0.55540624944096917</c:v>
                </c:pt>
                <c:pt idx="6">
                  <c:v>0.60248138064999202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997936"/>
        <c:axId val="-1646993584"/>
      </c:lineChart>
      <c:catAx>
        <c:axId val="-16469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Unikernel</a:t>
                </a:r>
                <a:r>
                  <a:rPr lang="en-US" baseline="0"/>
                  <a:t> Instances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3584"/>
        <c:crosses val="autoZero"/>
        <c:auto val="1"/>
        <c:lblAlgn val="ctr"/>
        <c:lblOffset val="100"/>
        <c:noMultiLvlLbl val="0"/>
      </c:catAx>
      <c:valAx>
        <c:axId val="-16469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Roundtrip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Std</a:t>
            </a:r>
            <a:r>
              <a:rPr lang="en-US" baseline="0"/>
              <a:t> Deviation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GoAnalysisResults!$B$9:$H$9</c:f>
              <c:numCache>
                <c:formatCode>General</c:formatCode>
                <c:ptCount val="7"/>
                <c:pt idx="0">
                  <c:v>73.410033347536356</c:v>
                </c:pt>
                <c:pt idx="1">
                  <c:v>94.859283608650969</c:v>
                </c:pt>
                <c:pt idx="2">
                  <c:v>0.80005123490623931</c:v>
                </c:pt>
                <c:pt idx="3">
                  <c:v>34.89761663964174</c:v>
                </c:pt>
                <c:pt idx="4">
                  <c:v>5.1658858646992964</c:v>
                </c:pt>
                <c:pt idx="5">
                  <c:v>13.115746574956098</c:v>
                </c:pt>
                <c:pt idx="6">
                  <c:v>0.74351826339371085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GoAnalysisResults!$B$10:$H$10</c:f>
              <c:numCache>
                <c:formatCode>General</c:formatCode>
                <c:ptCount val="7"/>
                <c:pt idx="0">
                  <c:v>64.649248506107924</c:v>
                </c:pt>
                <c:pt idx="1">
                  <c:v>1.7684284414699964</c:v>
                </c:pt>
                <c:pt idx="2">
                  <c:v>2.240429106638949</c:v>
                </c:pt>
                <c:pt idx="3">
                  <c:v>3.2793081359144942</c:v>
                </c:pt>
                <c:pt idx="4">
                  <c:v>5.1883438743591395</c:v>
                </c:pt>
                <c:pt idx="5">
                  <c:v>72.006743815336307</c:v>
                </c:pt>
                <c:pt idx="6">
                  <c:v>31.3346508077476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GoAnalysisResults!$B$11:$H$11</c:f>
              <c:numCache>
                <c:formatCode>General</c:formatCode>
                <c:ptCount val="7"/>
                <c:pt idx="0">
                  <c:v>27.584878199850763</c:v>
                </c:pt>
                <c:pt idx="1">
                  <c:v>19.244709307450595</c:v>
                </c:pt>
                <c:pt idx="2">
                  <c:v>14.422143988582258</c:v>
                </c:pt>
                <c:pt idx="3">
                  <c:v>22.00911432846398</c:v>
                </c:pt>
                <c:pt idx="4">
                  <c:v>80.334097236621162</c:v>
                </c:pt>
                <c:pt idx="5">
                  <c:v>15.731631137031648</c:v>
                </c:pt>
                <c:pt idx="6">
                  <c:v>19.783741908668453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GoAnalysisResults!$B$12:$H$12</c:f>
              <c:numCache>
                <c:formatCode>General</c:formatCode>
                <c:ptCount val="7"/>
                <c:pt idx="0">
                  <c:v>32.542260854948303</c:v>
                </c:pt>
                <c:pt idx="1">
                  <c:v>38.225696730771311</c:v>
                </c:pt>
                <c:pt idx="2">
                  <c:v>165.69436507133585</c:v>
                </c:pt>
                <c:pt idx="3">
                  <c:v>161.16678100231533</c:v>
                </c:pt>
                <c:pt idx="4">
                  <c:v>130.83150804899037</c:v>
                </c:pt>
                <c:pt idx="5">
                  <c:v>133.60928597127429</c:v>
                </c:pt>
                <c:pt idx="6">
                  <c:v>68.429999271072631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GoAnalysisResults!$B$13:$H$13</c:f>
              <c:numCache>
                <c:formatCode>General</c:formatCode>
                <c:ptCount val="7"/>
                <c:pt idx="0">
                  <c:v>156.49974991140601</c:v>
                </c:pt>
                <c:pt idx="1">
                  <c:v>160.66802477638828</c:v>
                </c:pt>
                <c:pt idx="2">
                  <c:v>299.10328823756743</c:v>
                </c:pt>
                <c:pt idx="3">
                  <c:v>217.36497260214321</c:v>
                </c:pt>
                <c:pt idx="4">
                  <c:v>195.19263792713821</c:v>
                </c:pt>
                <c:pt idx="5">
                  <c:v>404.3995694314076</c:v>
                </c:pt>
                <c:pt idx="6">
                  <c:v>231.97583295841704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994128"/>
        <c:axId val="-1646990864"/>
      </c:lineChart>
      <c:catAx>
        <c:axId val="-164699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0864"/>
        <c:crosses val="autoZero"/>
        <c:auto val="1"/>
        <c:lblAlgn val="ctr"/>
        <c:lblOffset val="100"/>
        <c:noMultiLvlLbl val="0"/>
      </c:catAx>
      <c:valAx>
        <c:axId val="-1646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99% Runtime (Scaled</a:t>
            </a:r>
            <a:r>
              <a:rPr lang="en-US" baseline="0"/>
              <a:t> to 50% Roundtrip)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1x1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GoAnalysisResults!$B$8:$H$8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GoAnalysisResults!$J$23:$P$23</c:f>
              <c:numCache>
                <c:formatCode>General</c:formatCode>
                <c:ptCount val="7"/>
                <c:pt idx="0">
                  <c:v>5.8866028287189689</c:v>
                </c:pt>
                <c:pt idx="1">
                  <c:v>7.5348927071718341</c:v>
                </c:pt>
                <c:pt idx="2">
                  <c:v>1.0497874111329901</c:v>
                </c:pt>
                <c:pt idx="3">
                  <c:v>3.6550845966485555</c:v>
                </c:pt>
                <c:pt idx="4">
                  <c:v>1.4188240887918828</c:v>
                </c:pt>
                <c:pt idx="5">
                  <c:v>2.0302861142084399</c:v>
                </c:pt>
                <c:pt idx="6">
                  <c:v>1.0711466513249983</c:v>
                </c:pt>
              </c:numCache>
            </c:numRef>
          </c:val>
          <c:smooth val="0"/>
        </c:ser>
        <c:ser>
          <c:idx val="1"/>
          <c:order val="1"/>
          <c:tx>
            <c:v>10x10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GoAnalysisResults!$B$8:$H$8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GoAnalysisResults!$J$24:$P$24</c:f>
              <c:numCache>
                <c:formatCode>General</c:formatCode>
                <c:ptCount val="7"/>
                <c:pt idx="0">
                  <c:v>5.6739808583457521</c:v>
                </c:pt>
                <c:pt idx="1">
                  <c:v>1.1287787059498591</c:v>
                </c:pt>
                <c:pt idx="2">
                  <c:v>1.1619449360541794</c:v>
                </c:pt>
                <c:pt idx="3">
                  <c:v>1.2277141002058147</c:v>
                </c:pt>
                <c:pt idx="4">
                  <c:v>1.3440370679653548</c:v>
                </c:pt>
                <c:pt idx="5">
                  <c:v>6.1808706346587581</c:v>
                </c:pt>
                <c:pt idx="6">
                  <c:v>3.388491668222934</c:v>
                </c:pt>
              </c:numCache>
            </c:numRef>
          </c:val>
          <c:smooth val="0"/>
        </c:ser>
        <c:ser>
          <c:idx val="2"/>
          <c:order val="2"/>
          <c:tx>
            <c:v>100x100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GoAnalysisResults!$B$8:$H$8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GoAnalysisResults!$J$25:$P$25</c:f>
              <c:numCache>
                <c:formatCode>General</c:formatCode>
                <c:ptCount val="7"/>
                <c:pt idx="0">
                  <c:v>1.6607599454810043</c:v>
                </c:pt>
                <c:pt idx="1">
                  <c:v>1.3658271790201706</c:v>
                </c:pt>
                <c:pt idx="2">
                  <c:v>1.2240981523445891</c:v>
                </c:pt>
                <c:pt idx="3">
                  <c:v>1.4764305185355504</c:v>
                </c:pt>
                <c:pt idx="4">
                  <c:v>3.2448947135937432</c:v>
                </c:pt>
                <c:pt idx="5">
                  <c:v>1.3703394503323476</c:v>
                </c:pt>
                <c:pt idx="6">
                  <c:v>1.5164438759919765</c:v>
                </c:pt>
              </c:numCache>
            </c:numRef>
          </c:val>
          <c:smooth val="0"/>
        </c:ser>
        <c:ser>
          <c:idx val="3"/>
          <c:order val="3"/>
          <c:tx>
            <c:v>500x500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GoAnalysisResults!$B$8:$H$8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GoAnalysisResults!$J$26:$P$26</c:f>
              <c:numCache>
                <c:formatCode>General</c:formatCode>
                <c:ptCount val="7"/>
                <c:pt idx="0">
                  <c:v>1.0414707944560924</c:v>
                </c:pt>
                <c:pt idx="1">
                  <c:v>0.78750349505177941</c:v>
                </c:pt>
                <c:pt idx="2">
                  <c:v>1.1299394332429968</c:v>
                </c:pt>
                <c:pt idx="3">
                  <c:v>1.059049920534838</c:v>
                </c:pt>
                <c:pt idx="4">
                  <c:v>0.97614959388522193</c:v>
                </c:pt>
                <c:pt idx="5">
                  <c:v>1.0750195715572293</c:v>
                </c:pt>
                <c:pt idx="6">
                  <c:v>0.7732561271822066</c:v>
                </c:pt>
              </c:numCache>
            </c:numRef>
          </c:val>
          <c:smooth val="0"/>
        </c:ser>
        <c:ser>
          <c:idx val="4"/>
          <c:order val="4"/>
          <c:tx>
            <c:v>1000x1000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GoAnalysisResults!$B$8:$H$8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GoAnalysisResults!$J$27:$P$27</c:f>
              <c:numCache>
                <c:formatCode>General</c:formatCode>
                <c:ptCount val="7"/>
                <c:pt idx="0">
                  <c:v>1.0771640402274505</c:v>
                </c:pt>
                <c:pt idx="1">
                  <c:v>0.82353877225972039</c:v>
                </c:pt>
                <c:pt idx="2">
                  <c:v>0.79015022286523962</c:v>
                </c:pt>
                <c:pt idx="3">
                  <c:v>0.68350503728832512</c:v>
                </c:pt>
                <c:pt idx="4">
                  <c:v>0.61756265959513557</c:v>
                </c:pt>
                <c:pt idx="5">
                  <c:v>0.82626637336333586</c:v>
                </c:pt>
                <c:pt idx="6">
                  <c:v>0.67105659125464434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006096"/>
        <c:axId val="-1646995216"/>
      </c:lineChart>
      <c:catAx>
        <c:axId val="-164700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Unikernel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5216"/>
        <c:crosses val="autoZero"/>
        <c:auto val="1"/>
        <c:lblAlgn val="ctr"/>
        <c:lblOffset val="100"/>
        <c:noMultiLvlLbl val="0"/>
      </c:catAx>
      <c:valAx>
        <c:axId val="-1646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Roundtrip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 90% Runtime (Scaled)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GoAnalysisResults!$J$16:$P$16</c:f>
              <c:numCache>
                <c:formatCode>General</c:formatCode>
                <c:ptCount val="7"/>
                <c:pt idx="0">
                  <c:v>1</c:v>
                </c:pt>
                <c:pt idx="1">
                  <c:v>0.77210617785094249</c:v>
                </c:pt>
                <c:pt idx="2">
                  <c:v>0.27013360106460277</c:v>
                </c:pt>
                <c:pt idx="3">
                  <c:v>0.32749578148015712</c:v>
                </c:pt>
                <c:pt idx="4">
                  <c:v>0.2781733216372701</c:v>
                </c:pt>
                <c:pt idx="5">
                  <c:v>0.29671790394453501</c:v>
                </c:pt>
                <c:pt idx="6">
                  <c:v>0.27368803259779384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GoAnalysisResults!$J$17:$P$17</c:f>
              <c:numCache>
                <c:formatCode>General</c:formatCode>
                <c:ptCount val="7"/>
                <c:pt idx="0">
                  <c:v>1</c:v>
                </c:pt>
                <c:pt idx="1">
                  <c:v>0.99341198554719679</c:v>
                </c:pt>
                <c:pt idx="2">
                  <c:v>1.0333246249637744</c:v>
                </c:pt>
                <c:pt idx="3">
                  <c:v>1.1251613350616572</c:v>
                </c:pt>
                <c:pt idx="4">
                  <c:v>1.1768762565407798</c:v>
                </c:pt>
                <c:pt idx="5">
                  <c:v>2.394446866182895</c:v>
                </c:pt>
                <c:pt idx="6">
                  <c:v>1.2719896374728621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GoAnalysisResults!$J$18:$P$18</c:f>
              <c:numCache>
                <c:formatCode>General</c:formatCode>
                <c:ptCount val="7"/>
                <c:pt idx="0">
                  <c:v>1</c:v>
                </c:pt>
                <c:pt idx="1">
                  <c:v>0.75428145016456893</c:v>
                </c:pt>
                <c:pt idx="2">
                  <c:v>0.78557693549148355</c:v>
                </c:pt>
                <c:pt idx="3">
                  <c:v>0.76723266581296001</c:v>
                </c:pt>
                <c:pt idx="4">
                  <c:v>1.0287991345998435</c:v>
                </c:pt>
                <c:pt idx="5">
                  <c:v>0.78303135098716925</c:v>
                </c:pt>
                <c:pt idx="6">
                  <c:v>0.85040683761269842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GoAnalysisResults!$J$19:$P$19</c:f>
              <c:numCache>
                <c:formatCode>General</c:formatCode>
                <c:ptCount val="7"/>
                <c:pt idx="0">
                  <c:v>1</c:v>
                </c:pt>
                <c:pt idx="1">
                  <c:v>0.75726908742970256</c:v>
                </c:pt>
                <c:pt idx="2">
                  <c:v>0.87851124777483403</c:v>
                </c:pt>
                <c:pt idx="3">
                  <c:v>0.95588052323845629</c:v>
                </c:pt>
                <c:pt idx="4">
                  <c:v>0.77970210771746451</c:v>
                </c:pt>
                <c:pt idx="5">
                  <c:v>0.85641779404540652</c:v>
                </c:pt>
                <c:pt idx="6">
                  <c:v>0.74068176734910462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GoAnalysisResults!$J$20:$P$20</c:f>
              <c:numCache>
                <c:formatCode>General</c:formatCode>
                <c:ptCount val="7"/>
                <c:pt idx="0">
                  <c:v>1</c:v>
                </c:pt>
                <c:pt idx="1">
                  <c:v>0.80073450608662866</c:v>
                </c:pt>
                <c:pt idx="2">
                  <c:v>0.70100801476230001</c:v>
                </c:pt>
                <c:pt idx="3">
                  <c:v>0.625732774056458</c:v>
                </c:pt>
                <c:pt idx="4">
                  <c:v>0.5730534439690812</c:v>
                </c:pt>
                <c:pt idx="5">
                  <c:v>0.61328545214446628</c:v>
                </c:pt>
                <c:pt idx="6">
                  <c:v>0.63873553700489172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993040"/>
        <c:axId val="-1646996848"/>
      </c:lineChart>
      <c:catAx>
        <c:axId val="-164699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6848"/>
        <c:crosses val="autoZero"/>
        <c:auto val="1"/>
        <c:lblAlgn val="ctr"/>
        <c:lblOffset val="100"/>
        <c:noMultiLvlLbl val="0"/>
      </c:catAx>
      <c:valAx>
        <c:axId val="-1646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Server Runtime Average (Scaled)</a:t>
            </a:r>
          </a:p>
        </c:rich>
      </c:tx>
      <c:layout>
        <c:manualLayout>
          <c:xMode val="edge"/>
          <c:yMode val="edge"/>
          <c:x val="0.186708442694663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NodeAnalysisResults!$J$2:$P$2</c:f>
              <c:numCache>
                <c:formatCode>General</c:formatCode>
                <c:ptCount val="7"/>
                <c:pt idx="0">
                  <c:v>1</c:v>
                </c:pt>
                <c:pt idx="1">
                  <c:v>1.0238948324006298</c:v>
                </c:pt>
                <c:pt idx="2">
                  <c:v>1.0261723912069223</c:v>
                </c:pt>
                <c:pt idx="3">
                  <c:v>1.0776829114142239</c:v>
                </c:pt>
                <c:pt idx="4">
                  <c:v>1.0700205692747897</c:v>
                </c:pt>
                <c:pt idx="5">
                  <c:v>1.0994403778311483</c:v>
                </c:pt>
                <c:pt idx="6">
                  <c:v>1.0626087356216176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NodeAnalysisResults!$J$3:$P$3</c:f>
              <c:numCache>
                <c:formatCode>General</c:formatCode>
                <c:ptCount val="7"/>
                <c:pt idx="0">
                  <c:v>1</c:v>
                </c:pt>
                <c:pt idx="1">
                  <c:v>1.020667277212755</c:v>
                </c:pt>
                <c:pt idx="2">
                  <c:v>1.0721349978747741</c:v>
                </c:pt>
                <c:pt idx="3">
                  <c:v>1.1789396654850119</c:v>
                </c:pt>
                <c:pt idx="4">
                  <c:v>1.2043788423870894</c:v>
                </c:pt>
                <c:pt idx="5">
                  <c:v>1.6421842067209733</c:v>
                </c:pt>
                <c:pt idx="6">
                  <c:v>1.1790163489051804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NodeAnalysisResults!$J$4:$P$4</c:f>
              <c:numCache>
                <c:formatCode>General</c:formatCode>
                <c:ptCount val="7"/>
                <c:pt idx="0">
                  <c:v>1</c:v>
                </c:pt>
                <c:pt idx="1">
                  <c:v>0.73002748167804243</c:v>
                </c:pt>
                <c:pt idx="2">
                  <c:v>0.72462271812009615</c:v>
                </c:pt>
                <c:pt idx="3">
                  <c:v>0.71978348744607534</c:v>
                </c:pt>
                <c:pt idx="4">
                  <c:v>0.74179499332329057</c:v>
                </c:pt>
                <c:pt idx="5">
                  <c:v>0.87488429105510979</c:v>
                </c:pt>
                <c:pt idx="6">
                  <c:v>0.99686743084046003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NodeAnalysisResults!$J$5:$P$5</c:f>
              <c:numCache>
                <c:formatCode>General</c:formatCode>
                <c:ptCount val="7"/>
                <c:pt idx="0">
                  <c:v>1</c:v>
                </c:pt>
                <c:pt idx="1">
                  <c:v>0.68291418068918475</c:v>
                </c:pt>
                <c:pt idx="2">
                  <c:v>0.59270516912277826</c:v>
                </c:pt>
                <c:pt idx="3">
                  <c:v>0.49869111213383321</c:v>
                </c:pt>
                <c:pt idx="4">
                  <c:v>0.46777759731032897</c:v>
                </c:pt>
                <c:pt idx="5">
                  <c:v>0.54798086198621376</c:v>
                </c:pt>
                <c:pt idx="6">
                  <c:v>0.57857278391974165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NodeAnalysisResults!$J$6:$P$6</c:f>
              <c:numCache>
                <c:formatCode>General</c:formatCode>
                <c:ptCount val="7"/>
                <c:pt idx="0">
                  <c:v>1</c:v>
                </c:pt>
                <c:pt idx="1">
                  <c:v>0.70844115342852043</c:v>
                </c:pt>
                <c:pt idx="2">
                  <c:v>0.58572548987532425</c:v>
                </c:pt>
                <c:pt idx="3">
                  <c:v>0.4801544066380477</c:v>
                </c:pt>
                <c:pt idx="4">
                  <c:v>0.46622672814075294</c:v>
                </c:pt>
                <c:pt idx="5">
                  <c:v>0.48333146190026838</c:v>
                </c:pt>
                <c:pt idx="6">
                  <c:v>0.49107744169202566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000656"/>
        <c:axId val="-1647005552"/>
      </c:lineChart>
      <c:catAx>
        <c:axId val="-164700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5552"/>
        <c:crosses val="autoZero"/>
        <c:auto val="1"/>
        <c:lblAlgn val="ctr"/>
        <c:lblOffset val="100"/>
        <c:noMultiLvlLbl val="0"/>
      </c:catAx>
      <c:valAx>
        <c:axId val="-16470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Server 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NodeAnalysisResults!$B$9:$H$9</c:f>
              <c:numCache>
                <c:formatCode>General</c:formatCode>
                <c:ptCount val="7"/>
                <c:pt idx="0">
                  <c:v>0.31571409138649503</c:v>
                </c:pt>
                <c:pt idx="1">
                  <c:v>1.4639606005627339</c:v>
                </c:pt>
                <c:pt idx="2">
                  <c:v>0.76337502415261138</c:v>
                </c:pt>
                <c:pt idx="3">
                  <c:v>0.82972113387571345</c:v>
                </c:pt>
                <c:pt idx="4">
                  <c:v>0.95673313416020034</c:v>
                </c:pt>
                <c:pt idx="5">
                  <c:v>0.95826344368341632</c:v>
                </c:pt>
                <c:pt idx="6">
                  <c:v>0.50853704633979224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NodeAnalysisResults!$B$10:$H$10</c:f>
              <c:numCache>
                <c:formatCode>General</c:formatCode>
                <c:ptCount val="7"/>
                <c:pt idx="0">
                  <c:v>1.2966223004406485</c:v>
                </c:pt>
                <c:pt idx="1">
                  <c:v>1.7139452405196611</c:v>
                </c:pt>
                <c:pt idx="2">
                  <c:v>2.2833945147521044</c:v>
                </c:pt>
                <c:pt idx="3">
                  <c:v>3.292858106569402</c:v>
                </c:pt>
                <c:pt idx="4">
                  <c:v>5.1710482774288504</c:v>
                </c:pt>
                <c:pt idx="5">
                  <c:v>44.439074890770399</c:v>
                </c:pt>
                <c:pt idx="6">
                  <c:v>2.6378001530631545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NodeAnalysisResults!$B$11:$H$11</c:f>
              <c:numCache>
                <c:formatCode>General</c:formatCode>
                <c:ptCount val="7"/>
                <c:pt idx="0">
                  <c:v>9.9118677870267309</c:v>
                </c:pt>
                <c:pt idx="1">
                  <c:v>10.151256696956313</c:v>
                </c:pt>
                <c:pt idx="2">
                  <c:v>8.889839270762959</c:v>
                </c:pt>
                <c:pt idx="3">
                  <c:v>11.603352926094264</c:v>
                </c:pt>
                <c:pt idx="4">
                  <c:v>7.8945299890177045</c:v>
                </c:pt>
                <c:pt idx="5">
                  <c:v>6.7783848737670613</c:v>
                </c:pt>
                <c:pt idx="6">
                  <c:v>8.7249579700390534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NodeAnalysisResults!$B$12:$H$12</c:f>
              <c:numCache>
                <c:formatCode>General</c:formatCode>
                <c:ptCount val="7"/>
                <c:pt idx="0">
                  <c:v>29.810719674975974</c:v>
                </c:pt>
                <c:pt idx="1">
                  <c:v>38.151186618341242</c:v>
                </c:pt>
                <c:pt idx="2">
                  <c:v>44.521166190111188</c:v>
                </c:pt>
                <c:pt idx="3">
                  <c:v>50.776731550263257</c:v>
                </c:pt>
                <c:pt idx="4">
                  <c:v>52.772284910239556</c:v>
                </c:pt>
                <c:pt idx="5">
                  <c:v>32.256024058267002</c:v>
                </c:pt>
                <c:pt idx="6">
                  <c:v>58.230469507641217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NodeAnalysisResults!$B$13:$H$13</c:f>
              <c:numCache>
                <c:formatCode>General</c:formatCode>
                <c:ptCount val="7"/>
                <c:pt idx="0">
                  <c:v>125.08968655523712</c:v>
                </c:pt>
                <c:pt idx="1">
                  <c:v>92.411931318566715</c:v>
                </c:pt>
                <c:pt idx="2">
                  <c:v>229.88829273505863</c:v>
                </c:pt>
                <c:pt idx="3">
                  <c:v>98.16424349099826</c:v>
                </c:pt>
                <c:pt idx="4">
                  <c:v>192.57766257886712</c:v>
                </c:pt>
                <c:pt idx="5">
                  <c:v>78.236006145621516</c:v>
                </c:pt>
                <c:pt idx="6">
                  <c:v>184.71372426771012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7000112"/>
        <c:axId val="-1646996304"/>
      </c:lineChart>
      <c:catAx>
        <c:axId val="-164700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6304"/>
        <c:crosses val="autoZero"/>
        <c:auto val="1"/>
        <c:lblAlgn val="ctr"/>
        <c:lblOffset val="100"/>
        <c:noMultiLvlLbl val="0"/>
      </c:catAx>
      <c:valAx>
        <c:axId val="-16469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</a:t>
            </a:r>
            <a:r>
              <a:rPr lang="en-US" baseline="0"/>
              <a:t> Server Median Response Time (Scaled)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1x1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NodeAnalysisResults!$B$1:$H$1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NodeAnalysisResults!$J$30:$P$30</c:f>
              <c:numCache>
                <c:formatCode>General</c:formatCode>
                <c:ptCount val="7"/>
                <c:pt idx="0">
                  <c:v>1</c:v>
                </c:pt>
                <c:pt idx="1">
                  <c:v>1.0028320132621109</c:v>
                </c:pt>
                <c:pt idx="2">
                  <c:v>1.0213437097071283</c:v>
                </c:pt>
                <c:pt idx="3">
                  <c:v>1.0703168170933874</c:v>
                </c:pt>
                <c:pt idx="4">
                  <c:v>1.0594262295081966</c:v>
                </c:pt>
                <c:pt idx="5">
                  <c:v>1.0869865536931294</c:v>
                </c:pt>
                <c:pt idx="6">
                  <c:v>1.0650672315343523</c:v>
                </c:pt>
              </c:numCache>
            </c:numRef>
          </c:val>
          <c:smooth val="0"/>
        </c:ser>
        <c:ser>
          <c:idx val="1"/>
          <c:order val="1"/>
          <c:tx>
            <c:v>10x10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NodeAnalysisResults!$B$1:$H$1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NodeAnalysisResults!$J$31:$P$31</c:f>
              <c:numCache>
                <c:formatCode>General</c:formatCode>
                <c:ptCount val="7"/>
                <c:pt idx="0">
                  <c:v>1</c:v>
                </c:pt>
                <c:pt idx="1">
                  <c:v>1.0141151166177493</c:v>
                </c:pt>
                <c:pt idx="2">
                  <c:v>1.0431071180516658</c:v>
                </c:pt>
                <c:pt idx="3">
                  <c:v>1.1762821230927789</c:v>
                </c:pt>
                <c:pt idx="4">
                  <c:v>1.1238769520310086</c:v>
                </c:pt>
                <c:pt idx="5">
                  <c:v>1.1398292743037661</c:v>
                </c:pt>
                <c:pt idx="6">
                  <c:v>1.1667376156655389</c:v>
                </c:pt>
              </c:numCache>
            </c:numRef>
          </c:val>
          <c:smooth val="0"/>
        </c:ser>
        <c:ser>
          <c:idx val="2"/>
          <c:order val="2"/>
          <c:tx>
            <c:v>100x100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NodeAnalysisResults!$B$1:$H$1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NodeAnalysisResults!$J$32:$P$32</c:f>
              <c:numCache>
                <c:formatCode>General</c:formatCode>
                <c:ptCount val="7"/>
                <c:pt idx="0">
                  <c:v>1</c:v>
                </c:pt>
                <c:pt idx="1">
                  <c:v>0.69852406927439736</c:v>
                </c:pt>
                <c:pt idx="2">
                  <c:v>0.705095810785898</c:v>
                </c:pt>
                <c:pt idx="3">
                  <c:v>0.69041241473544945</c:v>
                </c:pt>
                <c:pt idx="4">
                  <c:v>0.75685640853241953</c:v>
                </c:pt>
                <c:pt idx="5">
                  <c:v>0.9227983039267782</c:v>
                </c:pt>
                <c:pt idx="6">
                  <c:v>1.004760717035559</c:v>
                </c:pt>
              </c:numCache>
            </c:numRef>
          </c:val>
          <c:smooth val="0"/>
        </c:ser>
        <c:ser>
          <c:idx val="3"/>
          <c:order val="3"/>
          <c:tx>
            <c:v>500x500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NodeAnalysisResults!$B$1:$H$1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NodeAnalysisResults!$J$33:$P$33</c:f>
              <c:numCache>
                <c:formatCode>General</c:formatCode>
                <c:ptCount val="7"/>
                <c:pt idx="0">
                  <c:v>1</c:v>
                </c:pt>
                <c:pt idx="1">
                  <c:v>0.68630516752429127</c:v>
                </c:pt>
                <c:pt idx="2">
                  <c:v>0.59618240854247873</c:v>
                </c:pt>
                <c:pt idx="3">
                  <c:v>0.5036171935980347</c:v>
                </c:pt>
                <c:pt idx="4">
                  <c:v>0.46767624123106433</c:v>
                </c:pt>
                <c:pt idx="5">
                  <c:v>0.53743622870313956</c:v>
                </c:pt>
                <c:pt idx="6">
                  <c:v>0.57796210792122094</c:v>
                </c:pt>
              </c:numCache>
            </c:numRef>
          </c:val>
          <c:smooth val="0"/>
        </c:ser>
        <c:ser>
          <c:idx val="4"/>
          <c:order val="4"/>
          <c:tx>
            <c:v>1000x1000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NodeAnalysisResults!$B$1:$H$1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NodeAnalysisResults!$J$34:$P$34</c:f>
              <c:numCache>
                <c:formatCode>General</c:formatCode>
                <c:ptCount val="7"/>
                <c:pt idx="0">
                  <c:v>1</c:v>
                </c:pt>
                <c:pt idx="1">
                  <c:v>0.69891750278409071</c:v>
                </c:pt>
                <c:pt idx="2">
                  <c:v>0.58771165098584854</c:v>
                </c:pt>
                <c:pt idx="3">
                  <c:v>0.47042828262326775</c:v>
                </c:pt>
                <c:pt idx="4">
                  <c:v>0.46661927258451757</c:v>
                </c:pt>
                <c:pt idx="5">
                  <c:v>0.48137054712390737</c:v>
                </c:pt>
                <c:pt idx="6">
                  <c:v>0.46873523497191871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004464"/>
        <c:axId val="-1646995760"/>
      </c:lineChart>
      <c:catAx>
        <c:axId val="-164700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Unikernel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5760"/>
        <c:crosses val="autoZero"/>
        <c:auto val="1"/>
        <c:lblAlgn val="ctr"/>
        <c:lblOffset val="100"/>
        <c:noMultiLvlLbl val="0"/>
      </c:catAx>
      <c:valAx>
        <c:axId val="-16469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NodeAnalysisResults!$J$23:$P$23</c:f>
              <c:numCache>
                <c:formatCode>General</c:formatCode>
                <c:ptCount val="7"/>
                <c:pt idx="0">
                  <c:v>3.4208482594394467</c:v>
                </c:pt>
                <c:pt idx="1">
                  <c:v>17.892042687080476</c:v>
                </c:pt>
                <c:pt idx="2">
                  <c:v>6.424958705808228</c:v>
                </c:pt>
                <c:pt idx="3">
                  <c:v>8.7642904624508535</c:v>
                </c:pt>
                <c:pt idx="4">
                  <c:v>10.253961062627679</c:v>
                </c:pt>
                <c:pt idx="5">
                  <c:v>8.8872814883802764</c:v>
                </c:pt>
                <c:pt idx="6">
                  <c:v>4.1241111357492537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NodeAnalysisResults!$J$24:$P$24</c:f>
              <c:numCache>
                <c:formatCode>General</c:formatCode>
                <c:ptCount val="7"/>
                <c:pt idx="0">
                  <c:v>3.6515953785392412</c:v>
                </c:pt>
                <c:pt idx="1">
                  <c:v>4.9509020458913771</c:v>
                </c:pt>
                <c:pt idx="2">
                  <c:v>5.8547350276330405</c:v>
                </c:pt>
                <c:pt idx="3">
                  <c:v>6.0249156576630885</c:v>
                </c:pt>
                <c:pt idx="4">
                  <c:v>11.53790120292998</c:v>
                </c:pt>
                <c:pt idx="5">
                  <c:v>130.66615462530754</c:v>
                </c:pt>
                <c:pt idx="6">
                  <c:v>5.252871246842914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NodeAnalysisResults!$J$25:$P$25</c:f>
              <c:numCache>
                <c:formatCode>General</c:formatCode>
                <c:ptCount val="7"/>
                <c:pt idx="0">
                  <c:v>3.6747271838788258</c:v>
                </c:pt>
                <c:pt idx="1">
                  <c:v>3.8826597395064901</c:v>
                </c:pt>
                <c:pt idx="2">
                  <c:v>3.2312325676821101</c:v>
                </c:pt>
                <c:pt idx="3">
                  <c:v>4.1839066955956481</c:v>
                </c:pt>
                <c:pt idx="4">
                  <c:v>2.9389566755650076</c:v>
                </c:pt>
                <c:pt idx="5">
                  <c:v>1.6432069464564254</c:v>
                </c:pt>
                <c:pt idx="6">
                  <c:v>2.3351744088328994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NodeAnalysisResults!$J$26:$P$26</c:f>
              <c:numCache>
                <c:formatCode>General</c:formatCode>
                <c:ptCount val="7"/>
                <c:pt idx="0">
                  <c:v>1.2441584907838981</c:v>
                </c:pt>
                <c:pt idx="1">
                  <c:v>1.0637448657980262</c:v>
                </c:pt>
                <c:pt idx="2">
                  <c:v>2.1919001188975011</c:v>
                </c:pt>
                <c:pt idx="3">
                  <c:v>2.3467987610754135</c:v>
                </c:pt>
                <c:pt idx="4">
                  <c:v>2.5418527572015432</c:v>
                </c:pt>
                <c:pt idx="5">
                  <c:v>2.8829230202094824</c:v>
                </c:pt>
                <c:pt idx="6">
                  <c:v>3.5687773109786813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NodeAnalysisResults!$J$27:$P$27</c:f>
              <c:numCache>
                <c:formatCode>General</c:formatCode>
                <c:ptCount val="7"/>
                <c:pt idx="0">
                  <c:v>0.77447695863575317</c:v>
                </c:pt>
                <c:pt idx="1">
                  <c:v>2.7009843841187071</c:v>
                </c:pt>
                <c:pt idx="2">
                  <c:v>2.462698312574056</c:v>
                </c:pt>
                <c:pt idx="3">
                  <c:v>2.2424021334175803</c:v>
                </c:pt>
                <c:pt idx="4">
                  <c:v>2.8895398170207236</c:v>
                </c:pt>
                <c:pt idx="5">
                  <c:v>1.1155509606172067</c:v>
                </c:pt>
                <c:pt idx="6">
                  <c:v>3.2403095024226074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991952"/>
        <c:axId val="-1647003920"/>
      </c:lineChart>
      <c:catAx>
        <c:axId val="-164699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03920"/>
        <c:crosses val="autoZero"/>
        <c:auto val="1"/>
        <c:lblAlgn val="ctr"/>
        <c:lblOffset val="100"/>
        <c:noMultiLvlLbl val="0"/>
      </c:catAx>
      <c:valAx>
        <c:axId val="-16470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268942</xdr:colOff>
      <xdr:row>0</xdr:row>
      <xdr:rowOff>134470</xdr:rowOff>
    </xdr:from>
    <xdr:to>
      <xdr:col>23</xdr:col>
      <xdr:colOff>573742</xdr:colOff>
      <xdr:row>15</xdr:row>
      <xdr:rowOff>20170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448237</xdr:colOff>
      <xdr:row>35</xdr:row>
      <xdr:rowOff>124383</xdr:rowOff>
    </xdr:from>
    <xdr:to>
      <xdr:col>25</xdr:col>
      <xdr:colOff>14288</xdr:colOff>
      <xdr:row>52</xdr:row>
      <xdr:rowOff>67234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314604</xdr:colOff>
      <xdr:row>5</xdr:row>
      <xdr:rowOff>119903</xdr:rowOff>
    </xdr:from>
    <xdr:to>
      <xdr:col>12</xdr:col>
      <xdr:colOff>14287</xdr:colOff>
      <xdr:row>20</xdr:row>
      <xdr:rowOff>5603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224117</xdr:colOff>
      <xdr:row>17</xdr:row>
      <xdr:rowOff>112059</xdr:rowOff>
    </xdr:from>
    <xdr:to>
      <xdr:col>26</xdr:col>
      <xdr:colOff>291354</xdr:colOff>
      <xdr:row>34</xdr:row>
      <xdr:rowOff>100852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16806</xdr:colOff>
      <xdr:row>8</xdr:row>
      <xdr:rowOff>174811</xdr:rowOff>
    </xdr:from>
    <xdr:to>
      <xdr:col>32</xdr:col>
      <xdr:colOff>352983</xdr:colOff>
      <xdr:row>23</xdr:row>
      <xdr:rowOff>60511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0</xdr:row>
      <xdr:rowOff>161925</xdr:rowOff>
    </xdr:from>
    <xdr:to>
      <xdr:col>24</xdr:col>
      <xdr:colOff>381000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7</xdr:row>
      <xdr:rowOff>28575</xdr:rowOff>
    </xdr:from>
    <xdr:to>
      <xdr:col>14</xdr:col>
      <xdr:colOff>485775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31</xdr:row>
      <xdr:rowOff>19049</xdr:rowOff>
    </xdr:from>
    <xdr:to>
      <xdr:col>26</xdr:col>
      <xdr:colOff>123825</xdr:colOff>
      <xdr:row>47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433387</xdr:colOff>
      <xdr:row>16</xdr:row>
      <xdr:rowOff>38100</xdr:rowOff>
    </xdr:from>
    <xdr:to>
      <xdr:col>24</xdr:col>
      <xdr:colOff>128587</xdr:colOff>
      <xdr:row>30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16</xdr:row>
      <xdr:rowOff>104775</xdr:rowOff>
    </xdr:from>
    <xdr:to>
      <xdr:col>16</xdr:col>
      <xdr:colOff>14287</xdr:colOff>
      <xdr:row>34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-server-go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8-server-node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6-server-node" connectionId="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32-server-node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64-server-node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96-server-node" connectionId="1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-server-go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-server-go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6-server-go(1)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2-server-go(1)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64-server-go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96-server-go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-server-node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4-server-node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6" workbookViewId="0">
      <selection activeCell="B21" sqref="B21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>
        <v>1</v>
      </c>
      <c r="B1" t="s">
        <v>0</v>
      </c>
      <c r="C1">
        <f>IF(RIGHT(B1,2)="ms",VALUE(SUBSTITUTE(B1,"ms","")),VALUE(SUBSTITUTE(B1,"s",""))*1000)</f>
        <v>50.430799999999998</v>
      </c>
    </row>
    <row r="2" spans="1:3" x14ac:dyDescent="0.25">
      <c r="A2">
        <v>1</v>
      </c>
      <c r="B2" t="s">
        <v>1</v>
      </c>
      <c r="C2">
        <f t="shared" ref="C2:C65" si="0">IF(RIGHT(B2,2)="ms",VALUE(SUBSTITUTE(B2,"ms","")),VALUE(SUBSTITUTE(B2,"s",""))*1000)</f>
        <v>49.804600000000001</v>
      </c>
    </row>
    <row r="3" spans="1:3" x14ac:dyDescent="0.25">
      <c r="A3">
        <v>1</v>
      </c>
      <c r="B3" t="s">
        <v>2</v>
      </c>
      <c r="C3">
        <f t="shared" si="0"/>
        <v>51.3872</v>
      </c>
    </row>
    <row r="4" spans="1:3" x14ac:dyDescent="0.25">
      <c r="A4">
        <v>1</v>
      </c>
      <c r="B4" t="s">
        <v>3</v>
      </c>
      <c r="C4">
        <f t="shared" si="0"/>
        <v>50.4786</v>
      </c>
    </row>
    <row r="5" spans="1:3" x14ac:dyDescent="0.25">
      <c r="A5">
        <v>1</v>
      </c>
      <c r="B5" t="s">
        <v>4</v>
      </c>
      <c r="C5">
        <f t="shared" si="0"/>
        <v>50.521999999999998</v>
      </c>
    </row>
    <row r="6" spans="1:3" x14ac:dyDescent="0.25">
      <c r="A6">
        <v>1</v>
      </c>
      <c r="B6" t="s">
        <v>5</v>
      </c>
      <c r="C6">
        <f t="shared" si="0"/>
        <v>50.060200000000002</v>
      </c>
    </row>
    <row r="7" spans="1:3" x14ac:dyDescent="0.25">
      <c r="A7">
        <v>1</v>
      </c>
      <c r="B7" t="s">
        <v>6</v>
      </c>
      <c r="C7">
        <f t="shared" si="0"/>
        <v>50.699599999999997</v>
      </c>
    </row>
    <row r="8" spans="1:3" x14ac:dyDescent="0.25">
      <c r="A8">
        <v>1</v>
      </c>
      <c r="B8" t="s">
        <v>7</v>
      </c>
      <c r="C8">
        <f t="shared" si="0"/>
        <v>50.577599999999997</v>
      </c>
    </row>
    <row r="9" spans="1:3" x14ac:dyDescent="0.25">
      <c r="A9">
        <v>1</v>
      </c>
      <c r="B9" t="s">
        <v>8</v>
      </c>
      <c r="C9">
        <f t="shared" si="0"/>
        <v>51.647300000000001</v>
      </c>
    </row>
    <row r="10" spans="1:3" x14ac:dyDescent="0.25">
      <c r="A10">
        <v>1</v>
      </c>
      <c r="B10" t="s">
        <v>9</v>
      </c>
      <c r="C10">
        <f t="shared" si="0"/>
        <v>50.415300000000002</v>
      </c>
    </row>
    <row r="11" spans="1:3" x14ac:dyDescent="0.25">
      <c r="A11">
        <v>1</v>
      </c>
      <c r="B11" t="s">
        <v>10</v>
      </c>
      <c r="C11">
        <f t="shared" si="0"/>
        <v>49.934399999999997</v>
      </c>
    </row>
    <row r="12" spans="1:3" x14ac:dyDescent="0.25">
      <c r="A12">
        <v>1</v>
      </c>
      <c r="B12" t="s">
        <v>11</v>
      </c>
      <c r="C12">
        <f t="shared" si="0"/>
        <v>50.731400000000001</v>
      </c>
    </row>
    <row r="13" spans="1:3" x14ac:dyDescent="0.25">
      <c r="A13">
        <v>1</v>
      </c>
      <c r="B13" t="s">
        <v>12</v>
      </c>
      <c r="C13">
        <f t="shared" si="0"/>
        <v>49.858499999999999</v>
      </c>
    </row>
    <row r="14" spans="1:3" x14ac:dyDescent="0.25">
      <c r="A14">
        <v>1</v>
      </c>
      <c r="B14" t="s">
        <v>13</v>
      </c>
      <c r="C14">
        <f t="shared" si="0"/>
        <v>50.584800000000001</v>
      </c>
    </row>
    <row r="15" spans="1:3" x14ac:dyDescent="0.25">
      <c r="A15">
        <v>1</v>
      </c>
      <c r="B15" t="s">
        <v>14</v>
      </c>
      <c r="C15">
        <f t="shared" si="0"/>
        <v>50.5548</v>
      </c>
    </row>
    <row r="16" spans="1:3" x14ac:dyDescent="0.25">
      <c r="A16">
        <v>1</v>
      </c>
      <c r="B16" t="s">
        <v>15</v>
      </c>
      <c r="C16">
        <f t="shared" si="0"/>
        <v>243.13839999999999</v>
      </c>
    </row>
    <row r="17" spans="1:3" x14ac:dyDescent="0.25">
      <c r="A17">
        <v>1</v>
      </c>
      <c r="B17" t="s">
        <v>16</v>
      </c>
      <c r="C17">
        <f t="shared" si="0"/>
        <v>126.6156</v>
      </c>
    </row>
    <row r="18" spans="1:3" x14ac:dyDescent="0.25">
      <c r="A18">
        <v>1</v>
      </c>
      <c r="B18" t="s">
        <v>17</v>
      </c>
      <c r="C18">
        <f t="shared" si="0"/>
        <v>126.6358</v>
      </c>
    </row>
    <row r="19" spans="1:3" x14ac:dyDescent="0.25">
      <c r="A19">
        <v>1</v>
      </c>
      <c r="B19" t="s">
        <v>18</v>
      </c>
      <c r="C19">
        <f t="shared" si="0"/>
        <v>310.56189999999998</v>
      </c>
    </row>
    <row r="20" spans="1:3" x14ac:dyDescent="0.25">
      <c r="A20">
        <v>1</v>
      </c>
      <c r="B20" t="s">
        <v>19</v>
      </c>
      <c r="C20">
        <f t="shared" si="0"/>
        <v>188.5684</v>
      </c>
    </row>
    <row r="21" spans="1:3" x14ac:dyDescent="0.25">
      <c r="A21">
        <v>100</v>
      </c>
      <c r="B21" t="s">
        <v>20</v>
      </c>
      <c r="C21">
        <f t="shared" si="0"/>
        <v>348.58350000000002</v>
      </c>
    </row>
    <row r="22" spans="1:3" x14ac:dyDescent="0.25">
      <c r="A22">
        <v>100</v>
      </c>
      <c r="B22" t="s">
        <v>21</v>
      </c>
      <c r="C22">
        <f t="shared" si="0"/>
        <v>51.350099999999998</v>
      </c>
    </row>
    <row r="23" spans="1:3" x14ac:dyDescent="0.25">
      <c r="A23">
        <v>100</v>
      </c>
      <c r="B23" t="s">
        <v>22</v>
      </c>
      <c r="C23">
        <f t="shared" si="0"/>
        <v>51.619700000000002</v>
      </c>
    </row>
    <row r="24" spans="1:3" x14ac:dyDescent="0.25">
      <c r="A24">
        <v>100</v>
      </c>
      <c r="B24" t="s">
        <v>23</v>
      </c>
      <c r="C24">
        <f t="shared" si="0"/>
        <v>51.524299999999997</v>
      </c>
    </row>
    <row r="25" spans="1:3" x14ac:dyDescent="0.25">
      <c r="A25">
        <v>100</v>
      </c>
      <c r="B25" t="s">
        <v>24</v>
      </c>
      <c r="C25">
        <f t="shared" si="0"/>
        <v>51.603200000000001</v>
      </c>
    </row>
    <row r="26" spans="1:3" x14ac:dyDescent="0.25">
      <c r="A26">
        <v>100</v>
      </c>
      <c r="B26" t="s">
        <v>25</v>
      </c>
      <c r="C26">
        <f t="shared" si="0"/>
        <v>50.969900000000003</v>
      </c>
    </row>
    <row r="27" spans="1:3" x14ac:dyDescent="0.25">
      <c r="A27">
        <v>100</v>
      </c>
      <c r="B27" t="s">
        <v>26</v>
      </c>
      <c r="C27">
        <f t="shared" si="0"/>
        <v>51.843699999999998</v>
      </c>
    </row>
    <row r="28" spans="1:3" x14ac:dyDescent="0.25">
      <c r="A28">
        <v>100</v>
      </c>
      <c r="B28" t="s">
        <v>27</v>
      </c>
      <c r="C28">
        <f t="shared" si="0"/>
        <v>52.816299999999998</v>
      </c>
    </row>
    <row r="29" spans="1:3" x14ac:dyDescent="0.25">
      <c r="A29">
        <v>100</v>
      </c>
      <c r="B29" t="s">
        <v>28</v>
      </c>
      <c r="C29">
        <f t="shared" si="0"/>
        <v>52.373600000000003</v>
      </c>
    </row>
    <row r="30" spans="1:3" x14ac:dyDescent="0.25">
      <c r="A30">
        <v>100</v>
      </c>
      <c r="B30" t="s">
        <v>29</v>
      </c>
      <c r="C30">
        <f t="shared" si="0"/>
        <v>51.571899999999999</v>
      </c>
    </row>
    <row r="31" spans="1:3" x14ac:dyDescent="0.25">
      <c r="A31">
        <v>100</v>
      </c>
      <c r="B31" t="s">
        <v>30</v>
      </c>
      <c r="C31">
        <f t="shared" si="0"/>
        <v>52.445900000000002</v>
      </c>
    </row>
    <row r="32" spans="1:3" x14ac:dyDescent="0.25">
      <c r="A32">
        <v>100</v>
      </c>
      <c r="B32" t="s">
        <v>31</v>
      </c>
      <c r="C32">
        <f t="shared" si="0"/>
        <v>50.9559</v>
      </c>
    </row>
    <row r="33" spans="1:3" x14ac:dyDescent="0.25">
      <c r="A33">
        <v>100</v>
      </c>
      <c r="B33" t="s">
        <v>32</v>
      </c>
      <c r="C33">
        <f t="shared" si="0"/>
        <v>51.747900000000001</v>
      </c>
    </row>
    <row r="34" spans="1:3" x14ac:dyDescent="0.25">
      <c r="A34">
        <v>100</v>
      </c>
      <c r="B34" t="s">
        <v>33</v>
      </c>
      <c r="C34">
        <f t="shared" si="0"/>
        <v>52.437399999999997</v>
      </c>
    </row>
    <row r="35" spans="1:3" x14ac:dyDescent="0.25">
      <c r="A35">
        <v>100</v>
      </c>
      <c r="B35" t="s">
        <v>34</v>
      </c>
      <c r="C35">
        <f t="shared" si="0"/>
        <v>50.453099999999999</v>
      </c>
    </row>
    <row r="36" spans="1:3" x14ac:dyDescent="0.25">
      <c r="A36">
        <v>100</v>
      </c>
      <c r="B36" t="s">
        <v>35</v>
      </c>
      <c r="C36">
        <f t="shared" si="0"/>
        <v>53.587899999999998</v>
      </c>
    </row>
    <row r="37" spans="1:3" x14ac:dyDescent="0.25">
      <c r="A37">
        <v>100</v>
      </c>
      <c r="B37" t="s">
        <v>36</v>
      </c>
      <c r="C37">
        <f t="shared" si="0"/>
        <v>50.793300000000002</v>
      </c>
    </row>
    <row r="38" spans="1:3" x14ac:dyDescent="0.25">
      <c r="A38">
        <v>100</v>
      </c>
      <c r="B38" t="s">
        <v>37</v>
      </c>
      <c r="C38">
        <f t="shared" si="0"/>
        <v>57.036799999999999</v>
      </c>
    </row>
    <row r="39" spans="1:3" x14ac:dyDescent="0.25">
      <c r="A39">
        <v>100</v>
      </c>
      <c r="B39" t="s">
        <v>38</v>
      </c>
      <c r="C39">
        <f t="shared" si="0"/>
        <v>51.475000000000001</v>
      </c>
    </row>
    <row r="40" spans="1:3" x14ac:dyDescent="0.25">
      <c r="A40">
        <v>100</v>
      </c>
      <c r="B40" t="s">
        <v>39</v>
      </c>
      <c r="C40">
        <f t="shared" si="0"/>
        <v>51.7256</v>
      </c>
    </row>
    <row r="41" spans="1:3" x14ac:dyDescent="0.25">
      <c r="A41">
        <v>10000</v>
      </c>
      <c r="B41" t="s">
        <v>40</v>
      </c>
      <c r="C41">
        <f t="shared" si="0"/>
        <v>225.64510000000001</v>
      </c>
    </row>
    <row r="42" spans="1:3" x14ac:dyDescent="0.25">
      <c r="A42">
        <v>10000</v>
      </c>
      <c r="B42" t="s">
        <v>41</v>
      </c>
      <c r="C42">
        <f t="shared" si="0"/>
        <v>183.61539999999999</v>
      </c>
    </row>
    <row r="43" spans="1:3" x14ac:dyDescent="0.25">
      <c r="A43">
        <v>10000</v>
      </c>
      <c r="B43" t="s">
        <v>42</v>
      </c>
      <c r="C43">
        <f t="shared" si="0"/>
        <v>164.06399999999999</v>
      </c>
    </row>
    <row r="44" spans="1:3" x14ac:dyDescent="0.25">
      <c r="A44">
        <v>10000</v>
      </c>
      <c r="B44" t="s">
        <v>43</v>
      </c>
      <c r="C44">
        <f t="shared" si="0"/>
        <v>132.78450000000001</v>
      </c>
    </row>
    <row r="45" spans="1:3" x14ac:dyDescent="0.25">
      <c r="A45">
        <v>10000</v>
      </c>
      <c r="B45" t="s">
        <v>44</v>
      </c>
      <c r="C45">
        <f t="shared" si="0"/>
        <v>133.024</v>
      </c>
    </row>
    <row r="46" spans="1:3" x14ac:dyDescent="0.25">
      <c r="A46">
        <v>10000</v>
      </c>
      <c r="B46" t="s">
        <v>45</v>
      </c>
      <c r="C46">
        <f t="shared" si="0"/>
        <v>134.3451</v>
      </c>
    </row>
    <row r="47" spans="1:3" x14ac:dyDescent="0.25">
      <c r="A47">
        <v>10000</v>
      </c>
      <c r="B47" t="s">
        <v>46</v>
      </c>
      <c r="C47">
        <f t="shared" si="0"/>
        <v>193.673</v>
      </c>
    </row>
    <row r="48" spans="1:3" x14ac:dyDescent="0.25">
      <c r="A48">
        <v>10000</v>
      </c>
      <c r="B48" t="s">
        <v>47</v>
      </c>
      <c r="C48">
        <f t="shared" si="0"/>
        <v>130.5291</v>
      </c>
    </row>
    <row r="49" spans="1:3" x14ac:dyDescent="0.25">
      <c r="A49">
        <v>10000</v>
      </c>
      <c r="B49" t="s">
        <v>48</v>
      </c>
      <c r="C49">
        <f t="shared" si="0"/>
        <v>132.77969999999999</v>
      </c>
    </row>
    <row r="50" spans="1:3" x14ac:dyDescent="0.25">
      <c r="A50">
        <v>10000</v>
      </c>
      <c r="B50" t="s">
        <v>49</v>
      </c>
      <c r="C50">
        <f t="shared" si="0"/>
        <v>130.03139999999999</v>
      </c>
    </row>
    <row r="51" spans="1:3" x14ac:dyDescent="0.25">
      <c r="A51">
        <v>10000</v>
      </c>
      <c r="B51" t="s">
        <v>50</v>
      </c>
      <c r="C51">
        <f t="shared" si="0"/>
        <v>130.28550000000001</v>
      </c>
    </row>
    <row r="52" spans="1:3" x14ac:dyDescent="0.25">
      <c r="A52">
        <v>10000</v>
      </c>
      <c r="B52" t="s">
        <v>51</v>
      </c>
      <c r="C52">
        <f t="shared" si="0"/>
        <v>132.8219</v>
      </c>
    </row>
    <row r="53" spans="1:3" x14ac:dyDescent="0.25">
      <c r="A53">
        <v>10000</v>
      </c>
      <c r="B53" t="s">
        <v>52</v>
      </c>
      <c r="C53">
        <f t="shared" si="0"/>
        <v>130.73759999999999</v>
      </c>
    </row>
    <row r="54" spans="1:3" x14ac:dyDescent="0.25">
      <c r="A54">
        <v>10000</v>
      </c>
      <c r="B54" t="s">
        <v>53</v>
      </c>
      <c r="C54">
        <f t="shared" si="0"/>
        <v>131.28100000000001</v>
      </c>
    </row>
    <row r="55" spans="1:3" x14ac:dyDescent="0.25">
      <c r="A55">
        <v>10000</v>
      </c>
      <c r="B55" t="s">
        <v>54</v>
      </c>
      <c r="C55">
        <f t="shared" si="0"/>
        <v>131.64189999999999</v>
      </c>
    </row>
    <row r="56" spans="1:3" x14ac:dyDescent="0.25">
      <c r="A56">
        <v>10000</v>
      </c>
      <c r="B56" t="s">
        <v>55</v>
      </c>
      <c r="C56">
        <f t="shared" si="0"/>
        <v>129.96600000000001</v>
      </c>
    </row>
    <row r="57" spans="1:3" x14ac:dyDescent="0.25">
      <c r="A57">
        <v>10000</v>
      </c>
      <c r="B57" t="s">
        <v>56</v>
      </c>
      <c r="C57">
        <f t="shared" si="0"/>
        <v>130.16040000000001</v>
      </c>
    </row>
    <row r="58" spans="1:3" x14ac:dyDescent="0.25">
      <c r="A58">
        <v>10000</v>
      </c>
      <c r="B58" t="s">
        <v>57</v>
      </c>
      <c r="C58">
        <f t="shared" si="0"/>
        <v>185.88130000000001</v>
      </c>
    </row>
    <row r="59" spans="1:3" x14ac:dyDescent="0.25">
      <c r="A59">
        <v>10000</v>
      </c>
      <c r="B59" t="s">
        <v>58</v>
      </c>
      <c r="C59">
        <f t="shared" si="0"/>
        <v>129.9768</v>
      </c>
    </row>
    <row r="60" spans="1:3" x14ac:dyDescent="0.25">
      <c r="A60">
        <v>10000</v>
      </c>
      <c r="B60" t="s">
        <v>59</v>
      </c>
      <c r="C60">
        <f t="shared" si="0"/>
        <v>129.20869999999999</v>
      </c>
    </row>
    <row r="61" spans="1:3" x14ac:dyDescent="0.25">
      <c r="A61">
        <v>250000</v>
      </c>
      <c r="B61" t="s">
        <v>60</v>
      </c>
      <c r="C61">
        <f t="shared" si="0"/>
        <v>1354.9528</v>
      </c>
    </row>
    <row r="62" spans="1:3" x14ac:dyDescent="0.25">
      <c r="A62">
        <v>250000</v>
      </c>
      <c r="B62" t="s">
        <v>61</v>
      </c>
      <c r="C62">
        <f t="shared" si="0"/>
        <v>1329.1840999999999</v>
      </c>
    </row>
    <row r="63" spans="1:3" x14ac:dyDescent="0.25">
      <c r="A63">
        <v>250000</v>
      </c>
      <c r="B63" t="s">
        <v>62</v>
      </c>
      <c r="C63">
        <f t="shared" si="0"/>
        <v>1316.3896999999999</v>
      </c>
    </row>
    <row r="64" spans="1:3" x14ac:dyDescent="0.25">
      <c r="A64">
        <v>250000</v>
      </c>
      <c r="B64" t="s">
        <v>63</v>
      </c>
      <c r="C64">
        <f t="shared" si="0"/>
        <v>1229.7457999999999</v>
      </c>
    </row>
    <row r="65" spans="1:3" x14ac:dyDescent="0.25">
      <c r="A65">
        <v>250000</v>
      </c>
      <c r="B65" t="s">
        <v>64</v>
      </c>
      <c r="C65">
        <f t="shared" si="0"/>
        <v>1268.9079999999999</v>
      </c>
    </row>
    <row r="66" spans="1:3" x14ac:dyDescent="0.25">
      <c r="A66">
        <v>250000</v>
      </c>
      <c r="B66" t="s">
        <v>65</v>
      </c>
      <c r="C66">
        <f t="shared" ref="C66:C100" si="1">IF(RIGHT(B66,2)="ms",VALUE(SUBSTITUTE(B66,"ms","")),VALUE(SUBSTITUTE(B66,"s",""))*1000)</f>
        <v>1307.6806999999999</v>
      </c>
    </row>
    <row r="67" spans="1:3" x14ac:dyDescent="0.25">
      <c r="A67">
        <v>250000</v>
      </c>
      <c r="B67" t="s">
        <v>66</v>
      </c>
      <c r="C67">
        <f t="shared" si="1"/>
        <v>1293.0923</v>
      </c>
    </row>
    <row r="68" spans="1:3" x14ac:dyDescent="0.25">
      <c r="A68">
        <v>250000</v>
      </c>
      <c r="B68" t="s">
        <v>67</v>
      </c>
      <c r="C68">
        <f t="shared" si="1"/>
        <v>1298.3921</v>
      </c>
    </row>
    <row r="69" spans="1:3" x14ac:dyDescent="0.25">
      <c r="A69">
        <v>250000</v>
      </c>
      <c r="B69" t="s">
        <v>68</v>
      </c>
      <c r="C69">
        <f t="shared" si="1"/>
        <v>1330.3534</v>
      </c>
    </row>
    <row r="70" spans="1:3" x14ac:dyDescent="0.25">
      <c r="A70">
        <v>250000</v>
      </c>
      <c r="B70" t="s">
        <v>69</v>
      </c>
      <c r="C70">
        <f t="shared" si="1"/>
        <v>1251.597</v>
      </c>
    </row>
    <row r="71" spans="1:3" x14ac:dyDescent="0.25">
      <c r="A71">
        <v>250000</v>
      </c>
      <c r="B71" t="s">
        <v>70</v>
      </c>
      <c r="C71">
        <f t="shared" si="1"/>
        <v>1229.5482</v>
      </c>
    </row>
    <row r="72" spans="1:3" x14ac:dyDescent="0.25">
      <c r="A72">
        <v>250000</v>
      </c>
      <c r="B72" t="s">
        <v>71</v>
      </c>
      <c r="C72">
        <f t="shared" si="1"/>
        <v>1263.8580999999999</v>
      </c>
    </row>
    <row r="73" spans="1:3" x14ac:dyDescent="0.25">
      <c r="A73">
        <v>250000</v>
      </c>
      <c r="B73" t="s">
        <v>72</v>
      </c>
      <c r="C73">
        <f t="shared" si="1"/>
        <v>1294.6310000000001</v>
      </c>
    </row>
    <row r="74" spans="1:3" x14ac:dyDescent="0.25">
      <c r="A74">
        <v>250000</v>
      </c>
      <c r="B74" t="s">
        <v>73</v>
      </c>
      <c r="C74">
        <f t="shared" si="1"/>
        <v>1287.0676000000001</v>
      </c>
    </row>
    <row r="75" spans="1:3" x14ac:dyDescent="0.25">
      <c r="A75">
        <v>250000</v>
      </c>
      <c r="B75" t="s">
        <v>74</v>
      </c>
      <c r="C75">
        <f t="shared" si="1"/>
        <v>1280.8244</v>
      </c>
    </row>
    <row r="76" spans="1:3" x14ac:dyDescent="0.25">
      <c r="A76">
        <v>250000</v>
      </c>
      <c r="B76" t="s">
        <v>75</v>
      </c>
      <c r="C76">
        <f t="shared" si="1"/>
        <v>1330.2437</v>
      </c>
    </row>
    <row r="77" spans="1:3" x14ac:dyDescent="0.25">
      <c r="A77">
        <v>250000</v>
      </c>
      <c r="B77" t="s">
        <v>76</v>
      </c>
      <c r="C77">
        <f t="shared" si="1"/>
        <v>1292.8249999999998</v>
      </c>
    </row>
    <row r="78" spans="1:3" x14ac:dyDescent="0.25">
      <c r="A78">
        <v>250000</v>
      </c>
      <c r="B78" t="s">
        <v>77</v>
      </c>
      <c r="C78">
        <f t="shared" si="1"/>
        <v>1302.4507999999998</v>
      </c>
    </row>
    <row r="79" spans="1:3" x14ac:dyDescent="0.25">
      <c r="A79">
        <v>250000</v>
      </c>
      <c r="B79" t="s">
        <v>78</v>
      </c>
      <c r="C79">
        <f t="shared" si="1"/>
        <v>1306.8616999999999</v>
      </c>
    </row>
    <row r="80" spans="1:3" x14ac:dyDescent="0.25">
      <c r="A80">
        <v>250000</v>
      </c>
      <c r="B80" t="s">
        <v>79</v>
      </c>
      <c r="C80">
        <f t="shared" si="1"/>
        <v>1322.4625999999998</v>
      </c>
    </row>
    <row r="81" spans="1:3" x14ac:dyDescent="0.25">
      <c r="A81">
        <v>1000000</v>
      </c>
      <c r="B81" t="s">
        <v>80</v>
      </c>
      <c r="C81">
        <f t="shared" si="1"/>
        <v>5923.1550000000007</v>
      </c>
    </row>
    <row r="82" spans="1:3" x14ac:dyDescent="0.25">
      <c r="A82">
        <v>1000000</v>
      </c>
      <c r="B82" t="s">
        <v>81</v>
      </c>
      <c r="C82">
        <f t="shared" si="1"/>
        <v>5495.3843000000006</v>
      </c>
    </row>
    <row r="83" spans="1:3" x14ac:dyDescent="0.25">
      <c r="A83">
        <v>1000000</v>
      </c>
      <c r="B83" t="s">
        <v>82</v>
      </c>
      <c r="C83">
        <f t="shared" si="1"/>
        <v>5325.2635</v>
      </c>
    </row>
    <row r="84" spans="1:3" x14ac:dyDescent="0.25">
      <c r="A84">
        <v>1000000</v>
      </c>
      <c r="B84" t="s">
        <v>83</v>
      </c>
      <c r="C84">
        <f t="shared" si="1"/>
        <v>5144.0513000000001</v>
      </c>
    </row>
    <row r="85" spans="1:3" x14ac:dyDescent="0.25">
      <c r="A85">
        <v>1000000</v>
      </c>
      <c r="B85" t="s">
        <v>84</v>
      </c>
      <c r="C85">
        <f t="shared" si="1"/>
        <v>5384.1954000000005</v>
      </c>
    </row>
    <row r="86" spans="1:3" x14ac:dyDescent="0.25">
      <c r="A86">
        <v>1000000</v>
      </c>
      <c r="B86" t="s">
        <v>85</v>
      </c>
      <c r="C86">
        <f t="shared" si="1"/>
        <v>5440.8928000000005</v>
      </c>
    </row>
    <row r="87" spans="1:3" x14ac:dyDescent="0.25">
      <c r="A87">
        <v>1000000</v>
      </c>
      <c r="B87" t="s">
        <v>86</v>
      </c>
      <c r="C87">
        <f t="shared" si="1"/>
        <v>5350.4529999999995</v>
      </c>
    </row>
    <row r="88" spans="1:3" x14ac:dyDescent="0.25">
      <c r="A88">
        <v>1000000</v>
      </c>
      <c r="B88" t="s">
        <v>87</v>
      </c>
      <c r="C88">
        <f t="shared" si="1"/>
        <v>5521.4515999999994</v>
      </c>
    </row>
    <row r="89" spans="1:3" x14ac:dyDescent="0.25">
      <c r="A89">
        <v>1000000</v>
      </c>
      <c r="B89" t="s">
        <v>88</v>
      </c>
      <c r="C89">
        <f t="shared" si="1"/>
        <v>5373.1172000000006</v>
      </c>
    </row>
    <row r="90" spans="1:3" x14ac:dyDescent="0.25">
      <c r="A90">
        <v>1000000</v>
      </c>
      <c r="B90" t="s">
        <v>89</v>
      </c>
      <c r="C90">
        <f t="shared" si="1"/>
        <v>5387.0324000000001</v>
      </c>
    </row>
    <row r="91" spans="1:3" x14ac:dyDescent="0.25">
      <c r="A91">
        <v>1000000</v>
      </c>
      <c r="B91" t="s">
        <v>90</v>
      </c>
      <c r="C91">
        <f t="shared" si="1"/>
        <v>5104.1440000000002</v>
      </c>
    </row>
    <row r="92" spans="1:3" x14ac:dyDescent="0.25">
      <c r="A92">
        <v>1000000</v>
      </c>
      <c r="B92" t="s">
        <v>91</v>
      </c>
      <c r="C92">
        <f t="shared" si="1"/>
        <v>5499.759</v>
      </c>
    </row>
    <row r="93" spans="1:3" x14ac:dyDescent="0.25">
      <c r="A93">
        <v>1000000</v>
      </c>
      <c r="B93" t="s">
        <v>92</v>
      </c>
      <c r="C93">
        <f t="shared" si="1"/>
        <v>5440.3513999999996</v>
      </c>
    </row>
    <row r="94" spans="1:3" x14ac:dyDescent="0.25">
      <c r="A94">
        <v>1000000</v>
      </c>
      <c r="B94" t="s">
        <v>93</v>
      </c>
      <c r="C94">
        <f t="shared" si="1"/>
        <v>5536.9204</v>
      </c>
    </row>
    <row r="95" spans="1:3" x14ac:dyDescent="0.25">
      <c r="A95">
        <v>1000000</v>
      </c>
      <c r="B95" t="s">
        <v>94</v>
      </c>
      <c r="C95">
        <f t="shared" si="1"/>
        <v>5456.5455000000002</v>
      </c>
    </row>
    <row r="96" spans="1:3" x14ac:dyDescent="0.25">
      <c r="A96">
        <v>1000000</v>
      </c>
      <c r="B96" t="s">
        <v>95</v>
      </c>
      <c r="C96">
        <f t="shared" si="1"/>
        <v>5410.4847</v>
      </c>
    </row>
    <row r="97" spans="1:3" x14ac:dyDescent="0.25">
      <c r="A97">
        <v>1000000</v>
      </c>
      <c r="B97" t="s">
        <v>96</v>
      </c>
      <c r="C97">
        <f t="shared" si="1"/>
        <v>5471.7292000000007</v>
      </c>
    </row>
    <row r="98" spans="1:3" x14ac:dyDescent="0.25">
      <c r="A98">
        <v>1000000</v>
      </c>
      <c r="B98" t="s">
        <v>97</v>
      </c>
      <c r="C98">
        <f t="shared" si="1"/>
        <v>5451.4495999999999</v>
      </c>
    </row>
    <row r="99" spans="1:3" x14ac:dyDescent="0.25">
      <c r="A99">
        <v>1000000</v>
      </c>
      <c r="B99" t="s">
        <v>98</v>
      </c>
      <c r="C99">
        <f t="shared" si="1"/>
        <v>5385.4655999999995</v>
      </c>
    </row>
    <row r="100" spans="1:3" x14ac:dyDescent="0.25">
      <c r="A100">
        <v>1000000</v>
      </c>
      <c r="B100" t="s">
        <v>99</v>
      </c>
      <c r="C100">
        <f t="shared" si="1"/>
        <v>5421.0776999999998</v>
      </c>
    </row>
    <row r="101" spans="1:3" x14ac:dyDescent="0.25">
      <c r="A10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H24" sqref="H24"/>
    </sheetView>
  </sheetViews>
  <sheetFormatPr defaultRowHeight="15" x14ac:dyDescent="0.25"/>
  <cols>
    <col min="1" max="1" width="9" bestFit="1" customWidth="1"/>
    <col min="2" max="2" width="3.5703125" bestFit="1" customWidth="1"/>
    <col min="3" max="3" width="1.7109375" bestFit="1" customWidth="1"/>
    <col min="4" max="4" width="12.5703125" bestFit="1" customWidth="1"/>
  </cols>
  <sheetData>
    <row r="1" spans="1:4" x14ac:dyDescent="0.25">
      <c r="A1">
        <v>21.616</v>
      </c>
      <c r="B1" t="s">
        <v>603</v>
      </c>
      <c r="D1" t="s">
        <v>604</v>
      </c>
    </row>
    <row r="2" spans="1:4" x14ac:dyDescent="0.25">
      <c r="A2">
        <v>21.71</v>
      </c>
      <c r="B2" t="s">
        <v>603</v>
      </c>
      <c r="D2" t="s">
        <v>604</v>
      </c>
    </row>
    <row r="3" spans="1:4" x14ac:dyDescent="0.25">
      <c r="A3">
        <v>21.888000000000002</v>
      </c>
      <c r="B3" t="s">
        <v>603</v>
      </c>
      <c r="D3" t="s">
        <v>604</v>
      </c>
    </row>
    <row r="4" spans="1:4" x14ac:dyDescent="0.25">
      <c r="A4">
        <v>21.873000000000001</v>
      </c>
      <c r="B4" t="s">
        <v>603</v>
      </c>
      <c r="D4" t="s">
        <v>604</v>
      </c>
    </row>
    <row r="5" spans="1:4" x14ac:dyDescent="0.25">
      <c r="A5">
        <v>21.675999999999998</v>
      </c>
      <c r="B5" t="s">
        <v>603</v>
      </c>
      <c r="D5" t="s">
        <v>604</v>
      </c>
    </row>
    <row r="6" spans="1:4" x14ac:dyDescent="0.25">
      <c r="A6">
        <v>21.484999999999999</v>
      </c>
      <c r="B6" t="s">
        <v>603</v>
      </c>
      <c r="D6" t="s">
        <v>604</v>
      </c>
    </row>
    <row r="7" spans="1:4" x14ac:dyDescent="0.25">
      <c r="A7">
        <v>21.777999999999999</v>
      </c>
      <c r="B7" t="s">
        <v>603</v>
      </c>
      <c r="D7" t="s">
        <v>604</v>
      </c>
    </row>
    <row r="8" spans="1:4" x14ac:dyDescent="0.25">
      <c r="A8">
        <v>21.683</v>
      </c>
      <c r="B8" t="s">
        <v>603</v>
      </c>
      <c r="D8" t="s">
        <v>604</v>
      </c>
    </row>
    <row r="9" spans="1:4" x14ac:dyDescent="0.25">
      <c r="A9">
        <v>21.754000000000001</v>
      </c>
      <c r="B9" t="s">
        <v>603</v>
      </c>
      <c r="D9" t="s">
        <v>604</v>
      </c>
    </row>
    <row r="10" spans="1:4" x14ac:dyDescent="0.25">
      <c r="A10">
        <v>21.803000000000001</v>
      </c>
      <c r="B10" t="s">
        <v>603</v>
      </c>
      <c r="D10" t="s">
        <v>604</v>
      </c>
    </row>
    <row r="11" spans="1:4" x14ac:dyDescent="0.25">
      <c r="A11">
        <v>21.484999999999999</v>
      </c>
      <c r="B11" t="s">
        <v>603</v>
      </c>
      <c r="D11" t="s">
        <v>604</v>
      </c>
    </row>
    <row r="12" spans="1:4" x14ac:dyDescent="0.25">
      <c r="A12">
        <v>21.722000000000001</v>
      </c>
      <c r="B12" t="s">
        <v>603</v>
      </c>
      <c r="D12" t="s">
        <v>604</v>
      </c>
    </row>
    <row r="13" spans="1:4" x14ac:dyDescent="0.25">
      <c r="A13">
        <v>21.527999999999999</v>
      </c>
      <c r="B13" t="s">
        <v>603</v>
      </c>
      <c r="D13" t="s">
        <v>604</v>
      </c>
    </row>
    <row r="14" spans="1:4" x14ac:dyDescent="0.25">
      <c r="A14">
        <v>21.815999999999999</v>
      </c>
      <c r="B14" t="s">
        <v>603</v>
      </c>
      <c r="D14" t="s">
        <v>604</v>
      </c>
    </row>
    <row r="15" spans="1:4" x14ac:dyDescent="0.25">
      <c r="A15">
        <v>21.617000000000001</v>
      </c>
      <c r="B15" t="s">
        <v>603</v>
      </c>
      <c r="D15" t="s">
        <v>604</v>
      </c>
    </row>
    <row r="16" spans="1:4" x14ac:dyDescent="0.25">
      <c r="A16">
        <v>21.512</v>
      </c>
      <c r="B16" t="s">
        <v>603</v>
      </c>
      <c r="D16" t="s">
        <v>604</v>
      </c>
    </row>
    <row r="17" spans="1:4" x14ac:dyDescent="0.25">
      <c r="A17">
        <v>23.009</v>
      </c>
      <c r="B17" t="s">
        <v>603</v>
      </c>
      <c r="D17" t="s">
        <v>604</v>
      </c>
    </row>
    <row r="18" spans="1:4" x14ac:dyDescent="0.25">
      <c r="A18">
        <v>21.757999999999999</v>
      </c>
      <c r="B18" t="s">
        <v>603</v>
      </c>
      <c r="D18" t="s">
        <v>604</v>
      </c>
    </row>
    <row r="19" spans="1:4" x14ac:dyDescent="0.25">
      <c r="A19">
        <v>21.885000000000002</v>
      </c>
      <c r="B19" t="s">
        <v>603</v>
      </c>
      <c r="D19" t="s">
        <v>604</v>
      </c>
    </row>
    <row r="20" spans="1:4" x14ac:dyDescent="0.25">
      <c r="A20">
        <v>21.516999999999999</v>
      </c>
      <c r="B20" t="s">
        <v>603</v>
      </c>
      <c r="D20" t="s">
        <v>604</v>
      </c>
    </row>
    <row r="21" spans="1:4" x14ac:dyDescent="0.25">
      <c r="A21">
        <v>22.024000000000001</v>
      </c>
      <c r="B21" t="s">
        <v>603</v>
      </c>
      <c r="D21" t="s">
        <v>605</v>
      </c>
    </row>
    <row r="22" spans="1:4" x14ac:dyDescent="0.25">
      <c r="A22">
        <v>22.149000000000001</v>
      </c>
      <c r="B22" t="s">
        <v>603</v>
      </c>
      <c r="D22" t="s">
        <v>605</v>
      </c>
    </row>
    <row r="23" spans="1:4" x14ac:dyDescent="0.25">
      <c r="A23">
        <v>22.344000000000001</v>
      </c>
      <c r="B23" t="s">
        <v>603</v>
      </c>
      <c r="D23" t="s">
        <v>605</v>
      </c>
    </row>
    <row r="24" spans="1:4" x14ac:dyDescent="0.25">
      <c r="A24">
        <v>22.222000000000001</v>
      </c>
      <c r="B24" t="s">
        <v>603</v>
      </c>
      <c r="D24" t="s">
        <v>605</v>
      </c>
    </row>
    <row r="25" spans="1:4" x14ac:dyDescent="0.25">
      <c r="A25">
        <v>22.288</v>
      </c>
      <c r="B25" t="s">
        <v>603</v>
      </c>
      <c r="D25" t="s">
        <v>605</v>
      </c>
    </row>
    <row r="26" spans="1:4" x14ac:dyDescent="0.25">
      <c r="A26">
        <v>22.007999999999999</v>
      </c>
      <c r="B26" t="s">
        <v>603</v>
      </c>
      <c r="D26" t="s">
        <v>605</v>
      </c>
    </row>
    <row r="27" spans="1:4" x14ac:dyDescent="0.25">
      <c r="A27">
        <v>22.43</v>
      </c>
      <c r="B27" t="s">
        <v>603</v>
      </c>
      <c r="D27" t="s">
        <v>605</v>
      </c>
    </row>
    <row r="28" spans="1:4" x14ac:dyDescent="0.25">
      <c r="A28">
        <v>23.597000000000001</v>
      </c>
      <c r="B28" t="s">
        <v>603</v>
      </c>
      <c r="D28" t="s">
        <v>605</v>
      </c>
    </row>
    <row r="29" spans="1:4" x14ac:dyDescent="0.25">
      <c r="A29">
        <v>23.355</v>
      </c>
      <c r="B29" t="s">
        <v>603</v>
      </c>
      <c r="D29" t="s">
        <v>605</v>
      </c>
    </row>
    <row r="30" spans="1:4" x14ac:dyDescent="0.25">
      <c r="A30">
        <v>22.289000000000001</v>
      </c>
      <c r="B30" t="s">
        <v>603</v>
      </c>
      <c r="D30" t="s">
        <v>605</v>
      </c>
    </row>
    <row r="31" spans="1:4" x14ac:dyDescent="0.25">
      <c r="A31">
        <v>23.475999999999999</v>
      </c>
      <c r="B31" t="s">
        <v>603</v>
      </c>
      <c r="D31" t="s">
        <v>605</v>
      </c>
    </row>
    <row r="32" spans="1:4" x14ac:dyDescent="0.25">
      <c r="A32">
        <v>21.934000000000001</v>
      </c>
      <c r="B32" t="s">
        <v>603</v>
      </c>
      <c r="D32" t="s">
        <v>605</v>
      </c>
    </row>
    <row r="33" spans="1:4" x14ac:dyDescent="0.25">
      <c r="A33">
        <v>22.245999999999999</v>
      </c>
      <c r="B33" t="s">
        <v>603</v>
      </c>
      <c r="D33" t="s">
        <v>605</v>
      </c>
    </row>
    <row r="34" spans="1:4" x14ac:dyDescent="0.25">
      <c r="A34">
        <v>23.382000000000001</v>
      </c>
      <c r="B34" t="s">
        <v>603</v>
      </c>
      <c r="D34" t="s">
        <v>605</v>
      </c>
    </row>
    <row r="35" spans="1:4" x14ac:dyDescent="0.25">
      <c r="A35">
        <v>21.725999999999999</v>
      </c>
      <c r="B35" t="s">
        <v>603</v>
      </c>
      <c r="D35" t="s">
        <v>605</v>
      </c>
    </row>
    <row r="36" spans="1:4" x14ac:dyDescent="0.25">
      <c r="A36">
        <v>24.050999999999998</v>
      </c>
      <c r="B36" t="s">
        <v>603</v>
      </c>
      <c r="D36" t="s">
        <v>605</v>
      </c>
    </row>
    <row r="37" spans="1:4" x14ac:dyDescent="0.25">
      <c r="A37">
        <v>22.061</v>
      </c>
      <c r="B37" t="s">
        <v>603</v>
      </c>
      <c r="D37" t="s">
        <v>605</v>
      </c>
    </row>
    <row r="38" spans="1:4" x14ac:dyDescent="0.25">
      <c r="A38">
        <v>27.754999999999999</v>
      </c>
      <c r="B38" t="s">
        <v>603</v>
      </c>
      <c r="D38" t="s">
        <v>605</v>
      </c>
    </row>
    <row r="39" spans="1:4" x14ac:dyDescent="0.25">
      <c r="A39">
        <v>22.414000000000001</v>
      </c>
      <c r="B39" t="s">
        <v>603</v>
      </c>
      <c r="D39" t="s">
        <v>605</v>
      </c>
    </row>
    <row r="40" spans="1:4" x14ac:dyDescent="0.25">
      <c r="A40">
        <v>22.670999999999999</v>
      </c>
      <c r="B40" t="s">
        <v>603</v>
      </c>
      <c r="D40" t="s">
        <v>605</v>
      </c>
    </row>
    <row r="41" spans="1:4" x14ac:dyDescent="0.25">
      <c r="A41">
        <v>84.983000000000004</v>
      </c>
      <c r="B41" t="s">
        <v>603</v>
      </c>
      <c r="D41" t="s">
        <v>606</v>
      </c>
    </row>
    <row r="42" spans="1:4" x14ac:dyDescent="0.25">
      <c r="A42">
        <v>72.072000000000003</v>
      </c>
      <c r="B42" t="s">
        <v>603</v>
      </c>
      <c r="D42" t="s">
        <v>606</v>
      </c>
    </row>
    <row r="43" spans="1:4" x14ac:dyDescent="0.25">
      <c r="A43">
        <v>51.378</v>
      </c>
      <c r="B43" t="s">
        <v>603</v>
      </c>
      <c r="D43" t="s">
        <v>606</v>
      </c>
    </row>
    <row r="44" spans="1:4" x14ac:dyDescent="0.25">
      <c r="A44">
        <v>47.5</v>
      </c>
      <c r="B44" t="s">
        <v>603</v>
      </c>
      <c r="D44" t="s">
        <v>606</v>
      </c>
    </row>
    <row r="45" spans="1:4" x14ac:dyDescent="0.25">
      <c r="A45">
        <v>45.515999999999998</v>
      </c>
      <c r="B45" t="s">
        <v>603</v>
      </c>
      <c r="D45" t="s">
        <v>606</v>
      </c>
    </row>
    <row r="46" spans="1:4" x14ac:dyDescent="0.25">
      <c r="A46">
        <v>48.034999999999997</v>
      </c>
      <c r="B46" t="s">
        <v>603</v>
      </c>
      <c r="D46" t="s">
        <v>606</v>
      </c>
    </row>
    <row r="47" spans="1:4" x14ac:dyDescent="0.25">
      <c r="A47">
        <v>46.905000000000001</v>
      </c>
      <c r="B47" t="s">
        <v>603</v>
      </c>
      <c r="D47" t="s">
        <v>606</v>
      </c>
    </row>
    <row r="48" spans="1:4" x14ac:dyDescent="0.25">
      <c r="A48">
        <v>46.097999999999999</v>
      </c>
      <c r="B48" t="s">
        <v>603</v>
      </c>
      <c r="D48" t="s">
        <v>606</v>
      </c>
    </row>
    <row r="49" spans="1:4" x14ac:dyDescent="0.25">
      <c r="A49">
        <v>45.832000000000001</v>
      </c>
      <c r="B49" t="s">
        <v>603</v>
      </c>
      <c r="D49" t="s">
        <v>606</v>
      </c>
    </row>
    <row r="50" spans="1:4" x14ac:dyDescent="0.25">
      <c r="A50">
        <v>45.944000000000003</v>
      </c>
      <c r="B50" t="s">
        <v>603</v>
      </c>
      <c r="D50" t="s">
        <v>606</v>
      </c>
    </row>
    <row r="51" spans="1:4" x14ac:dyDescent="0.25">
      <c r="A51">
        <v>45.716999999999999</v>
      </c>
      <c r="B51" t="s">
        <v>603</v>
      </c>
      <c r="D51" t="s">
        <v>606</v>
      </c>
    </row>
    <row r="52" spans="1:4" x14ac:dyDescent="0.25">
      <c r="A52">
        <v>45.914000000000001</v>
      </c>
      <c r="B52" t="s">
        <v>603</v>
      </c>
      <c r="D52" t="s">
        <v>606</v>
      </c>
    </row>
    <row r="53" spans="1:4" x14ac:dyDescent="0.25">
      <c r="A53">
        <v>46.094000000000001</v>
      </c>
      <c r="B53" t="s">
        <v>603</v>
      </c>
      <c r="D53" t="s">
        <v>606</v>
      </c>
    </row>
    <row r="54" spans="1:4" x14ac:dyDescent="0.25">
      <c r="A54">
        <v>45.584000000000003</v>
      </c>
      <c r="B54" t="s">
        <v>603</v>
      </c>
      <c r="D54" t="s">
        <v>606</v>
      </c>
    </row>
    <row r="55" spans="1:4" x14ac:dyDescent="0.25">
      <c r="A55">
        <v>46.402999999999999</v>
      </c>
      <c r="B55" t="s">
        <v>603</v>
      </c>
      <c r="D55" t="s">
        <v>606</v>
      </c>
    </row>
    <row r="56" spans="1:4" x14ac:dyDescent="0.25">
      <c r="A56">
        <v>46.277999999999999</v>
      </c>
      <c r="B56" t="s">
        <v>603</v>
      </c>
      <c r="D56" t="s">
        <v>606</v>
      </c>
    </row>
    <row r="57" spans="1:4" x14ac:dyDescent="0.25">
      <c r="A57">
        <v>46.115000000000002</v>
      </c>
      <c r="B57" t="s">
        <v>603</v>
      </c>
      <c r="D57" t="s">
        <v>606</v>
      </c>
    </row>
    <row r="58" spans="1:4" x14ac:dyDescent="0.25">
      <c r="A58">
        <v>46.281999999999996</v>
      </c>
      <c r="B58" t="s">
        <v>603</v>
      </c>
      <c r="D58" t="s">
        <v>606</v>
      </c>
    </row>
    <row r="59" spans="1:4" x14ac:dyDescent="0.25">
      <c r="A59">
        <v>45.406999999999996</v>
      </c>
      <c r="B59" t="s">
        <v>603</v>
      </c>
      <c r="D59" t="s">
        <v>606</v>
      </c>
    </row>
    <row r="60" spans="1:4" x14ac:dyDescent="0.25">
      <c r="A60">
        <v>45.695999999999998</v>
      </c>
      <c r="B60" t="s">
        <v>603</v>
      </c>
      <c r="D60" t="s">
        <v>606</v>
      </c>
    </row>
    <row r="61" spans="1:4" x14ac:dyDescent="0.25">
      <c r="A61">
        <v>1055.4079999999999</v>
      </c>
      <c r="B61" t="s">
        <v>603</v>
      </c>
      <c r="D61" t="s">
        <v>607</v>
      </c>
    </row>
    <row r="62" spans="1:4" x14ac:dyDescent="0.25">
      <c r="A62">
        <v>1029.0740000000001</v>
      </c>
      <c r="B62" t="s">
        <v>603</v>
      </c>
      <c r="D62" t="s">
        <v>607</v>
      </c>
    </row>
    <row r="63" spans="1:4" x14ac:dyDescent="0.25">
      <c r="A63">
        <v>1042.7639999999999</v>
      </c>
      <c r="B63" t="s">
        <v>603</v>
      </c>
      <c r="D63" t="s">
        <v>607</v>
      </c>
    </row>
    <row r="64" spans="1:4" x14ac:dyDescent="0.25">
      <c r="A64">
        <v>946.226</v>
      </c>
      <c r="B64" t="s">
        <v>603</v>
      </c>
      <c r="D64" t="s">
        <v>607</v>
      </c>
    </row>
    <row r="65" spans="1:4" x14ac:dyDescent="0.25">
      <c r="A65">
        <v>998.79</v>
      </c>
      <c r="B65" t="s">
        <v>603</v>
      </c>
      <c r="D65" t="s">
        <v>607</v>
      </c>
    </row>
    <row r="66" spans="1:4" x14ac:dyDescent="0.25">
      <c r="A66">
        <v>1024.6120000000001</v>
      </c>
      <c r="B66" t="s">
        <v>603</v>
      </c>
      <c r="D66" t="s">
        <v>607</v>
      </c>
    </row>
    <row r="67" spans="1:4" x14ac:dyDescent="0.25">
      <c r="A67">
        <v>1021.472</v>
      </c>
      <c r="B67" t="s">
        <v>603</v>
      </c>
      <c r="D67" t="s">
        <v>607</v>
      </c>
    </row>
    <row r="68" spans="1:4" x14ac:dyDescent="0.25">
      <c r="A68">
        <v>1021.963</v>
      </c>
      <c r="B68" t="s">
        <v>603</v>
      </c>
      <c r="D68" t="s">
        <v>607</v>
      </c>
    </row>
    <row r="69" spans="1:4" x14ac:dyDescent="0.25">
      <c r="A69">
        <v>1059.604</v>
      </c>
      <c r="B69" t="s">
        <v>603</v>
      </c>
      <c r="D69" t="s">
        <v>607</v>
      </c>
    </row>
    <row r="70" spans="1:4" x14ac:dyDescent="0.25">
      <c r="A70">
        <v>963.23800000000006</v>
      </c>
      <c r="B70" t="s">
        <v>603</v>
      </c>
      <c r="D70" t="s">
        <v>607</v>
      </c>
    </row>
    <row r="71" spans="1:4" x14ac:dyDescent="0.25">
      <c r="A71">
        <v>962.79399999999998</v>
      </c>
      <c r="B71" t="s">
        <v>603</v>
      </c>
      <c r="D71" t="s">
        <v>607</v>
      </c>
    </row>
    <row r="72" spans="1:4" x14ac:dyDescent="0.25">
      <c r="A72">
        <v>983.048</v>
      </c>
      <c r="B72" t="s">
        <v>603</v>
      </c>
      <c r="D72" t="s">
        <v>607</v>
      </c>
    </row>
    <row r="73" spans="1:4" x14ac:dyDescent="0.25">
      <c r="A73">
        <v>1011.131</v>
      </c>
      <c r="B73" t="s">
        <v>603</v>
      </c>
      <c r="D73" t="s">
        <v>607</v>
      </c>
    </row>
    <row r="74" spans="1:4" x14ac:dyDescent="0.25">
      <c r="A74">
        <v>1006.075</v>
      </c>
      <c r="B74" t="s">
        <v>603</v>
      </c>
      <c r="D74" t="s">
        <v>607</v>
      </c>
    </row>
    <row r="75" spans="1:4" x14ac:dyDescent="0.25">
      <c r="A75">
        <v>1003.175</v>
      </c>
      <c r="B75" t="s">
        <v>603</v>
      </c>
      <c r="D75" t="s">
        <v>607</v>
      </c>
    </row>
    <row r="76" spans="1:4" x14ac:dyDescent="0.25">
      <c r="A76">
        <v>1038.43</v>
      </c>
      <c r="B76" t="s">
        <v>603</v>
      </c>
      <c r="D76" t="s">
        <v>607</v>
      </c>
    </row>
    <row r="77" spans="1:4" x14ac:dyDescent="0.25">
      <c r="A77">
        <v>1009.633</v>
      </c>
      <c r="B77" t="s">
        <v>603</v>
      </c>
      <c r="D77" t="s">
        <v>607</v>
      </c>
    </row>
    <row r="78" spans="1:4" x14ac:dyDescent="0.25">
      <c r="A78">
        <v>1022.116</v>
      </c>
      <c r="B78" t="s">
        <v>603</v>
      </c>
      <c r="D78" t="s">
        <v>607</v>
      </c>
    </row>
    <row r="79" spans="1:4" x14ac:dyDescent="0.25">
      <c r="A79">
        <v>1037.2090000000001</v>
      </c>
      <c r="B79" t="s">
        <v>603</v>
      </c>
      <c r="D79" t="s">
        <v>607</v>
      </c>
    </row>
    <row r="80" spans="1:4" x14ac:dyDescent="0.25">
      <c r="A80">
        <v>1031.5899999999999</v>
      </c>
      <c r="B80" t="s">
        <v>603</v>
      </c>
      <c r="D80" t="s">
        <v>607</v>
      </c>
    </row>
    <row r="81" spans="1:4" x14ac:dyDescent="0.25">
      <c r="A81">
        <v>4354.558</v>
      </c>
      <c r="B81" t="s">
        <v>603</v>
      </c>
      <c r="D81" t="s">
        <v>608</v>
      </c>
    </row>
    <row r="82" spans="1:4" x14ac:dyDescent="0.25">
      <c r="A82">
        <v>4688.9470000000001</v>
      </c>
      <c r="B82" t="s">
        <v>603</v>
      </c>
      <c r="D82" t="s">
        <v>608</v>
      </c>
    </row>
    <row r="83" spans="1:4" x14ac:dyDescent="0.25">
      <c r="A83">
        <v>4600.4070000000002</v>
      </c>
      <c r="B83" t="s">
        <v>603</v>
      </c>
      <c r="D83" t="s">
        <v>608</v>
      </c>
    </row>
    <row r="84" spans="1:4" x14ac:dyDescent="0.25">
      <c r="A84">
        <v>4376.4880000000003</v>
      </c>
      <c r="B84" t="s">
        <v>603</v>
      </c>
      <c r="D84" t="s">
        <v>608</v>
      </c>
    </row>
    <row r="85" spans="1:4" x14ac:dyDescent="0.25">
      <c r="A85">
        <v>4634.4889999999996</v>
      </c>
      <c r="B85" t="s">
        <v>603</v>
      </c>
      <c r="D85" t="s">
        <v>608</v>
      </c>
    </row>
    <row r="86" spans="1:4" x14ac:dyDescent="0.25">
      <c r="A86">
        <v>4718.1639999999998</v>
      </c>
      <c r="B86" t="s">
        <v>603</v>
      </c>
      <c r="D86" t="s">
        <v>608</v>
      </c>
    </row>
    <row r="87" spans="1:4" x14ac:dyDescent="0.25">
      <c r="A87">
        <v>4624.098</v>
      </c>
      <c r="B87" t="s">
        <v>603</v>
      </c>
      <c r="D87" t="s">
        <v>608</v>
      </c>
    </row>
    <row r="88" spans="1:4" x14ac:dyDescent="0.25">
      <c r="A88">
        <v>4781.6559999999999</v>
      </c>
      <c r="B88" t="s">
        <v>603</v>
      </c>
      <c r="D88" t="s">
        <v>608</v>
      </c>
    </row>
    <row r="89" spans="1:4" x14ac:dyDescent="0.25">
      <c r="A89">
        <v>4658.0609999999997</v>
      </c>
      <c r="B89" t="s">
        <v>603</v>
      </c>
      <c r="D89" t="s">
        <v>608</v>
      </c>
    </row>
    <row r="90" spans="1:4" x14ac:dyDescent="0.25">
      <c r="A90">
        <v>4672.2780000000002</v>
      </c>
      <c r="B90" t="s">
        <v>603</v>
      </c>
      <c r="D90" t="s">
        <v>608</v>
      </c>
    </row>
    <row r="91" spans="1:4" x14ac:dyDescent="0.25">
      <c r="A91">
        <v>4380.6940000000004</v>
      </c>
      <c r="B91" t="s">
        <v>603</v>
      </c>
      <c r="D91" t="s">
        <v>608</v>
      </c>
    </row>
    <row r="92" spans="1:4" x14ac:dyDescent="0.25">
      <c r="A92">
        <v>4759.277</v>
      </c>
      <c r="B92" t="s">
        <v>603</v>
      </c>
      <c r="D92" t="s">
        <v>608</v>
      </c>
    </row>
    <row r="93" spans="1:4" x14ac:dyDescent="0.25">
      <c r="A93">
        <v>4697.3159999999998</v>
      </c>
      <c r="B93" t="s">
        <v>603</v>
      </c>
      <c r="D93" t="s">
        <v>608</v>
      </c>
    </row>
    <row r="94" spans="1:4" x14ac:dyDescent="0.25">
      <c r="A94">
        <v>4759.7380000000003</v>
      </c>
      <c r="B94" t="s">
        <v>603</v>
      </c>
      <c r="D94" t="s">
        <v>608</v>
      </c>
    </row>
    <row r="95" spans="1:4" x14ac:dyDescent="0.25">
      <c r="A95">
        <v>4734.7479999999996</v>
      </c>
      <c r="B95" t="s">
        <v>603</v>
      </c>
      <c r="D95" t="s">
        <v>608</v>
      </c>
    </row>
    <row r="96" spans="1:4" x14ac:dyDescent="0.25">
      <c r="A96">
        <v>4727.7460000000001</v>
      </c>
      <c r="B96" t="s">
        <v>603</v>
      </c>
      <c r="D96" t="s">
        <v>608</v>
      </c>
    </row>
    <row r="97" spans="1:4" x14ac:dyDescent="0.25">
      <c r="A97">
        <v>4728.9359999999997</v>
      </c>
      <c r="B97" t="s">
        <v>603</v>
      </c>
      <c r="D97" t="s">
        <v>608</v>
      </c>
    </row>
    <row r="98" spans="1:4" x14ac:dyDescent="0.25">
      <c r="A98">
        <v>4721.4129999999996</v>
      </c>
      <c r="B98" t="s">
        <v>603</v>
      </c>
      <c r="D98" t="s">
        <v>608</v>
      </c>
    </row>
    <row r="99" spans="1:4" x14ac:dyDescent="0.25">
      <c r="A99">
        <v>4634.5879999999997</v>
      </c>
      <c r="B99" t="s">
        <v>603</v>
      </c>
      <c r="D99" t="s">
        <v>608</v>
      </c>
    </row>
    <row r="100" spans="1:4" x14ac:dyDescent="0.25">
      <c r="A100">
        <v>4664.683</v>
      </c>
      <c r="B100" t="s">
        <v>603</v>
      </c>
      <c r="D100" t="s">
        <v>608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86" workbookViewId="0">
      <selection activeCell="C1" sqref="C1:C1048576"/>
    </sheetView>
  </sheetViews>
  <sheetFormatPr defaultRowHeight="15" x14ac:dyDescent="0.25"/>
  <cols>
    <col min="1" max="1" width="9" bestFit="1" customWidth="1"/>
    <col min="2" max="2" width="3.5703125" bestFit="1" customWidth="1"/>
    <col min="3" max="3" width="1.7109375" bestFit="1" customWidth="1"/>
    <col min="4" max="4" width="12.5703125" bestFit="1" customWidth="1"/>
  </cols>
  <sheetData>
    <row r="1" spans="1:4" x14ac:dyDescent="0.25">
      <c r="A1">
        <v>22.515999999999998</v>
      </c>
      <c r="B1" t="s">
        <v>603</v>
      </c>
      <c r="D1" t="s">
        <v>604</v>
      </c>
    </row>
    <row r="2" spans="1:4" x14ac:dyDescent="0.25">
      <c r="A2">
        <v>21.724</v>
      </c>
      <c r="B2" t="s">
        <v>603</v>
      </c>
      <c r="D2" t="s">
        <v>604</v>
      </c>
    </row>
    <row r="3" spans="1:4" x14ac:dyDescent="0.25">
      <c r="A3">
        <v>21.788</v>
      </c>
      <c r="B3" t="s">
        <v>603</v>
      </c>
      <c r="D3" t="s">
        <v>604</v>
      </c>
    </row>
    <row r="4" spans="1:4" x14ac:dyDescent="0.25">
      <c r="A4">
        <v>21.683</v>
      </c>
      <c r="B4" t="s">
        <v>603</v>
      </c>
      <c r="D4" t="s">
        <v>604</v>
      </c>
    </row>
    <row r="5" spans="1:4" x14ac:dyDescent="0.25">
      <c r="A5">
        <v>22.471</v>
      </c>
      <c r="B5" t="s">
        <v>603</v>
      </c>
      <c r="D5" t="s">
        <v>604</v>
      </c>
    </row>
    <row r="6" spans="1:4" x14ac:dyDescent="0.25">
      <c r="A6">
        <v>22.295999999999999</v>
      </c>
      <c r="B6" t="s">
        <v>603</v>
      </c>
      <c r="D6" t="s">
        <v>604</v>
      </c>
    </row>
    <row r="7" spans="1:4" x14ac:dyDescent="0.25">
      <c r="A7">
        <v>22.202000000000002</v>
      </c>
      <c r="B7" t="s">
        <v>603</v>
      </c>
      <c r="D7" t="s">
        <v>604</v>
      </c>
    </row>
    <row r="8" spans="1:4" x14ac:dyDescent="0.25">
      <c r="A8">
        <v>21.815999999999999</v>
      </c>
      <c r="B8" t="s">
        <v>603</v>
      </c>
      <c r="D8" t="s">
        <v>604</v>
      </c>
    </row>
    <row r="9" spans="1:4" x14ac:dyDescent="0.25">
      <c r="A9">
        <v>21.709</v>
      </c>
      <c r="B9" t="s">
        <v>603</v>
      </c>
      <c r="D9" t="s">
        <v>604</v>
      </c>
    </row>
    <row r="10" spans="1:4" x14ac:dyDescent="0.25">
      <c r="A10">
        <v>21.539000000000001</v>
      </c>
      <c r="B10" t="s">
        <v>603</v>
      </c>
      <c r="D10" t="s">
        <v>604</v>
      </c>
    </row>
    <row r="11" spans="1:4" x14ac:dyDescent="0.25">
      <c r="A11">
        <v>28.408000000000001</v>
      </c>
      <c r="B11" t="s">
        <v>603</v>
      </c>
      <c r="D11" t="s">
        <v>604</v>
      </c>
    </row>
    <row r="12" spans="1:4" x14ac:dyDescent="0.25">
      <c r="A12">
        <v>21.766999999999999</v>
      </c>
      <c r="B12" t="s">
        <v>603</v>
      </c>
      <c r="D12" t="s">
        <v>604</v>
      </c>
    </row>
    <row r="13" spans="1:4" x14ac:dyDescent="0.25">
      <c r="A13">
        <v>23.241</v>
      </c>
      <c r="B13" t="s">
        <v>603</v>
      </c>
      <c r="D13" t="s">
        <v>604</v>
      </c>
    </row>
    <row r="14" spans="1:4" x14ac:dyDescent="0.25">
      <c r="A14">
        <v>21.701000000000001</v>
      </c>
      <c r="B14" t="s">
        <v>603</v>
      </c>
      <c r="D14" t="s">
        <v>604</v>
      </c>
    </row>
    <row r="15" spans="1:4" x14ac:dyDescent="0.25">
      <c r="A15">
        <v>21.675000000000001</v>
      </c>
      <c r="B15" t="s">
        <v>603</v>
      </c>
      <c r="D15" t="s">
        <v>604</v>
      </c>
    </row>
    <row r="16" spans="1:4" x14ac:dyDescent="0.25">
      <c r="A16">
        <v>21.643999999999998</v>
      </c>
      <c r="B16" t="s">
        <v>603</v>
      </c>
      <c r="D16" t="s">
        <v>604</v>
      </c>
    </row>
    <row r="17" spans="1:4" x14ac:dyDescent="0.25">
      <c r="A17">
        <v>22.113</v>
      </c>
      <c r="B17" t="s">
        <v>603</v>
      </c>
      <c r="D17" t="s">
        <v>604</v>
      </c>
    </row>
    <row r="18" spans="1:4" x14ac:dyDescent="0.25">
      <c r="A18">
        <v>21.645</v>
      </c>
      <c r="B18" t="s">
        <v>603</v>
      </c>
      <c r="D18" t="s">
        <v>604</v>
      </c>
    </row>
    <row r="19" spans="1:4" x14ac:dyDescent="0.25">
      <c r="A19">
        <v>21.838999999999999</v>
      </c>
      <c r="B19" t="s">
        <v>603</v>
      </c>
      <c r="D19" t="s">
        <v>604</v>
      </c>
    </row>
    <row r="20" spans="1:4" x14ac:dyDescent="0.25">
      <c r="A20">
        <v>21.734999999999999</v>
      </c>
      <c r="B20" t="s">
        <v>603</v>
      </c>
      <c r="D20" t="s">
        <v>604</v>
      </c>
    </row>
    <row r="21" spans="1:4" x14ac:dyDescent="0.25">
      <c r="A21">
        <v>22.420999999999999</v>
      </c>
      <c r="B21" t="s">
        <v>603</v>
      </c>
      <c r="D21" t="s">
        <v>605</v>
      </c>
    </row>
    <row r="22" spans="1:4" x14ac:dyDescent="0.25">
      <c r="A22">
        <v>23.503</v>
      </c>
      <c r="B22" t="s">
        <v>603</v>
      </c>
      <c r="D22" t="s">
        <v>605</v>
      </c>
    </row>
    <row r="23" spans="1:4" x14ac:dyDescent="0.25">
      <c r="A23">
        <v>22.577999999999999</v>
      </c>
      <c r="B23" t="s">
        <v>603</v>
      </c>
      <c r="D23" t="s">
        <v>605</v>
      </c>
    </row>
    <row r="24" spans="1:4" x14ac:dyDescent="0.25">
      <c r="A24">
        <v>22.594000000000001</v>
      </c>
      <c r="B24" t="s">
        <v>603</v>
      </c>
      <c r="D24" t="s">
        <v>605</v>
      </c>
    </row>
    <row r="25" spans="1:4" x14ac:dyDescent="0.25">
      <c r="A25">
        <v>24.762</v>
      </c>
      <c r="B25" t="s">
        <v>603</v>
      </c>
      <c r="D25" t="s">
        <v>605</v>
      </c>
    </row>
    <row r="26" spans="1:4" x14ac:dyDescent="0.25">
      <c r="A26">
        <v>22.562999999999999</v>
      </c>
      <c r="B26" t="s">
        <v>603</v>
      </c>
      <c r="D26" t="s">
        <v>605</v>
      </c>
    </row>
    <row r="27" spans="1:4" x14ac:dyDescent="0.25">
      <c r="A27">
        <v>22.349</v>
      </c>
      <c r="B27" t="s">
        <v>603</v>
      </c>
      <c r="D27" t="s">
        <v>605</v>
      </c>
    </row>
    <row r="28" spans="1:4" x14ac:dyDescent="0.25">
      <c r="A28">
        <v>22.361999999999998</v>
      </c>
      <c r="B28" t="s">
        <v>603</v>
      </c>
      <c r="D28" t="s">
        <v>605</v>
      </c>
    </row>
    <row r="29" spans="1:4" x14ac:dyDescent="0.25">
      <c r="A29">
        <v>23.888999999999999</v>
      </c>
      <c r="B29" t="s">
        <v>603</v>
      </c>
      <c r="D29" t="s">
        <v>605</v>
      </c>
    </row>
    <row r="30" spans="1:4" x14ac:dyDescent="0.25">
      <c r="A30">
        <v>23.22</v>
      </c>
      <c r="B30" t="s">
        <v>603</v>
      </c>
      <c r="D30" t="s">
        <v>605</v>
      </c>
    </row>
    <row r="31" spans="1:4" x14ac:dyDescent="0.25">
      <c r="A31">
        <v>22.364999999999998</v>
      </c>
      <c r="B31" t="s">
        <v>603</v>
      </c>
      <c r="D31" t="s">
        <v>605</v>
      </c>
    </row>
    <row r="32" spans="1:4" x14ac:dyDescent="0.25">
      <c r="A32">
        <v>22.318000000000001</v>
      </c>
      <c r="B32" t="s">
        <v>603</v>
      </c>
      <c r="D32" t="s">
        <v>605</v>
      </c>
    </row>
    <row r="33" spans="1:4" x14ac:dyDescent="0.25">
      <c r="A33">
        <v>24.175999999999998</v>
      </c>
      <c r="B33" t="s">
        <v>603</v>
      </c>
      <c r="D33" t="s">
        <v>605</v>
      </c>
    </row>
    <row r="34" spans="1:4" x14ac:dyDescent="0.25">
      <c r="A34">
        <v>23.899000000000001</v>
      </c>
      <c r="B34" t="s">
        <v>603</v>
      </c>
      <c r="D34" t="s">
        <v>605</v>
      </c>
    </row>
    <row r="35" spans="1:4" x14ac:dyDescent="0.25">
      <c r="A35">
        <v>30.056999999999999</v>
      </c>
      <c r="B35" t="s">
        <v>603</v>
      </c>
      <c r="D35" t="s">
        <v>605</v>
      </c>
    </row>
    <row r="36" spans="1:4" x14ac:dyDescent="0.25">
      <c r="A36">
        <v>22.335000000000001</v>
      </c>
      <c r="B36" t="s">
        <v>603</v>
      </c>
      <c r="D36" t="s">
        <v>605</v>
      </c>
    </row>
    <row r="37" spans="1:4" x14ac:dyDescent="0.25">
      <c r="A37">
        <v>22.669</v>
      </c>
      <c r="B37" t="s">
        <v>603</v>
      </c>
      <c r="D37" t="s">
        <v>605</v>
      </c>
    </row>
    <row r="38" spans="1:4" x14ac:dyDescent="0.25">
      <c r="A38">
        <v>21.939</v>
      </c>
      <c r="B38" t="s">
        <v>603</v>
      </c>
      <c r="D38" t="s">
        <v>605</v>
      </c>
    </row>
    <row r="39" spans="1:4" x14ac:dyDescent="0.25">
      <c r="A39">
        <v>23.030999999999999</v>
      </c>
      <c r="B39" t="s">
        <v>603</v>
      </c>
      <c r="D39" t="s">
        <v>605</v>
      </c>
    </row>
    <row r="40" spans="1:4" x14ac:dyDescent="0.25">
      <c r="A40">
        <v>22.824999999999999</v>
      </c>
      <c r="B40" t="s">
        <v>603</v>
      </c>
      <c r="D40" t="s">
        <v>605</v>
      </c>
    </row>
    <row r="41" spans="1:4" x14ac:dyDescent="0.25">
      <c r="A41">
        <v>74.853999999999999</v>
      </c>
      <c r="B41" t="s">
        <v>603</v>
      </c>
      <c r="D41" t="s">
        <v>606</v>
      </c>
    </row>
    <row r="42" spans="1:4" x14ac:dyDescent="0.25">
      <c r="A42">
        <v>52.942999999999998</v>
      </c>
      <c r="B42" t="s">
        <v>603</v>
      </c>
      <c r="D42" t="s">
        <v>606</v>
      </c>
    </row>
    <row r="43" spans="1:4" x14ac:dyDescent="0.25">
      <c r="A43">
        <v>43.292000000000002</v>
      </c>
      <c r="B43" t="s">
        <v>603</v>
      </c>
      <c r="D43" t="s">
        <v>606</v>
      </c>
    </row>
    <row r="44" spans="1:4" x14ac:dyDescent="0.25">
      <c r="A44">
        <v>32.033999999999999</v>
      </c>
      <c r="B44" t="s">
        <v>603</v>
      </c>
      <c r="D44" t="s">
        <v>606</v>
      </c>
    </row>
    <row r="45" spans="1:4" x14ac:dyDescent="0.25">
      <c r="A45">
        <v>32.235999999999997</v>
      </c>
      <c r="B45" t="s">
        <v>603</v>
      </c>
      <c r="D45" t="s">
        <v>606</v>
      </c>
    </row>
    <row r="46" spans="1:4" x14ac:dyDescent="0.25">
      <c r="A46">
        <v>31.974</v>
      </c>
      <c r="B46" t="s">
        <v>603</v>
      </c>
      <c r="D46" t="s">
        <v>606</v>
      </c>
    </row>
    <row r="47" spans="1:4" x14ac:dyDescent="0.25">
      <c r="A47">
        <v>31.962</v>
      </c>
      <c r="B47" t="s">
        <v>603</v>
      </c>
      <c r="D47" t="s">
        <v>606</v>
      </c>
    </row>
    <row r="48" spans="1:4" x14ac:dyDescent="0.25">
      <c r="A48">
        <v>31.782</v>
      </c>
      <c r="B48" t="s">
        <v>603</v>
      </c>
      <c r="D48" t="s">
        <v>606</v>
      </c>
    </row>
    <row r="49" spans="1:4" x14ac:dyDescent="0.25">
      <c r="A49">
        <v>31.777999999999999</v>
      </c>
      <c r="B49" t="s">
        <v>603</v>
      </c>
      <c r="D49" t="s">
        <v>606</v>
      </c>
    </row>
    <row r="50" spans="1:4" x14ac:dyDescent="0.25">
      <c r="A50">
        <v>31.966999999999999</v>
      </c>
      <c r="B50" t="s">
        <v>603</v>
      </c>
      <c r="D50" t="s">
        <v>606</v>
      </c>
    </row>
    <row r="51" spans="1:4" x14ac:dyDescent="0.25">
      <c r="A51">
        <v>31.878</v>
      </c>
      <c r="B51" t="s">
        <v>603</v>
      </c>
      <c r="D51" t="s">
        <v>606</v>
      </c>
    </row>
    <row r="52" spans="1:4" x14ac:dyDescent="0.25">
      <c r="A52">
        <v>34.853999999999999</v>
      </c>
      <c r="B52" t="s">
        <v>603</v>
      </c>
      <c r="D52" t="s">
        <v>606</v>
      </c>
    </row>
    <row r="53" spans="1:4" x14ac:dyDescent="0.25">
      <c r="A53">
        <v>34.536000000000001</v>
      </c>
      <c r="B53" t="s">
        <v>603</v>
      </c>
      <c r="D53" t="s">
        <v>606</v>
      </c>
    </row>
    <row r="54" spans="1:4" x14ac:dyDescent="0.25">
      <c r="A54">
        <v>32.981000000000002</v>
      </c>
      <c r="B54" t="s">
        <v>603</v>
      </c>
      <c r="D54" t="s">
        <v>606</v>
      </c>
    </row>
    <row r="55" spans="1:4" x14ac:dyDescent="0.25">
      <c r="A55">
        <v>34.325000000000003</v>
      </c>
      <c r="B55" t="s">
        <v>603</v>
      </c>
      <c r="D55" t="s">
        <v>606</v>
      </c>
    </row>
    <row r="56" spans="1:4" x14ac:dyDescent="0.25">
      <c r="A56">
        <v>33.51</v>
      </c>
      <c r="B56" t="s">
        <v>603</v>
      </c>
      <c r="D56" t="s">
        <v>606</v>
      </c>
    </row>
    <row r="57" spans="1:4" x14ac:dyDescent="0.25">
      <c r="A57">
        <v>31.925000000000001</v>
      </c>
      <c r="B57" t="s">
        <v>603</v>
      </c>
      <c r="D57" t="s">
        <v>606</v>
      </c>
    </row>
    <row r="58" spans="1:4" x14ac:dyDescent="0.25">
      <c r="A58">
        <v>32.045000000000002</v>
      </c>
      <c r="B58" t="s">
        <v>603</v>
      </c>
      <c r="D58" t="s">
        <v>606</v>
      </c>
    </row>
    <row r="59" spans="1:4" x14ac:dyDescent="0.25">
      <c r="A59">
        <v>32.414000000000001</v>
      </c>
      <c r="B59" t="s">
        <v>603</v>
      </c>
      <c r="D59" t="s">
        <v>606</v>
      </c>
    </row>
    <row r="60" spans="1:4" x14ac:dyDescent="0.25">
      <c r="A60">
        <v>32.177</v>
      </c>
      <c r="B60" t="s">
        <v>603</v>
      </c>
      <c r="D60" t="s">
        <v>606</v>
      </c>
    </row>
    <row r="61" spans="1:4" x14ac:dyDescent="0.25">
      <c r="A61">
        <v>696.70899999999995</v>
      </c>
      <c r="B61" t="s">
        <v>603</v>
      </c>
      <c r="D61" t="s">
        <v>607</v>
      </c>
    </row>
    <row r="62" spans="1:4" x14ac:dyDescent="0.25">
      <c r="A62">
        <v>706.11400000000003</v>
      </c>
      <c r="B62" t="s">
        <v>603</v>
      </c>
      <c r="D62" t="s">
        <v>607</v>
      </c>
    </row>
    <row r="63" spans="1:4" x14ac:dyDescent="0.25">
      <c r="A63">
        <v>693.596</v>
      </c>
      <c r="B63" t="s">
        <v>603</v>
      </c>
      <c r="D63" t="s">
        <v>607</v>
      </c>
    </row>
    <row r="64" spans="1:4" x14ac:dyDescent="0.25">
      <c r="A64">
        <v>733.07299999999998</v>
      </c>
      <c r="B64" t="s">
        <v>603</v>
      </c>
      <c r="D64" t="s">
        <v>607</v>
      </c>
    </row>
    <row r="65" spans="1:4" x14ac:dyDescent="0.25">
      <c r="A65">
        <v>607.08799999999997</v>
      </c>
      <c r="B65" t="s">
        <v>603</v>
      </c>
      <c r="D65" t="s">
        <v>607</v>
      </c>
    </row>
    <row r="66" spans="1:4" x14ac:dyDescent="0.25">
      <c r="A66">
        <v>686.52599999999995</v>
      </c>
      <c r="B66" t="s">
        <v>603</v>
      </c>
      <c r="D66" t="s">
        <v>607</v>
      </c>
    </row>
    <row r="67" spans="1:4" x14ac:dyDescent="0.25">
      <c r="A67">
        <v>698.08600000000001</v>
      </c>
      <c r="B67" t="s">
        <v>603</v>
      </c>
      <c r="D67" t="s">
        <v>607</v>
      </c>
    </row>
    <row r="68" spans="1:4" x14ac:dyDescent="0.25">
      <c r="A68">
        <v>722.029</v>
      </c>
      <c r="B68" t="s">
        <v>603</v>
      </c>
      <c r="D68" t="s">
        <v>607</v>
      </c>
    </row>
    <row r="69" spans="1:4" x14ac:dyDescent="0.25">
      <c r="A69">
        <v>727.52700000000004</v>
      </c>
      <c r="B69" t="s">
        <v>603</v>
      </c>
      <c r="D69" t="s">
        <v>607</v>
      </c>
    </row>
    <row r="70" spans="1:4" x14ac:dyDescent="0.25">
      <c r="A70">
        <v>635.01700000000005</v>
      </c>
      <c r="B70" t="s">
        <v>603</v>
      </c>
      <c r="D70" t="s">
        <v>607</v>
      </c>
    </row>
    <row r="71" spans="1:4" x14ac:dyDescent="0.25">
      <c r="A71">
        <v>702.41600000000005</v>
      </c>
      <c r="B71" t="s">
        <v>603</v>
      </c>
      <c r="D71" t="s">
        <v>607</v>
      </c>
    </row>
    <row r="72" spans="1:4" x14ac:dyDescent="0.25">
      <c r="A72">
        <v>728.47799999999995</v>
      </c>
      <c r="B72" t="s">
        <v>603</v>
      </c>
      <c r="D72" t="s">
        <v>607</v>
      </c>
    </row>
    <row r="73" spans="1:4" x14ac:dyDescent="0.25">
      <c r="A73">
        <v>615.86599999999999</v>
      </c>
      <c r="B73" t="s">
        <v>603</v>
      </c>
      <c r="D73" t="s">
        <v>607</v>
      </c>
    </row>
    <row r="74" spans="1:4" x14ac:dyDescent="0.25">
      <c r="A74">
        <v>680.58</v>
      </c>
      <c r="B74" t="s">
        <v>603</v>
      </c>
      <c r="D74" t="s">
        <v>607</v>
      </c>
    </row>
    <row r="75" spans="1:4" x14ac:dyDescent="0.25">
      <c r="A75">
        <v>721.85500000000002</v>
      </c>
      <c r="B75" t="s">
        <v>603</v>
      </c>
      <c r="D75" t="s">
        <v>607</v>
      </c>
    </row>
    <row r="76" spans="1:4" x14ac:dyDescent="0.25">
      <c r="A76">
        <v>720.36699999999996</v>
      </c>
      <c r="B76" t="s">
        <v>603</v>
      </c>
      <c r="D76" t="s">
        <v>607</v>
      </c>
    </row>
    <row r="77" spans="1:4" x14ac:dyDescent="0.25">
      <c r="A77">
        <v>732.27300000000002</v>
      </c>
      <c r="B77" t="s">
        <v>603</v>
      </c>
      <c r="D77" t="s">
        <v>607</v>
      </c>
    </row>
    <row r="78" spans="1:4" x14ac:dyDescent="0.25">
      <c r="A78">
        <v>631.52499999999998</v>
      </c>
      <c r="B78" t="s">
        <v>603</v>
      </c>
      <c r="D78" t="s">
        <v>607</v>
      </c>
    </row>
    <row r="79" spans="1:4" x14ac:dyDescent="0.25">
      <c r="A79">
        <v>701.803</v>
      </c>
      <c r="B79" t="s">
        <v>603</v>
      </c>
      <c r="D79" t="s">
        <v>607</v>
      </c>
    </row>
    <row r="80" spans="1:4" x14ac:dyDescent="0.25">
      <c r="A80">
        <v>700.61699999999996</v>
      </c>
      <c r="B80" t="s">
        <v>603</v>
      </c>
      <c r="D80" t="s">
        <v>607</v>
      </c>
    </row>
    <row r="81" spans="1:4" x14ac:dyDescent="0.25">
      <c r="A81">
        <v>3300.538</v>
      </c>
      <c r="B81" t="s">
        <v>603</v>
      </c>
      <c r="D81" t="s">
        <v>608</v>
      </c>
    </row>
    <row r="82" spans="1:4" x14ac:dyDescent="0.25">
      <c r="A82">
        <v>3280.6080000000002</v>
      </c>
      <c r="B82" t="s">
        <v>603</v>
      </c>
      <c r="D82" t="s">
        <v>608</v>
      </c>
    </row>
    <row r="83" spans="1:4" x14ac:dyDescent="0.25">
      <c r="A83">
        <v>3293.096</v>
      </c>
      <c r="B83" t="s">
        <v>603</v>
      </c>
      <c r="D83" t="s">
        <v>608</v>
      </c>
    </row>
    <row r="84" spans="1:4" x14ac:dyDescent="0.25">
      <c r="A84">
        <v>3277.3490000000002</v>
      </c>
      <c r="B84" t="s">
        <v>603</v>
      </c>
      <c r="D84" t="s">
        <v>608</v>
      </c>
    </row>
    <row r="85" spans="1:4" x14ac:dyDescent="0.25">
      <c r="A85">
        <v>3247.8220000000001</v>
      </c>
      <c r="B85" t="s">
        <v>603</v>
      </c>
      <c r="D85" t="s">
        <v>608</v>
      </c>
    </row>
    <row r="86" spans="1:4" x14ac:dyDescent="0.25">
      <c r="A86">
        <v>3267.9929999999999</v>
      </c>
      <c r="B86" t="s">
        <v>603</v>
      </c>
      <c r="D86" t="s">
        <v>608</v>
      </c>
    </row>
    <row r="87" spans="1:4" x14ac:dyDescent="0.25">
      <c r="A87">
        <v>3257.5790000000002</v>
      </c>
      <c r="B87" t="s">
        <v>603</v>
      </c>
      <c r="D87" t="s">
        <v>608</v>
      </c>
    </row>
    <row r="88" spans="1:4" x14ac:dyDescent="0.25">
      <c r="A88">
        <v>3248.4659999999999</v>
      </c>
      <c r="B88" t="s">
        <v>603</v>
      </c>
      <c r="D88" t="s">
        <v>608</v>
      </c>
    </row>
    <row r="89" spans="1:4" x14ac:dyDescent="0.25">
      <c r="A89">
        <v>3279.34</v>
      </c>
      <c r="B89" t="s">
        <v>603</v>
      </c>
      <c r="D89" t="s">
        <v>608</v>
      </c>
    </row>
    <row r="90" spans="1:4" x14ac:dyDescent="0.25">
      <c r="A90">
        <v>3261.2240000000002</v>
      </c>
      <c r="B90" t="s">
        <v>603</v>
      </c>
      <c r="D90" t="s">
        <v>608</v>
      </c>
    </row>
    <row r="91" spans="1:4" x14ac:dyDescent="0.25">
      <c r="A91">
        <v>3242.5010000000002</v>
      </c>
      <c r="B91" t="s">
        <v>603</v>
      </c>
      <c r="D91" t="s">
        <v>608</v>
      </c>
    </row>
    <row r="92" spans="1:4" x14ac:dyDescent="0.25">
      <c r="A92">
        <v>3237.3310000000001</v>
      </c>
      <c r="B92" t="s">
        <v>603</v>
      </c>
      <c r="D92" t="s">
        <v>608</v>
      </c>
    </row>
    <row r="93" spans="1:4" x14ac:dyDescent="0.25">
      <c r="A93">
        <v>3229.4960000000001</v>
      </c>
      <c r="B93" t="s">
        <v>603</v>
      </c>
      <c r="D93" t="s">
        <v>608</v>
      </c>
    </row>
    <row r="94" spans="1:4" x14ac:dyDescent="0.25">
      <c r="A94">
        <v>3675.1779999999999</v>
      </c>
      <c r="B94" t="s">
        <v>603</v>
      </c>
      <c r="D94" t="s">
        <v>608</v>
      </c>
    </row>
    <row r="95" spans="1:4" x14ac:dyDescent="0.25">
      <c r="A95">
        <v>3314.712</v>
      </c>
      <c r="B95" t="s">
        <v>603</v>
      </c>
      <c r="D95" t="s">
        <v>608</v>
      </c>
    </row>
    <row r="96" spans="1:4" x14ac:dyDescent="0.25">
      <c r="A96">
        <v>3274.7310000000002</v>
      </c>
      <c r="B96" t="s">
        <v>603</v>
      </c>
      <c r="D96" t="s">
        <v>608</v>
      </c>
    </row>
    <row r="97" spans="1:4" x14ac:dyDescent="0.25">
      <c r="A97">
        <v>3328.069</v>
      </c>
      <c r="B97" t="s">
        <v>603</v>
      </c>
      <c r="D97" t="s">
        <v>608</v>
      </c>
    </row>
    <row r="98" spans="1:4" x14ac:dyDescent="0.25">
      <c r="A98">
        <v>3232.3560000000002</v>
      </c>
      <c r="B98" t="s">
        <v>603</v>
      </c>
      <c r="D98" t="s">
        <v>608</v>
      </c>
    </row>
    <row r="99" spans="1:4" x14ac:dyDescent="0.25">
      <c r="A99">
        <v>3319.51</v>
      </c>
      <c r="B99" t="s">
        <v>603</v>
      </c>
      <c r="D99" t="s">
        <v>608</v>
      </c>
    </row>
    <row r="100" spans="1:4" x14ac:dyDescent="0.25">
      <c r="A100">
        <v>3259.2379999999998</v>
      </c>
      <c r="B100" t="s">
        <v>603</v>
      </c>
      <c r="D100" t="s">
        <v>608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6" workbookViewId="0">
      <selection activeCell="C1" sqref="C1:C1048576"/>
    </sheetView>
  </sheetViews>
  <sheetFormatPr defaultRowHeight="15" x14ac:dyDescent="0.25"/>
  <cols>
    <col min="1" max="1" width="9" bestFit="1" customWidth="1"/>
    <col min="2" max="2" width="3.5703125" bestFit="1" customWidth="1"/>
    <col min="3" max="3" width="1.7109375" bestFit="1" customWidth="1"/>
    <col min="4" max="4" width="12.5703125" bestFit="1" customWidth="1"/>
  </cols>
  <sheetData>
    <row r="1" spans="1:4" x14ac:dyDescent="0.25">
      <c r="A1">
        <v>23.402000000000001</v>
      </c>
      <c r="B1" t="s">
        <v>603</v>
      </c>
      <c r="D1" t="s">
        <v>604</v>
      </c>
    </row>
    <row r="2" spans="1:4" x14ac:dyDescent="0.25">
      <c r="A2">
        <v>21.39</v>
      </c>
      <c r="B2" t="s">
        <v>603</v>
      </c>
      <c r="D2" t="s">
        <v>604</v>
      </c>
    </row>
    <row r="3" spans="1:4" x14ac:dyDescent="0.25">
      <c r="A3">
        <v>24.396999999999998</v>
      </c>
      <c r="B3" t="s">
        <v>603</v>
      </c>
      <c r="D3" t="s">
        <v>604</v>
      </c>
    </row>
    <row r="4" spans="1:4" x14ac:dyDescent="0.25">
      <c r="A4">
        <v>22.553000000000001</v>
      </c>
      <c r="B4" t="s">
        <v>603</v>
      </c>
      <c r="D4" t="s">
        <v>604</v>
      </c>
    </row>
    <row r="5" spans="1:4" x14ac:dyDescent="0.25">
      <c r="A5">
        <v>21.638000000000002</v>
      </c>
      <c r="B5" t="s">
        <v>603</v>
      </c>
      <c r="D5" t="s">
        <v>604</v>
      </c>
    </row>
    <row r="6" spans="1:4" x14ac:dyDescent="0.25">
      <c r="A6">
        <v>22.181000000000001</v>
      </c>
      <c r="B6" t="s">
        <v>603</v>
      </c>
      <c r="D6" t="s">
        <v>604</v>
      </c>
    </row>
    <row r="7" spans="1:4" x14ac:dyDescent="0.25">
      <c r="A7">
        <v>21.376999999999999</v>
      </c>
      <c r="B7" t="s">
        <v>603</v>
      </c>
      <c r="D7" t="s">
        <v>604</v>
      </c>
    </row>
    <row r="8" spans="1:4" x14ac:dyDescent="0.25">
      <c r="A8">
        <v>22.355</v>
      </c>
      <c r="B8" t="s">
        <v>603</v>
      </c>
      <c r="D8" t="s">
        <v>604</v>
      </c>
    </row>
    <row r="9" spans="1:4" x14ac:dyDescent="0.25">
      <c r="A9">
        <v>21.808</v>
      </c>
      <c r="B9" t="s">
        <v>603</v>
      </c>
      <c r="D9" t="s">
        <v>604</v>
      </c>
    </row>
    <row r="10" spans="1:4" x14ac:dyDescent="0.25">
      <c r="A10">
        <v>22.178000000000001</v>
      </c>
      <c r="B10" t="s">
        <v>603</v>
      </c>
      <c r="D10" t="s">
        <v>604</v>
      </c>
    </row>
    <row r="11" spans="1:4" x14ac:dyDescent="0.25">
      <c r="A11">
        <v>23.289000000000001</v>
      </c>
      <c r="B11" t="s">
        <v>603</v>
      </c>
      <c r="D11" t="s">
        <v>604</v>
      </c>
    </row>
    <row r="12" spans="1:4" x14ac:dyDescent="0.25">
      <c r="A12">
        <v>21.460999999999999</v>
      </c>
      <c r="B12" t="s">
        <v>603</v>
      </c>
      <c r="D12" t="s">
        <v>604</v>
      </c>
    </row>
    <row r="13" spans="1:4" x14ac:dyDescent="0.25">
      <c r="A13">
        <v>22.888000000000002</v>
      </c>
      <c r="B13" t="s">
        <v>603</v>
      </c>
      <c r="D13" t="s">
        <v>604</v>
      </c>
    </row>
    <row r="14" spans="1:4" x14ac:dyDescent="0.25">
      <c r="A14">
        <v>23.061</v>
      </c>
      <c r="B14" t="s">
        <v>603</v>
      </c>
      <c r="D14" t="s">
        <v>604</v>
      </c>
    </row>
    <row r="15" spans="1:4" x14ac:dyDescent="0.25">
      <c r="A15">
        <v>21.841000000000001</v>
      </c>
      <c r="B15" t="s">
        <v>603</v>
      </c>
      <c r="D15" t="s">
        <v>604</v>
      </c>
    </row>
    <row r="16" spans="1:4" x14ac:dyDescent="0.25">
      <c r="A16">
        <v>22.172999999999998</v>
      </c>
      <c r="B16" t="s">
        <v>603</v>
      </c>
      <c r="D16" t="s">
        <v>604</v>
      </c>
    </row>
    <row r="17" spans="1:4" x14ac:dyDescent="0.25">
      <c r="A17">
        <v>21.635999999999999</v>
      </c>
      <c r="B17" t="s">
        <v>603</v>
      </c>
      <c r="D17" t="s">
        <v>604</v>
      </c>
    </row>
    <row r="18" spans="1:4" x14ac:dyDescent="0.25">
      <c r="A18">
        <v>22.728999999999999</v>
      </c>
      <c r="B18" t="s">
        <v>603</v>
      </c>
      <c r="D18" t="s">
        <v>604</v>
      </c>
    </row>
    <row r="19" spans="1:4" x14ac:dyDescent="0.25">
      <c r="A19">
        <v>22.21</v>
      </c>
      <c r="B19" t="s">
        <v>603</v>
      </c>
      <c r="D19" t="s">
        <v>604</v>
      </c>
    </row>
    <row r="20" spans="1:4" x14ac:dyDescent="0.25">
      <c r="A20">
        <v>21.936</v>
      </c>
      <c r="B20" t="s">
        <v>603</v>
      </c>
      <c r="D20" t="s">
        <v>604</v>
      </c>
    </row>
    <row r="21" spans="1:4" x14ac:dyDescent="0.25">
      <c r="A21">
        <v>26.094000000000001</v>
      </c>
      <c r="B21" t="s">
        <v>603</v>
      </c>
      <c r="D21" t="s">
        <v>605</v>
      </c>
    </row>
    <row r="22" spans="1:4" x14ac:dyDescent="0.25">
      <c r="A22">
        <v>23.093</v>
      </c>
      <c r="B22" t="s">
        <v>603</v>
      </c>
      <c r="D22" t="s">
        <v>605</v>
      </c>
    </row>
    <row r="23" spans="1:4" x14ac:dyDescent="0.25">
      <c r="A23">
        <v>23.059000000000001</v>
      </c>
      <c r="B23" t="s">
        <v>603</v>
      </c>
      <c r="D23" t="s">
        <v>605</v>
      </c>
    </row>
    <row r="24" spans="1:4" x14ac:dyDescent="0.25">
      <c r="A24">
        <v>23.079000000000001</v>
      </c>
      <c r="B24" t="s">
        <v>603</v>
      </c>
      <c r="D24" t="s">
        <v>605</v>
      </c>
    </row>
    <row r="25" spans="1:4" x14ac:dyDescent="0.25">
      <c r="A25">
        <v>24.779</v>
      </c>
      <c r="B25" t="s">
        <v>603</v>
      </c>
      <c r="D25" t="s">
        <v>605</v>
      </c>
    </row>
    <row r="26" spans="1:4" x14ac:dyDescent="0.25">
      <c r="A26">
        <v>22.83</v>
      </c>
      <c r="B26" t="s">
        <v>603</v>
      </c>
      <c r="D26" t="s">
        <v>605</v>
      </c>
    </row>
    <row r="27" spans="1:4" x14ac:dyDescent="0.25">
      <c r="A27">
        <v>25.722000000000001</v>
      </c>
      <c r="B27" t="s">
        <v>603</v>
      </c>
      <c r="D27" t="s">
        <v>605</v>
      </c>
    </row>
    <row r="28" spans="1:4" x14ac:dyDescent="0.25">
      <c r="A28">
        <v>22.631</v>
      </c>
      <c r="B28" t="s">
        <v>603</v>
      </c>
      <c r="D28" t="s">
        <v>605</v>
      </c>
    </row>
    <row r="29" spans="1:4" x14ac:dyDescent="0.25">
      <c r="A29">
        <v>22.635000000000002</v>
      </c>
      <c r="B29" t="s">
        <v>603</v>
      </c>
      <c r="D29" t="s">
        <v>605</v>
      </c>
    </row>
    <row r="30" spans="1:4" x14ac:dyDescent="0.25">
      <c r="A30">
        <v>29.048999999999999</v>
      </c>
      <c r="B30" t="s">
        <v>603</v>
      </c>
      <c r="D30" t="s">
        <v>605</v>
      </c>
    </row>
    <row r="31" spans="1:4" x14ac:dyDescent="0.25">
      <c r="A31">
        <v>24.16</v>
      </c>
      <c r="B31" t="s">
        <v>603</v>
      </c>
      <c r="D31" t="s">
        <v>605</v>
      </c>
    </row>
    <row r="32" spans="1:4" x14ac:dyDescent="0.25">
      <c r="A32">
        <v>31.297000000000001</v>
      </c>
      <c r="B32" t="s">
        <v>603</v>
      </c>
      <c r="D32" t="s">
        <v>605</v>
      </c>
    </row>
    <row r="33" spans="1:4" x14ac:dyDescent="0.25">
      <c r="A33">
        <v>26.111999999999998</v>
      </c>
      <c r="B33" t="s">
        <v>603</v>
      </c>
      <c r="D33" t="s">
        <v>605</v>
      </c>
    </row>
    <row r="34" spans="1:4" x14ac:dyDescent="0.25">
      <c r="A34">
        <v>25.696999999999999</v>
      </c>
      <c r="B34" t="s">
        <v>603</v>
      </c>
      <c r="D34" t="s">
        <v>605</v>
      </c>
    </row>
    <row r="35" spans="1:4" x14ac:dyDescent="0.25">
      <c r="A35">
        <v>22.646000000000001</v>
      </c>
      <c r="B35" t="s">
        <v>603</v>
      </c>
      <c r="D35" t="s">
        <v>605</v>
      </c>
    </row>
    <row r="36" spans="1:4" x14ac:dyDescent="0.25">
      <c r="A36">
        <v>23.460999999999999</v>
      </c>
      <c r="B36" t="s">
        <v>603</v>
      </c>
      <c r="D36" t="s">
        <v>605</v>
      </c>
    </row>
    <row r="37" spans="1:4" x14ac:dyDescent="0.25">
      <c r="A37">
        <v>23.096</v>
      </c>
      <c r="B37" t="s">
        <v>603</v>
      </c>
      <c r="D37" t="s">
        <v>605</v>
      </c>
    </row>
    <row r="38" spans="1:4" x14ac:dyDescent="0.25">
      <c r="A38">
        <v>22.617000000000001</v>
      </c>
      <c r="B38" t="s">
        <v>603</v>
      </c>
      <c r="D38" t="s">
        <v>605</v>
      </c>
    </row>
    <row r="39" spans="1:4" x14ac:dyDescent="0.25">
      <c r="A39">
        <v>22.692</v>
      </c>
      <c r="B39" t="s">
        <v>603</v>
      </c>
      <c r="D39" t="s">
        <v>605</v>
      </c>
    </row>
    <row r="40" spans="1:4" x14ac:dyDescent="0.25">
      <c r="A40">
        <v>24.597000000000001</v>
      </c>
      <c r="B40" t="s">
        <v>603</v>
      </c>
      <c r="D40" t="s">
        <v>605</v>
      </c>
    </row>
    <row r="41" spans="1:4" x14ac:dyDescent="0.25">
      <c r="A41">
        <v>67.92</v>
      </c>
      <c r="B41" t="s">
        <v>603</v>
      </c>
      <c r="D41" t="s">
        <v>606</v>
      </c>
    </row>
    <row r="42" spans="1:4" x14ac:dyDescent="0.25">
      <c r="A42">
        <v>50.115000000000002</v>
      </c>
      <c r="B42" t="s">
        <v>603</v>
      </c>
      <c r="D42" t="s">
        <v>606</v>
      </c>
    </row>
    <row r="43" spans="1:4" x14ac:dyDescent="0.25">
      <c r="A43">
        <v>40.109000000000002</v>
      </c>
      <c r="B43" t="s">
        <v>603</v>
      </c>
      <c r="D43" t="s">
        <v>606</v>
      </c>
    </row>
    <row r="44" spans="1:4" x14ac:dyDescent="0.25">
      <c r="A44">
        <v>32.61</v>
      </c>
      <c r="B44" t="s">
        <v>603</v>
      </c>
      <c r="D44" t="s">
        <v>606</v>
      </c>
    </row>
    <row r="45" spans="1:4" x14ac:dyDescent="0.25">
      <c r="A45">
        <v>34.185000000000002</v>
      </c>
      <c r="B45" t="s">
        <v>603</v>
      </c>
      <c r="D45" t="s">
        <v>606</v>
      </c>
    </row>
    <row r="46" spans="1:4" x14ac:dyDescent="0.25">
      <c r="A46">
        <v>30.792999999999999</v>
      </c>
      <c r="B46" t="s">
        <v>603</v>
      </c>
      <c r="D46" t="s">
        <v>606</v>
      </c>
    </row>
    <row r="47" spans="1:4" x14ac:dyDescent="0.25">
      <c r="A47">
        <v>28.972000000000001</v>
      </c>
      <c r="B47" t="s">
        <v>603</v>
      </c>
      <c r="D47" t="s">
        <v>606</v>
      </c>
    </row>
    <row r="48" spans="1:4" x14ac:dyDescent="0.25">
      <c r="A48">
        <v>34.765999999999998</v>
      </c>
      <c r="B48" t="s">
        <v>603</v>
      </c>
      <c r="D48" t="s">
        <v>606</v>
      </c>
    </row>
    <row r="49" spans="1:4" x14ac:dyDescent="0.25">
      <c r="A49">
        <v>31.588000000000001</v>
      </c>
      <c r="B49" t="s">
        <v>603</v>
      </c>
      <c r="D49" t="s">
        <v>606</v>
      </c>
    </row>
    <row r="50" spans="1:4" x14ac:dyDescent="0.25">
      <c r="A50">
        <v>31.890999999999998</v>
      </c>
      <c r="B50" t="s">
        <v>603</v>
      </c>
      <c r="D50" t="s">
        <v>606</v>
      </c>
    </row>
    <row r="51" spans="1:4" x14ac:dyDescent="0.25">
      <c r="A51">
        <v>30.431999999999999</v>
      </c>
      <c r="B51" t="s">
        <v>603</v>
      </c>
      <c r="D51" t="s">
        <v>606</v>
      </c>
    </row>
    <row r="52" spans="1:4" x14ac:dyDescent="0.25">
      <c r="A52">
        <v>32.408999999999999</v>
      </c>
      <c r="B52" t="s">
        <v>603</v>
      </c>
      <c r="D52" t="s">
        <v>606</v>
      </c>
    </row>
    <row r="53" spans="1:4" x14ac:dyDescent="0.25">
      <c r="A53">
        <v>36.630000000000003</v>
      </c>
      <c r="B53" t="s">
        <v>603</v>
      </c>
      <c r="D53" t="s">
        <v>606</v>
      </c>
    </row>
    <row r="54" spans="1:4" x14ac:dyDescent="0.25">
      <c r="A54">
        <v>36.430999999999997</v>
      </c>
      <c r="B54" t="s">
        <v>603</v>
      </c>
      <c r="D54" t="s">
        <v>606</v>
      </c>
    </row>
    <row r="55" spans="1:4" x14ac:dyDescent="0.25">
      <c r="A55">
        <v>31.123000000000001</v>
      </c>
      <c r="B55" t="s">
        <v>603</v>
      </c>
      <c r="D55" t="s">
        <v>606</v>
      </c>
    </row>
    <row r="56" spans="1:4" x14ac:dyDescent="0.25">
      <c r="A56">
        <v>29.449000000000002</v>
      </c>
      <c r="B56" t="s">
        <v>603</v>
      </c>
      <c r="D56" t="s">
        <v>606</v>
      </c>
    </row>
    <row r="57" spans="1:4" x14ac:dyDescent="0.25">
      <c r="A57">
        <v>29.518000000000001</v>
      </c>
      <c r="B57" t="s">
        <v>603</v>
      </c>
      <c r="D57" t="s">
        <v>606</v>
      </c>
    </row>
    <row r="58" spans="1:4" x14ac:dyDescent="0.25">
      <c r="A58">
        <v>35.783999999999999</v>
      </c>
      <c r="B58" t="s">
        <v>603</v>
      </c>
      <c r="D58" t="s">
        <v>606</v>
      </c>
    </row>
    <row r="59" spans="1:4" x14ac:dyDescent="0.25">
      <c r="A59">
        <v>32.323999999999998</v>
      </c>
      <c r="B59" t="s">
        <v>603</v>
      </c>
      <c r="D59" t="s">
        <v>606</v>
      </c>
    </row>
    <row r="60" spans="1:4" x14ac:dyDescent="0.25">
      <c r="A60">
        <v>43.046999999999997</v>
      </c>
      <c r="B60" t="s">
        <v>603</v>
      </c>
      <c r="D60" t="s">
        <v>606</v>
      </c>
    </row>
    <row r="61" spans="1:4" x14ac:dyDescent="0.25">
      <c r="A61">
        <v>621.51599999999996</v>
      </c>
      <c r="B61" t="s">
        <v>603</v>
      </c>
      <c r="D61" t="s">
        <v>607</v>
      </c>
    </row>
    <row r="62" spans="1:4" x14ac:dyDescent="0.25">
      <c r="A62">
        <v>562.96299999999997</v>
      </c>
      <c r="B62" t="s">
        <v>603</v>
      </c>
      <c r="D62" t="s">
        <v>607</v>
      </c>
    </row>
    <row r="63" spans="1:4" x14ac:dyDescent="0.25">
      <c r="A63">
        <v>599.44399999999996</v>
      </c>
      <c r="B63" t="s">
        <v>603</v>
      </c>
      <c r="D63" t="s">
        <v>607</v>
      </c>
    </row>
    <row r="64" spans="1:4" x14ac:dyDescent="0.25">
      <c r="A64">
        <v>547.27200000000005</v>
      </c>
      <c r="B64" t="s">
        <v>603</v>
      </c>
      <c r="D64" t="s">
        <v>607</v>
      </c>
    </row>
    <row r="65" spans="1:4" x14ac:dyDescent="0.25">
      <c r="A65">
        <v>626.35</v>
      </c>
      <c r="B65" t="s">
        <v>603</v>
      </c>
      <c r="D65" t="s">
        <v>607</v>
      </c>
    </row>
    <row r="66" spans="1:4" x14ac:dyDescent="0.25">
      <c r="A66">
        <v>643.65</v>
      </c>
      <c r="B66" t="s">
        <v>603</v>
      </c>
      <c r="D66" t="s">
        <v>607</v>
      </c>
    </row>
    <row r="67" spans="1:4" x14ac:dyDescent="0.25">
      <c r="A67">
        <v>518.11900000000003</v>
      </c>
      <c r="B67" t="s">
        <v>603</v>
      </c>
      <c r="D67" t="s">
        <v>607</v>
      </c>
    </row>
    <row r="68" spans="1:4" x14ac:dyDescent="0.25">
      <c r="A68">
        <v>584.91700000000003</v>
      </c>
      <c r="B68" t="s">
        <v>603</v>
      </c>
      <c r="D68" t="s">
        <v>607</v>
      </c>
    </row>
    <row r="69" spans="1:4" x14ac:dyDescent="0.25">
      <c r="A69">
        <v>681.702</v>
      </c>
      <c r="B69" t="s">
        <v>603</v>
      </c>
      <c r="D69" t="s">
        <v>607</v>
      </c>
    </row>
    <row r="70" spans="1:4" x14ac:dyDescent="0.25">
      <c r="A70">
        <v>548.52800000000002</v>
      </c>
      <c r="B70" t="s">
        <v>603</v>
      </c>
      <c r="D70" t="s">
        <v>607</v>
      </c>
    </row>
    <row r="71" spans="1:4" x14ac:dyDescent="0.25">
      <c r="A71">
        <v>638.20699999999999</v>
      </c>
      <c r="B71" t="s">
        <v>603</v>
      </c>
      <c r="D71" t="s">
        <v>607</v>
      </c>
    </row>
    <row r="72" spans="1:4" x14ac:dyDescent="0.25">
      <c r="A72">
        <v>638.80700000000002</v>
      </c>
      <c r="B72" t="s">
        <v>603</v>
      </c>
      <c r="D72" t="s">
        <v>607</v>
      </c>
    </row>
    <row r="73" spans="1:4" x14ac:dyDescent="0.25">
      <c r="A73">
        <v>641.50300000000004</v>
      </c>
      <c r="B73" t="s">
        <v>603</v>
      </c>
      <c r="D73" t="s">
        <v>607</v>
      </c>
    </row>
    <row r="74" spans="1:4" x14ac:dyDescent="0.25">
      <c r="A74">
        <v>642.84500000000003</v>
      </c>
      <c r="B74" t="s">
        <v>603</v>
      </c>
      <c r="D74" t="s">
        <v>607</v>
      </c>
    </row>
    <row r="75" spans="1:4" x14ac:dyDescent="0.25">
      <c r="A75">
        <v>541.79600000000005</v>
      </c>
      <c r="B75" t="s">
        <v>603</v>
      </c>
      <c r="D75" t="s">
        <v>607</v>
      </c>
    </row>
    <row r="76" spans="1:4" x14ac:dyDescent="0.25">
      <c r="A76">
        <v>610.94799999999998</v>
      </c>
      <c r="B76" t="s">
        <v>603</v>
      </c>
      <c r="D76" t="s">
        <v>607</v>
      </c>
    </row>
    <row r="77" spans="1:4" x14ac:dyDescent="0.25">
      <c r="A77">
        <v>630.23199999999997</v>
      </c>
      <c r="B77" t="s">
        <v>603</v>
      </c>
      <c r="D77" t="s">
        <v>607</v>
      </c>
    </row>
    <row r="78" spans="1:4" x14ac:dyDescent="0.25">
      <c r="A78">
        <v>528.02800000000002</v>
      </c>
      <c r="B78" t="s">
        <v>603</v>
      </c>
      <c r="D78" t="s">
        <v>607</v>
      </c>
    </row>
    <row r="79" spans="1:4" x14ac:dyDescent="0.25">
      <c r="A79">
        <v>607.31200000000001</v>
      </c>
      <c r="B79" t="s">
        <v>603</v>
      </c>
      <c r="D79" t="s">
        <v>607</v>
      </c>
    </row>
    <row r="80" spans="1:4" x14ac:dyDescent="0.25">
      <c r="A80">
        <v>599.01800000000003</v>
      </c>
      <c r="B80" t="s">
        <v>603</v>
      </c>
      <c r="D80" t="s">
        <v>607</v>
      </c>
    </row>
    <row r="81" spans="1:4" x14ac:dyDescent="0.25">
      <c r="A81">
        <v>2980.998</v>
      </c>
      <c r="B81" t="s">
        <v>603</v>
      </c>
      <c r="D81" t="s">
        <v>608</v>
      </c>
    </row>
    <row r="82" spans="1:4" x14ac:dyDescent="0.25">
      <c r="A82">
        <v>3077.1840000000002</v>
      </c>
      <c r="B82" t="s">
        <v>603</v>
      </c>
      <c r="D82" t="s">
        <v>608</v>
      </c>
    </row>
    <row r="83" spans="1:4" x14ac:dyDescent="0.25">
      <c r="A83">
        <v>2463.6529999999998</v>
      </c>
      <c r="B83" t="s">
        <v>603</v>
      </c>
      <c r="D83" t="s">
        <v>608</v>
      </c>
    </row>
    <row r="84" spans="1:4" x14ac:dyDescent="0.25">
      <c r="A84">
        <v>2514.2199999999998</v>
      </c>
      <c r="B84" t="s">
        <v>603</v>
      </c>
      <c r="D84" t="s">
        <v>608</v>
      </c>
    </row>
    <row r="85" spans="1:4" x14ac:dyDescent="0.25">
      <c r="A85">
        <v>2483.0050000000001</v>
      </c>
      <c r="B85" t="s">
        <v>603</v>
      </c>
      <c r="D85" t="s">
        <v>608</v>
      </c>
    </row>
    <row r="86" spans="1:4" x14ac:dyDescent="0.25">
      <c r="A86">
        <v>2511.5970000000002</v>
      </c>
      <c r="B86" t="s">
        <v>603</v>
      </c>
      <c r="D86" t="s">
        <v>608</v>
      </c>
    </row>
    <row r="87" spans="1:4" x14ac:dyDescent="0.25">
      <c r="A87">
        <v>2890.1260000000002</v>
      </c>
      <c r="B87" t="s">
        <v>603</v>
      </c>
      <c r="D87" t="s">
        <v>608</v>
      </c>
    </row>
    <row r="88" spans="1:4" x14ac:dyDescent="0.25">
      <c r="A88">
        <v>2451.125</v>
      </c>
      <c r="B88" t="s">
        <v>603</v>
      </c>
      <c r="D88" t="s">
        <v>608</v>
      </c>
    </row>
    <row r="89" spans="1:4" x14ac:dyDescent="0.25">
      <c r="A89">
        <v>2496.8150000000001</v>
      </c>
      <c r="B89" t="s">
        <v>603</v>
      </c>
      <c r="D89" t="s">
        <v>608</v>
      </c>
    </row>
    <row r="90" spans="1:4" x14ac:dyDescent="0.25">
      <c r="A90">
        <v>2611.5749999999998</v>
      </c>
      <c r="B90" t="s">
        <v>603</v>
      </c>
      <c r="D90" t="s">
        <v>608</v>
      </c>
    </row>
    <row r="91" spans="1:4" x14ac:dyDescent="0.25">
      <c r="A91">
        <v>2932.4140000000002</v>
      </c>
      <c r="B91" t="s">
        <v>603</v>
      </c>
      <c r="D91" t="s">
        <v>608</v>
      </c>
    </row>
    <row r="92" spans="1:4" x14ac:dyDescent="0.25">
      <c r="A92">
        <v>2896.7249999999999</v>
      </c>
      <c r="B92" t="s">
        <v>603</v>
      </c>
      <c r="D92" t="s">
        <v>608</v>
      </c>
    </row>
    <row r="93" spans="1:4" x14ac:dyDescent="0.25">
      <c r="A93">
        <v>2511.1</v>
      </c>
      <c r="B93" t="s">
        <v>603</v>
      </c>
      <c r="D93" t="s">
        <v>608</v>
      </c>
    </row>
    <row r="94" spans="1:4" x14ac:dyDescent="0.25">
      <c r="A94">
        <v>2942.5509999999999</v>
      </c>
      <c r="B94" t="s">
        <v>603</v>
      </c>
      <c r="D94" t="s">
        <v>608</v>
      </c>
    </row>
    <row r="95" spans="1:4" x14ac:dyDescent="0.25">
      <c r="A95">
        <v>2949.1489999999999</v>
      </c>
      <c r="B95" t="s">
        <v>603</v>
      </c>
      <c r="D95" t="s">
        <v>608</v>
      </c>
    </row>
    <row r="96" spans="1:4" x14ac:dyDescent="0.25">
      <c r="A96">
        <v>2899.377</v>
      </c>
      <c r="B96" t="s">
        <v>603</v>
      </c>
      <c r="D96" t="s">
        <v>608</v>
      </c>
    </row>
    <row r="97" spans="1:4" x14ac:dyDescent="0.25">
      <c r="A97">
        <v>2926.06</v>
      </c>
      <c r="B97" t="s">
        <v>603</v>
      </c>
      <c r="D97" t="s">
        <v>608</v>
      </c>
    </row>
    <row r="98" spans="1:4" x14ac:dyDescent="0.25">
      <c r="A98">
        <v>2446.9760000000001</v>
      </c>
      <c r="B98" t="s">
        <v>603</v>
      </c>
      <c r="D98" t="s">
        <v>608</v>
      </c>
    </row>
    <row r="99" spans="1:4" x14ac:dyDescent="0.25">
      <c r="A99">
        <v>2475.4050000000002</v>
      </c>
      <c r="B99" t="s">
        <v>603</v>
      </c>
      <c r="D99" t="s">
        <v>608</v>
      </c>
    </row>
    <row r="100" spans="1:4" x14ac:dyDescent="0.25">
      <c r="A100">
        <v>2964.5529999999999</v>
      </c>
      <c r="B100" t="s">
        <v>603</v>
      </c>
      <c r="D100" t="s">
        <v>608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P33" sqref="P33"/>
    </sheetView>
  </sheetViews>
  <sheetFormatPr defaultRowHeight="15" x14ac:dyDescent="0.25"/>
  <cols>
    <col min="1" max="1" width="9" bestFit="1" customWidth="1"/>
    <col min="2" max="2" width="3.5703125" bestFit="1" customWidth="1"/>
    <col min="3" max="3" width="1.7109375" bestFit="1" customWidth="1"/>
    <col min="4" max="4" width="12.5703125" bestFit="1" customWidth="1"/>
    <col min="5" max="5" width="9" bestFit="1" customWidth="1"/>
    <col min="6" max="6" width="3.5703125" bestFit="1" customWidth="1"/>
    <col min="7" max="7" width="1.7109375" bestFit="1" customWidth="1"/>
    <col min="8" max="8" width="12.5703125" bestFit="1" customWidth="1"/>
  </cols>
  <sheetData>
    <row r="1" spans="1:4" x14ac:dyDescent="0.25">
      <c r="A1">
        <v>24.616</v>
      </c>
      <c r="B1" t="s">
        <v>603</v>
      </c>
      <c r="D1" t="s">
        <v>604</v>
      </c>
    </row>
    <row r="2" spans="1:4" x14ac:dyDescent="0.25">
      <c r="A2">
        <v>22.757000000000001</v>
      </c>
      <c r="B2" t="s">
        <v>603</v>
      </c>
      <c r="D2" t="s">
        <v>604</v>
      </c>
    </row>
    <row r="3" spans="1:4" x14ac:dyDescent="0.25">
      <c r="A3">
        <v>23.672000000000001</v>
      </c>
      <c r="B3" t="s">
        <v>603</v>
      </c>
      <c r="D3" t="s">
        <v>604</v>
      </c>
    </row>
    <row r="4" spans="1:4" x14ac:dyDescent="0.25">
      <c r="A4">
        <v>23.413</v>
      </c>
      <c r="B4" t="s">
        <v>603</v>
      </c>
      <c r="D4" t="s">
        <v>604</v>
      </c>
    </row>
    <row r="5" spans="1:4" x14ac:dyDescent="0.25">
      <c r="A5">
        <v>22.885000000000002</v>
      </c>
      <c r="B5" t="s">
        <v>603</v>
      </c>
      <c r="D5" t="s">
        <v>604</v>
      </c>
    </row>
    <row r="6" spans="1:4" x14ac:dyDescent="0.25">
      <c r="A6">
        <v>22.786000000000001</v>
      </c>
      <c r="B6" t="s">
        <v>603</v>
      </c>
      <c r="D6" t="s">
        <v>604</v>
      </c>
    </row>
    <row r="7" spans="1:4" x14ac:dyDescent="0.25">
      <c r="A7">
        <v>26.337</v>
      </c>
      <c r="B7" t="s">
        <v>603</v>
      </c>
      <c r="D7" t="s">
        <v>604</v>
      </c>
    </row>
    <row r="8" spans="1:4" x14ac:dyDescent="0.25">
      <c r="A8">
        <v>22.305</v>
      </c>
      <c r="B8" t="s">
        <v>603</v>
      </c>
      <c r="D8" t="s">
        <v>604</v>
      </c>
    </row>
    <row r="9" spans="1:4" x14ac:dyDescent="0.25">
      <c r="A9">
        <v>23.233000000000001</v>
      </c>
      <c r="B9" t="s">
        <v>603</v>
      </c>
      <c r="D9" t="s">
        <v>604</v>
      </c>
    </row>
    <row r="10" spans="1:4" x14ac:dyDescent="0.25">
      <c r="A10">
        <v>23.253</v>
      </c>
      <c r="B10" t="s">
        <v>603</v>
      </c>
      <c r="D10" t="s">
        <v>604</v>
      </c>
    </row>
    <row r="11" spans="1:4" x14ac:dyDescent="0.25">
      <c r="A11">
        <v>23.08</v>
      </c>
      <c r="B11" t="s">
        <v>603</v>
      </c>
      <c r="D11" t="s">
        <v>604</v>
      </c>
    </row>
    <row r="12" spans="1:4" x14ac:dyDescent="0.25">
      <c r="A12">
        <v>22.725999999999999</v>
      </c>
      <c r="B12" t="s">
        <v>603</v>
      </c>
      <c r="D12" t="s">
        <v>604</v>
      </c>
    </row>
    <row r="13" spans="1:4" x14ac:dyDescent="0.25">
      <c r="A13">
        <v>23.643000000000001</v>
      </c>
      <c r="B13" t="s">
        <v>603</v>
      </c>
      <c r="D13" t="s">
        <v>604</v>
      </c>
    </row>
    <row r="14" spans="1:4" x14ac:dyDescent="0.25">
      <c r="A14">
        <v>23.457000000000001</v>
      </c>
      <c r="B14" t="s">
        <v>603</v>
      </c>
      <c r="D14" t="s">
        <v>604</v>
      </c>
    </row>
    <row r="15" spans="1:4" x14ac:dyDescent="0.25">
      <c r="A15">
        <v>23.614000000000001</v>
      </c>
      <c r="B15" t="s">
        <v>603</v>
      </c>
      <c r="D15" t="s">
        <v>604</v>
      </c>
    </row>
    <row r="16" spans="1:4" x14ac:dyDescent="0.25">
      <c r="A16">
        <v>23.056999999999999</v>
      </c>
      <c r="B16" t="s">
        <v>603</v>
      </c>
      <c r="D16" t="s">
        <v>604</v>
      </c>
    </row>
    <row r="17" spans="1:4" x14ac:dyDescent="0.25">
      <c r="A17">
        <v>23.841999999999999</v>
      </c>
      <c r="B17" t="s">
        <v>603</v>
      </c>
      <c r="D17" t="s">
        <v>604</v>
      </c>
    </row>
    <row r="18" spans="1:4" x14ac:dyDescent="0.25">
      <c r="A18">
        <v>23.199000000000002</v>
      </c>
      <c r="B18" t="s">
        <v>603</v>
      </c>
      <c r="D18" t="s">
        <v>604</v>
      </c>
    </row>
    <row r="19" spans="1:4" x14ac:dyDescent="0.25">
      <c r="A19">
        <v>23.146000000000001</v>
      </c>
      <c r="B19" t="s">
        <v>603</v>
      </c>
      <c r="D19" t="s">
        <v>604</v>
      </c>
    </row>
    <row r="20" spans="1:4" x14ac:dyDescent="0.25">
      <c r="A20">
        <v>23.895</v>
      </c>
      <c r="B20" t="s">
        <v>603</v>
      </c>
      <c r="D20" t="s">
        <v>604</v>
      </c>
    </row>
    <row r="21" spans="1:4" x14ac:dyDescent="0.25">
      <c r="A21">
        <v>25.933</v>
      </c>
      <c r="B21" t="s">
        <v>603</v>
      </c>
      <c r="D21" t="s">
        <v>605</v>
      </c>
    </row>
    <row r="22" spans="1:4" x14ac:dyDescent="0.25">
      <c r="A22">
        <v>26.934000000000001</v>
      </c>
      <c r="B22" t="s">
        <v>603</v>
      </c>
      <c r="D22" t="s">
        <v>605</v>
      </c>
    </row>
    <row r="23" spans="1:4" x14ac:dyDescent="0.25">
      <c r="A23">
        <v>32.334000000000003</v>
      </c>
      <c r="B23" t="s">
        <v>603</v>
      </c>
      <c r="D23" t="s">
        <v>605</v>
      </c>
    </row>
    <row r="24" spans="1:4" x14ac:dyDescent="0.25">
      <c r="A24">
        <v>26.251000000000001</v>
      </c>
      <c r="B24" t="s">
        <v>603</v>
      </c>
      <c r="D24" t="s">
        <v>605</v>
      </c>
    </row>
    <row r="25" spans="1:4" x14ac:dyDescent="0.25">
      <c r="A25">
        <v>26.25</v>
      </c>
      <c r="B25" t="s">
        <v>603</v>
      </c>
      <c r="D25" t="s">
        <v>605</v>
      </c>
    </row>
    <row r="26" spans="1:4" x14ac:dyDescent="0.25">
      <c r="A26">
        <v>26.754000000000001</v>
      </c>
      <c r="B26" t="s">
        <v>603</v>
      </c>
      <c r="D26" t="s">
        <v>605</v>
      </c>
    </row>
    <row r="27" spans="1:4" x14ac:dyDescent="0.25">
      <c r="A27">
        <v>24.706</v>
      </c>
      <c r="B27" t="s">
        <v>603</v>
      </c>
      <c r="D27" t="s">
        <v>605</v>
      </c>
    </row>
    <row r="28" spans="1:4" x14ac:dyDescent="0.25">
      <c r="A28">
        <v>30.669</v>
      </c>
      <c r="B28" t="s">
        <v>603</v>
      </c>
      <c r="D28" t="s">
        <v>605</v>
      </c>
    </row>
    <row r="29" spans="1:4" x14ac:dyDescent="0.25">
      <c r="A29">
        <v>24.178000000000001</v>
      </c>
      <c r="B29" t="s">
        <v>603</v>
      </c>
      <c r="D29" t="s">
        <v>605</v>
      </c>
    </row>
    <row r="30" spans="1:4" x14ac:dyDescent="0.25">
      <c r="A30">
        <v>30.123999999999999</v>
      </c>
      <c r="B30" t="s">
        <v>603</v>
      </c>
      <c r="D30" t="s">
        <v>605</v>
      </c>
    </row>
    <row r="31" spans="1:4" x14ac:dyDescent="0.25">
      <c r="A31">
        <v>26.16</v>
      </c>
      <c r="B31" t="s">
        <v>603</v>
      </c>
      <c r="D31" t="s">
        <v>605</v>
      </c>
    </row>
    <row r="32" spans="1:4" x14ac:dyDescent="0.25">
      <c r="A32">
        <v>24.776</v>
      </c>
      <c r="B32" t="s">
        <v>603</v>
      </c>
      <c r="D32" t="s">
        <v>605</v>
      </c>
    </row>
    <row r="33" spans="1:4" x14ac:dyDescent="0.25">
      <c r="A33">
        <v>34.468000000000004</v>
      </c>
      <c r="B33" t="s">
        <v>603</v>
      </c>
      <c r="D33" t="s">
        <v>605</v>
      </c>
    </row>
    <row r="34" spans="1:4" x14ac:dyDescent="0.25">
      <c r="A34">
        <v>22.98</v>
      </c>
      <c r="B34" t="s">
        <v>603</v>
      </c>
      <c r="D34" t="s">
        <v>605</v>
      </c>
    </row>
    <row r="35" spans="1:4" x14ac:dyDescent="0.25">
      <c r="A35">
        <v>22.73</v>
      </c>
      <c r="B35" t="s">
        <v>603</v>
      </c>
      <c r="D35" t="s">
        <v>605</v>
      </c>
    </row>
    <row r="36" spans="1:4" x14ac:dyDescent="0.25">
      <c r="A36">
        <v>30.975999999999999</v>
      </c>
      <c r="B36" t="s">
        <v>603</v>
      </c>
      <c r="D36" t="s">
        <v>605</v>
      </c>
    </row>
    <row r="37" spans="1:4" x14ac:dyDescent="0.25">
      <c r="A37">
        <v>23.113</v>
      </c>
      <c r="B37" t="s">
        <v>603</v>
      </c>
      <c r="D37" t="s">
        <v>605</v>
      </c>
    </row>
    <row r="38" spans="1:4" x14ac:dyDescent="0.25">
      <c r="A38">
        <v>26.608000000000001</v>
      </c>
      <c r="B38" t="s">
        <v>603</v>
      </c>
      <c r="D38" t="s">
        <v>605</v>
      </c>
    </row>
    <row r="39" spans="1:4" x14ac:dyDescent="0.25">
      <c r="A39">
        <v>29.332000000000001</v>
      </c>
      <c r="B39" t="s">
        <v>603</v>
      </c>
      <c r="D39" t="s">
        <v>605</v>
      </c>
    </row>
    <row r="40" spans="1:4" x14ac:dyDescent="0.25">
      <c r="A40">
        <v>22.818000000000001</v>
      </c>
      <c r="B40" t="s">
        <v>603</v>
      </c>
      <c r="D40" t="s">
        <v>605</v>
      </c>
    </row>
    <row r="41" spans="1:4" x14ac:dyDescent="0.25">
      <c r="A41">
        <v>78.364999999999995</v>
      </c>
      <c r="B41" t="s">
        <v>603</v>
      </c>
      <c r="D41" t="s">
        <v>606</v>
      </c>
    </row>
    <row r="42" spans="1:4" x14ac:dyDescent="0.25">
      <c r="A42">
        <v>49.534999999999997</v>
      </c>
      <c r="B42" t="s">
        <v>603</v>
      </c>
      <c r="D42" t="s">
        <v>606</v>
      </c>
    </row>
    <row r="43" spans="1:4" x14ac:dyDescent="0.25">
      <c r="A43">
        <v>51.722000000000001</v>
      </c>
      <c r="B43" t="s">
        <v>603</v>
      </c>
      <c r="D43" t="s">
        <v>606</v>
      </c>
    </row>
    <row r="44" spans="1:4" x14ac:dyDescent="0.25">
      <c r="A44">
        <v>32.838000000000001</v>
      </c>
      <c r="B44" t="s">
        <v>603</v>
      </c>
      <c r="D44" t="s">
        <v>606</v>
      </c>
    </row>
    <row r="45" spans="1:4" x14ac:dyDescent="0.25">
      <c r="A45">
        <v>38.883000000000003</v>
      </c>
      <c r="B45" t="s">
        <v>603</v>
      </c>
      <c r="D45" t="s">
        <v>606</v>
      </c>
    </row>
    <row r="46" spans="1:4" x14ac:dyDescent="0.25">
      <c r="A46">
        <v>30.027999999999999</v>
      </c>
      <c r="B46" t="s">
        <v>603</v>
      </c>
      <c r="D46" t="s">
        <v>606</v>
      </c>
    </row>
    <row r="47" spans="1:4" x14ac:dyDescent="0.25">
      <c r="A47">
        <v>31.84</v>
      </c>
      <c r="B47" t="s">
        <v>603</v>
      </c>
      <c r="D47" t="s">
        <v>606</v>
      </c>
    </row>
    <row r="48" spans="1:4" x14ac:dyDescent="0.25">
      <c r="A48">
        <v>29.225999999999999</v>
      </c>
      <c r="B48" t="s">
        <v>603</v>
      </c>
      <c r="D48" t="s">
        <v>606</v>
      </c>
    </row>
    <row r="49" spans="1:4" x14ac:dyDescent="0.25">
      <c r="A49">
        <v>31.268000000000001</v>
      </c>
      <c r="B49" t="s">
        <v>603</v>
      </c>
      <c r="D49" t="s">
        <v>606</v>
      </c>
    </row>
    <row r="50" spans="1:4" x14ac:dyDescent="0.25">
      <c r="A50">
        <v>31.928999999999998</v>
      </c>
      <c r="B50" t="s">
        <v>603</v>
      </c>
      <c r="D50" t="s">
        <v>606</v>
      </c>
    </row>
    <row r="51" spans="1:4" x14ac:dyDescent="0.25">
      <c r="A51">
        <v>34.328000000000003</v>
      </c>
      <c r="B51" t="s">
        <v>603</v>
      </c>
      <c r="D51" t="s">
        <v>606</v>
      </c>
    </row>
    <row r="52" spans="1:4" x14ac:dyDescent="0.25">
      <c r="A52">
        <v>28.276</v>
      </c>
      <c r="B52" t="s">
        <v>603</v>
      </c>
      <c r="D52" t="s">
        <v>606</v>
      </c>
    </row>
    <row r="53" spans="1:4" x14ac:dyDescent="0.25">
      <c r="A53">
        <v>35.529000000000003</v>
      </c>
      <c r="B53" t="s">
        <v>603</v>
      </c>
      <c r="D53" t="s">
        <v>606</v>
      </c>
    </row>
    <row r="54" spans="1:4" x14ac:dyDescent="0.25">
      <c r="A54">
        <v>31.888000000000002</v>
      </c>
      <c r="B54" t="s">
        <v>603</v>
      </c>
      <c r="D54" t="s">
        <v>606</v>
      </c>
    </row>
    <row r="55" spans="1:4" x14ac:dyDescent="0.25">
      <c r="A55">
        <v>30.922000000000001</v>
      </c>
      <c r="B55" t="s">
        <v>603</v>
      </c>
      <c r="D55" t="s">
        <v>606</v>
      </c>
    </row>
    <row r="56" spans="1:4" x14ac:dyDescent="0.25">
      <c r="A56">
        <v>31.824999999999999</v>
      </c>
      <c r="B56" t="s">
        <v>603</v>
      </c>
      <c r="D56" t="s">
        <v>606</v>
      </c>
    </row>
    <row r="57" spans="1:4" x14ac:dyDescent="0.25">
      <c r="A57">
        <v>29.716999999999999</v>
      </c>
      <c r="B57" t="s">
        <v>603</v>
      </c>
      <c r="D57" t="s">
        <v>606</v>
      </c>
    </row>
    <row r="58" spans="1:4" x14ac:dyDescent="0.25">
      <c r="A58">
        <v>27.312999999999999</v>
      </c>
      <c r="B58" t="s">
        <v>603</v>
      </c>
      <c r="D58" t="s">
        <v>606</v>
      </c>
    </row>
    <row r="59" spans="1:4" x14ac:dyDescent="0.25">
      <c r="A59">
        <v>29.196000000000002</v>
      </c>
      <c r="B59" t="s">
        <v>603</v>
      </c>
      <c r="D59" t="s">
        <v>606</v>
      </c>
    </row>
    <row r="60" spans="1:4" x14ac:dyDescent="0.25">
      <c r="A60">
        <v>30.658999999999999</v>
      </c>
      <c r="B60" t="s">
        <v>603</v>
      </c>
      <c r="D60" t="s">
        <v>606</v>
      </c>
    </row>
    <row r="61" spans="1:4" x14ac:dyDescent="0.25">
      <c r="A61">
        <v>586.1</v>
      </c>
      <c r="B61" t="s">
        <v>603</v>
      </c>
      <c r="D61" t="s">
        <v>607</v>
      </c>
    </row>
    <row r="62" spans="1:4" x14ac:dyDescent="0.25">
      <c r="A62">
        <v>486.18599999999998</v>
      </c>
      <c r="B62" t="s">
        <v>603</v>
      </c>
      <c r="D62" t="s">
        <v>607</v>
      </c>
    </row>
    <row r="63" spans="1:4" x14ac:dyDescent="0.25">
      <c r="A63">
        <v>504.57100000000003</v>
      </c>
      <c r="B63" t="s">
        <v>603</v>
      </c>
      <c r="D63" t="s">
        <v>607</v>
      </c>
    </row>
    <row r="64" spans="1:4" x14ac:dyDescent="0.25">
      <c r="A64">
        <v>566.48</v>
      </c>
      <c r="B64" t="s">
        <v>603</v>
      </c>
      <c r="D64" t="s">
        <v>607</v>
      </c>
    </row>
    <row r="65" spans="1:4" x14ac:dyDescent="0.25">
      <c r="A65">
        <v>457.17099999999999</v>
      </c>
      <c r="B65" t="s">
        <v>603</v>
      </c>
      <c r="D65" t="s">
        <v>607</v>
      </c>
    </row>
    <row r="66" spans="1:4" x14ac:dyDescent="0.25">
      <c r="A66">
        <v>544.24199999999996</v>
      </c>
      <c r="B66" t="s">
        <v>603</v>
      </c>
      <c r="D66" t="s">
        <v>607</v>
      </c>
    </row>
    <row r="67" spans="1:4" x14ac:dyDescent="0.25">
      <c r="A67">
        <v>447.14800000000002</v>
      </c>
      <c r="B67" t="s">
        <v>603</v>
      </c>
      <c r="D67" t="s">
        <v>607</v>
      </c>
    </row>
    <row r="68" spans="1:4" x14ac:dyDescent="0.25">
      <c r="A68">
        <v>447.39600000000002</v>
      </c>
      <c r="B68" t="s">
        <v>603</v>
      </c>
      <c r="D68" t="s">
        <v>607</v>
      </c>
    </row>
    <row r="69" spans="1:4" x14ac:dyDescent="0.25">
      <c r="A69">
        <v>577.75400000000002</v>
      </c>
      <c r="B69" t="s">
        <v>603</v>
      </c>
      <c r="D69" t="s">
        <v>607</v>
      </c>
    </row>
    <row r="70" spans="1:4" x14ac:dyDescent="0.25">
      <c r="A70">
        <v>450.06299999999999</v>
      </c>
      <c r="B70" t="s">
        <v>603</v>
      </c>
      <c r="D70" t="s">
        <v>607</v>
      </c>
    </row>
    <row r="71" spans="1:4" x14ac:dyDescent="0.25">
      <c r="A71">
        <v>533.553</v>
      </c>
      <c r="B71" t="s">
        <v>603</v>
      </c>
      <c r="D71" t="s">
        <v>607</v>
      </c>
    </row>
    <row r="72" spans="1:4" x14ac:dyDescent="0.25">
      <c r="A72">
        <v>547.56299999999999</v>
      </c>
      <c r="B72" t="s">
        <v>603</v>
      </c>
      <c r="D72" t="s">
        <v>607</v>
      </c>
    </row>
    <row r="73" spans="1:4" x14ac:dyDescent="0.25">
      <c r="A73">
        <v>541.47500000000002</v>
      </c>
      <c r="B73" t="s">
        <v>603</v>
      </c>
      <c r="D73" t="s">
        <v>607</v>
      </c>
    </row>
    <row r="74" spans="1:4" x14ac:dyDescent="0.25">
      <c r="A74">
        <v>471.49700000000001</v>
      </c>
      <c r="B74" t="s">
        <v>603</v>
      </c>
      <c r="D74" t="s">
        <v>607</v>
      </c>
    </row>
    <row r="75" spans="1:4" x14ac:dyDescent="0.25">
      <c r="A75">
        <v>533.27499999999998</v>
      </c>
      <c r="B75" t="s">
        <v>603</v>
      </c>
      <c r="D75" t="s">
        <v>607</v>
      </c>
    </row>
    <row r="76" spans="1:4" x14ac:dyDescent="0.25">
      <c r="A76">
        <v>480.34399999999999</v>
      </c>
      <c r="B76" t="s">
        <v>603</v>
      </c>
      <c r="D76" t="s">
        <v>607</v>
      </c>
    </row>
    <row r="77" spans="1:4" x14ac:dyDescent="0.25">
      <c r="A77">
        <v>524.53800000000001</v>
      </c>
      <c r="B77" t="s">
        <v>603</v>
      </c>
      <c r="D77" t="s">
        <v>607</v>
      </c>
    </row>
    <row r="78" spans="1:4" x14ac:dyDescent="0.25">
      <c r="A78">
        <v>430.57400000000001</v>
      </c>
      <c r="B78" t="s">
        <v>603</v>
      </c>
      <c r="D78" t="s">
        <v>607</v>
      </c>
    </row>
    <row r="79" spans="1:4" x14ac:dyDescent="0.25">
      <c r="A79">
        <v>556.40200000000004</v>
      </c>
      <c r="B79" t="s">
        <v>603</v>
      </c>
      <c r="D79" t="s">
        <v>607</v>
      </c>
    </row>
    <row r="80" spans="1:4" x14ac:dyDescent="0.25">
      <c r="A80">
        <v>421.315</v>
      </c>
      <c r="B80" t="s">
        <v>603</v>
      </c>
      <c r="D80" t="s">
        <v>607</v>
      </c>
    </row>
    <row r="81" spans="1:4" x14ac:dyDescent="0.25">
      <c r="A81">
        <v>2486.127</v>
      </c>
      <c r="B81" t="s">
        <v>603</v>
      </c>
      <c r="D81" t="s">
        <v>608</v>
      </c>
    </row>
    <row r="82" spans="1:4" x14ac:dyDescent="0.25">
      <c r="A82">
        <v>2466.4789999999998</v>
      </c>
      <c r="B82" t="s">
        <v>603</v>
      </c>
      <c r="D82" t="s">
        <v>608</v>
      </c>
    </row>
    <row r="83" spans="1:4" x14ac:dyDescent="0.25">
      <c r="A83">
        <v>2258.1550000000002</v>
      </c>
      <c r="B83" t="s">
        <v>603</v>
      </c>
      <c r="D83" t="s">
        <v>608</v>
      </c>
    </row>
    <row r="84" spans="1:4" x14ac:dyDescent="0.25">
      <c r="A84">
        <v>2195.8739999999998</v>
      </c>
      <c r="B84" t="s">
        <v>603</v>
      </c>
      <c r="D84" t="s">
        <v>608</v>
      </c>
    </row>
    <row r="85" spans="1:4" x14ac:dyDescent="0.25">
      <c r="A85">
        <v>2273.7060000000001</v>
      </c>
      <c r="B85" t="s">
        <v>603</v>
      </c>
      <c r="D85" t="s">
        <v>608</v>
      </c>
    </row>
    <row r="86" spans="1:4" x14ac:dyDescent="0.25">
      <c r="A86">
        <v>2262.5729999999999</v>
      </c>
      <c r="B86" t="s">
        <v>603</v>
      </c>
      <c r="D86" t="s">
        <v>608</v>
      </c>
    </row>
    <row r="87" spans="1:4" x14ac:dyDescent="0.25">
      <c r="A87">
        <v>2152.3330000000001</v>
      </c>
      <c r="B87" t="s">
        <v>603</v>
      </c>
      <c r="D87" t="s">
        <v>608</v>
      </c>
    </row>
    <row r="88" spans="1:4" x14ac:dyDescent="0.25">
      <c r="A88">
        <v>2201.4180000000001</v>
      </c>
      <c r="B88" t="s">
        <v>603</v>
      </c>
      <c r="D88" t="s">
        <v>608</v>
      </c>
    </row>
    <row r="89" spans="1:4" x14ac:dyDescent="0.25">
      <c r="A89">
        <v>2151.2579999999998</v>
      </c>
      <c r="B89" t="s">
        <v>603</v>
      </c>
      <c r="D89" t="s">
        <v>608</v>
      </c>
    </row>
    <row r="90" spans="1:4" x14ac:dyDescent="0.25">
      <c r="A90">
        <v>2130.0630000000001</v>
      </c>
      <c r="B90" t="s">
        <v>603</v>
      </c>
      <c r="D90" t="s">
        <v>608</v>
      </c>
    </row>
    <row r="91" spans="1:4" x14ac:dyDescent="0.25">
      <c r="A91">
        <v>2160.4070000000002</v>
      </c>
      <c r="B91" t="s">
        <v>603</v>
      </c>
      <c r="D91" t="s">
        <v>608</v>
      </c>
    </row>
    <row r="92" spans="1:4" x14ac:dyDescent="0.25">
      <c r="A92">
        <v>2214.7510000000002</v>
      </c>
      <c r="B92" t="s">
        <v>603</v>
      </c>
      <c r="D92" t="s">
        <v>608</v>
      </c>
    </row>
    <row r="93" spans="1:4" x14ac:dyDescent="0.25">
      <c r="A93">
        <v>2159.5720000000001</v>
      </c>
      <c r="B93" t="s">
        <v>603</v>
      </c>
      <c r="D93" t="s">
        <v>608</v>
      </c>
    </row>
    <row r="94" spans="1:4" x14ac:dyDescent="0.25">
      <c r="A94">
        <v>2202.3670000000002</v>
      </c>
      <c r="B94" t="s">
        <v>603</v>
      </c>
      <c r="D94" t="s">
        <v>608</v>
      </c>
    </row>
    <row r="95" spans="1:4" x14ac:dyDescent="0.25">
      <c r="A95">
        <v>2350.529</v>
      </c>
      <c r="B95" t="s">
        <v>603</v>
      </c>
      <c r="D95" t="s">
        <v>608</v>
      </c>
    </row>
    <row r="96" spans="1:4" x14ac:dyDescent="0.25">
      <c r="A96">
        <v>2225.3589999999999</v>
      </c>
      <c r="B96" t="s">
        <v>603</v>
      </c>
      <c r="D96" t="s">
        <v>608</v>
      </c>
    </row>
    <row r="97" spans="1:4" x14ac:dyDescent="0.25">
      <c r="A97">
        <v>2194.62</v>
      </c>
      <c r="B97" t="s">
        <v>603</v>
      </c>
      <c r="D97" t="s">
        <v>608</v>
      </c>
    </row>
    <row r="98" spans="1:4" x14ac:dyDescent="0.25">
      <c r="A98">
        <v>2249.6849999999999</v>
      </c>
      <c r="B98" t="s">
        <v>603</v>
      </c>
      <c r="D98" t="s">
        <v>608</v>
      </c>
    </row>
    <row r="99" spans="1:4" x14ac:dyDescent="0.25">
      <c r="A99">
        <v>2135.902</v>
      </c>
      <c r="B99" t="s">
        <v>603</v>
      </c>
      <c r="D99" t="s">
        <v>608</v>
      </c>
    </row>
    <row r="100" spans="1:4" x14ac:dyDescent="0.25">
      <c r="A100">
        <v>2143.9459999999999</v>
      </c>
      <c r="B100" t="s">
        <v>603</v>
      </c>
      <c r="D100" t="s">
        <v>608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91" workbookViewId="0">
      <selection activeCell="C1" sqref="C1:C1048576"/>
    </sheetView>
  </sheetViews>
  <sheetFormatPr defaultRowHeight="15" x14ac:dyDescent="0.25"/>
  <cols>
    <col min="1" max="1" width="9" bestFit="1" customWidth="1"/>
    <col min="2" max="2" width="3.5703125" bestFit="1" customWidth="1"/>
    <col min="3" max="3" width="1.7109375" bestFit="1" customWidth="1"/>
    <col min="4" max="4" width="12.5703125" bestFit="1" customWidth="1"/>
  </cols>
  <sheetData>
    <row r="1" spans="1:4" x14ac:dyDescent="0.25">
      <c r="A1">
        <v>23.242000000000001</v>
      </c>
      <c r="B1" t="s">
        <v>603</v>
      </c>
      <c r="D1" t="s">
        <v>604</v>
      </c>
    </row>
    <row r="2" spans="1:4" x14ac:dyDescent="0.25">
      <c r="A2">
        <v>24.443999999999999</v>
      </c>
      <c r="B2" t="s">
        <v>603</v>
      </c>
      <c r="D2" t="s">
        <v>604</v>
      </c>
    </row>
    <row r="3" spans="1:4" x14ac:dyDescent="0.25">
      <c r="A3">
        <v>24.082999999999998</v>
      </c>
      <c r="B3" t="s">
        <v>603</v>
      </c>
      <c r="D3" t="s">
        <v>604</v>
      </c>
    </row>
    <row r="4" spans="1:4" x14ac:dyDescent="0.25">
      <c r="A4">
        <v>22.611000000000001</v>
      </c>
      <c r="B4" t="s">
        <v>603</v>
      </c>
      <c r="D4" t="s">
        <v>604</v>
      </c>
    </row>
    <row r="5" spans="1:4" x14ac:dyDescent="0.25">
      <c r="A5">
        <v>22.382999999999999</v>
      </c>
      <c r="B5" t="s">
        <v>603</v>
      </c>
      <c r="D5" t="s">
        <v>604</v>
      </c>
    </row>
    <row r="6" spans="1:4" x14ac:dyDescent="0.25">
      <c r="A6">
        <v>22.954999999999998</v>
      </c>
      <c r="B6" t="s">
        <v>603</v>
      </c>
      <c r="D6" t="s">
        <v>604</v>
      </c>
    </row>
    <row r="7" spans="1:4" x14ac:dyDescent="0.25">
      <c r="A7">
        <v>23.963999999999999</v>
      </c>
      <c r="B7" t="s">
        <v>603</v>
      </c>
      <c r="D7" t="s">
        <v>604</v>
      </c>
    </row>
    <row r="8" spans="1:4" x14ac:dyDescent="0.25">
      <c r="A8">
        <v>22.806999999999999</v>
      </c>
      <c r="B8" t="s">
        <v>603</v>
      </c>
      <c r="D8" t="s">
        <v>604</v>
      </c>
    </row>
    <row r="9" spans="1:4" x14ac:dyDescent="0.25">
      <c r="A9">
        <v>23.405999999999999</v>
      </c>
      <c r="B9" t="s">
        <v>603</v>
      </c>
      <c r="D9" t="s">
        <v>604</v>
      </c>
    </row>
    <row r="10" spans="1:4" x14ac:dyDescent="0.25">
      <c r="A10">
        <v>22.887</v>
      </c>
      <c r="B10" t="s">
        <v>603</v>
      </c>
      <c r="D10" t="s">
        <v>604</v>
      </c>
    </row>
    <row r="11" spans="1:4" x14ac:dyDescent="0.25">
      <c r="A11">
        <v>23.577000000000002</v>
      </c>
      <c r="B11" t="s">
        <v>603</v>
      </c>
      <c r="D11" t="s">
        <v>604</v>
      </c>
    </row>
    <row r="12" spans="1:4" x14ac:dyDescent="0.25">
      <c r="A12">
        <v>22.585999999999999</v>
      </c>
      <c r="B12" t="s">
        <v>603</v>
      </c>
      <c r="D12" t="s">
        <v>604</v>
      </c>
    </row>
    <row r="13" spans="1:4" x14ac:dyDescent="0.25">
      <c r="A13">
        <v>22.663</v>
      </c>
      <c r="B13" t="s">
        <v>603</v>
      </c>
      <c r="D13" t="s">
        <v>604</v>
      </c>
    </row>
    <row r="14" spans="1:4" x14ac:dyDescent="0.25">
      <c r="A14">
        <v>23.384</v>
      </c>
      <c r="B14" t="s">
        <v>603</v>
      </c>
      <c r="D14" t="s">
        <v>604</v>
      </c>
    </row>
    <row r="15" spans="1:4" x14ac:dyDescent="0.25">
      <c r="A15">
        <v>22.748000000000001</v>
      </c>
      <c r="B15" t="s">
        <v>603</v>
      </c>
      <c r="D15" t="s">
        <v>604</v>
      </c>
    </row>
    <row r="16" spans="1:4" x14ac:dyDescent="0.25">
      <c r="A16">
        <v>23.058</v>
      </c>
      <c r="B16" t="s">
        <v>603</v>
      </c>
      <c r="D16" t="s">
        <v>604</v>
      </c>
    </row>
    <row r="17" spans="1:4" x14ac:dyDescent="0.25">
      <c r="A17">
        <v>22.265000000000001</v>
      </c>
      <c r="B17" t="s">
        <v>603</v>
      </c>
      <c r="D17" t="s">
        <v>604</v>
      </c>
    </row>
    <row r="18" spans="1:4" x14ac:dyDescent="0.25">
      <c r="A18">
        <v>26.666</v>
      </c>
      <c r="B18" t="s">
        <v>603</v>
      </c>
      <c r="D18" t="s">
        <v>604</v>
      </c>
    </row>
    <row r="19" spans="1:4" x14ac:dyDescent="0.25">
      <c r="A19">
        <v>23.08</v>
      </c>
      <c r="B19" t="s">
        <v>603</v>
      </c>
      <c r="D19" t="s">
        <v>604</v>
      </c>
    </row>
    <row r="20" spans="1:4" x14ac:dyDescent="0.25">
      <c r="A20">
        <v>22.773</v>
      </c>
      <c r="B20" t="s">
        <v>603</v>
      </c>
      <c r="D20" t="s">
        <v>604</v>
      </c>
    </row>
    <row r="21" spans="1:4" x14ac:dyDescent="0.25">
      <c r="A21">
        <v>28.731999999999999</v>
      </c>
      <c r="B21" t="s">
        <v>603</v>
      </c>
      <c r="D21" t="s">
        <v>605</v>
      </c>
    </row>
    <row r="22" spans="1:4" x14ac:dyDescent="0.25">
      <c r="A22">
        <v>30.388999999999999</v>
      </c>
      <c r="B22" t="s">
        <v>603</v>
      </c>
      <c r="D22" t="s">
        <v>605</v>
      </c>
    </row>
    <row r="23" spans="1:4" x14ac:dyDescent="0.25">
      <c r="A23">
        <v>24.166</v>
      </c>
      <c r="B23" t="s">
        <v>603</v>
      </c>
      <c r="D23" t="s">
        <v>605</v>
      </c>
    </row>
    <row r="24" spans="1:4" x14ac:dyDescent="0.25">
      <c r="A24">
        <v>40.046999999999997</v>
      </c>
      <c r="B24" t="s">
        <v>603</v>
      </c>
      <c r="D24" t="s">
        <v>605</v>
      </c>
    </row>
    <row r="25" spans="1:4" x14ac:dyDescent="0.25">
      <c r="A25">
        <v>24.777999999999999</v>
      </c>
      <c r="B25" t="s">
        <v>603</v>
      </c>
      <c r="D25" t="s">
        <v>605</v>
      </c>
    </row>
    <row r="26" spans="1:4" x14ac:dyDescent="0.25">
      <c r="A26">
        <v>28.989000000000001</v>
      </c>
      <c r="B26" t="s">
        <v>603</v>
      </c>
      <c r="D26" t="s">
        <v>605</v>
      </c>
    </row>
    <row r="27" spans="1:4" x14ac:dyDescent="0.25">
      <c r="A27">
        <v>23.442</v>
      </c>
      <c r="B27" t="s">
        <v>603</v>
      </c>
      <c r="D27" t="s">
        <v>605</v>
      </c>
    </row>
    <row r="28" spans="1:4" x14ac:dyDescent="0.25">
      <c r="A28">
        <v>22.835999999999999</v>
      </c>
      <c r="B28" t="s">
        <v>603</v>
      </c>
      <c r="D28" t="s">
        <v>605</v>
      </c>
    </row>
    <row r="29" spans="1:4" x14ac:dyDescent="0.25">
      <c r="A29">
        <v>26.349</v>
      </c>
      <c r="B29" t="s">
        <v>603</v>
      </c>
      <c r="D29" t="s">
        <v>605</v>
      </c>
    </row>
    <row r="30" spans="1:4" x14ac:dyDescent="0.25">
      <c r="A30">
        <v>32.008000000000003</v>
      </c>
      <c r="B30" t="s">
        <v>603</v>
      </c>
      <c r="D30" t="s">
        <v>605</v>
      </c>
    </row>
    <row r="31" spans="1:4" x14ac:dyDescent="0.25">
      <c r="A31">
        <v>40.017000000000003</v>
      </c>
      <c r="B31" t="s">
        <v>603</v>
      </c>
      <c r="D31" t="s">
        <v>605</v>
      </c>
    </row>
    <row r="32" spans="1:4" x14ac:dyDescent="0.25">
      <c r="A32">
        <v>27.481999999999999</v>
      </c>
      <c r="B32" t="s">
        <v>603</v>
      </c>
      <c r="D32" t="s">
        <v>605</v>
      </c>
    </row>
    <row r="33" spans="1:4" x14ac:dyDescent="0.25">
      <c r="A33">
        <v>22.725000000000001</v>
      </c>
      <c r="B33" t="s">
        <v>603</v>
      </c>
      <c r="D33" t="s">
        <v>605</v>
      </c>
    </row>
    <row r="34" spans="1:4" x14ac:dyDescent="0.25">
      <c r="A34">
        <v>23.449000000000002</v>
      </c>
      <c r="B34" t="s">
        <v>603</v>
      </c>
      <c r="D34" t="s">
        <v>605</v>
      </c>
    </row>
    <row r="35" spans="1:4" x14ac:dyDescent="0.25">
      <c r="A35">
        <v>24.605</v>
      </c>
      <c r="B35" t="s">
        <v>603</v>
      </c>
      <c r="D35" t="s">
        <v>605</v>
      </c>
    </row>
    <row r="36" spans="1:4" x14ac:dyDescent="0.25">
      <c r="A36">
        <v>23.359000000000002</v>
      </c>
      <c r="B36" t="s">
        <v>603</v>
      </c>
      <c r="D36" t="s">
        <v>605</v>
      </c>
    </row>
    <row r="37" spans="1:4" x14ac:dyDescent="0.25">
      <c r="A37">
        <v>33.232999999999997</v>
      </c>
      <c r="B37" t="s">
        <v>603</v>
      </c>
      <c r="D37" t="s">
        <v>605</v>
      </c>
    </row>
    <row r="38" spans="1:4" x14ac:dyDescent="0.25">
      <c r="A38">
        <v>22.937000000000001</v>
      </c>
      <c r="B38" t="s">
        <v>603</v>
      </c>
      <c r="D38" t="s">
        <v>605</v>
      </c>
    </row>
    <row r="39" spans="1:4" x14ac:dyDescent="0.25">
      <c r="A39">
        <v>25.295000000000002</v>
      </c>
      <c r="B39" t="s">
        <v>603</v>
      </c>
      <c r="D39" t="s">
        <v>605</v>
      </c>
    </row>
    <row r="40" spans="1:4" x14ac:dyDescent="0.25">
      <c r="A40">
        <v>24.867000000000001</v>
      </c>
      <c r="B40" t="s">
        <v>603</v>
      </c>
      <c r="D40" t="s">
        <v>605</v>
      </c>
    </row>
    <row r="41" spans="1:4" x14ac:dyDescent="0.25">
      <c r="A41">
        <v>67.760999999999996</v>
      </c>
      <c r="B41" t="s">
        <v>603</v>
      </c>
      <c r="D41" t="s">
        <v>606</v>
      </c>
    </row>
    <row r="42" spans="1:4" x14ac:dyDescent="0.25">
      <c r="A42">
        <v>48.106000000000002</v>
      </c>
      <c r="B42" t="s">
        <v>603</v>
      </c>
      <c r="D42" t="s">
        <v>606</v>
      </c>
    </row>
    <row r="43" spans="1:4" x14ac:dyDescent="0.25">
      <c r="A43">
        <v>35.584000000000003</v>
      </c>
      <c r="B43" t="s">
        <v>603</v>
      </c>
      <c r="D43" t="s">
        <v>606</v>
      </c>
    </row>
    <row r="44" spans="1:4" x14ac:dyDescent="0.25">
      <c r="A44">
        <v>32.601999999999997</v>
      </c>
      <c r="B44" t="s">
        <v>603</v>
      </c>
      <c r="D44" t="s">
        <v>606</v>
      </c>
    </row>
    <row r="45" spans="1:4" x14ac:dyDescent="0.25">
      <c r="A45">
        <v>36.951999999999998</v>
      </c>
      <c r="B45" t="s">
        <v>603</v>
      </c>
      <c r="D45" t="s">
        <v>606</v>
      </c>
    </row>
    <row r="46" spans="1:4" x14ac:dyDescent="0.25">
      <c r="A46">
        <v>33.177</v>
      </c>
      <c r="B46" t="s">
        <v>603</v>
      </c>
      <c r="D46" t="s">
        <v>606</v>
      </c>
    </row>
    <row r="47" spans="1:4" x14ac:dyDescent="0.25">
      <c r="A47">
        <v>33.24</v>
      </c>
      <c r="B47" t="s">
        <v>603</v>
      </c>
      <c r="D47" t="s">
        <v>606</v>
      </c>
    </row>
    <row r="48" spans="1:4" x14ac:dyDescent="0.25">
      <c r="A48">
        <v>32.889000000000003</v>
      </c>
      <c r="B48" t="s">
        <v>603</v>
      </c>
      <c r="D48" t="s">
        <v>606</v>
      </c>
    </row>
    <row r="49" spans="1:4" x14ac:dyDescent="0.25">
      <c r="A49">
        <v>36.360999999999997</v>
      </c>
      <c r="B49" t="s">
        <v>603</v>
      </c>
      <c r="D49" t="s">
        <v>606</v>
      </c>
    </row>
    <row r="50" spans="1:4" x14ac:dyDescent="0.25">
      <c r="A50">
        <v>33.716999999999999</v>
      </c>
      <c r="B50" t="s">
        <v>603</v>
      </c>
      <c r="D50" t="s">
        <v>606</v>
      </c>
    </row>
    <row r="51" spans="1:4" x14ac:dyDescent="0.25">
      <c r="A51">
        <v>31.684999999999999</v>
      </c>
      <c r="B51" t="s">
        <v>603</v>
      </c>
      <c r="D51" t="s">
        <v>606</v>
      </c>
    </row>
    <row r="52" spans="1:4" x14ac:dyDescent="0.25">
      <c r="A52">
        <v>34.402999999999999</v>
      </c>
      <c r="B52" t="s">
        <v>603</v>
      </c>
      <c r="D52" t="s">
        <v>606</v>
      </c>
    </row>
    <row r="53" spans="1:4" x14ac:dyDescent="0.25">
      <c r="A53">
        <v>38.281999999999996</v>
      </c>
      <c r="B53" t="s">
        <v>603</v>
      </c>
      <c r="D53" t="s">
        <v>606</v>
      </c>
    </row>
    <row r="54" spans="1:4" x14ac:dyDescent="0.25">
      <c r="A54">
        <v>36.576000000000001</v>
      </c>
      <c r="B54" t="s">
        <v>603</v>
      </c>
      <c r="D54" t="s">
        <v>606</v>
      </c>
    </row>
    <row r="55" spans="1:4" x14ac:dyDescent="0.25">
      <c r="A55">
        <v>36.231000000000002</v>
      </c>
      <c r="B55" t="s">
        <v>603</v>
      </c>
      <c r="D55" t="s">
        <v>606</v>
      </c>
    </row>
    <row r="56" spans="1:4" x14ac:dyDescent="0.25">
      <c r="A56">
        <v>33.085999999999999</v>
      </c>
      <c r="B56" t="s">
        <v>603</v>
      </c>
      <c r="D56" t="s">
        <v>606</v>
      </c>
    </row>
    <row r="57" spans="1:4" x14ac:dyDescent="0.25">
      <c r="A57">
        <v>36.435000000000002</v>
      </c>
      <c r="B57" t="s">
        <v>603</v>
      </c>
      <c r="D57" t="s">
        <v>606</v>
      </c>
    </row>
    <row r="58" spans="1:4" x14ac:dyDescent="0.25">
      <c r="A58">
        <v>32.537999999999997</v>
      </c>
      <c r="B58" t="s">
        <v>603</v>
      </c>
      <c r="D58" t="s">
        <v>606</v>
      </c>
    </row>
    <row r="59" spans="1:4" x14ac:dyDescent="0.25">
      <c r="A59">
        <v>32.146999999999998</v>
      </c>
      <c r="B59" t="s">
        <v>603</v>
      </c>
      <c r="D59" t="s">
        <v>606</v>
      </c>
    </row>
    <row r="60" spans="1:4" x14ac:dyDescent="0.25">
      <c r="A60">
        <v>35.389000000000003</v>
      </c>
      <c r="B60" t="s">
        <v>603</v>
      </c>
      <c r="D60" t="s">
        <v>606</v>
      </c>
    </row>
    <row r="61" spans="1:4" x14ac:dyDescent="0.25">
      <c r="A61">
        <v>555.82399999999996</v>
      </c>
      <c r="B61" t="s">
        <v>603</v>
      </c>
      <c r="D61" t="s">
        <v>607</v>
      </c>
    </row>
    <row r="62" spans="1:4" x14ac:dyDescent="0.25">
      <c r="A62">
        <v>516.54499999999996</v>
      </c>
      <c r="B62" t="s">
        <v>603</v>
      </c>
      <c r="D62" t="s">
        <v>607</v>
      </c>
    </row>
    <row r="63" spans="1:4" x14ac:dyDescent="0.25">
      <c r="A63">
        <v>408.25299999999999</v>
      </c>
      <c r="B63" t="s">
        <v>603</v>
      </c>
      <c r="D63" t="s">
        <v>607</v>
      </c>
    </row>
    <row r="64" spans="1:4" x14ac:dyDescent="0.25">
      <c r="A64">
        <v>526.66200000000003</v>
      </c>
      <c r="B64" t="s">
        <v>603</v>
      </c>
      <c r="D64" t="s">
        <v>607</v>
      </c>
    </row>
    <row r="65" spans="1:4" x14ac:dyDescent="0.25">
      <c r="A65">
        <v>445.63499999999999</v>
      </c>
      <c r="B65" t="s">
        <v>603</v>
      </c>
      <c r="D65" t="s">
        <v>607</v>
      </c>
    </row>
    <row r="66" spans="1:4" x14ac:dyDescent="0.25">
      <c r="A66">
        <v>503.19799999999998</v>
      </c>
      <c r="B66" t="s">
        <v>603</v>
      </c>
      <c r="D66" t="s">
        <v>607</v>
      </c>
    </row>
    <row r="67" spans="1:4" x14ac:dyDescent="0.25">
      <c r="A67">
        <v>445.14800000000002</v>
      </c>
      <c r="B67" t="s">
        <v>603</v>
      </c>
      <c r="D67" t="s">
        <v>607</v>
      </c>
    </row>
    <row r="68" spans="1:4" x14ac:dyDescent="0.25">
      <c r="A68">
        <v>440.89100000000002</v>
      </c>
      <c r="B68" t="s">
        <v>603</v>
      </c>
      <c r="D68" t="s">
        <v>607</v>
      </c>
    </row>
    <row r="69" spans="1:4" x14ac:dyDescent="0.25">
      <c r="A69">
        <v>518.28200000000004</v>
      </c>
      <c r="B69" t="s">
        <v>603</v>
      </c>
      <c r="D69" t="s">
        <v>607</v>
      </c>
    </row>
    <row r="70" spans="1:4" x14ac:dyDescent="0.25">
      <c r="A70">
        <v>407.67399999999998</v>
      </c>
      <c r="B70" t="s">
        <v>603</v>
      </c>
      <c r="D70" t="s">
        <v>607</v>
      </c>
    </row>
    <row r="71" spans="1:4" x14ac:dyDescent="0.25">
      <c r="A71">
        <v>512.721</v>
      </c>
      <c r="B71" t="s">
        <v>603</v>
      </c>
      <c r="D71" t="s">
        <v>607</v>
      </c>
    </row>
    <row r="72" spans="1:4" x14ac:dyDescent="0.25">
      <c r="A72">
        <v>452.46800000000002</v>
      </c>
      <c r="B72" t="s">
        <v>603</v>
      </c>
      <c r="D72" t="s">
        <v>607</v>
      </c>
    </row>
    <row r="73" spans="1:4" x14ac:dyDescent="0.25">
      <c r="A73">
        <v>516.01</v>
      </c>
      <c r="B73" t="s">
        <v>603</v>
      </c>
      <c r="D73" t="s">
        <v>607</v>
      </c>
    </row>
    <row r="74" spans="1:4" x14ac:dyDescent="0.25">
      <c r="A74">
        <v>418.28199999999998</v>
      </c>
      <c r="B74" t="s">
        <v>603</v>
      </c>
      <c r="D74" t="s">
        <v>607</v>
      </c>
    </row>
    <row r="75" spans="1:4" x14ac:dyDescent="0.25">
      <c r="A75">
        <v>508.10300000000001</v>
      </c>
      <c r="B75" t="s">
        <v>603</v>
      </c>
      <c r="D75" t="s">
        <v>607</v>
      </c>
    </row>
    <row r="76" spans="1:4" x14ac:dyDescent="0.25">
      <c r="A76">
        <v>405.399</v>
      </c>
      <c r="B76" t="s">
        <v>603</v>
      </c>
      <c r="D76" t="s">
        <v>607</v>
      </c>
    </row>
    <row r="77" spans="1:4" x14ac:dyDescent="0.25">
      <c r="A77">
        <v>537.77499999999998</v>
      </c>
      <c r="B77" t="s">
        <v>603</v>
      </c>
      <c r="D77" t="s">
        <v>607</v>
      </c>
    </row>
    <row r="78" spans="1:4" x14ac:dyDescent="0.25">
      <c r="A78">
        <v>411.98200000000003</v>
      </c>
      <c r="B78" t="s">
        <v>603</v>
      </c>
      <c r="D78" t="s">
        <v>607</v>
      </c>
    </row>
    <row r="79" spans="1:4" x14ac:dyDescent="0.25">
      <c r="A79">
        <v>544.15800000000002</v>
      </c>
      <c r="B79" t="s">
        <v>603</v>
      </c>
      <c r="D79" t="s">
        <v>607</v>
      </c>
    </row>
    <row r="80" spans="1:4" x14ac:dyDescent="0.25">
      <c r="A80">
        <v>406.07100000000003</v>
      </c>
      <c r="B80" t="s">
        <v>603</v>
      </c>
      <c r="D80" t="s">
        <v>607</v>
      </c>
    </row>
    <row r="81" spans="1:4" x14ac:dyDescent="0.25">
      <c r="A81">
        <v>1910.306</v>
      </c>
      <c r="B81" t="s">
        <v>603</v>
      </c>
      <c r="D81" t="s">
        <v>608</v>
      </c>
    </row>
    <row r="82" spans="1:4" x14ac:dyDescent="0.25">
      <c r="A82">
        <v>1967.5619999999999</v>
      </c>
      <c r="B82" t="s">
        <v>603</v>
      </c>
      <c r="D82" t="s">
        <v>608</v>
      </c>
    </row>
    <row r="83" spans="1:4" x14ac:dyDescent="0.25">
      <c r="A83">
        <v>2119.0639999999999</v>
      </c>
      <c r="B83" t="s">
        <v>603</v>
      </c>
      <c r="D83" t="s">
        <v>608</v>
      </c>
    </row>
    <row r="84" spans="1:4" x14ac:dyDescent="0.25">
      <c r="A84">
        <v>2130.1729999999998</v>
      </c>
      <c r="B84" t="s">
        <v>603</v>
      </c>
      <c r="D84" t="s">
        <v>608</v>
      </c>
    </row>
    <row r="85" spans="1:4" x14ac:dyDescent="0.25">
      <c r="A85">
        <v>2336.88</v>
      </c>
      <c r="B85" t="s">
        <v>603</v>
      </c>
      <c r="D85" t="s">
        <v>608</v>
      </c>
    </row>
    <row r="86" spans="1:4" x14ac:dyDescent="0.25">
      <c r="A86">
        <v>2221.7809999999999</v>
      </c>
      <c r="B86" t="s">
        <v>603</v>
      </c>
      <c r="D86" t="s">
        <v>608</v>
      </c>
    </row>
    <row r="87" spans="1:4" x14ac:dyDescent="0.25">
      <c r="A87">
        <v>1814.8430000000001</v>
      </c>
      <c r="B87" t="s">
        <v>603</v>
      </c>
      <c r="D87" t="s">
        <v>608</v>
      </c>
    </row>
    <row r="88" spans="1:4" x14ac:dyDescent="0.25">
      <c r="A88">
        <v>2431.2869999999998</v>
      </c>
      <c r="B88" t="s">
        <v>603</v>
      </c>
      <c r="D88" t="s">
        <v>608</v>
      </c>
    </row>
    <row r="89" spans="1:4" x14ac:dyDescent="0.25">
      <c r="A89">
        <v>2112.2220000000002</v>
      </c>
      <c r="B89" t="s">
        <v>603</v>
      </c>
      <c r="D89" t="s">
        <v>608</v>
      </c>
    </row>
    <row r="90" spans="1:4" x14ac:dyDescent="0.25">
      <c r="A90">
        <v>1796.3989999999999</v>
      </c>
      <c r="B90" t="s">
        <v>603</v>
      </c>
      <c r="D90" t="s">
        <v>608</v>
      </c>
    </row>
    <row r="91" spans="1:4" x14ac:dyDescent="0.25">
      <c r="A91">
        <v>1985.2739999999999</v>
      </c>
      <c r="B91" t="s">
        <v>603</v>
      </c>
      <c r="D91" t="s">
        <v>608</v>
      </c>
    </row>
    <row r="92" spans="1:4" x14ac:dyDescent="0.25">
      <c r="A92">
        <v>2572.31</v>
      </c>
      <c r="B92" t="s">
        <v>603</v>
      </c>
      <c r="D92" t="s">
        <v>608</v>
      </c>
    </row>
    <row r="93" spans="1:4" x14ac:dyDescent="0.25">
      <c r="A93">
        <v>2164.3510000000001</v>
      </c>
      <c r="B93" t="s">
        <v>603</v>
      </c>
      <c r="D93" t="s">
        <v>608</v>
      </c>
    </row>
    <row r="94" spans="1:4" x14ac:dyDescent="0.25">
      <c r="A94">
        <v>2307.6660000000002</v>
      </c>
      <c r="B94" t="s">
        <v>603</v>
      </c>
      <c r="D94" t="s">
        <v>608</v>
      </c>
    </row>
    <row r="95" spans="1:4" x14ac:dyDescent="0.25">
      <c r="A95">
        <v>2240.4229999999998</v>
      </c>
      <c r="B95" t="s">
        <v>603</v>
      </c>
      <c r="D95" t="s">
        <v>608</v>
      </c>
    </row>
    <row r="96" spans="1:4" x14ac:dyDescent="0.25">
      <c r="A96">
        <v>2274.2849999999999</v>
      </c>
      <c r="B96" t="s">
        <v>603</v>
      </c>
      <c r="D96" t="s">
        <v>608</v>
      </c>
    </row>
    <row r="97" spans="1:4" x14ac:dyDescent="0.25">
      <c r="A97">
        <v>2154.732</v>
      </c>
      <c r="B97" t="s">
        <v>603</v>
      </c>
      <c r="D97" t="s">
        <v>608</v>
      </c>
    </row>
    <row r="98" spans="1:4" x14ac:dyDescent="0.25">
      <c r="A98">
        <v>2313.011</v>
      </c>
      <c r="B98" t="s">
        <v>603</v>
      </c>
      <c r="D98" t="s">
        <v>608</v>
      </c>
    </row>
    <row r="99" spans="1:4" x14ac:dyDescent="0.25">
      <c r="A99">
        <v>2203.777</v>
      </c>
      <c r="B99" t="s">
        <v>603</v>
      </c>
      <c r="D99" t="s">
        <v>608</v>
      </c>
    </row>
    <row r="100" spans="1:4" x14ac:dyDescent="0.25">
      <c r="A100">
        <v>2264.6419999999998</v>
      </c>
      <c r="B100" t="s">
        <v>603</v>
      </c>
      <c r="D100" t="s">
        <v>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6" workbookViewId="0">
      <selection activeCell="E36" sqref="E1:E1048576"/>
    </sheetView>
  </sheetViews>
  <sheetFormatPr defaultRowHeight="15" x14ac:dyDescent="0.25"/>
  <cols>
    <col min="1" max="1" width="9" bestFit="1" customWidth="1"/>
    <col min="2" max="2" width="8.42578125" bestFit="1" customWidth="1"/>
    <col min="3" max="3" width="7.5703125" bestFit="1" customWidth="1"/>
    <col min="4" max="4" width="12.5703125" bestFit="1" customWidth="1"/>
    <col min="5" max="5" width="9.7109375" bestFit="1" customWidth="1"/>
  </cols>
  <sheetData>
    <row r="1" spans="1:4" x14ac:dyDescent="0.25">
      <c r="A1">
        <v>24.222999999999999</v>
      </c>
      <c r="B1" t="s">
        <v>603</v>
      </c>
      <c r="D1" t="s">
        <v>604</v>
      </c>
    </row>
    <row r="2" spans="1:4" x14ac:dyDescent="0.25">
      <c r="A2">
        <v>22.898</v>
      </c>
      <c r="B2" t="s">
        <v>603</v>
      </c>
      <c r="D2" t="s">
        <v>604</v>
      </c>
    </row>
    <row r="3" spans="1:4" x14ac:dyDescent="0.25">
      <c r="A3">
        <v>23.536000000000001</v>
      </c>
      <c r="B3" t="s">
        <v>603</v>
      </c>
      <c r="D3" t="s">
        <v>604</v>
      </c>
    </row>
    <row r="4" spans="1:4" x14ac:dyDescent="0.25">
      <c r="A4">
        <v>23.105</v>
      </c>
      <c r="B4" t="s">
        <v>603</v>
      </c>
      <c r="D4" t="s">
        <v>604</v>
      </c>
    </row>
    <row r="5" spans="1:4" x14ac:dyDescent="0.25">
      <c r="A5">
        <v>22.998000000000001</v>
      </c>
      <c r="B5" t="s">
        <v>603</v>
      </c>
      <c r="D5" t="s">
        <v>604</v>
      </c>
    </row>
    <row r="6" spans="1:4" x14ac:dyDescent="0.25">
      <c r="A6">
        <v>24.428000000000001</v>
      </c>
      <c r="B6" t="s">
        <v>603</v>
      </c>
      <c r="D6" t="s">
        <v>604</v>
      </c>
    </row>
    <row r="7" spans="1:4" x14ac:dyDescent="0.25">
      <c r="A7">
        <v>23.451000000000001</v>
      </c>
      <c r="B7" t="s">
        <v>603</v>
      </c>
      <c r="D7" t="s">
        <v>604</v>
      </c>
    </row>
    <row r="8" spans="1:4" x14ac:dyDescent="0.25">
      <c r="A8">
        <v>24.843</v>
      </c>
      <c r="B8" t="s">
        <v>603</v>
      </c>
      <c r="D8" t="s">
        <v>604</v>
      </c>
    </row>
    <row r="9" spans="1:4" x14ac:dyDescent="0.25">
      <c r="A9">
        <v>23.562000000000001</v>
      </c>
      <c r="B9" t="s">
        <v>603</v>
      </c>
      <c r="D9" t="s">
        <v>604</v>
      </c>
    </row>
    <row r="10" spans="1:4" x14ac:dyDescent="0.25">
      <c r="A10">
        <v>24.724</v>
      </c>
      <c r="B10" t="s">
        <v>603</v>
      </c>
      <c r="D10" t="s">
        <v>604</v>
      </c>
    </row>
    <row r="11" spans="1:4" x14ac:dyDescent="0.25">
      <c r="A11">
        <v>24.725000000000001</v>
      </c>
      <c r="B11" t="s">
        <v>603</v>
      </c>
      <c r="D11" t="s">
        <v>604</v>
      </c>
    </row>
    <row r="12" spans="1:4" x14ac:dyDescent="0.25">
      <c r="A12">
        <v>23.853000000000002</v>
      </c>
      <c r="B12" t="s">
        <v>603</v>
      </c>
      <c r="D12" t="s">
        <v>604</v>
      </c>
    </row>
    <row r="13" spans="1:4" x14ac:dyDescent="0.25">
      <c r="A13">
        <v>23.648</v>
      </c>
      <c r="B13" t="s">
        <v>603</v>
      </c>
      <c r="D13" t="s">
        <v>604</v>
      </c>
    </row>
    <row r="14" spans="1:4" x14ac:dyDescent="0.25">
      <c r="A14">
        <v>25.062999999999999</v>
      </c>
      <c r="B14" t="s">
        <v>603</v>
      </c>
      <c r="D14" t="s">
        <v>604</v>
      </c>
    </row>
    <row r="15" spans="1:4" x14ac:dyDescent="0.25">
      <c r="A15">
        <v>24.071000000000002</v>
      </c>
      <c r="B15" t="s">
        <v>603</v>
      </c>
      <c r="D15" t="s">
        <v>604</v>
      </c>
    </row>
    <row r="16" spans="1:4" x14ac:dyDescent="0.25">
      <c r="A16">
        <v>23.456</v>
      </c>
      <c r="B16" t="s">
        <v>603</v>
      </c>
      <c r="D16" t="s">
        <v>604</v>
      </c>
    </row>
    <row r="17" spans="1:4" x14ac:dyDescent="0.25">
      <c r="A17">
        <v>23.372</v>
      </c>
      <c r="B17" t="s">
        <v>603</v>
      </c>
      <c r="D17" t="s">
        <v>604</v>
      </c>
    </row>
    <row r="18" spans="1:4" x14ac:dyDescent="0.25">
      <c r="A18">
        <v>26.727</v>
      </c>
      <c r="B18" t="s">
        <v>603</v>
      </c>
      <c r="D18" t="s">
        <v>604</v>
      </c>
    </row>
    <row r="19" spans="1:4" x14ac:dyDescent="0.25">
      <c r="A19">
        <v>22.248999999999999</v>
      </c>
      <c r="B19" t="s">
        <v>603</v>
      </c>
      <c r="D19" t="s">
        <v>604</v>
      </c>
    </row>
    <row r="20" spans="1:4" x14ac:dyDescent="0.25">
      <c r="A20">
        <v>23.451000000000001</v>
      </c>
      <c r="B20" t="s">
        <v>603</v>
      </c>
      <c r="D20" t="s">
        <v>604</v>
      </c>
    </row>
    <row r="21" spans="1:4" x14ac:dyDescent="0.25">
      <c r="A21">
        <v>25.561</v>
      </c>
      <c r="B21" t="s">
        <v>603</v>
      </c>
      <c r="D21" t="s">
        <v>605</v>
      </c>
    </row>
    <row r="22" spans="1:4" x14ac:dyDescent="0.25">
      <c r="A22">
        <v>44.796999999999997</v>
      </c>
      <c r="B22" t="s">
        <v>603</v>
      </c>
      <c r="D22" t="s">
        <v>605</v>
      </c>
    </row>
    <row r="23" spans="1:4" x14ac:dyDescent="0.25">
      <c r="A23">
        <v>29.599</v>
      </c>
      <c r="B23" t="s">
        <v>603</v>
      </c>
      <c r="D23" t="s">
        <v>605</v>
      </c>
    </row>
    <row r="24" spans="1:4" x14ac:dyDescent="0.25">
      <c r="A24">
        <v>26.178000000000001</v>
      </c>
      <c r="B24" t="s">
        <v>603</v>
      </c>
      <c r="D24" t="s">
        <v>605</v>
      </c>
    </row>
    <row r="25" spans="1:4" x14ac:dyDescent="0.25">
      <c r="A25">
        <v>26.370999999999999</v>
      </c>
      <c r="B25" t="s">
        <v>603</v>
      </c>
      <c r="D25" t="s">
        <v>605</v>
      </c>
    </row>
    <row r="26" spans="1:4" x14ac:dyDescent="0.25">
      <c r="A26">
        <v>25.167999999999999</v>
      </c>
      <c r="B26" t="s">
        <v>603</v>
      </c>
      <c r="D26" t="s">
        <v>605</v>
      </c>
    </row>
    <row r="27" spans="1:4" x14ac:dyDescent="0.25">
      <c r="A27">
        <v>29.219000000000001</v>
      </c>
      <c r="B27" t="s">
        <v>603</v>
      </c>
      <c r="D27" t="s">
        <v>605</v>
      </c>
    </row>
    <row r="28" spans="1:4" x14ac:dyDescent="0.25">
      <c r="A28">
        <v>24.311</v>
      </c>
      <c r="B28" t="s">
        <v>603</v>
      </c>
      <c r="D28" t="s">
        <v>605</v>
      </c>
    </row>
    <row r="29" spans="1:4" x14ac:dyDescent="0.25">
      <c r="A29">
        <v>26.734000000000002</v>
      </c>
      <c r="B29" t="s">
        <v>603</v>
      </c>
      <c r="D29" t="s">
        <v>605</v>
      </c>
    </row>
    <row r="30" spans="1:4" x14ac:dyDescent="0.25">
      <c r="A30">
        <v>24.934999999999999</v>
      </c>
      <c r="B30" t="s">
        <v>603</v>
      </c>
      <c r="D30" t="s">
        <v>605</v>
      </c>
    </row>
    <row r="31" spans="1:4" x14ac:dyDescent="0.25">
      <c r="A31">
        <v>25.312999999999999</v>
      </c>
      <c r="B31" t="s">
        <v>603</v>
      </c>
      <c r="D31" t="s">
        <v>605</v>
      </c>
    </row>
    <row r="32" spans="1:4" x14ac:dyDescent="0.25">
      <c r="A32">
        <v>34.021000000000001</v>
      </c>
      <c r="B32" t="s">
        <v>603</v>
      </c>
      <c r="D32" t="s">
        <v>605</v>
      </c>
    </row>
    <row r="33" spans="1:4" x14ac:dyDescent="0.25">
      <c r="A33">
        <v>30.943999999999999</v>
      </c>
      <c r="B33" t="s">
        <v>603</v>
      </c>
      <c r="D33" t="s">
        <v>605</v>
      </c>
    </row>
    <row r="34" spans="1:4" x14ac:dyDescent="0.25">
      <c r="A34">
        <v>23.222999999999999</v>
      </c>
      <c r="B34" t="s">
        <v>603</v>
      </c>
      <c r="D34" t="s">
        <v>605</v>
      </c>
    </row>
    <row r="35" spans="1:4" x14ac:dyDescent="0.25">
      <c r="A35">
        <v>24.03</v>
      </c>
      <c r="B35" t="s">
        <v>603</v>
      </c>
      <c r="D35" t="s">
        <v>605</v>
      </c>
    </row>
    <row r="36" spans="1:4" x14ac:dyDescent="0.25">
      <c r="A36">
        <v>24.946999999999999</v>
      </c>
      <c r="B36" t="s">
        <v>603</v>
      </c>
      <c r="D36" t="s">
        <v>605</v>
      </c>
    </row>
    <row r="37" spans="1:4" x14ac:dyDescent="0.25">
      <c r="A37">
        <v>24.332000000000001</v>
      </c>
      <c r="B37" t="s">
        <v>603</v>
      </c>
      <c r="D37" t="s">
        <v>605</v>
      </c>
    </row>
    <row r="38" spans="1:4" x14ac:dyDescent="0.25">
      <c r="A38">
        <v>24.675999999999998</v>
      </c>
      <c r="B38" t="s">
        <v>603</v>
      </c>
      <c r="D38" t="s">
        <v>605</v>
      </c>
    </row>
    <row r="39" spans="1:4" x14ac:dyDescent="0.25">
      <c r="A39">
        <v>25.108000000000001</v>
      </c>
      <c r="B39" t="s">
        <v>603</v>
      </c>
      <c r="D39" t="s">
        <v>605</v>
      </c>
    </row>
    <row r="40" spans="1:4" x14ac:dyDescent="0.25">
      <c r="A40">
        <v>230.06200000000001</v>
      </c>
      <c r="B40" t="s">
        <v>603</v>
      </c>
      <c r="D40" t="s">
        <v>605</v>
      </c>
    </row>
    <row r="41" spans="1:4" x14ac:dyDescent="0.25">
      <c r="B41" t="s">
        <v>609</v>
      </c>
      <c r="D41" t="s">
        <v>610</v>
      </c>
    </row>
    <row r="42" spans="1:4" x14ac:dyDescent="0.25">
      <c r="A42">
        <v>59.34</v>
      </c>
      <c r="B42" t="s">
        <v>603</v>
      </c>
      <c r="D42" t="s">
        <v>606</v>
      </c>
    </row>
    <row r="43" spans="1:4" x14ac:dyDescent="0.25">
      <c r="A43">
        <v>56.365000000000002</v>
      </c>
      <c r="B43" t="s">
        <v>603</v>
      </c>
      <c r="D43" t="s">
        <v>606</v>
      </c>
    </row>
    <row r="44" spans="1:4" x14ac:dyDescent="0.25">
      <c r="A44">
        <v>46.069000000000003</v>
      </c>
      <c r="B44" t="s">
        <v>603</v>
      </c>
      <c r="D44" t="s">
        <v>606</v>
      </c>
    </row>
    <row r="45" spans="1:4" x14ac:dyDescent="0.25">
      <c r="A45">
        <v>39.899000000000001</v>
      </c>
      <c r="B45" t="s">
        <v>603</v>
      </c>
      <c r="D45" t="s">
        <v>606</v>
      </c>
    </row>
    <row r="46" spans="1:4" x14ac:dyDescent="0.25">
      <c r="A46">
        <v>48.033999999999999</v>
      </c>
      <c r="B46" t="s">
        <v>603</v>
      </c>
      <c r="D46" t="s">
        <v>606</v>
      </c>
    </row>
    <row r="47" spans="1:4" x14ac:dyDescent="0.25">
      <c r="A47">
        <v>42.933999999999997</v>
      </c>
      <c r="B47" t="s">
        <v>603</v>
      </c>
      <c r="D47" t="s">
        <v>606</v>
      </c>
    </row>
    <row r="48" spans="1:4" x14ac:dyDescent="0.25">
      <c r="A48">
        <v>36.204999999999998</v>
      </c>
      <c r="B48" t="s">
        <v>603</v>
      </c>
      <c r="D48" t="s">
        <v>606</v>
      </c>
    </row>
    <row r="49" spans="1:4" x14ac:dyDescent="0.25">
      <c r="B49" t="s">
        <v>609</v>
      </c>
      <c r="D49" t="s">
        <v>610</v>
      </c>
    </row>
    <row r="50" spans="1:4" x14ac:dyDescent="0.25">
      <c r="A50">
        <v>49.661000000000001</v>
      </c>
      <c r="B50" t="s">
        <v>603</v>
      </c>
      <c r="D50" t="s">
        <v>606</v>
      </c>
    </row>
    <row r="51" spans="1:4" x14ac:dyDescent="0.25">
      <c r="A51">
        <v>42.16</v>
      </c>
      <c r="B51" t="s">
        <v>603</v>
      </c>
      <c r="D51" t="s">
        <v>606</v>
      </c>
    </row>
    <row r="52" spans="1:4" x14ac:dyDescent="0.25">
      <c r="A52">
        <v>40.597999999999999</v>
      </c>
      <c r="B52" t="s">
        <v>603</v>
      </c>
      <c r="D52" t="s">
        <v>606</v>
      </c>
    </row>
    <row r="53" spans="1:4" x14ac:dyDescent="0.25">
      <c r="A53">
        <v>44.947000000000003</v>
      </c>
      <c r="B53" t="s">
        <v>603</v>
      </c>
      <c r="D53" t="s">
        <v>606</v>
      </c>
    </row>
    <row r="54" spans="1:4" x14ac:dyDescent="0.25">
      <c r="A54">
        <v>36.637999999999998</v>
      </c>
      <c r="B54" t="s">
        <v>603</v>
      </c>
      <c r="D54" t="s">
        <v>606</v>
      </c>
    </row>
    <row r="55" spans="1:4" x14ac:dyDescent="0.25">
      <c r="A55">
        <v>47.186999999999998</v>
      </c>
      <c r="B55" t="s">
        <v>603</v>
      </c>
      <c r="D55" t="s">
        <v>606</v>
      </c>
    </row>
    <row r="56" spans="1:4" x14ac:dyDescent="0.25">
      <c r="A56">
        <v>35.835999999999999</v>
      </c>
      <c r="B56" t="s">
        <v>603</v>
      </c>
      <c r="D56" t="s">
        <v>606</v>
      </c>
    </row>
    <row r="57" spans="1:4" x14ac:dyDescent="0.25">
      <c r="A57">
        <v>44.112000000000002</v>
      </c>
      <c r="B57" t="s">
        <v>603</v>
      </c>
      <c r="D57" t="s">
        <v>606</v>
      </c>
    </row>
    <row r="58" spans="1:4" x14ac:dyDescent="0.25">
      <c r="A58">
        <v>37.409999999999997</v>
      </c>
      <c r="B58" t="s">
        <v>603</v>
      </c>
      <c r="D58" t="s">
        <v>606</v>
      </c>
    </row>
    <row r="59" spans="1:4" x14ac:dyDescent="0.25">
      <c r="A59">
        <v>41.945999999999998</v>
      </c>
      <c r="B59" t="s">
        <v>603</v>
      </c>
      <c r="D59" t="s">
        <v>606</v>
      </c>
    </row>
    <row r="60" spans="1:4" x14ac:dyDescent="0.25">
      <c r="A60">
        <v>33.136000000000003</v>
      </c>
      <c r="B60" t="s">
        <v>603</v>
      </c>
      <c r="D60" t="s">
        <v>606</v>
      </c>
    </row>
    <row r="61" spans="1:4" x14ac:dyDescent="0.25">
      <c r="A61">
        <v>619.31899999999996</v>
      </c>
      <c r="B61" t="s">
        <v>603</v>
      </c>
      <c r="D61" t="s">
        <v>607</v>
      </c>
    </row>
    <row r="62" spans="1:4" x14ac:dyDescent="0.25">
      <c r="A62">
        <v>580.14499999999998</v>
      </c>
      <c r="B62" t="s">
        <v>603</v>
      </c>
      <c r="D62" t="s">
        <v>607</v>
      </c>
    </row>
    <row r="63" spans="1:4" x14ac:dyDescent="0.25">
      <c r="A63">
        <v>527.18399999999997</v>
      </c>
      <c r="B63" t="s">
        <v>603</v>
      </c>
      <c r="D63" t="s">
        <v>607</v>
      </c>
    </row>
    <row r="64" spans="1:4" x14ac:dyDescent="0.25">
      <c r="A64">
        <v>559.16800000000001</v>
      </c>
      <c r="B64" t="s">
        <v>603</v>
      </c>
      <c r="D64" t="s">
        <v>607</v>
      </c>
    </row>
    <row r="65" spans="1:4" x14ac:dyDescent="0.25">
      <c r="A65">
        <v>549.73400000000004</v>
      </c>
      <c r="B65" t="s">
        <v>603</v>
      </c>
      <c r="D65" t="s">
        <v>607</v>
      </c>
    </row>
    <row r="66" spans="1:4" x14ac:dyDescent="0.25">
      <c r="A66">
        <v>534.16200000000003</v>
      </c>
      <c r="B66" t="s">
        <v>603</v>
      </c>
      <c r="D66" t="s">
        <v>607</v>
      </c>
    </row>
    <row r="67" spans="1:4" x14ac:dyDescent="0.25">
      <c r="A67">
        <v>520.38300000000004</v>
      </c>
      <c r="B67" t="s">
        <v>603</v>
      </c>
      <c r="D67" t="s">
        <v>607</v>
      </c>
    </row>
    <row r="68" spans="1:4" x14ac:dyDescent="0.25">
      <c r="A68">
        <v>564.77700000000004</v>
      </c>
      <c r="B68" t="s">
        <v>603</v>
      </c>
      <c r="D68" t="s">
        <v>607</v>
      </c>
    </row>
    <row r="69" spans="1:4" x14ac:dyDescent="0.25">
      <c r="A69">
        <v>638.74</v>
      </c>
      <c r="B69" t="s">
        <v>603</v>
      </c>
      <c r="D69" t="s">
        <v>607</v>
      </c>
    </row>
    <row r="70" spans="1:4" x14ac:dyDescent="0.25">
      <c r="A70">
        <v>550.14</v>
      </c>
      <c r="B70" t="s">
        <v>603</v>
      </c>
      <c r="D70" t="s">
        <v>607</v>
      </c>
    </row>
    <row r="71" spans="1:4" x14ac:dyDescent="0.25">
      <c r="A71">
        <v>535.54999999999995</v>
      </c>
      <c r="B71" t="s">
        <v>603</v>
      </c>
      <c r="D71" t="s">
        <v>607</v>
      </c>
    </row>
    <row r="72" spans="1:4" x14ac:dyDescent="0.25">
      <c r="A72">
        <v>532.73199999999997</v>
      </c>
      <c r="B72" t="s">
        <v>603</v>
      </c>
      <c r="D72" t="s">
        <v>607</v>
      </c>
    </row>
    <row r="73" spans="1:4" x14ac:dyDescent="0.25">
      <c r="A73">
        <v>507.97500000000002</v>
      </c>
      <c r="B73" t="s">
        <v>603</v>
      </c>
      <c r="D73" t="s">
        <v>607</v>
      </c>
    </row>
    <row r="74" spans="1:4" x14ac:dyDescent="0.25">
      <c r="A74">
        <v>598.15800000000002</v>
      </c>
      <c r="B74" t="s">
        <v>603</v>
      </c>
      <c r="D74" t="s">
        <v>607</v>
      </c>
    </row>
    <row r="75" spans="1:4" x14ac:dyDescent="0.25">
      <c r="A75">
        <v>562.44899999999996</v>
      </c>
      <c r="B75" t="s">
        <v>603</v>
      </c>
      <c r="D75" t="s">
        <v>607</v>
      </c>
    </row>
    <row r="76" spans="1:4" x14ac:dyDescent="0.25">
      <c r="A76">
        <v>535.58600000000001</v>
      </c>
      <c r="B76" t="s">
        <v>603</v>
      </c>
      <c r="D76" t="s">
        <v>607</v>
      </c>
    </row>
    <row r="77" spans="1:4" x14ac:dyDescent="0.25">
      <c r="A77">
        <v>547.63599999999997</v>
      </c>
      <c r="B77" t="s">
        <v>603</v>
      </c>
      <c r="D77" t="s">
        <v>607</v>
      </c>
    </row>
    <row r="78" spans="1:4" x14ac:dyDescent="0.25">
      <c r="A78">
        <v>567.90300000000002</v>
      </c>
      <c r="B78" t="s">
        <v>603</v>
      </c>
      <c r="D78" t="s">
        <v>607</v>
      </c>
    </row>
    <row r="79" spans="1:4" x14ac:dyDescent="0.25">
      <c r="A79">
        <v>526.44600000000003</v>
      </c>
      <c r="B79" t="s">
        <v>603</v>
      </c>
      <c r="D79" t="s">
        <v>607</v>
      </c>
    </row>
    <row r="80" spans="1:4" x14ac:dyDescent="0.25">
      <c r="A80">
        <v>548.48199999999997</v>
      </c>
      <c r="B80" t="s">
        <v>603</v>
      </c>
      <c r="D80" t="s">
        <v>607</v>
      </c>
    </row>
    <row r="81" spans="1:4" x14ac:dyDescent="0.25">
      <c r="A81">
        <v>2376.8629999999998</v>
      </c>
      <c r="B81" t="s">
        <v>603</v>
      </c>
      <c r="D81" t="s">
        <v>608</v>
      </c>
    </row>
    <row r="82" spans="1:4" x14ac:dyDescent="0.25">
      <c r="A82">
        <v>2271.3330000000001</v>
      </c>
      <c r="B82" t="s">
        <v>603</v>
      </c>
      <c r="D82" t="s">
        <v>608</v>
      </c>
    </row>
    <row r="83" spans="1:4" x14ac:dyDescent="0.25">
      <c r="A83">
        <v>2156.0050000000001</v>
      </c>
      <c r="B83" t="s">
        <v>603</v>
      </c>
      <c r="D83" t="s">
        <v>608</v>
      </c>
    </row>
    <row r="84" spans="1:4" x14ac:dyDescent="0.25">
      <c r="B84" t="s">
        <v>609</v>
      </c>
      <c r="D84" t="s">
        <v>610</v>
      </c>
    </row>
    <row r="85" spans="1:4" x14ac:dyDescent="0.25">
      <c r="A85">
        <v>2396.1190000000001</v>
      </c>
      <c r="B85" t="s">
        <v>603</v>
      </c>
      <c r="D85" t="s">
        <v>608</v>
      </c>
    </row>
    <row r="86" spans="1:4" x14ac:dyDescent="0.25">
      <c r="A86">
        <v>2198.1819999999998</v>
      </c>
      <c r="B86" t="s">
        <v>603</v>
      </c>
      <c r="D86" t="s">
        <v>608</v>
      </c>
    </row>
    <row r="87" spans="1:4" x14ac:dyDescent="0.25">
      <c r="A87">
        <v>2273.547</v>
      </c>
      <c r="B87" t="s">
        <v>603</v>
      </c>
      <c r="D87" t="s">
        <v>608</v>
      </c>
    </row>
    <row r="88" spans="1:4" x14ac:dyDescent="0.25">
      <c r="A88">
        <v>2140.1930000000002</v>
      </c>
      <c r="B88" t="s">
        <v>603</v>
      </c>
      <c r="D88" t="s">
        <v>608</v>
      </c>
    </row>
    <row r="89" spans="1:4" x14ac:dyDescent="0.25">
      <c r="A89">
        <v>2273.1179999999999</v>
      </c>
      <c r="B89" t="s">
        <v>603</v>
      </c>
      <c r="D89" t="s">
        <v>608</v>
      </c>
    </row>
    <row r="90" spans="1:4" x14ac:dyDescent="0.25">
      <c r="A90">
        <v>2162.5529999999999</v>
      </c>
      <c r="B90" t="s">
        <v>603</v>
      </c>
      <c r="D90" t="s">
        <v>608</v>
      </c>
    </row>
    <row r="91" spans="1:4" x14ac:dyDescent="0.25">
      <c r="A91">
        <v>2253.1089999999999</v>
      </c>
      <c r="B91" t="s">
        <v>603</v>
      </c>
      <c r="D91" t="s">
        <v>608</v>
      </c>
    </row>
    <row r="92" spans="1:4" x14ac:dyDescent="0.25">
      <c r="A92">
        <v>2156.7269999999999</v>
      </c>
      <c r="B92" t="s">
        <v>603</v>
      </c>
      <c r="D92" t="s">
        <v>608</v>
      </c>
    </row>
    <row r="93" spans="1:4" x14ac:dyDescent="0.25">
      <c r="A93">
        <v>2180.4140000000002</v>
      </c>
      <c r="B93" t="s">
        <v>603</v>
      </c>
      <c r="D93" t="s">
        <v>608</v>
      </c>
    </row>
    <row r="94" spans="1:4" x14ac:dyDescent="0.25">
      <c r="A94">
        <v>2142.5529999999999</v>
      </c>
      <c r="B94" t="s">
        <v>603</v>
      </c>
      <c r="D94" t="s">
        <v>608</v>
      </c>
    </row>
    <row r="95" spans="1:4" x14ac:dyDescent="0.25">
      <c r="A95">
        <v>2242.5450000000001</v>
      </c>
      <c r="B95" t="s">
        <v>603</v>
      </c>
      <c r="D95" t="s">
        <v>608</v>
      </c>
    </row>
    <row r="96" spans="1:4" x14ac:dyDescent="0.25">
      <c r="A96">
        <v>2189.1030000000001</v>
      </c>
      <c r="B96" t="s">
        <v>603</v>
      </c>
      <c r="D96" t="s">
        <v>608</v>
      </c>
    </row>
    <row r="97" spans="1:4" x14ac:dyDescent="0.25">
      <c r="A97">
        <v>2308.623</v>
      </c>
      <c r="B97" t="s">
        <v>603</v>
      </c>
      <c r="D97" t="s">
        <v>608</v>
      </c>
    </row>
    <row r="98" spans="1:4" x14ac:dyDescent="0.25">
      <c r="A98">
        <v>2284.3670000000002</v>
      </c>
      <c r="B98" t="s">
        <v>603</v>
      </c>
      <c r="D98" t="s">
        <v>608</v>
      </c>
    </row>
    <row r="99" spans="1:4" x14ac:dyDescent="0.25">
      <c r="A99">
        <v>2341.4070000000002</v>
      </c>
      <c r="B99" t="s">
        <v>603</v>
      </c>
      <c r="D99" t="s">
        <v>608</v>
      </c>
    </row>
    <row r="100" spans="1:4" x14ac:dyDescent="0.25">
      <c r="A100">
        <v>2318.0529999999999</v>
      </c>
      <c r="B100" t="s">
        <v>603</v>
      </c>
      <c r="D100" t="s">
        <v>608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I48" sqref="I48"/>
    </sheetView>
  </sheetViews>
  <sheetFormatPr defaultRowHeight="15" x14ac:dyDescent="0.25"/>
  <cols>
    <col min="1" max="1" width="9" bestFit="1" customWidth="1"/>
    <col min="2" max="2" width="8.42578125" bestFit="1" customWidth="1"/>
    <col min="3" max="3" width="7.5703125" bestFit="1" customWidth="1"/>
    <col min="4" max="4" width="12.5703125" bestFit="1" customWidth="1"/>
    <col min="5" max="5" width="9.7109375" bestFit="1" customWidth="1"/>
  </cols>
  <sheetData>
    <row r="1" spans="1:4" x14ac:dyDescent="0.25">
      <c r="A1">
        <v>23.081</v>
      </c>
      <c r="B1" t="s">
        <v>603</v>
      </c>
      <c r="D1" t="s">
        <v>604</v>
      </c>
    </row>
    <row r="2" spans="1:4" x14ac:dyDescent="0.25">
      <c r="A2">
        <v>24.561</v>
      </c>
      <c r="B2" t="s">
        <v>603</v>
      </c>
      <c r="D2" t="s">
        <v>604</v>
      </c>
    </row>
    <row r="3" spans="1:4" x14ac:dyDescent="0.25">
      <c r="A3">
        <v>22.538</v>
      </c>
      <c r="B3" t="s">
        <v>603</v>
      </c>
      <c r="D3" t="s">
        <v>604</v>
      </c>
    </row>
    <row r="4" spans="1:4" x14ac:dyDescent="0.25">
      <c r="A4">
        <v>22.893000000000001</v>
      </c>
      <c r="B4" t="s">
        <v>603</v>
      </c>
      <c r="D4" t="s">
        <v>604</v>
      </c>
    </row>
    <row r="5" spans="1:4" x14ac:dyDescent="0.25">
      <c r="A5">
        <v>21.963000000000001</v>
      </c>
      <c r="B5" t="s">
        <v>603</v>
      </c>
      <c r="D5" t="s">
        <v>604</v>
      </c>
    </row>
    <row r="6" spans="1:4" x14ac:dyDescent="0.25">
      <c r="A6">
        <v>23.509</v>
      </c>
      <c r="B6" t="s">
        <v>603</v>
      </c>
      <c r="D6" t="s">
        <v>604</v>
      </c>
    </row>
    <row r="7" spans="1:4" x14ac:dyDescent="0.25">
      <c r="A7">
        <v>23.213000000000001</v>
      </c>
      <c r="B7" t="s">
        <v>603</v>
      </c>
      <c r="D7" t="s">
        <v>604</v>
      </c>
    </row>
    <row r="8" spans="1:4" x14ac:dyDescent="0.25">
      <c r="A8">
        <v>23.352</v>
      </c>
      <c r="B8" t="s">
        <v>603</v>
      </c>
      <c r="D8" t="s">
        <v>604</v>
      </c>
    </row>
    <row r="9" spans="1:4" x14ac:dyDescent="0.25">
      <c r="A9">
        <v>23.117999999999999</v>
      </c>
      <c r="B9" t="s">
        <v>603</v>
      </c>
      <c r="D9" t="s">
        <v>604</v>
      </c>
    </row>
    <row r="10" spans="1:4" x14ac:dyDescent="0.25">
      <c r="A10">
        <v>22.7</v>
      </c>
      <c r="B10" t="s">
        <v>603</v>
      </c>
      <c r="D10" t="s">
        <v>604</v>
      </c>
    </row>
    <row r="11" spans="1:4" x14ac:dyDescent="0.25">
      <c r="A11">
        <v>23.323</v>
      </c>
      <c r="B11" t="s">
        <v>603</v>
      </c>
      <c r="D11" t="s">
        <v>604</v>
      </c>
    </row>
    <row r="12" spans="1:4" x14ac:dyDescent="0.25">
      <c r="A12">
        <v>22.863</v>
      </c>
      <c r="B12" t="s">
        <v>603</v>
      </c>
      <c r="D12" t="s">
        <v>604</v>
      </c>
    </row>
    <row r="13" spans="1:4" x14ac:dyDescent="0.25">
      <c r="A13">
        <v>23.14</v>
      </c>
      <c r="B13" t="s">
        <v>603</v>
      </c>
      <c r="D13" t="s">
        <v>604</v>
      </c>
    </row>
    <row r="14" spans="1:4" x14ac:dyDescent="0.25">
      <c r="A14">
        <v>23.265999999999998</v>
      </c>
      <c r="B14" t="s">
        <v>603</v>
      </c>
      <c r="D14" t="s">
        <v>604</v>
      </c>
    </row>
    <row r="15" spans="1:4" x14ac:dyDescent="0.25">
      <c r="A15">
        <v>23.876999999999999</v>
      </c>
      <c r="B15" t="s">
        <v>603</v>
      </c>
      <c r="D15" t="s">
        <v>604</v>
      </c>
    </row>
    <row r="16" spans="1:4" x14ac:dyDescent="0.25">
      <c r="A16">
        <v>23.22</v>
      </c>
      <c r="B16" t="s">
        <v>603</v>
      </c>
      <c r="D16" t="s">
        <v>604</v>
      </c>
    </row>
    <row r="17" spans="1:4" x14ac:dyDescent="0.25">
      <c r="A17">
        <v>22.902999999999999</v>
      </c>
      <c r="B17" t="s">
        <v>603</v>
      </c>
      <c r="D17" t="s">
        <v>604</v>
      </c>
    </row>
    <row r="18" spans="1:4" x14ac:dyDescent="0.25">
      <c r="A18">
        <v>22.687999999999999</v>
      </c>
      <c r="B18" t="s">
        <v>603</v>
      </c>
      <c r="D18" t="s">
        <v>604</v>
      </c>
    </row>
    <row r="19" spans="1:4" x14ac:dyDescent="0.25">
      <c r="A19">
        <v>22.962</v>
      </c>
      <c r="B19" t="s">
        <v>603</v>
      </c>
      <c r="D19" t="s">
        <v>604</v>
      </c>
    </row>
    <row r="20" spans="1:4" x14ac:dyDescent="0.25">
      <c r="A20">
        <v>23.187000000000001</v>
      </c>
      <c r="B20" t="s">
        <v>603</v>
      </c>
      <c r="D20" t="s">
        <v>604</v>
      </c>
    </row>
    <row r="21" spans="1:4" x14ac:dyDescent="0.25">
      <c r="A21">
        <v>26.631</v>
      </c>
      <c r="B21" t="s">
        <v>603</v>
      </c>
      <c r="D21" t="s">
        <v>605</v>
      </c>
    </row>
    <row r="22" spans="1:4" x14ac:dyDescent="0.25">
      <c r="A22">
        <v>25.966999999999999</v>
      </c>
      <c r="B22" t="s">
        <v>603</v>
      </c>
      <c r="D22" t="s">
        <v>605</v>
      </c>
    </row>
    <row r="23" spans="1:4" x14ac:dyDescent="0.25">
      <c r="A23">
        <v>25.635000000000002</v>
      </c>
      <c r="B23" t="s">
        <v>603</v>
      </c>
      <c r="D23" t="s">
        <v>605</v>
      </c>
    </row>
    <row r="24" spans="1:4" x14ac:dyDescent="0.25">
      <c r="A24">
        <v>24.003</v>
      </c>
      <c r="B24" t="s">
        <v>603</v>
      </c>
      <c r="D24" t="s">
        <v>605</v>
      </c>
    </row>
    <row r="25" spans="1:4" x14ac:dyDescent="0.25">
      <c r="A25">
        <v>24.709</v>
      </c>
      <c r="B25" t="s">
        <v>603</v>
      </c>
      <c r="D25" t="s">
        <v>605</v>
      </c>
    </row>
    <row r="26" spans="1:4" x14ac:dyDescent="0.25">
      <c r="A26">
        <v>25.091999999999999</v>
      </c>
      <c r="B26" t="s">
        <v>603</v>
      </c>
      <c r="D26" t="s">
        <v>605</v>
      </c>
    </row>
    <row r="27" spans="1:4" x14ac:dyDescent="0.25">
      <c r="A27">
        <v>26.108000000000001</v>
      </c>
      <c r="B27" t="s">
        <v>603</v>
      </c>
      <c r="D27" t="s">
        <v>605</v>
      </c>
    </row>
    <row r="28" spans="1:4" x14ac:dyDescent="0.25">
      <c r="A28">
        <v>29.757999999999999</v>
      </c>
      <c r="B28" t="s">
        <v>603</v>
      </c>
      <c r="D28" t="s">
        <v>605</v>
      </c>
    </row>
    <row r="29" spans="1:4" x14ac:dyDescent="0.25">
      <c r="A29">
        <v>25.161000000000001</v>
      </c>
      <c r="B29" t="s">
        <v>603</v>
      </c>
      <c r="D29" t="s">
        <v>605</v>
      </c>
    </row>
    <row r="30" spans="1:4" x14ac:dyDescent="0.25">
      <c r="A30">
        <v>26.117000000000001</v>
      </c>
      <c r="B30" t="s">
        <v>603</v>
      </c>
      <c r="D30" t="s">
        <v>605</v>
      </c>
    </row>
    <row r="31" spans="1:4" x14ac:dyDescent="0.25">
      <c r="A31">
        <v>24.657</v>
      </c>
      <c r="B31" t="s">
        <v>603</v>
      </c>
      <c r="D31" t="s">
        <v>605</v>
      </c>
    </row>
    <row r="32" spans="1:4" x14ac:dyDescent="0.25">
      <c r="A32">
        <v>24.785</v>
      </c>
      <c r="B32" t="s">
        <v>603</v>
      </c>
      <c r="D32" t="s">
        <v>605</v>
      </c>
    </row>
    <row r="33" spans="1:4" x14ac:dyDescent="0.25">
      <c r="A33">
        <v>32.177</v>
      </c>
      <c r="B33" t="s">
        <v>603</v>
      </c>
      <c r="D33" t="s">
        <v>605</v>
      </c>
    </row>
    <row r="34" spans="1:4" x14ac:dyDescent="0.25">
      <c r="A34">
        <v>26.361999999999998</v>
      </c>
      <c r="B34" t="s">
        <v>603</v>
      </c>
      <c r="D34" t="s">
        <v>605</v>
      </c>
    </row>
    <row r="35" spans="1:4" x14ac:dyDescent="0.25">
      <c r="A35">
        <v>25.79</v>
      </c>
      <c r="B35" t="s">
        <v>603</v>
      </c>
      <c r="D35" t="s">
        <v>605</v>
      </c>
    </row>
    <row r="36" spans="1:4" x14ac:dyDescent="0.25">
      <c r="A36">
        <v>24.927</v>
      </c>
      <c r="B36" t="s">
        <v>603</v>
      </c>
      <c r="D36" t="s">
        <v>605</v>
      </c>
    </row>
    <row r="37" spans="1:4" x14ac:dyDescent="0.25">
      <c r="A37">
        <v>33.006</v>
      </c>
      <c r="B37" t="s">
        <v>603</v>
      </c>
      <c r="D37" t="s">
        <v>605</v>
      </c>
    </row>
    <row r="38" spans="1:4" x14ac:dyDescent="0.25">
      <c r="A38">
        <v>28.565000000000001</v>
      </c>
      <c r="B38" t="s">
        <v>603</v>
      </c>
      <c r="D38" t="s">
        <v>605</v>
      </c>
    </row>
    <row r="39" spans="1:4" x14ac:dyDescent="0.25">
      <c r="A39">
        <v>31.888999999999999</v>
      </c>
      <c r="B39" t="s">
        <v>603</v>
      </c>
      <c r="D39" t="s">
        <v>605</v>
      </c>
    </row>
    <row r="40" spans="1:4" x14ac:dyDescent="0.25">
      <c r="A40">
        <v>26.79</v>
      </c>
      <c r="B40" t="s">
        <v>603</v>
      </c>
      <c r="D40" t="s">
        <v>605</v>
      </c>
    </row>
    <row r="41" spans="1:4" x14ac:dyDescent="0.25">
      <c r="A41">
        <v>71.463999999999999</v>
      </c>
      <c r="B41" t="s">
        <v>603</v>
      </c>
      <c r="D41" t="s">
        <v>606</v>
      </c>
    </row>
    <row r="42" spans="1:4" x14ac:dyDescent="0.25">
      <c r="A42">
        <v>58.978000000000002</v>
      </c>
      <c r="B42" t="s">
        <v>603</v>
      </c>
      <c r="D42" t="s">
        <v>606</v>
      </c>
    </row>
    <row r="43" spans="1:4" x14ac:dyDescent="0.25">
      <c r="A43">
        <v>43.624000000000002</v>
      </c>
      <c r="B43" t="s">
        <v>603</v>
      </c>
      <c r="D43" t="s">
        <v>606</v>
      </c>
    </row>
    <row r="44" spans="1:4" x14ac:dyDescent="0.25">
      <c r="A44">
        <v>39.704000000000001</v>
      </c>
      <c r="B44" t="s">
        <v>603</v>
      </c>
      <c r="D44" t="s">
        <v>606</v>
      </c>
    </row>
    <row r="45" spans="1:4" x14ac:dyDescent="0.25">
      <c r="A45">
        <v>46.326000000000001</v>
      </c>
      <c r="B45" t="s">
        <v>603</v>
      </c>
      <c r="D45" t="s">
        <v>606</v>
      </c>
    </row>
    <row r="46" spans="1:4" x14ac:dyDescent="0.25">
      <c r="A46">
        <v>45.529000000000003</v>
      </c>
      <c r="B46" t="s">
        <v>603</v>
      </c>
      <c r="D46" t="s">
        <v>606</v>
      </c>
    </row>
    <row r="47" spans="1:4" x14ac:dyDescent="0.25">
      <c r="A47">
        <v>45.015999999999998</v>
      </c>
      <c r="B47" t="s">
        <v>603</v>
      </c>
      <c r="D47" t="s">
        <v>606</v>
      </c>
    </row>
    <row r="48" spans="1:4" x14ac:dyDescent="0.25">
      <c r="A48">
        <v>44.619</v>
      </c>
      <c r="B48" t="s">
        <v>603</v>
      </c>
      <c r="D48" t="s">
        <v>606</v>
      </c>
    </row>
    <row r="49" spans="1:4" x14ac:dyDescent="0.25">
      <c r="A49">
        <v>48.247</v>
      </c>
      <c r="B49" t="s">
        <v>603</v>
      </c>
      <c r="D49" t="s">
        <v>606</v>
      </c>
    </row>
    <row r="50" spans="1:4" x14ac:dyDescent="0.25">
      <c r="B50" t="s">
        <v>609</v>
      </c>
      <c r="D50" t="s">
        <v>610</v>
      </c>
    </row>
    <row r="51" spans="1:4" x14ac:dyDescent="0.25">
      <c r="A51">
        <v>59.488</v>
      </c>
      <c r="B51" t="s">
        <v>603</v>
      </c>
      <c r="D51" t="s">
        <v>606</v>
      </c>
    </row>
    <row r="52" spans="1:4" x14ac:dyDescent="0.25">
      <c r="A52">
        <v>45.44</v>
      </c>
      <c r="B52" t="s">
        <v>603</v>
      </c>
      <c r="D52" t="s">
        <v>606</v>
      </c>
    </row>
    <row r="53" spans="1:4" x14ac:dyDescent="0.25">
      <c r="A53">
        <v>57.305999999999997</v>
      </c>
      <c r="B53" t="s">
        <v>603</v>
      </c>
      <c r="D53" t="s">
        <v>606</v>
      </c>
    </row>
    <row r="54" spans="1:4" x14ac:dyDescent="0.25">
      <c r="A54">
        <v>50.350999999999999</v>
      </c>
      <c r="B54" t="s">
        <v>603</v>
      </c>
      <c r="D54" t="s">
        <v>606</v>
      </c>
    </row>
    <row r="55" spans="1:4" x14ac:dyDescent="0.25">
      <c r="A55">
        <v>60.396999999999998</v>
      </c>
      <c r="B55" t="s">
        <v>603</v>
      </c>
      <c r="D55" t="s">
        <v>606</v>
      </c>
    </row>
    <row r="56" spans="1:4" x14ac:dyDescent="0.25">
      <c r="A56">
        <v>54.326999999999998</v>
      </c>
      <c r="B56" t="s">
        <v>603</v>
      </c>
      <c r="D56" t="s">
        <v>606</v>
      </c>
    </row>
    <row r="57" spans="1:4" x14ac:dyDescent="0.25">
      <c r="A57">
        <v>52.679000000000002</v>
      </c>
      <c r="B57" t="s">
        <v>603</v>
      </c>
      <c r="D57" t="s">
        <v>606</v>
      </c>
    </row>
    <row r="58" spans="1:4" x14ac:dyDescent="0.25">
      <c r="A58">
        <v>41.624000000000002</v>
      </c>
      <c r="B58" t="s">
        <v>603</v>
      </c>
      <c r="D58" t="s">
        <v>606</v>
      </c>
    </row>
    <row r="59" spans="1:4" x14ac:dyDescent="0.25">
      <c r="A59">
        <v>40.776000000000003</v>
      </c>
      <c r="B59" t="s">
        <v>603</v>
      </c>
      <c r="D59" t="s">
        <v>606</v>
      </c>
    </row>
    <row r="60" spans="1:4" x14ac:dyDescent="0.25">
      <c r="A60">
        <v>35.213000000000001</v>
      </c>
      <c r="B60" t="s">
        <v>603</v>
      </c>
      <c r="D60" t="s">
        <v>606</v>
      </c>
    </row>
    <row r="61" spans="1:4" x14ac:dyDescent="0.25">
      <c r="A61">
        <v>676.81100000000004</v>
      </c>
      <c r="B61" t="s">
        <v>603</v>
      </c>
      <c r="D61" t="s">
        <v>607</v>
      </c>
    </row>
    <row r="62" spans="1:4" x14ac:dyDescent="0.25">
      <c r="A62">
        <v>578.57000000000005</v>
      </c>
      <c r="B62" t="s">
        <v>603</v>
      </c>
      <c r="D62" t="s">
        <v>607</v>
      </c>
    </row>
    <row r="63" spans="1:4" x14ac:dyDescent="0.25">
      <c r="A63">
        <v>606.41</v>
      </c>
      <c r="B63" t="s">
        <v>603</v>
      </c>
      <c r="D63" t="s">
        <v>607</v>
      </c>
    </row>
    <row r="64" spans="1:4" x14ac:dyDescent="0.25">
      <c r="A64">
        <v>460.16399999999999</v>
      </c>
      <c r="B64" t="s">
        <v>603</v>
      </c>
      <c r="D64" t="s">
        <v>607</v>
      </c>
    </row>
    <row r="65" spans="1:4" x14ac:dyDescent="0.25">
      <c r="A65">
        <v>590.51400000000001</v>
      </c>
      <c r="B65" t="s">
        <v>603</v>
      </c>
      <c r="D65" t="s">
        <v>607</v>
      </c>
    </row>
    <row r="66" spans="1:4" x14ac:dyDescent="0.25">
      <c r="A66">
        <v>605.06500000000005</v>
      </c>
      <c r="B66" t="s">
        <v>603</v>
      </c>
      <c r="D66" t="s">
        <v>607</v>
      </c>
    </row>
    <row r="67" spans="1:4" x14ac:dyDescent="0.25">
      <c r="B67" t="s">
        <v>609</v>
      </c>
      <c r="D67" t="s">
        <v>610</v>
      </c>
    </row>
    <row r="68" spans="1:4" x14ac:dyDescent="0.25">
      <c r="A68">
        <v>562.34699999999998</v>
      </c>
      <c r="B68" t="s">
        <v>603</v>
      </c>
      <c r="D68" t="s">
        <v>607</v>
      </c>
    </row>
    <row r="69" spans="1:4" x14ac:dyDescent="0.25">
      <c r="A69">
        <v>623.428</v>
      </c>
      <c r="B69" t="s">
        <v>603</v>
      </c>
      <c r="D69" t="s">
        <v>607</v>
      </c>
    </row>
    <row r="70" spans="1:4" x14ac:dyDescent="0.25">
      <c r="A70">
        <v>532.91999999999996</v>
      </c>
      <c r="B70" t="s">
        <v>603</v>
      </c>
      <c r="D70" t="s">
        <v>607</v>
      </c>
    </row>
    <row r="71" spans="1:4" x14ac:dyDescent="0.25">
      <c r="A71">
        <v>701.31200000000001</v>
      </c>
      <c r="B71" t="s">
        <v>603</v>
      </c>
      <c r="D71" t="s">
        <v>607</v>
      </c>
    </row>
    <row r="72" spans="1:4" x14ac:dyDescent="0.25">
      <c r="A72">
        <v>578.524</v>
      </c>
      <c r="B72" t="s">
        <v>603</v>
      </c>
      <c r="D72" t="s">
        <v>607</v>
      </c>
    </row>
    <row r="73" spans="1:4" x14ac:dyDescent="0.25">
      <c r="A73">
        <v>475.04899999999998</v>
      </c>
      <c r="B73" t="s">
        <v>603</v>
      </c>
      <c r="D73" t="s">
        <v>607</v>
      </c>
    </row>
    <row r="74" spans="1:4" x14ac:dyDescent="0.25">
      <c r="A74">
        <v>607.18200000000002</v>
      </c>
      <c r="B74" t="s">
        <v>603</v>
      </c>
      <c r="D74" t="s">
        <v>607</v>
      </c>
    </row>
    <row r="75" spans="1:4" x14ac:dyDescent="0.25">
      <c r="A75">
        <v>573.85400000000004</v>
      </c>
      <c r="B75" t="s">
        <v>603</v>
      </c>
      <c r="D75" t="s">
        <v>607</v>
      </c>
    </row>
    <row r="76" spans="1:4" x14ac:dyDescent="0.25">
      <c r="A76">
        <v>523.21400000000006</v>
      </c>
      <c r="B76" t="s">
        <v>603</v>
      </c>
      <c r="D76" t="s">
        <v>607</v>
      </c>
    </row>
    <row r="77" spans="1:4" x14ac:dyDescent="0.25">
      <c r="A77">
        <v>608.72299999999996</v>
      </c>
      <c r="B77" t="s">
        <v>603</v>
      </c>
      <c r="D77" t="s">
        <v>607</v>
      </c>
    </row>
    <row r="78" spans="1:4" x14ac:dyDescent="0.25">
      <c r="A78">
        <v>576.24699999999996</v>
      </c>
      <c r="B78" t="s">
        <v>603</v>
      </c>
      <c r="D78" t="s">
        <v>607</v>
      </c>
    </row>
    <row r="79" spans="1:4" x14ac:dyDescent="0.25">
      <c r="A79">
        <v>633.45799999999997</v>
      </c>
      <c r="B79" t="s">
        <v>603</v>
      </c>
      <c r="D79" t="s">
        <v>607</v>
      </c>
    </row>
    <row r="80" spans="1:4" x14ac:dyDescent="0.25">
      <c r="A80">
        <v>626.58900000000006</v>
      </c>
      <c r="B80" t="s">
        <v>603</v>
      </c>
      <c r="D80" t="s">
        <v>607</v>
      </c>
    </row>
    <row r="81" spans="1:4" x14ac:dyDescent="0.25">
      <c r="A81">
        <v>2121.971</v>
      </c>
      <c r="B81" t="s">
        <v>603</v>
      </c>
      <c r="D81" t="s">
        <v>608</v>
      </c>
    </row>
    <row r="82" spans="1:4" x14ac:dyDescent="0.25">
      <c r="A82">
        <v>2116.8470000000002</v>
      </c>
      <c r="B82" t="s">
        <v>603</v>
      </c>
      <c r="D82" t="s">
        <v>608</v>
      </c>
    </row>
    <row r="83" spans="1:4" x14ac:dyDescent="0.25">
      <c r="A83">
        <v>2308.8789999999999</v>
      </c>
      <c r="B83" t="s">
        <v>603</v>
      </c>
      <c r="D83" t="s">
        <v>608</v>
      </c>
    </row>
    <row r="84" spans="1:4" x14ac:dyDescent="0.25">
      <c r="A84">
        <v>2079.9670000000001</v>
      </c>
      <c r="B84" t="s">
        <v>603</v>
      </c>
      <c r="D84" t="s">
        <v>608</v>
      </c>
    </row>
    <row r="85" spans="1:4" x14ac:dyDescent="0.25">
      <c r="A85">
        <v>2142.0349999999999</v>
      </c>
      <c r="B85" t="s">
        <v>603</v>
      </c>
      <c r="D85" t="s">
        <v>608</v>
      </c>
    </row>
    <row r="86" spans="1:4" x14ac:dyDescent="0.25">
      <c r="A86">
        <v>2130.23</v>
      </c>
      <c r="B86" t="s">
        <v>603</v>
      </c>
      <c r="D86" t="s">
        <v>608</v>
      </c>
    </row>
    <row r="87" spans="1:4" x14ac:dyDescent="0.25">
      <c r="A87">
        <v>2193.9679999999998</v>
      </c>
      <c r="B87" t="s">
        <v>603</v>
      </c>
      <c r="D87" t="s">
        <v>608</v>
      </c>
    </row>
    <row r="88" spans="1:4" x14ac:dyDescent="0.25">
      <c r="B88" t="s">
        <v>609</v>
      </c>
      <c r="D88" t="s">
        <v>610</v>
      </c>
    </row>
    <row r="89" spans="1:4" x14ac:dyDescent="0.25">
      <c r="A89">
        <v>2049.5230000000001</v>
      </c>
      <c r="B89" t="s">
        <v>603</v>
      </c>
      <c r="D89" t="s">
        <v>608</v>
      </c>
    </row>
    <row r="90" spans="1:4" x14ac:dyDescent="0.25">
      <c r="A90">
        <v>2113.5459999999998</v>
      </c>
      <c r="B90" t="s">
        <v>603</v>
      </c>
      <c r="D90" t="s">
        <v>608</v>
      </c>
    </row>
    <row r="91" spans="1:4" x14ac:dyDescent="0.25">
      <c r="A91">
        <v>2150.5700000000002</v>
      </c>
      <c r="B91" t="s">
        <v>603</v>
      </c>
      <c r="D91" t="s">
        <v>608</v>
      </c>
    </row>
    <row r="92" spans="1:4" x14ac:dyDescent="0.25">
      <c r="A92">
        <v>2131.3919999999998</v>
      </c>
      <c r="B92" t="s">
        <v>603</v>
      </c>
      <c r="D92" t="s">
        <v>608</v>
      </c>
    </row>
    <row r="93" spans="1:4" x14ac:dyDescent="0.25">
      <c r="A93">
        <v>2278.4609999999998</v>
      </c>
      <c r="B93" t="s">
        <v>603</v>
      </c>
      <c r="D93" t="s">
        <v>608</v>
      </c>
    </row>
    <row r="94" spans="1:4" x14ac:dyDescent="0.25">
      <c r="A94">
        <v>2429.5619999999999</v>
      </c>
      <c r="B94" t="s">
        <v>603</v>
      </c>
      <c r="D94" t="s">
        <v>608</v>
      </c>
    </row>
    <row r="95" spans="1:4" x14ac:dyDescent="0.25">
      <c r="A95">
        <v>2500.5450000000001</v>
      </c>
      <c r="B95" t="s">
        <v>603</v>
      </c>
      <c r="D95" t="s">
        <v>608</v>
      </c>
    </row>
    <row r="96" spans="1:4" x14ac:dyDescent="0.25">
      <c r="A96">
        <v>2605.123</v>
      </c>
      <c r="B96" t="s">
        <v>603</v>
      </c>
      <c r="D96" t="s">
        <v>608</v>
      </c>
    </row>
    <row r="97" spans="1:4" x14ac:dyDescent="0.25">
      <c r="A97">
        <v>2554.2840000000001</v>
      </c>
      <c r="B97" t="s">
        <v>603</v>
      </c>
      <c r="D97" t="s">
        <v>608</v>
      </c>
    </row>
    <row r="98" spans="1:4" x14ac:dyDescent="0.25">
      <c r="A98">
        <v>2403.0680000000002</v>
      </c>
      <c r="B98" t="s">
        <v>603</v>
      </c>
      <c r="D98" t="s">
        <v>608</v>
      </c>
    </row>
    <row r="99" spans="1:4" x14ac:dyDescent="0.25">
      <c r="A99">
        <v>2572.7579999999998</v>
      </c>
      <c r="B99" t="s">
        <v>603</v>
      </c>
      <c r="D99" t="s">
        <v>608</v>
      </c>
    </row>
    <row r="100" spans="1:4" x14ac:dyDescent="0.25">
      <c r="A100">
        <v>2465.8409999999999</v>
      </c>
      <c r="B100" t="s">
        <v>603</v>
      </c>
      <c r="D100" t="s">
        <v>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>
        <v>1</v>
      </c>
      <c r="B1" t="s">
        <v>100</v>
      </c>
      <c r="C1">
        <f>IF(RIGHT(B1,2)="ms",VALUE(SUBSTITUTE(B1,"ms","")),VALUE(SUBSTITUTE(B1,"s",""))*1000)</f>
        <v>51.418199999999999</v>
      </c>
    </row>
    <row r="2" spans="1:3" x14ac:dyDescent="0.25">
      <c r="A2">
        <v>1</v>
      </c>
      <c r="B2" t="s">
        <v>101</v>
      </c>
      <c r="C2">
        <f t="shared" ref="C2:C65" si="0">IF(RIGHT(B2,2)="ms",VALUE(SUBSTITUTE(B2,"ms","")),VALUE(SUBSTITUTE(B2,"s",""))*1000)</f>
        <v>53.4161</v>
      </c>
    </row>
    <row r="3" spans="1:3" x14ac:dyDescent="0.25">
      <c r="A3">
        <v>1</v>
      </c>
      <c r="B3" t="s">
        <v>102</v>
      </c>
      <c r="C3">
        <f t="shared" si="0"/>
        <v>50.509799999999998</v>
      </c>
    </row>
    <row r="4" spans="1:3" x14ac:dyDescent="0.25">
      <c r="A4">
        <v>1</v>
      </c>
      <c r="B4" t="s">
        <v>103</v>
      </c>
      <c r="C4">
        <f t="shared" si="0"/>
        <v>83.994299999999996</v>
      </c>
    </row>
    <row r="5" spans="1:3" x14ac:dyDescent="0.25">
      <c r="A5">
        <v>1</v>
      </c>
      <c r="B5" t="s">
        <v>104</v>
      </c>
      <c r="C5">
        <f t="shared" si="0"/>
        <v>127.919</v>
      </c>
    </row>
    <row r="6" spans="1:3" x14ac:dyDescent="0.25">
      <c r="A6">
        <v>1</v>
      </c>
      <c r="B6" t="s">
        <v>105</v>
      </c>
      <c r="C6">
        <f t="shared" si="0"/>
        <v>389.17259999999999</v>
      </c>
    </row>
    <row r="7" spans="1:3" x14ac:dyDescent="0.25">
      <c r="A7">
        <v>1</v>
      </c>
      <c r="B7" t="s">
        <v>106</v>
      </c>
      <c r="C7">
        <f t="shared" si="0"/>
        <v>62.610500000000002</v>
      </c>
    </row>
    <row r="8" spans="1:3" x14ac:dyDescent="0.25">
      <c r="A8">
        <v>1</v>
      </c>
      <c r="B8" t="s">
        <v>107</v>
      </c>
      <c r="C8">
        <f t="shared" si="0"/>
        <v>346.81110000000001</v>
      </c>
    </row>
    <row r="9" spans="1:3" x14ac:dyDescent="0.25">
      <c r="A9">
        <v>1</v>
      </c>
      <c r="B9" t="s">
        <v>108</v>
      </c>
      <c r="C9">
        <f t="shared" si="0"/>
        <v>51.145000000000003</v>
      </c>
    </row>
    <row r="10" spans="1:3" x14ac:dyDescent="0.25">
      <c r="A10">
        <v>1</v>
      </c>
      <c r="B10" t="s">
        <v>109</v>
      </c>
      <c r="C10">
        <f t="shared" si="0"/>
        <v>50.731299999999997</v>
      </c>
    </row>
    <row r="11" spans="1:3" x14ac:dyDescent="0.25">
      <c r="A11">
        <v>1</v>
      </c>
      <c r="B11" t="s">
        <v>110</v>
      </c>
      <c r="C11">
        <f t="shared" si="0"/>
        <v>57.016399999999997</v>
      </c>
    </row>
    <row r="12" spans="1:3" x14ac:dyDescent="0.25">
      <c r="A12">
        <v>1</v>
      </c>
      <c r="B12" t="s">
        <v>111</v>
      </c>
      <c r="C12">
        <f t="shared" si="0"/>
        <v>51.250100000000003</v>
      </c>
    </row>
    <row r="13" spans="1:3" x14ac:dyDescent="0.25">
      <c r="A13">
        <v>1</v>
      </c>
      <c r="B13" t="s">
        <v>112</v>
      </c>
      <c r="C13">
        <f t="shared" si="0"/>
        <v>52.1205</v>
      </c>
    </row>
    <row r="14" spans="1:3" x14ac:dyDescent="0.25">
      <c r="A14">
        <v>1</v>
      </c>
      <c r="B14" t="s">
        <v>113</v>
      </c>
      <c r="C14">
        <f t="shared" si="0"/>
        <v>50.4863</v>
      </c>
    </row>
    <row r="15" spans="1:3" x14ac:dyDescent="0.25">
      <c r="A15">
        <v>1</v>
      </c>
      <c r="B15" t="s">
        <v>114</v>
      </c>
      <c r="C15">
        <f t="shared" si="0"/>
        <v>50.183100000000003</v>
      </c>
    </row>
    <row r="16" spans="1:3" x14ac:dyDescent="0.25">
      <c r="A16">
        <v>1</v>
      </c>
      <c r="B16" t="s">
        <v>115</v>
      </c>
      <c r="C16">
        <f t="shared" si="0"/>
        <v>50.582299999999996</v>
      </c>
    </row>
    <row r="17" spans="1:3" x14ac:dyDescent="0.25">
      <c r="A17">
        <v>1</v>
      </c>
      <c r="B17" t="s">
        <v>116</v>
      </c>
      <c r="C17">
        <f t="shared" si="0"/>
        <v>51.2624</v>
      </c>
    </row>
    <row r="18" spans="1:3" x14ac:dyDescent="0.25">
      <c r="A18">
        <v>1</v>
      </c>
      <c r="B18" t="s">
        <v>117</v>
      </c>
      <c r="C18">
        <f t="shared" si="0"/>
        <v>50.638100000000001</v>
      </c>
    </row>
    <row r="19" spans="1:3" x14ac:dyDescent="0.25">
      <c r="A19">
        <v>1</v>
      </c>
      <c r="B19" t="s">
        <v>118</v>
      </c>
      <c r="C19">
        <f t="shared" si="0"/>
        <v>50.860300000000002</v>
      </c>
    </row>
    <row r="20" spans="1:3" x14ac:dyDescent="0.25">
      <c r="A20">
        <v>1</v>
      </c>
      <c r="B20" t="s">
        <v>119</v>
      </c>
      <c r="C20">
        <f t="shared" si="0"/>
        <v>50.559699999999999</v>
      </c>
    </row>
    <row r="21" spans="1:3" x14ac:dyDescent="0.25">
      <c r="A21">
        <v>100</v>
      </c>
      <c r="B21" t="s">
        <v>120</v>
      </c>
      <c r="C21">
        <f t="shared" si="0"/>
        <v>51.590299999999999</v>
      </c>
    </row>
    <row r="22" spans="1:3" x14ac:dyDescent="0.25">
      <c r="A22">
        <v>100</v>
      </c>
      <c r="B22" t="s">
        <v>121</v>
      </c>
      <c r="C22">
        <f t="shared" si="0"/>
        <v>52.732700000000001</v>
      </c>
    </row>
    <row r="23" spans="1:3" x14ac:dyDescent="0.25">
      <c r="A23">
        <v>100</v>
      </c>
      <c r="B23" t="s">
        <v>122</v>
      </c>
      <c r="C23">
        <f t="shared" si="0"/>
        <v>52.0473</v>
      </c>
    </row>
    <row r="24" spans="1:3" x14ac:dyDescent="0.25">
      <c r="A24">
        <v>100</v>
      </c>
      <c r="B24" t="s">
        <v>123</v>
      </c>
      <c r="C24">
        <f t="shared" si="0"/>
        <v>51.753500000000003</v>
      </c>
    </row>
    <row r="25" spans="1:3" x14ac:dyDescent="0.25">
      <c r="A25">
        <v>100</v>
      </c>
      <c r="B25" t="s">
        <v>124</v>
      </c>
      <c r="C25">
        <f t="shared" si="0"/>
        <v>53.780700000000003</v>
      </c>
    </row>
    <row r="26" spans="1:3" x14ac:dyDescent="0.25">
      <c r="A26">
        <v>100</v>
      </c>
      <c r="B26" t="s">
        <v>125</v>
      </c>
      <c r="C26">
        <f t="shared" si="0"/>
        <v>51.365499999999997</v>
      </c>
    </row>
    <row r="27" spans="1:3" x14ac:dyDescent="0.25">
      <c r="A27">
        <v>100</v>
      </c>
      <c r="B27" t="s">
        <v>126</v>
      </c>
      <c r="C27">
        <f t="shared" si="0"/>
        <v>51.217500000000001</v>
      </c>
    </row>
    <row r="28" spans="1:3" x14ac:dyDescent="0.25">
      <c r="A28">
        <v>100</v>
      </c>
      <c r="B28" t="s">
        <v>127</v>
      </c>
      <c r="C28">
        <f t="shared" si="0"/>
        <v>51.358600000000003</v>
      </c>
    </row>
    <row r="29" spans="1:3" x14ac:dyDescent="0.25">
      <c r="A29">
        <v>100</v>
      </c>
      <c r="B29" t="s">
        <v>128</v>
      </c>
      <c r="C29">
        <f t="shared" si="0"/>
        <v>52.841900000000003</v>
      </c>
    </row>
    <row r="30" spans="1:3" x14ac:dyDescent="0.25">
      <c r="A30">
        <v>100</v>
      </c>
      <c r="B30" t="s">
        <v>129</v>
      </c>
      <c r="C30">
        <f t="shared" si="0"/>
        <v>52.459899999999998</v>
      </c>
    </row>
    <row r="31" spans="1:3" x14ac:dyDescent="0.25">
      <c r="A31">
        <v>100</v>
      </c>
      <c r="B31" t="s">
        <v>130</v>
      </c>
      <c r="C31">
        <f t="shared" si="0"/>
        <v>51.486699999999999</v>
      </c>
    </row>
    <row r="32" spans="1:3" x14ac:dyDescent="0.25">
      <c r="A32">
        <v>100</v>
      </c>
      <c r="B32" t="s">
        <v>131</v>
      </c>
      <c r="C32">
        <f t="shared" si="0"/>
        <v>51.451500000000003</v>
      </c>
    </row>
    <row r="33" spans="1:3" x14ac:dyDescent="0.25">
      <c r="A33">
        <v>100</v>
      </c>
      <c r="B33" t="s">
        <v>132</v>
      </c>
      <c r="C33">
        <f t="shared" si="0"/>
        <v>53.554900000000004</v>
      </c>
    </row>
    <row r="34" spans="1:3" x14ac:dyDescent="0.25">
      <c r="A34">
        <v>100</v>
      </c>
      <c r="B34" t="s">
        <v>133</v>
      </c>
      <c r="C34">
        <f t="shared" si="0"/>
        <v>53.052900000000001</v>
      </c>
    </row>
    <row r="35" spans="1:3" x14ac:dyDescent="0.25">
      <c r="A35">
        <v>100</v>
      </c>
      <c r="B35" t="s">
        <v>134</v>
      </c>
      <c r="C35">
        <f t="shared" si="0"/>
        <v>59.3934</v>
      </c>
    </row>
    <row r="36" spans="1:3" x14ac:dyDescent="0.25">
      <c r="A36">
        <v>100</v>
      </c>
      <c r="B36" t="s">
        <v>135</v>
      </c>
      <c r="C36">
        <f t="shared" si="0"/>
        <v>51.498800000000003</v>
      </c>
    </row>
    <row r="37" spans="1:3" x14ac:dyDescent="0.25">
      <c r="A37">
        <v>100</v>
      </c>
      <c r="B37" t="s">
        <v>136</v>
      </c>
      <c r="C37">
        <f t="shared" si="0"/>
        <v>51.802199999999999</v>
      </c>
    </row>
    <row r="38" spans="1:3" x14ac:dyDescent="0.25">
      <c r="A38">
        <v>100</v>
      </c>
      <c r="B38" t="s">
        <v>137</v>
      </c>
      <c r="C38">
        <f t="shared" si="0"/>
        <v>51.045200000000001</v>
      </c>
    </row>
    <row r="39" spans="1:3" x14ac:dyDescent="0.25">
      <c r="A39">
        <v>100</v>
      </c>
      <c r="B39" t="s">
        <v>138</v>
      </c>
      <c r="C39">
        <f t="shared" si="0"/>
        <v>52.362099999999998</v>
      </c>
    </row>
    <row r="40" spans="1:3" x14ac:dyDescent="0.25">
      <c r="A40">
        <v>100</v>
      </c>
      <c r="B40" t="s">
        <v>139</v>
      </c>
      <c r="C40">
        <f t="shared" si="0"/>
        <v>51.952800000000003</v>
      </c>
    </row>
    <row r="41" spans="1:3" x14ac:dyDescent="0.25">
      <c r="A41">
        <v>10000</v>
      </c>
      <c r="B41" t="s">
        <v>140</v>
      </c>
      <c r="C41">
        <f t="shared" si="0"/>
        <v>174.13079999999999</v>
      </c>
    </row>
    <row r="42" spans="1:3" x14ac:dyDescent="0.25">
      <c r="A42">
        <v>10000</v>
      </c>
      <c r="B42" t="s">
        <v>141</v>
      </c>
      <c r="C42">
        <f t="shared" si="0"/>
        <v>137.09049999999999</v>
      </c>
    </row>
    <row r="43" spans="1:3" x14ac:dyDescent="0.25">
      <c r="A43">
        <v>10000</v>
      </c>
      <c r="B43" t="s">
        <v>142</v>
      </c>
      <c r="C43">
        <f t="shared" si="0"/>
        <v>182.08920000000001</v>
      </c>
    </row>
    <row r="44" spans="1:3" x14ac:dyDescent="0.25">
      <c r="A44">
        <v>10000</v>
      </c>
      <c r="B44" t="s">
        <v>143</v>
      </c>
      <c r="C44">
        <f t="shared" si="0"/>
        <v>112.9562</v>
      </c>
    </row>
    <row r="45" spans="1:3" x14ac:dyDescent="0.25">
      <c r="A45">
        <v>10000</v>
      </c>
      <c r="B45" t="s">
        <v>144</v>
      </c>
      <c r="C45">
        <f t="shared" si="0"/>
        <v>116.35890000000001</v>
      </c>
    </row>
    <row r="46" spans="1:3" x14ac:dyDescent="0.25">
      <c r="A46">
        <v>10000</v>
      </c>
      <c r="B46" t="s">
        <v>145</v>
      </c>
      <c r="C46">
        <f t="shared" si="0"/>
        <v>115.6092</v>
      </c>
    </row>
    <row r="47" spans="1:3" x14ac:dyDescent="0.25">
      <c r="A47">
        <v>10000</v>
      </c>
      <c r="B47" t="s">
        <v>146</v>
      </c>
      <c r="C47">
        <f t="shared" si="0"/>
        <v>114.83329999999999</v>
      </c>
    </row>
    <row r="48" spans="1:3" x14ac:dyDescent="0.25">
      <c r="A48">
        <v>10000</v>
      </c>
      <c r="B48" t="s">
        <v>147</v>
      </c>
      <c r="C48">
        <f t="shared" si="0"/>
        <v>115.0365</v>
      </c>
    </row>
    <row r="49" spans="1:3" x14ac:dyDescent="0.25">
      <c r="A49">
        <v>10000</v>
      </c>
      <c r="B49" t="s">
        <v>148</v>
      </c>
      <c r="C49">
        <f t="shared" si="0"/>
        <v>115.73820000000001</v>
      </c>
    </row>
    <row r="50" spans="1:3" x14ac:dyDescent="0.25">
      <c r="A50">
        <v>10000</v>
      </c>
      <c r="B50" t="s">
        <v>149</v>
      </c>
      <c r="C50">
        <f t="shared" si="0"/>
        <v>115.6938</v>
      </c>
    </row>
    <row r="51" spans="1:3" x14ac:dyDescent="0.25">
      <c r="A51">
        <v>10000</v>
      </c>
      <c r="B51" t="s">
        <v>150</v>
      </c>
      <c r="C51">
        <f t="shared" si="0"/>
        <v>113.2817</v>
      </c>
    </row>
    <row r="52" spans="1:3" x14ac:dyDescent="0.25">
      <c r="A52">
        <v>10000</v>
      </c>
      <c r="B52" t="s">
        <v>151</v>
      </c>
      <c r="C52">
        <f t="shared" si="0"/>
        <v>119.961</v>
      </c>
    </row>
    <row r="53" spans="1:3" x14ac:dyDescent="0.25">
      <c r="A53">
        <v>10000</v>
      </c>
      <c r="B53" t="s">
        <v>152</v>
      </c>
      <c r="C53">
        <f t="shared" si="0"/>
        <v>118.354</v>
      </c>
    </row>
    <row r="54" spans="1:3" x14ac:dyDescent="0.25">
      <c r="A54">
        <v>10000</v>
      </c>
      <c r="B54" t="s">
        <v>153</v>
      </c>
      <c r="C54">
        <f t="shared" si="0"/>
        <v>116.2979</v>
      </c>
    </row>
    <row r="55" spans="1:3" x14ac:dyDescent="0.25">
      <c r="A55">
        <v>10000</v>
      </c>
      <c r="B55" t="s">
        <v>154</v>
      </c>
      <c r="C55">
        <f t="shared" si="0"/>
        <v>135.7835</v>
      </c>
    </row>
    <row r="56" spans="1:3" x14ac:dyDescent="0.25">
      <c r="A56">
        <v>10000</v>
      </c>
      <c r="B56" t="s">
        <v>155</v>
      </c>
      <c r="C56">
        <f t="shared" si="0"/>
        <v>114.6237</v>
      </c>
    </row>
    <row r="57" spans="1:3" x14ac:dyDescent="0.25">
      <c r="A57">
        <v>10000</v>
      </c>
      <c r="B57" t="s">
        <v>156</v>
      </c>
      <c r="C57">
        <f t="shared" si="0"/>
        <v>114.15649999999999</v>
      </c>
    </row>
    <row r="58" spans="1:3" x14ac:dyDescent="0.25">
      <c r="A58">
        <v>10000</v>
      </c>
      <c r="B58" t="s">
        <v>157</v>
      </c>
      <c r="C58">
        <f t="shared" si="0"/>
        <v>115.9736</v>
      </c>
    </row>
    <row r="59" spans="1:3" x14ac:dyDescent="0.25">
      <c r="A59">
        <v>10000</v>
      </c>
      <c r="B59" t="s">
        <v>158</v>
      </c>
      <c r="C59">
        <f t="shared" si="0"/>
        <v>114.2581</v>
      </c>
    </row>
    <row r="60" spans="1:3" x14ac:dyDescent="0.25">
      <c r="A60">
        <v>10000</v>
      </c>
      <c r="B60" t="s">
        <v>159</v>
      </c>
      <c r="C60">
        <f t="shared" si="0"/>
        <v>114.45269999999999</v>
      </c>
    </row>
    <row r="61" spans="1:3" x14ac:dyDescent="0.25">
      <c r="A61">
        <v>250000</v>
      </c>
      <c r="B61" t="s">
        <v>160</v>
      </c>
      <c r="C61">
        <f t="shared" si="0"/>
        <v>1022.9457</v>
      </c>
    </row>
    <row r="62" spans="1:3" x14ac:dyDescent="0.25">
      <c r="A62">
        <v>250000</v>
      </c>
      <c r="B62" t="s">
        <v>161</v>
      </c>
      <c r="C62">
        <f t="shared" si="0"/>
        <v>991.93640000000005</v>
      </c>
    </row>
    <row r="63" spans="1:3" x14ac:dyDescent="0.25">
      <c r="A63">
        <v>250000</v>
      </c>
      <c r="B63" t="s">
        <v>162</v>
      </c>
      <c r="C63">
        <f t="shared" si="0"/>
        <v>974.12860000000001</v>
      </c>
    </row>
    <row r="64" spans="1:3" x14ac:dyDescent="0.25">
      <c r="A64">
        <v>250000</v>
      </c>
      <c r="B64" t="s">
        <v>163</v>
      </c>
      <c r="C64">
        <f t="shared" si="0"/>
        <v>1001.1867999999999</v>
      </c>
    </row>
    <row r="65" spans="1:3" x14ac:dyDescent="0.25">
      <c r="A65">
        <v>250000</v>
      </c>
      <c r="B65" t="s">
        <v>164</v>
      </c>
      <c r="C65">
        <f t="shared" si="0"/>
        <v>892.25660000000005</v>
      </c>
    </row>
    <row r="66" spans="1:3" x14ac:dyDescent="0.25">
      <c r="A66">
        <v>250000</v>
      </c>
      <c r="B66" t="s">
        <v>165</v>
      </c>
      <c r="C66">
        <f t="shared" ref="C66:C100" si="1">IF(RIGHT(B66,2)="ms",VALUE(SUBSTITUTE(B66,"ms","")),VALUE(SUBSTITUTE(B66,"s",""))*1000)</f>
        <v>958.61379999999997</v>
      </c>
    </row>
    <row r="67" spans="1:3" x14ac:dyDescent="0.25">
      <c r="A67">
        <v>250000</v>
      </c>
      <c r="B67" t="s">
        <v>166</v>
      </c>
      <c r="C67">
        <f t="shared" si="1"/>
        <v>970.64710000000002</v>
      </c>
    </row>
    <row r="68" spans="1:3" x14ac:dyDescent="0.25">
      <c r="A68">
        <v>250000</v>
      </c>
      <c r="B68" t="s">
        <v>167</v>
      </c>
      <c r="C68">
        <f t="shared" si="1"/>
        <v>983.24659999999994</v>
      </c>
    </row>
    <row r="69" spans="1:3" x14ac:dyDescent="0.25">
      <c r="A69">
        <v>250000</v>
      </c>
      <c r="B69" t="s">
        <v>168</v>
      </c>
      <c r="C69">
        <f t="shared" si="1"/>
        <v>1004.0169000000001</v>
      </c>
    </row>
    <row r="70" spans="1:3" x14ac:dyDescent="0.25">
      <c r="A70">
        <v>250000</v>
      </c>
      <c r="B70" t="s">
        <v>169</v>
      </c>
      <c r="C70">
        <f t="shared" si="1"/>
        <v>921.48419999999999</v>
      </c>
    </row>
    <row r="71" spans="1:3" x14ac:dyDescent="0.25">
      <c r="A71">
        <v>250000</v>
      </c>
      <c r="B71" t="s">
        <v>170</v>
      </c>
      <c r="C71">
        <f t="shared" si="1"/>
        <v>976.54229999999995</v>
      </c>
    </row>
    <row r="72" spans="1:3" x14ac:dyDescent="0.25">
      <c r="A72">
        <v>250000</v>
      </c>
      <c r="B72" t="s">
        <v>171</v>
      </c>
      <c r="C72">
        <f t="shared" si="1"/>
        <v>1006.7626</v>
      </c>
    </row>
    <row r="73" spans="1:3" x14ac:dyDescent="0.25">
      <c r="A73">
        <v>250000</v>
      </c>
      <c r="B73" t="s">
        <v>172</v>
      </c>
      <c r="C73">
        <f t="shared" si="1"/>
        <v>893.43169999999998</v>
      </c>
    </row>
    <row r="74" spans="1:3" x14ac:dyDescent="0.25">
      <c r="A74">
        <v>250000</v>
      </c>
      <c r="B74" t="s">
        <v>173</v>
      </c>
      <c r="C74">
        <f t="shared" si="1"/>
        <v>945.1164</v>
      </c>
    </row>
    <row r="75" spans="1:3" x14ac:dyDescent="0.25">
      <c r="A75">
        <v>250000</v>
      </c>
      <c r="B75" t="s">
        <v>174</v>
      </c>
      <c r="C75">
        <f t="shared" si="1"/>
        <v>998.27610000000004</v>
      </c>
    </row>
    <row r="76" spans="1:3" x14ac:dyDescent="0.25">
      <c r="A76">
        <v>250000</v>
      </c>
      <c r="B76" t="s">
        <v>175</v>
      </c>
      <c r="C76">
        <f t="shared" si="1"/>
        <v>986.25149999999996</v>
      </c>
    </row>
    <row r="77" spans="1:3" x14ac:dyDescent="0.25">
      <c r="A77">
        <v>250000</v>
      </c>
      <c r="B77" t="s">
        <v>176</v>
      </c>
      <c r="C77">
        <f t="shared" si="1"/>
        <v>1012.7440000000001</v>
      </c>
    </row>
    <row r="78" spans="1:3" x14ac:dyDescent="0.25">
      <c r="A78">
        <v>250000</v>
      </c>
      <c r="B78" t="s">
        <v>177</v>
      </c>
      <c r="C78">
        <f t="shared" si="1"/>
        <v>905.16110000000003</v>
      </c>
    </row>
    <row r="79" spans="1:3" x14ac:dyDescent="0.25">
      <c r="A79">
        <v>250000</v>
      </c>
      <c r="B79" t="s">
        <v>178</v>
      </c>
      <c r="C79">
        <f t="shared" si="1"/>
        <v>980.57209999999998</v>
      </c>
    </row>
    <row r="80" spans="1:3" x14ac:dyDescent="0.25">
      <c r="A80">
        <v>250000</v>
      </c>
      <c r="B80" t="s">
        <v>179</v>
      </c>
      <c r="C80">
        <f t="shared" si="1"/>
        <v>966.87530000000004</v>
      </c>
    </row>
    <row r="81" spans="1:3" x14ac:dyDescent="0.25">
      <c r="A81">
        <v>1000000</v>
      </c>
      <c r="B81" t="s">
        <v>180</v>
      </c>
      <c r="C81">
        <f t="shared" si="1"/>
        <v>4006.9996999999998</v>
      </c>
    </row>
    <row r="82" spans="1:3" x14ac:dyDescent="0.25">
      <c r="A82">
        <v>1000000</v>
      </c>
      <c r="B82" t="s">
        <v>181</v>
      </c>
      <c r="C82">
        <f t="shared" si="1"/>
        <v>4462.5987000000005</v>
      </c>
    </row>
    <row r="83" spans="1:3" x14ac:dyDescent="0.25">
      <c r="A83">
        <v>1000000</v>
      </c>
      <c r="B83" t="s">
        <v>182</v>
      </c>
      <c r="C83">
        <f t="shared" si="1"/>
        <v>4109.7924000000003</v>
      </c>
    </row>
    <row r="84" spans="1:3" x14ac:dyDescent="0.25">
      <c r="A84">
        <v>1000000</v>
      </c>
      <c r="B84" t="s">
        <v>183</v>
      </c>
      <c r="C84">
        <f t="shared" si="1"/>
        <v>4076.5259000000001</v>
      </c>
    </row>
    <row r="85" spans="1:3" x14ac:dyDescent="0.25">
      <c r="A85">
        <v>1000000</v>
      </c>
      <c r="B85" t="s">
        <v>184</v>
      </c>
      <c r="C85">
        <f t="shared" si="1"/>
        <v>3983.2559999999999</v>
      </c>
    </row>
    <row r="86" spans="1:3" x14ac:dyDescent="0.25">
      <c r="A86">
        <v>1000000</v>
      </c>
      <c r="B86" t="s">
        <v>185</v>
      </c>
      <c r="C86">
        <f t="shared" si="1"/>
        <v>4039.1412999999998</v>
      </c>
    </row>
    <row r="87" spans="1:3" x14ac:dyDescent="0.25">
      <c r="A87">
        <v>1000000</v>
      </c>
      <c r="B87" t="s">
        <v>186</v>
      </c>
      <c r="C87">
        <f t="shared" si="1"/>
        <v>4020.8601000000003</v>
      </c>
    </row>
    <row r="88" spans="1:3" x14ac:dyDescent="0.25">
      <c r="A88">
        <v>1000000</v>
      </c>
      <c r="B88" t="s">
        <v>187</v>
      </c>
      <c r="C88">
        <f t="shared" si="1"/>
        <v>3991.5394999999999</v>
      </c>
    </row>
    <row r="89" spans="1:3" x14ac:dyDescent="0.25">
      <c r="A89">
        <v>1000000</v>
      </c>
      <c r="B89" t="s">
        <v>188</v>
      </c>
      <c r="C89">
        <f t="shared" si="1"/>
        <v>4101.9439999999995</v>
      </c>
    </row>
    <row r="90" spans="1:3" x14ac:dyDescent="0.25">
      <c r="A90">
        <v>1000000</v>
      </c>
      <c r="B90" t="s">
        <v>189</v>
      </c>
      <c r="C90">
        <f t="shared" si="1"/>
        <v>4003.0378000000005</v>
      </c>
    </row>
    <row r="91" spans="1:3" x14ac:dyDescent="0.25">
      <c r="A91">
        <v>1000000</v>
      </c>
      <c r="B91" t="s">
        <v>190</v>
      </c>
      <c r="C91">
        <f t="shared" si="1"/>
        <v>4028.9412999999995</v>
      </c>
    </row>
    <row r="92" spans="1:3" x14ac:dyDescent="0.25">
      <c r="A92">
        <v>1000000</v>
      </c>
      <c r="B92" t="s">
        <v>191</v>
      </c>
      <c r="C92">
        <f t="shared" si="1"/>
        <v>3961.6758</v>
      </c>
    </row>
    <row r="93" spans="1:3" x14ac:dyDescent="0.25">
      <c r="A93">
        <v>1000000</v>
      </c>
      <c r="B93" t="s">
        <v>192</v>
      </c>
      <c r="C93">
        <f t="shared" si="1"/>
        <v>3954.7799999999997</v>
      </c>
    </row>
    <row r="94" spans="1:3" x14ac:dyDescent="0.25">
      <c r="A94">
        <v>1000000</v>
      </c>
      <c r="B94" t="s">
        <v>193</v>
      </c>
      <c r="C94">
        <f t="shared" si="1"/>
        <v>4417.9951000000001</v>
      </c>
    </row>
    <row r="95" spans="1:3" x14ac:dyDescent="0.25">
      <c r="A95">
        <v>1000000</v>
      </c>
      <c r="B95" t="s">
        <v>194</v>
      </c>
      <c r="C95">
        <f t="shared" si="1"/>
        <v>4045.2125000000001</v>
      </c>
    </row>
    <row r="96" spans="1:3" x14ac:dyDescent="0.25">
      <c r="A96">
        <v>1000000</v>
      </c>
      <c r="B96" t="s">
        <v>195</v>
      </c>
      <c r="C96">
        <f t="shared" si="1"/>
        <v>4018.3530000000001</v>
      </c>
    </row>
    <row r="97" spans="1:3" x14ac:dyDescent="0.25">
      <c r="A97">
        <v>1000000</v>
      </c>
      <c r="B97" t="s">
        <v>196</v>
      </c>
      <c r="C97">
        <f t="shared" si="1"/>
        <v>4474.7039999999997</v>
      </c>
    </row>
    <row r="98" spans="1:3" x14ac:dyDescent="0.25">
      <c r="A98">
        <v>1000000</v>
      </c>
      <c r="B98" t="s">
        <v>197</v>
      </c>
      <c r="C98">
        <f t="shared" si="1"/>
        <v>3947.4605999999999</v>
      </c>
    </row>
    <row r="99" spans="1:3" x14ac:dyDescent="0.25">
      <c r="A99">
        <v>1000000</v>
      </c>
      <c r="B99" t="s">
        <v>198</v>
      </c>
      <c r="C99">
        <f t="shared" si="1"/>
        <v>4046.6638000000003</v>
      </c>
    </row>
    <row r="100" spans="1:3" x14ac:dyDescent="0.25">
      <c r="A100">
        <v>1000000</v>
      </c>
      <c r="B100" t="s">
        <v>199</v>
      </c>
      <c r="C100">
        <f t="shared" si="1"/>
        <v>3984.1091000000001</v>
      </c>
    </row>
    <row r="101" spans="1:3" x14ac:dyDescent="0.25">
      <c r="A1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E7" sqref="E7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>
        <v>1</v>
      </c>
      <c r="B1" t="s">
        <v>200</v>
      </c>
      <c r="C1">
        <f>IF(RIGHT(B1,2)="ms",VALUE(SUBSTITUTE(B1,"ms","")),VALUE(SUBSTITUTE(B1,"s",""))*1000)</f>
        <v>52.4801</v>
      </c>
    </row>
    <row r="2" spans="1:3" x14ac:dyDescent="0.25">
      <c r="A2">
        <v>1</v>
      </c>
      <c r="B2" t="s">
        <v>201</v>
      </c>
      <c r="C2">
        <f t="shared" ref="C2:C65" si="0">IF(RIGHT(B2,2)="ms",VALUE(SUBSTITUTE(B2,"ms","")),VALUE(SUBSTITUTE(B2,"s",""))*1000)</f>
        <v>51.399000000000001</v>
      </c>
    </row>
    <row r="3" spans="1:3" x14ac:dyDescent="0.25">
      <c r="A3">
        <v>1</v>
      </c>
      <c r="B3" t="s">
        <v>202</v>
      </c>
      <c r="C3">
        <f t="shared" si="0"/>
        <v>53.244799999999998</v>
      </c>
    </row>
    <row r="4" spans="1:3" x14ac:dyDescent="0.25">
      <c r="A4">
        <v>1</v>
      </c>
      <c r="B4" t="s">
        <v>203</v>
      </c>
      <c r="C4">
        <f t="shared" si="0"/>
        <v>51.510899999999999</v>
      </c>
    </row>
    <row r="5" spans="1:3" x14ac:dyDescent="0.25">
      <c r="A5">
        <v>1</v>
      </c>
      <c r="B5" t="s">
        <v>204</v>
      </c>
      <c r="C5">
        <f t="shared" si="0"/>
        <v>50.485900000000001</v>
      </c>
    </row>
    <row r="6" spans="1:3" x14ac:dyDescent="0.25">
      <c r="A6">
        <v>1</v>
      </c>
      <c r="B6" t="s">
        <v>205</v>
      </c>
      <c r="C6">
        <f t="shared" si="0"/>
        <v>51.083500000000001</v>
      </c>
    </row>
    <row r="7" spans="1:3" x14ac:dyDescent="0.25">
      <c r="A7">
        <v>1</v>
      </c>
      <c r="B7" t="s">
        <v>206</v>
      </c>
      <c r="C7">
        <f t="shared" si="0"/>
        <v>49.625300000000003</v>
      </c>
    </row>
    <row r="8" spans="1:3" x14ac:dyDescent="0.25">
      <c r="A8">
        <v>1</v>
      </c>
      <c r="B8" t="s">
        <v>207</v>
      </c>
      <c r="C8">
        <f t="shared" si="0"/>
        <v>51.426299999999998</v>
      </c>
    </row>
    <row r="9" spans="1:3" x14ac:dyDescent="0.25">
      <c r="A9">
        <v>1</v>
      </c>
      <c r="B9" t="s">
        <v>208</v>
      </c>
      <c r="C9">
        <f t="shared" si="0"/>
        <v>50.957999999999998</v>
      </c>
    </row>
    <row r="10" spans="1:3" x14ac:dyDescent="0.25">
      <c r="A10">
        <v>1</v>
      </c>
      <c r="B10" t="s">
        <v>209</v>
      </c>
      <c r="C10">
        <f t="shared" si="0"/>
        <v>51.347799999999999</v>
      </c>
    </row>
    <row r="11" spans="1:3" x14ac:dyDescent="0.25">
      <c r="A11">
        <v>1</v>
      </c>
      <c r="B11" t="s">
        <v>210</v>
      </c>
      <c r="C11">
        <f t="shared" si="0"/>
        <v>52.405299999999997</v>
      </c>
    </row>
    <row r="12" spans="1:3" x14ac:dyDescent="0.25">
      <c r="A12">
        <v>1</v>
      </c>
      <c r="B12" t="s">
        <v>211</v>
      </c>
      <c r="C12">
        <f t="shared" si="0"/>
        <v>50.746699999999997</v>
      </c>
    </row>
    <row r="13" spans="1:3" x14ac:dyDescent="0.25">
      <c r="A13">
        <v>1</v>
      </c>
      <c r="B13" t="s">
        <v>212</v>
      </c>
      <c r="C13">
        <f t="shared" si="0"/>
        <v>51.796700000000001</v>
      </c>
    </row>
    <row r="14" spans="1:3" x14ac:dyDescent="0.25">
      <c r="A14">
        <v>1</v>
      </c>
      <c r="B14" t="s">
        <v>213</v>
      </c>
      <c r="C14">
        <f t="shared" si="0"/>
        <v>51.219099999999997</v>
      </c>
    </row>
    <row r="15" spans="1:3" x14ac:dyDescent="0.25">
      <c r="A15">
        <v>1</v>
      </c>
      <c r="B15" t="s">
        <v>214</v>
      </c>
      <c r="C15">
        <f t="shared" si="0"/>
        <v>50.376800000000003</v>
      </c>
    </row>
    <row r="16" spans="1:3" x14ac:dyDescent="0.25">
      <c r="A16">
        <v>1</v>
      </c>
      <c r="B16" t="s">
        <v>215</v>
      </c>
      <c r="C16">
        <f t="shared" si="0"/>
        <v>51.2926</v>
      </c>
    </row>
    <row r="17" spans="1:3" x14ac:dyDescent="0.25">
      <c r="A17">
        <v>1</v>
      </c>
      <c r="B17" t="s">
        <v>216</v>
      </c>
      <c r="C17">
        <f t="shared" si="0"/>
        <v>50.5685</v>
      </c>
    </row>
    <row r="18" spans="1:3" x14ac:dyDescent="0.25">
      <c r="A18">
        <v>1</v>
      </c>
      <c r="B18" t="s">
        <v>217</v>
      </c>
      <c r="C18">
        <f t="shared" si="0"/>
        <v>51.546100000000003</v>
      </c>
    </row>
    <row r="19" spans="1:3" x14ac:dyDescent="0.25">
      <c r="A19">
        <v>1</v>
      </c>
      <c r="B19" t="s">
        <v>218</v>
      </c>
      <c r="C19">
        <f t="shared" si="0"/>
        <v>51.050800000000002</v>
      </c>
    </row>
    <row r="20" spans="1:3" x14ac:dyDescent="0.25">
      <c r="A20">
        <v>1</v>
      </c>
      <c r="B20" t="s">
        <v>219</v>
      </c>
      <c r="C20">
        <f t="shared" si="0"/>
        <v>50.476700000000001</v>
      </c>
    </row>
    <row r="21" spans="1:3" x14ac:dyDescent="0.25">
      <c r="A21">
        <v>100</v>
      </c>
      <c r="B21" t="s">
        <v>220</v>
      </c>
      <c r="C21">
        <f t="shared" si="0"/>
        <v>55.456800000000001</v>
      </c>
    </row>
    <row r="22" spans="1:3" x14ac:dyDescent="0.25">
      <c r="A22">
        <v>100</v>
      </c>
      <c r="B22" t="s">
        <v>221</v>
      </c>
      <c r="C22">
        <f t="shared" si="0"/>
        <v>52.318899999999999</v>
      </c>
    </row>
    <row r="23" spans="1:3" x14ac:dyDescent="0.25">
      <c r="A23">
        <v>100</v>
      </c>
      <c r="B23" t="s">
        <v>222</v>
      </c>
      <c r="C23">
        <f t="shared" si="0"/>
        <v>52.492100000000001</v>
      </c>
    </row>
    <row r="24" spans="1:3" x14ac:dyDescent="0.25">
      <c r="A24">
        <v>100</v>
      </c>
      <c r="B24" t="s">
        <v>223</v>
      </c>
      <c r="C24">
        <f t="shared" si="0"/>
        <v>52.048499999999997</v>
      </c>
    </row>
    <row r="25" spans="1:3" x14ac:dyDescent="0.25">
      <c r="A25">
        <v>100</v>
      </c>
      <c r="B25" t="s">
        <v>224</v>
      </c>
      <c r="C25">
        <f t="shared" si="0"/>
        <v>53.633400000000002</v>
      </c>
    </row>
    <row r="26" spans="1:3" x14ac:dyDescent="0.25">
      <c r="A26">
        <v>100</v>
      </c>
      <c r="B26" t="s">
        <v>225</v>
      </c>
      <c r="C26">
        <f t="shared" si="0"/>
        <v>52.277700000000003</v>
      </c>
    </row>
    <row r="27" spans="1:3" x14ac:dyDescent="0.25">
      <c r="A27">
        <v>100</v>
      </c>
      <c r="B27" t="s">
        <v>226</v>
      </c>
      <c r="C27">
        <f t="shared" si="0"/>
        <v>55.250700000000002</v>
      </c>
    </row>
    <row r="28" spans="1:3" x14ac:dyDescent="0.25">
      <c r="A28">
        <v>100</v>
      </c>
      <c r="B28" t="s">
        <v>227</v>
      </c>
      <c r="C28">
        <f t="shared" si="0"/>
        <v>51.903100000000002</v>
      </c>
    </row>
    <row r="29" spans="1:3" x14ac:dyDescent="0.25">
      <c r="A29">
        <v>100</v>
      </c>
      <c r="B29" t="s">
        <v>228</v>
      </c>
      <c r="C29">
        <f t="shared" si="0"/>
        <v>51.890599999999999</v>
      </c>
    </row>
    <row r="30" spans="1:3" x14ac:dyDescent="0.25">
      <c r="A30">
        <v>100</v>
      </c>
      <c r="B30" t="s">
        <v>229</v>
      </c>
      <c r="C30">
        <f t="shared" si="0"/>
        <v>58.189599999999999</v>
      </c>
    </row>
    <row r="31" spans="1:3" x14ac:dyDescent="0.25">
      <c r="A31">
        <v>100</v>
      </c>
      <c r="B31" t="s">
        <v>230</v>
      </c>
      <c r="C31">
        <f t="shared" si="0"/>
        <v>53.824800000000003</v>
      </c>
    </row>
    <row r="32" spans="1:3" x14ac:dyDescent="0.25">
      <c r="A32">
        <v>100</v>
      </c>
      <c r="B32" t="s">
        <v>231</v>
      </c>
      <c r="C32">
        <f t="shared" si="0"/>
        <v>60.475000000000001</v>
      </c>
    </row>
    <row r="33" spans="1:3" x14ac:dyDescent="0.25">
      <c r="A33">
        <v>100</v>
      </c>
      <c r="B33" t="s">
        <v>232</v>
      </c>
      <c r="C33">
        <f t="shared" si="0"/>
        <v>54.540599999999998</v>
      </c>
    </row>
    <row r="34" spans="1:3" x14ac:dyDescent="0.25">
      <c r="A34">
        <v>100</v>
      </c>
      <c r="B34" t="s">
        <v>233</v>
      </c>
      <c r="C34">
        <f t="shared" si="0"/>
        <v>55.132199999999997</v>
      </c>
    </row>
    <row r="35" spans="1:3" x14ac:dyDescent="0.25">
      <c r="A35">
        <v>100</v>
      </c>
      <c r="B35" t="s">
        <v>234</v>
      </c>
      <c r="C35">
        <f t="shared" si="0"/>
        <v>52.510300000000001</v>
      </c>
    </row>
    <row r="36" spans="1:3" x14ac:dyDescent="0.25">
      <c r="A36">
        <v>100</v>
      </c>
      <c r="B36" t="s">
        <v>235</v>
      </c>
      <c r="C36">
        <f t="shared" si="0"/>
        <v>52.627099999999999</v>
      </c>
    </row>
    <row r="37" spans="1:3" x14ac:dyDescent="0.25">
      <c r="A37">
        <v>100</v>
      </c>
      <c r="B37" t="s">
        <v>236</v>
      </c>
      <c r="C37">
        <f t="shared" si="0"/>
        <v>52.566499999999998</v>
      </c>
    </row>
    <row r="38" spans="1:3" x14ac:dyDescent="0.25">
      <c r="A38">
        <v>100</v>
      </c>
      <c r="B38" t="s">
        <v>237</v>
      </c>
      <c r="C38">
        <f t="shared" si="0"/>
        <v>51.465299999999999</v>
      </c>
    </row>
    <row r="39" spans="1:3" x14ac:dyDescent="0.25">
      <c r="A39">
        <v>100</v>
      </c>
      <c r="B39" t="s">
        <v>238</v>
      </c>
      <c r="C39">
        <f t="shared" si="0"/>
        <v>52.085500000000003</v>
      </c>
    </row>
    <row r="40" spans="1:3" x14ac:dyDescent="0.25">
      <c r="A40">
        <v>100</v>
      </c>
      <c r="B40" t="s">
        <v>239</v>
      </c>
      <c r="C40">
        <f t="shared" si="0"/>
        <v>53.752800000000001</v>
      </c>
    </row>
    <row r="41" spans="1:3" x14ac:dyDescent="0.25">
      <c r="A41">
        <v>10000</v>
      </c>
      <c r="B41" t="s">
        <v>240</v>
      </c>
      <c r="C41">
        <f t="shared" si="0"/>
        <v>162.96600000000001</v>
      </c>
    </row>
    <row r="42" spans="1:3" x14ac:dyDescent="0.25">
      <c r="A42">
        <v>10000</v>
      </c>
      <c r="B42" t="s">
        <v>241</v>
      </c>
      <c r="C42">
        <f t="shared" si="0"/>
        <v>134.34809999999999</v>
      </c>
    </row>
    <row r="43" spans="1:3" x14ac:dyDescent="0.25">
      <c r="A43">
        <v>10000</v>
      </c>
      <c r="B43" t="s">
        <v>242</v>
      </c>
      <c r="C43">
        <f t="shared" si="0"/>
        <v>125.65389999999999</v>
      </c>
    </row>
    <row r="44" spans="1:3" x14ac:dyDescent="0.25">
      <c r="A44">
        <v>10000</v>
      </c>
      <c r="B44" t="s">
        <v>243</v>
      </c>
      <c r="C44">
        <f t="shared" si="0"/>
        <v>118.3434</v>
      </c>
    </row>
    <row r="45" spans="1:3" x14ac:dyDescent="0.25">
      <c r="A45">
        <v>10000</v>
      </c>
      <c r="B45" t="s">
        <v>244</v>
      </c>
      <c r="C45">
        <f t="shared" si="0"/>
        <v>117.84610000000001</v>
      </c>
    </row>
    <row r="46" spans="1:3" x14ac:dyDescent="0.25">
      <c r="A46">
        <v>10000</v>
      </c>
      <c r="B46" t="s">
        <v>245</v>
      </c>
      <c r="C46">
        <f t="shared" si="0"/>
        <v>114.95140000000001</v>
      </c>
    </row>
    <row r="47" spans="1:3" x14ac:dyDescent="0.25">
      <c r="A47">
        <v>10000</v>
      </c>
      <c r="B47" t="s">
        <v>246</v>
      </c>
      <c r="C47">
        <f t="shared" si="0"/>
        <v>111.5577</v>
      </c>
    </row>
    <row r="48" spans="1:3" x14ac:dyDescent="0.25">
      <c r="A48">
        <v>10000</v>
      </c>
      <c r="B48" t="s">
        <v>247</v>
      </c>
      <c r="C48">
        <f t="shared" si="0"/>
        <v>117.06789999999999</v>
      </c>
    </row>
    <row r="49" spans="1:3" x14ac:dyDescent="0.25">
      <c r="A49">
        <v>10000</v>
      </c>
      <c r="B49" t="s">
        <v>248</v>
      </c>
      <c r="C49">
        <f t="shared" si="0"/>
        <v>115.4979</v>
      </c>
    </row>
    <row r="50" spans="1:3" x14ac:dyDescent="0.25">
      <c r="A50">
        <v>10000</v>
      </c>
      <c r="B50" t="s">
        <v>249</v>
      </c>
      <c r="C50">
        <f t="shared" si="0"/>
        <v>114.5752</v>
      </c>
    </row>
    <row r="51" spans="1:3" x14ac:dyDescent="0.25">
      <c r="A51">
        <v>10000</v>
      </c>
      <c r="B51" t="s">
        <v>250</v>
      </c>
      <c r="C51">
        <f t="shared" si="0"/>
        <v>113.68049999999999</v>
      </c>
    </row>
    <row r="52" spans="1:3" x14ac:dyDescent="0.25">
      <c r="A52">
        <v>10000</v>
      </c>
      <c r="B52" t="s">
        <v>251</v>
      </c>
      <c r="C52">
        <f t="shared" si="0"/>
        <v>157.03440000000001</v>
      </c>
    </row>
    <row r="53" spans="1:3" x14ac:dyDescent="0.25">
      <c r="A53">
        <v>10000</v>
      </c>
      <c r="B53" t="s">
        <v>252</v>
      </c>
      <c r="C53">
        <f t="shared" si="0"/>
        <v>119.3674</v>
      </c>
    </row>
    <row r="54" spans="1:3" x14ac:dyDescent="0.25">
      <c r="A54">
        <v>10000</v>
      </c>
      <c r="B54" t="s">
        <v>253</v>
      </c>
      <c r="C54">
        <f t="shared" si="0"/>
        <v>119.0651</v>
      </c>
    </row>
    <row r="55" spans="1:3" x14ac:dyDescent="0.25">
      <c r="A55">
        <v>10000</v>
      </c>
      <c r="B55" t="s">
        <v>254</v>
      </c>
      <c r="C55">
        <f t="shared" si="0"/>
        <v>115.90389999999999</v>
      </c>
    </row>
    <row r="56" spans="1:3" x14ac:dyDescent="0.25">
      <c r="A56">
        <v>10000</v>
      </c>
      <c r="B56" t="s">
        <v>255</v>
      </c>
      <c r="C56">
        <f t="shared" si="0"/>
        <v>145.48079999999999</v>
      </c>
    </row>
    <row r="57" spans="1:3" x14ac:dyDescent="0.25">
      <c r="A57">
        <v>10000</v>
      </c>
      <c r="B57" t="s">
        <v>256</v>
      </c>
      <c r="C57">
        <f t="shared" si="0"/>
        <v>113.1938</v>
      </c>
    </row>
    <row r="58" spans="1:3" x14ac:dyDescent="0.25">
      <c r="A58">
        <v>10000</v>
      </c>
      <c r="B58" t="s">
        <v>257</v>
      </c>
      <c r="C58">
        <f t="shared" si="0"/>
        <v>118.4228</v>
      </c>
    </row>
    <row r="59" spans="1:3" x14ac:dyDescent="0.25">
      <c r="A59">
        <v>10000</v>
      </c>
      <c r="B59" t="s">
        <v>258</v>
      </c>
      <c r="C59">
        <f t="shared" si="0"/>
        <v>114.30670000000001</v>
      </c>
    </row>
    <row r="60" spans="1:3" x14ac:dyDescent="0.25">
      <c r="A60">
        <v>10000</v>
      </c>
      <c r="B60" t="s">
        <v>259</v>
      </c>
      <c r="C60">
        <f t="shared" si="0"/>
        <v>126.1742</v>
      </c>
    </row>
    <row r="61" spans="1:3" x14ac:dyDescent="0.25">
      <c r="A61">
        <v>250000</v>
      </c>
      <c r="B61" t="s">
        <v>260</v>
      </c>
      <c r="C61">
        <f t="shared" si="0"/>
        <v>941.6345</v>
      </c>
    </row>
    <row r="62" spans="1:3" x14ac:dyDescent="0.25">
      <c r="A62">
        <v>250000</v>
      </c>
      <c r="B62" t="s">
        <v>261</v>
      </c>
      <c r="C62">
        <f t="shared" si="0"/>
        <v>836.84400000000005</v>
      </c>
    </row>
    <row r="63" spans="1:3" x14ac:dyDescent="0.25">
      <c r="A63">
        <v>250000</v>
      </c>
      <c r="B63" t="s">
        <v>262</v>
      </c>
      <c r="C63">
        <f t="shared" si="0"/>
        <v>893.72730000000001</v>
      </c>
    </row>
    <row r="64" spans="1:3" x14ac:dyDescent="0.25">
      <c r="A64">
        <v>250000</v>
      </c>
      <c r="B64" t="s">
        <v>263</v>
      </c>
      <c r="C64">
        <f t="shared" si="0"/>
        <v>1508.4941999999999</v>
      </c>
    </row>
    <row r="65" spans="1:3" x14ac:dyDescent="0.25">
      <c r="A65">
        <v>250000</v>
      </c>
      <c r="B65" t="s">
        <v>264</v>
      </c>
      <c r="C65">
        <f t="shared" si="0"/>
        <v>1279.4696000000001</v>
      </c>
    </row>
    <row r="66" spans="1:3" x14ac:dyDescent="0.25">
      <c r="A66">
        <v>250000</v>
      </c>
      <c r="B66" t="s">
        <v>265</v>
      </c>
      <c r="C66">
        <f t="shared" ref="C66:C100" si="1">IF(RIGHT(B66,2)="ms",VALUE(SUBSTITUTE(B66,"ms","")),VALUE(SUBSTITUTE(B66,"s",""))*1000)</f>
        <v>1156.3297</v>
      </c>
    </row>
    <row r="67" spans="1:3" x14ac:dyDescent="0.25">
      <c r="A67">
        <v>250000</v>
      </c>
      <c r="B67" t="s">
        <v>266</v>
      </c>
      <c r="C67">
        <f t="shared" si="1"/>
        <v>807.05719999999997</v>
      </c>
    </row>
    <row r="68" spans="1:3" x14ac:dyDescent="0.25">
      <c r="A68">
        <v>250000</v>
      </c>
      <c r="B68" t="s">
        <v>267</v>
      </c>
      <c r="C68">
        <f t="shared" si="1"/>
        <v>860.05589999999995</v>
      </c>
    </row>
    <row r="69" spans="1:3" x14ac:dyDescent="0.25">
      <c r="A69">
        <v>250000</v>
      </c>
      <c r="B69" t="s">
        <v>268</v>
      </c>
      <c r="C69">
        <f t="shared" si="1"/>
        <v>981.44820000000004</v>
      </c>
    </row>
    <row r="70" spans="1:3" x14ac:dyDescent="0.25">
      <c r="A70">
        <v>250000</v>
      </c>
      <c r="B70" t="s">
        <v>269</v>
      </c>
      <c r="C70">
        <f t="shared" si="1"/>
        <v>824.56190000000004</v>
      </c>
    </row>
    <row r="71" spans="1:3" x14ac:dyDescent="0.25">
      <c r="A71">
        <v>250000</v>
      </c>
      <c r="B71" t="s">
        <v>270</v>
      </c>
      <c r="C71">
        <f t="shared" si="1"/>
        <v>1077.8175999999999</v>
      </c>
    </row>
    <row r="72" spans="1:3" x14ac:dyDescent="0.25">
      <c r="A72">
        <v>250000</v>
      </c>
      <c r="B72" t="s">
        <v>271</v>
      </c>
      <c r="C72">
        <f t="shared" si="1"/>
        <v>968.86689999999999</v>
      </c>
    </row>
    <row r="73" spans="1:3" x14ac:dyDescent="0.25">
      <c r="A73">
        <v>250000</v>
      </c>
      <c r="B73" t="s">
        <v>272</v>
      </c>
      <c r="C73">
        <f t="shared" si="1"/>
        <v>975.04240000000004</v>
      </c>
    </row>
    <row r="74" spans="1:3" x14ac:dyDescent="0.25">
      <c r="A74">
        <v>250000</v>
      </c>
      <c r="B74" t="s">
        <v>273</v>
      </c>
      <c r="C74">
        <f t="shared" si="1"/>
        <v>961.6268</v>
      </c>
    </row>
    <row r="75" spans="1:3" x14ac:dyDescent="0.25">
      <c r="A75">
        <v>250000</v>
      </c>
      <c r="B75" t="s">
        <v>274</v>
      </c>
      <c r="C75">
        <f t="shared" si="1"/>
        <v>868.096</v>
      </c>
    </row>
    <row r="76" spans="1:3" x14ac:dyDescent="0.25">
      <c r="A76">
        <v>250000</v>
      </c>
      <c r="B76" t="s">
        <v>275</v>
      </c>
      <c r="C76">
        <f t="shared" si="1"/>
        <v>929.66120000000001</v>
      </c>
    </row>
    <row r="77" spans="1:3" x14ac:dyDescent="0.25">
      <c r="A77">
        <v>250000</v>
      </c>
      <c r="B77" t="s">
        <v>276</v>
      </c>
      <c r="C77">
        <f t="shared" si="1"/>
        <v>960.52110000000005</v>
      </c>
    </row>
    <row r="78" spans="1:3" x14ac:dyDescent="0.25">
      <c r="A78">
        <v>250000</v>
      </c>
      <c r="B78" t="s">
        <v>277</v>
      </c>
      <c r="C78">
        <f t="shared" si="1"/>
        <v>836.68920000000003</v>
      </c>
    </row>
    <row r="79" spans="1:3" x14ac:dyDescent="0.25">
      <c r="A79">
        <v>250000</v>
      </c>
      <c r="B79" t="s">
        <v>278</v>
      </c>
      <c r="C79">
        <f t="shared" si="1"/>
        <v>935.07770000000005</v>
      </c>
    </row>
    <row r="80" spans="1:3" x14ac:dyDescent="0.25">
      <c r="A80">
        <v>250000</v>
      </c>
      <c r="B80" t="s">
        <v>279</v>
      </c>
      <c r="C80">
        <f t="shared" si="1"/>
        <v>921.85749999999996</v>
      </c>
    </row>
    <row r="81" spans="1:3" x14ac:dyDescent="0.25">
      <c r="A81">
        <v>1000000</v>
      </c>
      <c r="B81" t="s">
        <v>280</v>
      </c>
      <c r="C81">
        <f t="shared" si="1"/>
        <v>3851.9535000000001</v>
      </c>
    </row>
    <row r="82" spans="1:3" x14ac:dyDescent="0.25">
      <c r="A82">
        <v>1000000</v>
      </c>
      <c r="B82" t="s">
        <v>281</v>
      </c>
      <c r="C82">
        <f t="shared" si="1"/>
        <v>4049.0804999999996</v>
      </c>
    </row>
    <row r="83" spans="1:3" x14ac:dyDescent="0.25">
      <c r="A83">
        <v>1000000</v>
      </c>
      <c r="B83" t="s">
        <v>282</v>
      </c>
      <c r="C83">
        <f t="shared" si="1"/>
        <v>3336.8565000000003</v>
      </c>
    </row>
    <row r="84" spans="1:3" x14ac:dyDescent="0.25">
      <c r="A84">
        <v>1000000</v>
      </c>
      <c r="B84" t="s">
        <v>283</v>
      </c>
      <c r="C84">
        <f t="shared" si="1"/>
        <v>3433.8474000000001</v>
      </c>
    </row>
    <row r="85" spans="1:3" x14ac:dyDescent="0.25">
      <c r="A85">
        <v>1000000</v>
      </c>
      <c r="B85" t="s">
        <v>284</v>
      </c>
      <c r="C85">
        <f t="shared" si="1"/>
        <v>3339.7757000000001</v>
      </c>
    </row>
    <row r="86" spans="1:3" x14ac:dyDescent="0.25">
      <c r="A86">
        <v>1000000</v>
      </c>
      <c r="B86" t="s">
        <v>285</v>
      </c>
      <c r="C86">
        <f t="shared" si="1"/>
        <v>3344.4067</v>
      </c>
    </row>
    <row r="87" spans="1:3" x14ac:dyDescent="0.25">
      <c r="A87">
        <v>1000000</v>
      </c>
      <c r="B87" t="s">
        <v>286</v>
      </c>
      <c r="C87">
        <f t="shared" si="1"/>
        <v>3709.0561000000002</v>
      </c>
    </row>
    <row r="88" spans="1:3" x14ac:dyDescent="0.25">
      <c r="A88">
        <v>1000000</v>
      </c>
      <c r="B88" t="s">
        <v>287</v>
      </c>
      <c r="C88">
        <f t="shared" si="1"/>
        <v>3264.3464999999997</v>
      </c>
    </row>
    <row r="89" spans="1:3" x14ac:dyDescent="0.25">
      <c r="A89">
        <v>1000000</v>
      </c>
      <c r="B89" t="s">
        <v>288</v>
      </c>
      <c r="C89">
        <f t="shared" si="1"/>
        <v>3346.0127000000002</v>
      </c>
    </row>
    <row r="90" spans="1:3" x14ac:dyDescent="0.25">
      <c r="A90">
        <v>1000000</v>
      </c>
      <c r="B90" t="s">
        <v>289</v>
      </c>
      <c r="C90">
        <f t="shared" si="1"/>
        <v>3521.1286999999998</v>
      </c>
    </row>
    <row r="91" spans="1:3" x14ac:dyDescent="0.25">
      <c r="A91">
        <v>1000000</v>
      </c>
      <c r="B91" t="s">
        <v>290</v>
      </c>
      <c r="C91">
        <f t="shared" si="1"/>
        <v>4347.8456999999999</v>
      </c>
    </row>
    <row r="92" spans="1:3" x14ac:dyDescent="0.25">
      <c r="A92">
        <v>1000000</v>
      </c>
      <c r="B92" t="s">
        <v>291</v>
      </c>
      <c r="C92">
        <f t="shared" si="1"/>
        <v>3769.9688000000001</v>
      </c>
    </row>
    <row r="93" spans="1:3" x14ac:dyDescent="0.25">
      <c r="A93">
        <v>1000000</v>
      </c>
      <c r="B93" t="s">
        <v>292</v>
      </c>
      <c r="C93">
        <f t="shared" si="1"/>
        <v>3216.9973</v>
      </c>
    </row>
    <row r="94" spans="1:3" x14ac:dyDescent="0.25">
      <c r="A94">
        <v>1000000</v>
      </c>
      <c r="B94" t="s">
        <v>293</v>
      </c>
      <c r="C94">
        <f t="shared" si="1"/>
        <v>3691.3292000000001</v>
      </c>
    </row>
    <row r="95" spans="1:3" x14ac:dyDescent="0.25">
      <c r="A95">
        <v>1000000</v>
      </c>
      <c r="B95" t="s">
        <v>294</v>
      </c>
      <c r="C95">
        <f t="shared" si="1"/>
        <v>3643.8425999999999</v>
      </c>
    </row>
    <row r="96" spans="1:3" x14ac:dyDescent="0.25">
      <c r="A96">
        <v>1000000</v>
      </c>
      <c r="B96" t="s">
        <v>295</v>
      </c>
      <c r="C96">
        <f t="shared" si="1"/>
        <v>3579.1214</v>
      </c>
    </row>
    <row r="97" spans="1:3" x14ac:dyDescent="0.25">
      <c r="A97">
        <v>1000000</v>
      </c>
      <c r="B97" t="s">
        <v>296</v>
      </c>
      <c r="C97">
        <f t="shared" si="1"/>
        <v>3613.3304000000003</v>
      </c>
    </row>
    <row r="98" spans="1:3" x14ac:dyDescent="0.25">
      <c r="A98">
        <v>1000000</v>
      </c>
      <c r="B98" t="s">
        <v>297</v>
      </c>
      <c r="C98">
        <f t="shared" si="1"/>
        <v>3172.7383</v>
      </c>
    </row>
    <row r="99" spans="1:3" x14ac:dyDescent="0.25">
      <c r="A99">
        <v>1000000</v>
      </c>
      <c r="B99" t="s">
        <v>298</v>
      </c>
      <c r="C99">
        <f t="shared" si="1"/>
        <v>3134.0911000000001</v>
      </c>
    </row>
    <row r="100" spans="1:3" x14ac:dyDescent="0.25">
      <c r="A100">
        <v>1000000</v>
      </c>
      <c r="B100" t="s">
        <v>299</v>
      </c>
      <c r="C100">
        <f t="shared" si="1"/>
        <v>3647.4721</v>
      </c>
    </row>
    <row r="101" spans="1:3" x14ac:dyDescent="0.25">
      <c r="A1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81" workbookViewId="0">
      <selection activeCell="A101" sqref="A101:C103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>
        <v>1</v>
      </c>
      <c r="B1" t="s">
        <v>619</v>
      </c>
      <c r="C1">
        <f>IF(RIGHT(B1,2)="ms",VALUE(SUBSTITUTE(B1,"ms","")),VALUE(SUBSTITUTE(B1,"s",""))*1000)</f>
        <v>53.472499999999997</v>
      </c>
    </row>
    <row r="2" spans="1:3" x14ac:dyDescent="0.25">
      <c r="A2">
        <v>1</v>
      </c>
      <c r="B2" t="s">
        <v>620</v>
      </c>
      <c r="C2">
        <f t="shared" ref="C2:C65" si="0">IF(RIGHT(B2,2)="ms",VALUE(SUBSTITUTE(B2,"ms","")),VALUE(SUBSTITUTE(B2,"s",""))*1000)</f>
        <v>51.818800000000003</v>
      </c>
    </row>
    <row r="3" spans="1:3" x14ac:dyDescent="0.25">
      <c r="A3">
        <v>1</v>
      </c>
      <c r="B3" t="s">
        <v>621</v>
      </c>
      <c r="C3">
        <f t="shared" si="0"/>
        <v>52.6325</v>
      </c>
    </row>
    <row r="4" spans="1:3" x14ac:dyDescent="0.25">
      <c r="A4">
        <v>1</v>
      </c>
      <c r="B4" t="s">
        <v>622</v>
      </c>
      <c r="C4">
        <f t="shared" si="0"/>
        <v>52.207900000000002</v>
      </c>
    </row>
    <row r="5" spans="1:3" x14ac:dyDescent="0.25">
      <c r="A5">
        <v>1</v>
      </c>
      <c r="B5" t="s">
        <v>623</v>
      </c>
      <c r="C5">
        <f t="shared" si="0"/>
        <v>52.086599999999997</v>
      </c>
    </row>
    <row r="6" spans="1:3" x14ac:dyDescent="0.25">
      <c r="A6">
        <v>1</v>
      </c>
      <c r="B6" t="s">
        <v>624</v>
      </c>
      <c r="C6">
        <f t="shared" si="0"/>
        <v>51.710099999999997</v>
      </c>
    </row>
    <row r="7" spans="1:3" x14ac:dyDescent="0.25">
      <c r="A7">
        <v>1</v>
      </c>
      <c r="B7" t="s">
        <v>625</v>
      </c>
      <c r="C7">
        <f t="shared" si="0"/>
        <v>56.626800000000003</v>
      </c>
    </row>
    <row r="8" spans="1:3" x14ac:dyDescent="0.25">
      <c r="A8">
        <v>1</v>
      </c>
      <c r="B8" t="s">
        <v>626</v>
      </c>
      <c r="C8">
        <f t="shared" si="0"/>
        <v>51.4726</v>
      </c>
    </row>
    <row r="9" spans="1:3" x14ac:dyDescent="0.25">
      <c r="A9">
        <v>1</v>
      </c>
      <c r="B9" t="s">
        <v>627</v>
      </c>
      <c r="C9">
        <f t="shared" si="0"/>
        <v>52.186700000000002</v>
      </c>
    </row>
    <row r="10" spans="1:3" x14ac:dyDescent="0.25">
      <c r="A10">
        <v>1</v>
      </c>
      <c r="B10" t="s">
        <v>628</v>
      </c>
      <c r="C10">
        <f t="shared" si="0"/>
        <v>51.579599999999999</v>
      </c>
    </row>
    <row r="11" spans="1:3" x14ac:dyDescent="0.25">
      <c r="A11">
        <v>1</v>
      </c>
      <c r="B11" t="s">
        <v>629</v>
      </c>
      <c r="C11">
        <f t="shared" si="0"/>
        <v>52.348199999999999</v>
      </c>
    </row>
    <row r="12" spans="1:3" x14ac:dyDescent="0.25">
      <c r="A12">
        <v>1</v>
      </c>
      <c r="B12" t="s">
        <v>630</v>
      </c>
      <c r="C12">
        <f t="shared" si="0"/>
        <v>51.819800000000001</v>
      </c>
    </row>
    <row r="13" spans="1:3" x14ac:dyDescent="0.25">
      <c r="A13">
        <v>1</v>
      </c>
      <c r="B13" t="s">
        <v>631</v>
      </c>
      <c r="C13">
        <f t="shared" si="0"/>
        <v>52.523499999999999</v>
      </c>
    </row>
    <row r="14" spans="1:3" x14ac:dyDescent="0.25">
      <c r="A14">
        <v>1</v>
      </c>
      <c r="B14" t="s">
        <v>632</v>
      </c>
      <c r="C14">
        <f t="shared" si="0"/>
        <v>125.7838</v>
      </c>
    </row>
    <row r="15" spans="1:3" x14ac:dyDescent="0.25">
      <c r="A15">
        <v>1</v>
      </c>
      <c r="B15" t="s">
        <v>633</v>
      </c>
      <c r="C15">
        <f t="shared" si="0"/>
        <v>52.526499999999999</v>
      </c>
    </row>
    <row r="16" spans="1:3" x14ac:dyDescent="0.25">
      <c r="A16">
        <v>1</v>
      </c>
      <c r="B16" t="s">
        <v>634</v>
      </c>
      <c r="C16">
        <f t="shared" si="0"/>
        <v>198.74029999999999</v>
      </c>
    </row>
    <row r="17" spans="1:3" x14ac:dyDescent="0.25">
      <c r="A17">
        <v>1</v>
      </c>
      <c r="B17" t="s">
        <v>635</v>
      </c>
      <c r="C17">
        <f t="shared" si="0"/>
        <v>52.954599999999999</v>
      </c>
    </row>
    <row r="18" spans="1:3" x14ac:dyDescent="0.25">
      <c r="A18">
        <v>1</v>
      </c>
      <c r="B18" t="s">
        <v>636</v>
      </c>
      <c r="C18">
        <f t="shared" si="0"/>
        <v>52.2956</v>
      </c>
    </row>
    <row r="19" spans="1:3" x14ac:dyDescent="0.25">
      <c r="A19">
        <v>1</v>
      </c>
      <c r="B19" t="s">
        <v>637</v>
      </c>
      <c r="C19">
        <f t="shared" si="0"/>
        <v>52.263300000000001</v>
      </c>
    </row>
    <row r="20" spans="1:3" x14ac:dyDescent="0.25">
      <c r="A20">
        <v>1</v>
      </c>
      <c r="B20" t="s">
        <v>638</v>
      </c>
      <c r="C20">
        <f t="shared" si="0"/>
        <v>53.055100000000003</v>
      </c>
    </row>
    <row r="21" spans="1:3" x14ac:dyDescent="0.25">
      <c r="A21">
        <v>100</v>
      </c>
      <c r="B21" t="s">
        <v>639</v>
      </c>
      <c r="C21">
        <f t="shared" si="0"/>
        <v>55.2819</v>
      </c>
    </row>
    <row r="22" spans="1:3" x14ac:dyDescent="0.25">
      <c r="A22">
        <v>100</v>
      </c>
      <c r="B22" t="s">
        <v>640</v>
      </c>
      <c r="C22">
        <f t="shared" si="0"/>
        <v>56.139499999999998</v>
      </c>
    </row>
    <row r="23" spans="1:3" x14ac:dyDescent="0.25">
      <c r="A23">
        <v>100</v>
      </c>
      <c r="B23" t="s">
        <v>641</v>
      </c>
      <c r="C23">
        <f t="shared" si="0"/>
        <v>61.879100000000001</v>
      </c>
    </row>
    <row r="24" spans="1:3" x14ac:dyDescent="0.25">
      <c r="A24">
        <v>100</v>
      </c>
      <c r="B24" t="s">
        <v>642</v>
      </c>
      <c r="C24">
        <f t="shared" si="0"/>
        <v>55.9666</v>
      </c>
    </row>
    <row r="25" spans="1:3" x14ac:dyDescent="0.25">
      <c r="A25">
        <v>100</v>
      </c>
      <c r="B25" t="s">
        <v>643</v>
      </c>
      <c r="C25">
        <f t="shared" si="0"/>
        <v>55.489100000000001</v>
      </c>
    </row>
    <row r="26" spans="1:3" x14ac:dyDescent="0.25">
      <c r="A26">
        <v>100</v>
      </c>
      <c r="B26" t="s">
        <v>644</v>
      </c>
      <c r="C26">
        <f t="shared" si="0"/>
        <v>56.502499999999998</v>
      </c>
    </row>
    <row r="27" spans="1:3" x14ac:dyDescent="0.25">
      <c r="A27">
        <v>100</v>
      </c>
      <c r="B27" t="s">
        <v>645</v>
      </c>
      <c r="C27">
        <f t="shared" si="0"/>
        <v>54.607300000000002</v>
      </c>
    </row>
    <row r="28" spans="1:3" x14ac:dyDescent="0.25">
      <c r="A28">
        <v>100</v>
      </c>
      <c r="B28" t="s">
        <v>646</v>
      </c>
      <c r="C28">
        <f t="shared" si="0"/>
        <v>59.808500000000002</v>
      </c>
    </row>
    <row r="29" spans="1:3" x14ac:dyDescent="0.25">
      <c r="A29">
        <v>100</v>
      </c>
      <c r="B29" t="s">
        <v>647</v>
      </c>
      <c r="C29">
        <f t="shared" si="0"/>
        <v>53.5914</v>
      </c>
    </row>
    <row r="30" spans="1:3" x14ac:dyDescent="0.25">
      <c r="A30">
        <v>100</v>
      </c>
      <c r="B30" t="s">
        <v>648</v>
      </c>
      <c r="C30">
        <f t="shared" si="0"/>
        <v>59.386299999999999</v>
      </c>
    </row>
    <row r="31" spans="1:3" x14ac:dyDescent="0.25">
      <c r="A31">
        <v>100</v>
      </c>
      <c r="B31" t="s">
        <v>649</v>
      </c>
      <c r="C31">
        <f t="shared" si="0"/>
        <v>55.4129</v>
      </c>
    </row>
    <row r="32" spans="1:3" x14ac:dyDescent="0.25">
      <c r="A32">
        <v>100</v>
      </c>
      <c r="B32" t="s">
        <v>650</v>
      </c>
      <c r="C32">
        <f t="shared" si="0"/>
        <v>54.195999999999998</v>
      </c>
    </row>
    <row r="33" spans="1:3" x14ac:dyDescent="0.25">
      <c r="A33">
        <v>100</v>
      </c>
      <c r="B33" t="s">
        <v>651</v>
      </c>
      <c r="C33">
        <f t="shared" si="0"/>
        <v>63.805199999999999</v>
      </c>
    </row>
    <row r="34" spans="1:3" x14ac:dyDescent="0.25">
      <c r="A34">
        <v>100</v>
      </c>
      <c r="B34" t="s">
        <v>652</v>
      </c>
      <c r="C34">
        <f t="shared" si="0"/>
        <v>52.128100000000003</v>
      </c>
    </row>
    <row r="35" spans="1:3" x14ac:dyDescent="0.25">
      <c r="A35">
        <v>100</v>
      </c>
      <c r="B35" t="s">
        <v>653</v>
      </c>
      <c r="C35">
        <f t="shared" si="0"/>
        <v>51.905500000000004</v>
      </c>
    </row>
    <row r="36" spans="1:3" x14ac:dyDescent="0.25">
      <c r="A36">
        <v>100</v>
      </c>
      <c r="B36" t="s">
        <v>654</v>
      </c>
      <c r="C36">
        <f t="shared" si="0"/>
        <v>60.550199999999997</v>
      </c>
    </row>
    <row r="37" spans="1:3" x14ac:dyDescent="0.25">
      <c r="A37">
        <v>100</v>
      </c>
      <c r="B37" t="s">
        <v>655</v>
      </c>
      <c r="C37">
        <f t="shared" si="0"/>
        <v>52.405700000000003</v>
      </c>
    </row>
    <row r="38" spans="1:3" x14ac:dyDescent="0.25">
      <c r="A38">
        <v>100</v>
      </c>
      <c r="B38" t="s">
        <v>656</v>
      </c>
      <c r="C38">
        <f t="shared" si="0"/>
        <v>56.198999999999998</v>
      </c>
    </row>
    <row r="39" spans="1:3" x14ac:dyDescent="0.25">
      <c r="A39">
        <v>100</v>
      </c>
      <c r="B39" t="s">
        <v>657</v>
      </c>
      <c r="C39">
        <f t="shared" si="0"/>
        <v>58.297499999999999</v>
      </c>
    </row>
    <row r="40" spans="1:3" x14ac:dyDescent="0.25">
      <c r="A40">
        <v>100</v>
      </c>
      <c r="B40" t="s">
        <v>658</v>
      </c>
      <c r="C40">
        <f t="shared" si="0"/>
        <v>52.484999999999999</v>
      </c>
    </row>
    <row r="41" spans="1:3" x14ac:dyDescent="0.25">
      <c r="A41">
        <v>10000</v>
      </c>
      <c r="B41" t="s">
        <v>659</v>
      </c>
      <c r="C41">
        <f t="shared" si="0"/>
        <v>179.3597</v>
      </c>
    </row>
    <row r="42" spans="1:3" x14ac:dyDescent="0.25">
      <c r="A42">
        <v>10000</v>
      </c>
      <c r="B42" t="s">
        <v>660</v>
      </c>
      <c r="C42">
        <f t="shared" si="0"/>
        <v>137.18520000000001</v>
      </c>
    </row>
    <row r="43" spans="1:3" x14ac:dyDescent="0.25">
      <c r="A43">
        <v>10000</v>
      </c>
      <c r="B43" t="s">
        <v>661</v>
      </c>
      <c r="C43">
        <f t="shared" si="0"/>
        <v>139.19560000000001</v>
      </c>
    </row>
    <row r="44" spans="1:3" x14ac:dyDescent="0.25">
      <c r="A44">
        <v>10000</v>
      </c>
      <c r="B44" t="s">
        <v>662</v>
      </c>
      <c r="C44">
        <f t="shared" si="0"/>
        <v>118.5307</v>
      </c>
    </row>
    <row r="45" spans="1:3" x14ac:dyDescent="0.25">
      <c r="A45">
        <v>10000</v>
      </c>
      <c r="B45" t="s">
        <v>663</v>
      </c>
      <c r="C45">
        <f t="shared" si="0"/>
        <v>124.717</v>
      </c>
    </row>
    <row r="46" spans="1:3" x14ac:dyDescent="0.25">
      <c r="A46">
        <v>10000</v>
      </c>
      <c r="B46" t="s">
        <v>664</v>
      </c>
      <c r="C46">
        <f t="shared" si="0"/>
        <v>116.8348</v>
      </c>
    </row>
    <row r="47" spans="1:3" x14ac:dyDescent="0.25">
      <c r="A47">
        <v>10000</v>
      </c>
      <c r="B47" t="s">
        <v>665</v>
      </c>
      <c r="C47">
        <f t="shared" si="0"/>
        <v>116.5147</v>
      </c>
    </row>
    <row r="48" spans="1:3" x14ac:dyDescent="0.25">
      <c r="A48">
        <v>10000</v>
      </c>
      <c r="B48" t="s">
        <v>666</v>
      </c>
      <c r="C48">
        <f t="shared" si="0"/>
        <v>115.0779</v>
      </c>
    </row>
    <row r="49" spans="1:3" x14ac:dyDescent="0.25">
      <c r="A49">
        <v>10000</v>
      </c>
      <c r="B49" t="s">
        <v>667</v>
      </c>
      <c r="C49">
        <f t="shared" si="0"/>
        <v>116.8711</v>
      </c>
    </row>
    <row r="50" spans="1:3" x14ac:dyDescent="0.25">
      <c r="A50">
        <v>10000</v>
      </c>
      <c r="B50" t="s">
        <v>668</v>
      </c>
      <c r="C50">
        <f t="shared" si="0"/>
        <v>117.0052</v>
      </c>
    </row>
    <row r="51" spans="1:3" x14ac:dyDescent="0.25">
      <c r="A51">
        <v>10000</v>
      </c>
      <c r="B51" t="s">
        <v>669</v>
      </c>
      <c r="C51">
        <f t="shared" si="0"/>
        <v>118.7958</v>
      </c>
    </row>
    <row r="52" spans="1:3" x14ac:dyDescent="0.25">
      <c r="A52">
        <v>10000</v>
      </c>
      <c r="B52" t="s">
        <v>670</v>
      </c>
      <c r="C52">
        <f t="shared" si="0"/>
        <v>114.2062</v>
      </c>
    </row>
    <row r="53" spans="1:3" x14ac:dyDescent="0.25">
      <c r="A53">
        <v>10000</v>
      </c>
      <c r="B53" t="s">
        <v>671</v>
      </c>
      <c r="C53">
        <f t="shared" si="0"/>
        <v>198.91569999999999</v>
      </c>
    </row>
    <row r="54" spans="1:3" x14ac:dyDescent="0.25">
      <c r="A54">
        <v>10000</v>
      </c>
      <c r="B54" t="s">
        <v>672</v>
      </c>
      <c r="C54">
        <f t="shared" si="0"/>
        <v>130.58340000000001</v>
      </c>
    </row>
    <row r="55" spans="1:3" x14ac:dyDescent="0.25">
      <c r="A55">
        <v>10000</v>
      </c>
      <c r="B55" t="s">
        <v>673</v>
      </c>
      <c r="C55">
        <f t="shared" si="0"/>
        <v>115.54349999999999</v>
      </c>
    </row>
    <row r="56" spans="1:3" x14ac:dyDescent="0.25">
      <c r="A56">
        <v>10000</v>
      </c>
      <c r="B56" t="s">
        <v>674</v>
      </c>
      <c r="C56">
        <f t="shared" si="0"/>
        <v>115.66540000000001</v>
      </c>
    </row>
    <row r="57" spans="1:3" x14ac:dyDescent="0.25">
      <c r="A57">
        <v>10000</v>
      </c>
      <c r="B57" t="s">
        <v>675</v>
      </c>
      <c r="C57">
        <f t="shared" si="0"/>
        <v>127.40130000000001</v>
      </c>
    </row>
    <row r="58" spans="1:3" x14ac:dyDescent="0.25">
      <c r="A58">
        <v>10000</v>
      </c>
      <c r="B58" t="s">
        <v>676</v>
      </c>
      <c r="C58">
        <f t="shared" si="0"/>
        <v>117.2127</v>
      </c>
    </row>
    <row r="59" spans="1:3" x14ac:dyDescent="0.25">
      <c r="A59">
        <v>10000</v>
      </c>
      <c r="B59" t="s">
        <v>677</v>
      </c>
      <c r="C59">
        <f t="shared" si="0"/>
        <v>116.02800000000001</v>
      </c>
    </row>
    <row r="60" spans="1:3" x14ac:dyDescent="0.25">
      <c r="A60">
        <v>10000</v>
      </c>
      <c r="B60" t="s">
        <v>678</v>
      </c>
      <c r="C60">
        <f t="shared" si="0"/>
        <v>113.8869</v>
      </c>
    </row>
    <row r="61" spans="1:3" x14ac:dyDescent="0.25">
      <c r="A61">
        <v>250000</v>
      </c>
      <c r="B61" t="s">
        <v>679</v>
      </c>
      <c r="C61">
        <f t="shared" si="0"/>
        <v>1378.4993999999999</v>
      </c>
    </row>
    <row r="62" spans="1:3" x14ac:dyDescent="0.25">
      <c r="A62">
        <v>250000</v>
      </c>
      <c r="B62" t="s">
        <v>680</v>
      </c>
      <c r="C62">
        <f t="shared" si="0"/>
        <v>1112.6665</v>
      </c>
    </row>
    <row r="63" spans="1:3" x14ac:dyDescent="0.25">
      <c r="A63">
        <v>250000</v>
      </c>
      <c r="B63" t="s">
        <v>681</v>
      </c>
      <c r="C63">
        <f t="shared" si="0"/>
        <v>1085.874</v>
      </c>
    </row>
    <row r="64" spans="1:3" x14ac:dyDescent="0.25">
      <c r="A64">
        <v>250000</v>
      </c>
      <c r="B64" t="s">
        <v>682</v>
      </c>
      <c r="C64">
        <f t="shared" si="0"/>
        <v>1077.2302</v>
      </c>
    </row>
    <row r="65" spans="1:3" x14ac:dyDescent="0.25">
      <c r="A65">
        <v>250000</v>
      </c>
      <c r="B65" t="s">
        <v>683</v>
      </c>
      <c r="C65">
        <f t="shared" si="0"/>
        <v>923.86130000000003</v>
      </c>
    </row>
    <row r="66" spans="1:3" x14ac:dyDescent="0.25">
      <c r="A66">
        <v>250000</v>
      </c>
      <c r="B66" t="s">
        <v>684</v>
      </c>
      <c r="C66">
        <f t="shared" ref="C66:C100" si="1">IF(RIGHT(B66,2)="ms",VALUE(SUBSTITUTE(B66,"ms","")),VALUE(SUBSTITUTE(B66,"s",""))*1000)</f>
        <v>1091.498</v>
      </c>
    </row>
    <row r="67" spans="1:3" x14ac:dyDescent="0.25">
      <c r="A67">
        <v>250000</v>
      </c>
      <c r="B67" t="s">
        <v>685</v>
      </c>
      <c r="C67">
        <f t="shared" si="1"/>
        <v>988.31949999999995</v>
      </c>
    </row>
    <row r="68" spans="1:3" x14ac:dyDescent="0.25">
      <c r="A68">
        <v>250000</v>
      </c>
      <c r="B68" t="s">
        <v>686</v>
      </c>
      <c r="C68">
        <f t="shared" si="1"/>
        <v>939.50289999999995</v>
      </c>
    </row>
    <row r="69" spans="1:3" x14ac:dyDescent="0.25">
      <c r="A69">
        <v>250000</v>
      </c>
      <c r="B69" t="s">
        <v>687</v>
      </c>
      <c r="C69">
        <f t="shared" si="1"/>
        <v>1349.9259999999999</v>
      </c>
    </row>
    <row r="70" spans="1:3" x14ac:dyDescent="0.25">
      <c r="A70">
        <v>250000</v>
      </c>
      <c r="B70" t="s">
        <v>688</v>
      </c>
      <c r="C70">
        <f t="shared" si="1"/>
        <v>1262.8577</v>
      </c>
    </row>
    <row r="71" spans="1:3" x14ac:dyDescent="0.25">
      <c r="A71">
        <v>250000</v>
      </c>
      <c r="B71" t="s">
        <v>689</v>
      </c>
      <c r="C71">
        <f t="shared" si="1"/>
        <v>914.42110000000002</v>
      </c>
    </row>
    <row r="72" spans="1:3" x14ac:dyDescent="0.25">
      <c r="A72">
        <v>250000</v>
      </c>
      <c r="B72" t="s">
        <v>690</v>
      </c>
      <c r="C72">
        <f t="shared" si="1"/>
        <v>937.20259999999996</v>
      </c>
    </row>
    <row r="73" spans="1:3" x14ac:dyDescent="0.25">
      <c r="A73">
        <v>250000</v>
      </c>
      <c r="B73" t="s">
        <v>691</v>
      </c>
      <c r="C73">
        <f t="shared" si="1"/>
        <v>902.22310000000004</v>
      </c>
    </row>
    <row r="74" spans="1:3" x14ac:dyDescent="0.25">
      <c r="A74">
        <v>250000</v>
      </c>
      <c r="B74" t="s">
        <v>692</v>
      </c>
      <c r="C74">
        <f t="shared" si="1"/>
        <v>927.09630000000004</v>
      </c>
    </row>
    <row r="75" spans="1:3" x14ac:dyDescent="0.25">
      <c r="A75">
        <v>250000</v>
      </c>
      <c r="B75" t="s">
        <v>693</v>
      </c>
      <c r="C75">
        <f t="shared" si="1"/>
        <v>886.68880000000001</v>
      </c>
    </row>
    <row r="76" spans="1:3" x14ac:dyDescent="0.25">
      <c r="A76">
        <v>250000</v>
      </c>
      <c r="B76" t="s">
        <v>694</v>
      </c>
      <c r="C76">
        <f t="shared" si="1"/>
        <v>921.52959999999996</v>
      </c>
    </row>
    <row r="77" spans="1:3" x14ac:dyDescent="0.25">
      <c r="A77">
        <v>250000</v>
      </c>
      <c r="B77" t="s">
        <v>695</v>
      </c>
      <c r="C77">
        <f t="shared" si="1"/>
        <v>924.92229999999995</v>
      </c>
    </row>
    <row r="78" spans="1:3" x14ac:dyDescent="0.25">
      <c r="A78">
        <v>250000</v>
      </c>
      <c r="B78" t="s">
        <v>696</v>
      </c>
      <c r="C78">
        <f t="shared" si="1"/>
        <v>825.82629999999995</v>
      </c>
    </row>
    <row r="79" spans="1:3" x14ac:dyDescent="0.25">
      <c r="A79">
        <v>250000</v>
      </c>
      <c r="B79" t="s">
        <v>697</v>
      </c>
      <c r="C79">
        <f t="shared" si="1"/>
        <v>905.33519999999999</v>
      </c>
    </row>
    <row r="80" spans="1:3" x14ac:dyDescent="0.25">
      <c r="A80">
        <v>250000</v>
      </c>
      <c r="B80" t="s">
        <v>698</v>
      </c>
      <c r="C80">
        <f t="shared" si="1"/>
        <v>773.18259999999998</v>
      </c>
    </row>
    <row r="81" spans="1:3" x14ac:dyDescent="0.25">
      <c r="A81">
        <v>1000000</v>
      </c>
      <c r="B81" t="s">
        <v>699</v>
      </c>
      <c r="C81">
        <f t="shared" si="1"/>
        <v>3452.4263000000001</v>
      </c>
    </row>
    <row r="82" spans="1:3" x14ac:dyDescent="0.25">
      <c r="A82">
        <v>1000000</v>
      </c>
      <c r="B82" t="s">
        <v>700</v>
      </c>
      <c r="C82">
        <f t="shared" si="1"/>
        <v>3390.8790999999997</v>
      </c>
    </row>
    <row r="83" spans="1:3" x14ac:dyDescent="0.25">
      <c r="A83">
        <v>1000000</v>
      </c>
      <c r="B83" t="s">
        <v>701</v>
      </c>
      <c r="C83">
        <f t="shared" si="1"/>
        <v>3067.0405999999998</v>
      </c>
    </row>
    <row r="84" spans="1:3" x14ac:dyDescent="0.25">
      <c r="A84">
        <v>1000000</v>
      </c>
      <c r="B84" t="s">
        <v>702</v>
      </c>
      <c r="C84">
        <f t="shared" si="1"/>
        <v>3183.0102000000002</v>
      </c>
    </row>
    <row r="85" spans="1:3" x14ac:dyDescent="0.25">
      <c r="A85">
        <v>1000000</v>
      </c>
      <c r="B85" t="s">
        <v>703</v>
      </c>
      <c r="C85">
        <f t="shared" si="1"/>
        <v>3043.5452999999998</v>
      </c>
    </row>
    <row r="86" spans="1:3" x14ac:dyDescent="0.25">
      <c r="A86">
        <v>1000000</v>
      </c>
      <c r="B86" t="s">
        <v>704</v>
      </c>
      <c r="C86">
        <f t="shared" si="1"/>
        <v>3053.7956999999997</v>
      </c>
    </row>
    <row r="87" spans="1:3" x14ac:dyDescent="0.25">
      <c r="A87">
        <v>1000000</v>
      </c>
      <c r="B87" t="s">
        <v>705</v>
      </c>
      <c r="C87">
        <f t="shared" si="1"/>
        <v>2883.7787000000003</v>
      </c>
    </row>
    <row r="88" spans="1:3" x14ac:dyDescent="0.25">
      <c r="A88">
        <v>1000000</v>
      </c>
      <c r="B88" t="s">
        <v>706</v>
      </c>
      <c r="C88">
        <f t="shared" si="1"/>
        <v>2964.127</v>
      </c>
    </row>
    <row r="89" spans="1:3" x14ac:dyDescent="0.25">
      <c r="A89">
        <v>1000000</v>
      </c>
      <c r="B89" t="s">
        <v>707</v>
      </c>
      <c r="C89">
        <f t="shared" si="1"/>
        <v>2927.8137000000002</v>
      </c>
    </row>
    <row r="90" spans="1:3" x14ac:dyDescent="0.25">
      <c r="A90">
        <v>1000000</v>
      </c>
      <c r="B90" t="s">
        <v>708</v>
      </c>
      <c r="C90">
        <f t="shared" si="1"/>
        <v>2931.5518999999999</v>
      </c>
    </row>
    <row r="91" spans="1:3" x14ac:dyDescent="0.25">
      <c r="A91">
        <v>1000000</v>
      </c>
      <c r="B91" t="s">
        <v>709</v>
      </c>
      <c r="C91">
        <f t="shared" si="1"/>
        <v>3040.4973</v>
      </c>
    </row>
    <row r="92" spans="1:3" x14ac:dyDescent="0.25">
      <c r="A92">
        <v>1000000</v>
      </c>
      <c r="B92" t="s">
        <v>710</v>
      </c>
      <c r="C92">
        <f t="shared" si="1"/>
        <v>3764.5920000000001</v>
      </c>
    </row>
    <row r="93" spans="1:3" x14ac:dyDescent="0.25">
      <c r="A93">
        <v>1000000</v>
      </c>
      <c r="B93" t="s">
        <v>711</v>
      </c>
      <c r="C93">
        <f t="shared" si="1"/>
        <v>3096.4010000000003</v>
      </c>
    </row>
    <row r="94" spans="1:3" x14ac:dyDescent="0.25">
      <c r="A94">
        <v>1000000</v>
      </c>
      <c r="B94" t="s">
        <v>712</v>
      </c>
      <c r="C94">
        <f t="shared" si="1"/>
        <v>3093.8712999999998</v>
      </c>
    </row>
    <row r="95" spans="1:3" x14ac:dyDescent="0.25">
      <c r="A95">
        <v>1000000</v>
      </c>
      <c r="B95" t="s">
        <v>713</v>
      </c>
      <c r="C95">
        <f t="shared" si="1"/>
        <v>3265.9666000000002</v>
      </c>
    </row>
    <row r="96" spans="1:3" x14ac:dyDescent="0.25">
      <c r="A96">
        <v>1000000</v>
      </c>
      <c r="B96" t="s">
        <v>714</v>
      </c>
      <c r="C96">
        <f t="shared" si="1"/>
        <v>3487.3748999999998</v>
      </c>
    </row>
    <row r="97" spans="1:3" x14ac:dyDescent="0.25">
      <c r="A97">
        <v>1000000</v>
      </c>
      <c r="B97" t="s">
        <v>715</v>
      </c>
      <c r="C97">
        <f t="shared" si="1"/>
        <v>3175.8633</v>
      </c>
    </row>
    <row r="98" spans="1:3" x14ac:dyDescent="0.25">
      <c r="A98">
        <v>1000000</v>
      </c>
      <c r="B98" t="s">
        <v>716</v>
      </c>
      <c r="C98">
        <f t="shared" si="1"/>
        <v>3242.9193999999998</v>
      </c>
    </row>
    <row r="99" spans="1:3" x14ac:dyDescent="0.25">
      <c r="A99">
        <v>1000000</v>
      </c>
      <c r="B99" t="s">
        <v>717</v>
      </c>
      <c r="C99">
        <f t="shared" si="1"/>
        <v>3023.3026999999997</v>
      </c>
    </row>
    <row r="100" spans="1:3" x14ac:dyDescent="0.25">
      <c r="A100">
        <v>1000000</v>
      </c>
      <c r="B100" t="s">
        <v>718</v>
      </c>
      <c r="C100">
        <f t="shared" si="1"/>
        <v>3021.0140999999999</v>
      </c>
    </row>
    <row r="101" spans="1:3" x14ac:dyDescent="0.25">
      <c r="A1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>
        <v>1</v>
      </c>
      <c r="B1" t="s">
        <v>301</v>
      </c>
      <c r="C1">
        <f>IF(RIGHT(B1,2)="ms",VALUE(SUBSTITUTE(B1,"ms","")),VALUE(SUBSTITUTE(B1,"s",""))*1000)</f>
        <v>51.8919</v>
      </c>
    </row>
    <row r="2" spans="1:3" x14ac:dyDescent="0.25">
      <c r="A2">
        <v>1</v>
      </c>
      <c r="B2" t="s">
        <v>302</v>
      </c>
      <c r="C2">
        <f t="shared" ref="C2:C65" si="0">IF(RIGHT(B2,2)="ms",VALUE(SUBSTITUTE(B2,"ms","")),VALUE(SUBSTITUTE(B2,"s",""))*1000)</f>
        <v>75.4238</v>
      </c>
    </row>
    <row r="3" spans="1:3" x14ac:dyDescent="0.25">
      <c r="A3">
        <v>1</v>
      </c>
      <c r="B3" t="s">
        <v>303</v>
      </c>
      <c r="C3">
        <f t="shared" si="0"/>
        <v>53.043300000000002</v>
      </c>
    </row>
    <row r="4" spans="1:3" x14ac:dyDescent="0.25">
      <c r="A4">
        <v>1</v>
      </c>
      <c r="B4" t="s">
        <v>304</v>
      </c>
      <c r="C4">
        <f t="shared" si="0"/>
        <v>51.097499999999997</v>
      </c>
    </row>
    <row r="5" spans="1:3" x14ac:dyDescent="0.25">
      <c r="A5">
        <v>1</v>
      </c>
      <c r="B5" t="s">
        <v>305</v>
      </c>
      <c r="C5">
        <f t="shared" si="0"/>
        <v>51.4998</v>
      </c>
    </row>
    <row r="6" spans="1:3" x14ac:dyDescent="0.25">
      <c r="A6">
        <v>1</v>
      </c>
      <c r="B6" t="s">
        <v>306</v>
      </c>
      <c r="C6">
        <f t="shared" si="0"/>
        <v>51.779499999999999</v>
      </c>
    </row>
    <row r="7" spans="1:3" x14ac:dyDescent="0.25">
      <c r="A7">
        <v>1</v>
      </c>
      <c r="B7" t="s">
        <v>307</v>
      </c>
      <c r="C7">
        <f t="shared" si="0"/>
        <v>53.386699999999998</v>
      </c>
    </row>
    <row r="8" spans="1:3" x14ac:dyDescent="0.25">
      <c r="A8">
        <v>1</v>
      </c>
      <c r="B8" t="s">
        <v>308</v>
      </c>
      <c r="C8">
        <f t="shared" si="0"/>
        <v>51.447000000000003</v>
      </c>
    </row>
    <row r="9" spans="1:3" x14ac:dyDescent="0.25">
      <c r="A9">
        <v>1</v>
      </c>
      <c r="B9" t="s">
        <v>309</v>
      </c>
      <c r="C9">
        <f t="shared" si="0"/>
        <v>52.559399999999997</v>
      </c>
    </row>
    <row r="10" spans="1:3" x14ac:dyDescent="0.25">
      <c r="A10">
        <v>1</v>
      </c>
      <c r="B10" t="s">
        <v>310</v>
      </c>
      <c r="C10">
        <f t="shared" si="0"/>
        <v>51.869500000000002</v>
      </c>
    </row>
    <row r="11" spans="1:3" x14ac:dyDescent="0.25">
      <c r="A11">
        <v>1</v>
      </c>
      <c r="B11" t="s">
        <v>311</v>
      </c>
      <c r="C11">
        <f t="shared" si="0"/>
        <v>52.606699999999996</v>
      </c>
    </row>
    <row r="12" spans="1:3" x14ac:dyDescent="0.25">
      <c r="A12">
        <v>1</v>
      </c>
      <c r="B12" t="s">
        <v>312</v>
      </c>
      <c r="C12">
        <f t="shared" si="0"/>
        <v>51.636400000000002</v>
      </c>
    </row>
    <row r="13" spans="1:3" x14ac:dyDescent="0.25">
      <c r="A13">
        <v>1</v>
      </c>
      <c r="B13" t="s">
        <v>313</v>
      </c>
      <c r="C13">
        <f t="shared" si="0"/>
        <v>50.968899999999998</v>
      </c>
    </row>
    <row r="14" spans="1:3" x14ac:dyDescent="0.25">
      <c r="A14">
        <v>1</v>
      </c>
      <c r="B14" t="s">
        <v>314</v>
      </c>
      <c r="C14">
        <f t="shared" si="0"/>
        <v>52.0869</v>
      </c>
    </row>
    <row r="15" spans="1:3" x14ac:dyDescent="0.25">
      <c r="A15">
        <v>1</v>
      </c>
      <c r="B15" t="s">
        <v>300</v>
      </c>
      <c r="C15">
        <f t="shared" si="0"/>
        <v>51.985399999999998</v>
      </c>
    </row>
    <row r="16" spans="1:3" x14ac:dyDescent="0.25">
      <c r="A16">
        <v>1</v>
      </c>
      <c r="B16" t="s">
        <v>315</v>
      </c>
      <c r="C16">
        <f t="shared" si="0"/>
        <v>52.347099999999998</v>
      </c>
    </row>
    <row r="17" spans="1:3" x14ac:dyDescent="0.25">
      <c r="A17">
        <v>1</v>
      </c>
      <c r="B17" t="s">
        <v>316</v>
      </c>
      <c r="C17">
        <f t="shared" si="0"/>
        <v>51.314</v>
      </c>
    </row>
    <row r="18" spans="1:3" x14ac:dyDescent="0.25">
      <c r="A18">
        <v>1</v>
      </c>
      <c r="B18" t="s">
        <v>317</v>
      </c>
      <c r="C18">
        <f t="shared" si="0"/>
        <v>56.171300000000002</v>
      </c>
    </row>
    <row r="19" spans="1:3" x14ac:dyDescent="0.25">
      <c r="A19">
        <v>1</v>
      </c>
      <c r="B19" t="s">
        <v>318</v>
      </c>
      <c r="C19">
        <f t="shared" si="0"/>
        <v>53.728400000000001</v>
      </c>
    </row>
    <row r="20" spans="1:3" x14ac:dyDescent="0.25">
      <c r="A20">
        <v>1</v>
      </c>
      <c r="B20" t="s">
        <v>319</v>
      </c>
      <c r="C20">
        <f t="shared" si="0"/>
        <v>52.253900000000002</v>
      </c>
    </row>
    <row r="21" spans="1:3" x14ac:dyDescent="0.25">
      <c r="A21">
        <v>100</v>
      </c>
      <c r="B21" t="s">
        <v>320</v>
      </c>
      <c r="C21">
        <f t="shared" si="0"/>
        <v>58.125900000000001</v>
      </c>
    </row>
    <row r="22" spans="1:3" x14ac:dyDescent="0.25">
      <c r="A22">
        <v>100</v>
      </c>
      <c r="B22" t="s">
        <v>321</v>
      </c>
      <c r="C22">
        <f t="shared" si="0"/>
        <v>59.622300000000003</v>
      </c>
    </row>
    <row r="23" spans="1:3" x14ac:dyDescent="0.25">
      <c r="A23">
        <v>100</v>
      </c>
      <c r="B23" t="s">
        <v>322</v>
      </c>
      <c r="C23">
        <f t="shared" si="0"/>
        <v>61.6477</v>
      </c>
    </row>
    <row r="24" spans="1:3" x14ac:dyDescent="0.25">
      <c r="A24">
        <v>100</v>
      </c>
      <c r="B24" t="s">
        <v>323</v>
      </c>
      <c r="C24">
        <f t="shared" si="0"/>
        <v>69.459400000000002</v>
      </c>
    </row>
    <row r="25" spans="1:3" x14ac:dyDescent="0.25">
      <c r="A25">
        <v>100</v>
      </c>
      <c r="B25" t="s">
        <v>324</v>
      </c>
      <c r="C25">
        <f t="shared" si="0"/>
        <v>59.122199999999999</v>
      </c>
    </row>
    <row r="26" spans="1:3" x14ac:dyDescent="0.25">
      <c r="A26">
        <v>100</v>
      </c>
      <c r="B26" t="s">
        <v>325</v>
      </c>
      <c r="C26">
        <f t="shared" si="0"/>
        <v>57.640099999999997</v>
      </c>
    </row>
    <row r="27" spans="1:3" x14ac:dyDescent="0.25">
      <c r="A27">
        <v>100</v>
      </c>
      <c r="B27" t="s">
        <v>326</v>
      </c>
      <c r="C27">
        <f t="shared" si="0"/>
        <v>52.873399999999997</v>
      </c>
    </row>
    <row r="28" spans="1:3" x14ac:dyDescent="0.25">
      <c r="A28">
        <v>100</v>
      </c>
      <c r="B28" t="s">
        <v>327</v>
      </c>
      <c r="C28">
        <f t="shared" si="0"/>
        <v>52.254300000000001</v>
      </c>
    </row>
    <row r="29" spans="1:3" x14ac:dyDescent="0.25">
      <c r="A29">
        <v>100</v>
      </c>
      <c r="B29" t="s">
        <v>328</v>
      </c>
      <c r="C29">
        <f t="shared" si="0"/>
        <v>55.439599999999999</v>
      </c>
    </row>
    <row r="30" spans="1:3" x14ac:dyDescent="0.25">
      <c r="A30">
        <v>100</v>
      </c>
      <c r="B30" t="s">
        <v>329</v>
      </c>
      <c r="C30">
        <f t="shared" si="0"/>
        <v>61.396799999999999</v>
      </c>
    </row>
    <row r="31" spans="1:3" x14ac:dyDescent="0.25">
      <c r="A31">
        <v>100</v>
      </c>
      <c r="B31" t="s">
        <v>330</v>
      </c>
      <c r="C31">
        <f t="shared" si="0"/>
        <v>69.409700000000001</v>
      </c>
    </row>
    <row r="32" spans="1:3" x14ac:dyDescent="0.25">
      <c r="A32">
        <v>100</v>
      </c>
      <c r="B32" t="s">
        <v>331</v>
      </c>
      <c r="C32">
        <f t="shared" si="0"/>
        <v>56.5792</v>
      </c>
    </row>
    <row r="33" spans="1:3" x14ac:dyDescent="0.25">
      <c r="A33">
        <v>100</v>
      </c>
      <c r="B33" t="s">
        <v>332</v>
      </c>
      <c r="C33">
        <f t="shared" si="0"/>
        <v>52.088900000000002</v>
      </c>
    </row>
    <row r="34" spans="1:3" x14ac:dyDescent="0.25">
      <c r="A34">
        <v>100</v>
      </c>
      <c r="B34" t="s">
        <v>333</v>
      </c>
      <c r="C34">
        <f t="shared" si="0"/>
        <v>52.850200000000001</v>
      </c>
    </row>
    <row r="35" spans="1:3" x14ac:dyDescent="0.25">
      <c r="A35">
        <v>100</v>
      </c>
      <c r="B35" t="s">
        <v>334</v>
      </c>
      <c r="C35">
        <f t="shared" si="0"/>
        <v>54.067700000000002</v>
      </c>
    </row>
    <row r="36" spans="1:3" x14ac:dyDescent="0.25">
      <c r="A36">
        <v>100</v>
      </c>
      <c r="B36" t="s">
        <v>335</v>
      </c>
      <c r="C36">
        <f t="shared" si="0"/>
        <v>52.73</v>
      </c>
    </row>
    <row r="37" spans="1:3" x14ac:dyDescent="0.25">
      <c r="A37">
        <v>100</v>
      </c>
      <c r="B37" t="s">
        <v>336</v>
      </c>
      <c r="C37">
        <f t="shared" si="0"/>
        <v>62.8125</v>
      </c>
    </row>
    <row r="38" spans="1:3" x14ac:dyDescent="0.25">
      <c r="A38">
        <v>100</v>
      </c>
      <c r="B38" t="s">
        <v>337</v>
      </c>
      <c r="C38">
        <f t="shared" si="0"/>
        <v>52.33</v>
      </c>
    </row>
    <row r="39" spans="1:3" x14ac:dyDescent="0.25">
      <c r="A39">
        <v>100</v>
      </c>
      <c r="B39" t="s">
        <v>338</v>
      </c>
      <c r="C39">
        <f t="shared" si="0"/>
        <v>53.9602</v>
      </c>
    </row>
    <row r="40" spans="1:3" x14ac:dyDescent="0.25">
      <c r="A40">
        <v>100</v>
      </c>
      <c r="B40" t="s">
        <v>339</v>
      </c>
      <c r="C40">
        <f t="shared" si="0"/>
        <v>54.918300000000002</v>
      </c>
    </row>
    <row r="41" spans="1:3" x14ac:dyDescent="0.25">
      <c r="A41">
        <v>10000</v>
      </c>
      <c r="B41" t="s">
        <v>340</v>
      </c>
      <c r="C41">
        <f t="shared" si="0"/>
        <v>159.4529</v>
      </c>
    </row>
    <row r="42" spans="1:3" x14ac:dyDescent="0.25">
      <c r="A42">
        <v>10000</v>
      </c>
      <c r="B42" t="s">
        <v>341</v>
      </c>
      <c r="C42">
        <f t="shared" si="0"/>
        <v>132.39410000000001</v>
      </c>
    </row>
    <row r="43" spans="1:3" x14ac:dyDescent="0.25">
      <c r="A43">
        <v>10000</v>
      </c>
      <c r="B43" t="s">
        <v>342</v>
      </c>
      <c r="C43">
        <f t="shared" si="0"/>
        <v>156.87119999999999</v>
      </c>
    </row>
    <row r="44" spans="1:3" x14ac:dyDescent="0.25">
      <c r="A44">
        <v>10000</v>
      </c>
      <c r="B44" t="s">
        <v>343</v>
      </c>
      <c r="C44">
        <f t="shared" si="0"/>
        <v>158.464</v>
      </c>
    </row>
    <row r="45" spans="1:3" x14ac:dyDescent="0.25">
      <c r="A45">
        <v>10000</v>
      </c>
      <c r="B45" t="s">
        <v>344</v>
      </c>
      <c r="C45">
        <f t="shared" si="0"/>
        <v>148.9297</v>
      </c>
    </row>
    <row r="46" spans="1:3" x14ac:dyDescent="0.25">
      <c r="A46">
        <v>10000</v>
      </c>
      <c r="B46" t="s">
        <v>345</v>
      </c>
      <c r="C46">
        <f t="shared" si="0"/>
        <v>118.71680000000001</v>
      </c>
    </row>
    <row r="47" spans="1:3" x14ac:dyDescent="0.25">
      <c r="A47">
        <v>10000</v>
      </c>
      <c r="B47" t="s">
        <v>346</v>
      </c>
      <c r="C47">
        <f t="shared" si="0"/>
        <v>132.17089999999999</v>
      </c>
    </row>
    <row r="48" spans="1:3" x14ac:dyDescent="0.25">
      <c r="A48">
        <v>10000</v>
      </c>
      <c r="B48" t="s">
        <v>347</v>
      </c>
      <c r="C48">
        <f t="shared" si="0"/>
        <v>130.18459999999999</v>
      </c>
    </row>
    <row r="49" spans="1:3" x14ac:dyDescent="0.25">
      <c r="A49">
        <v>10000</v>
      </c>
      <c r="B49" t="s">
        <v>348</v>
      </c>
      <c r="C49">
        <f t="shared" si="0"/>
        <v>121.74420000000001</v>
      </c>
    </row>
    <row r="50" spans="1:3" x14ac:dyDescent="0.25">
      <c r="A50">
        <v>10000</v>
      </c>
      <c r="B50" t="s">
        <v>349</v>
      </c>
      <c r="C50">
        <f t="shared" si="0"/>
        <v>118.04940000000001</v>
      </c>
    </row>
    <row r="51" spans="1:3" x14ac:dyDescent="0.25">
      <c r="A51">
        <v>10000</v>
      </c>
      <c r="B51" t="s">
        <v>350</v>
      </c>
      <c r="C51">
        <f t="shared" si="0"/>
        <v>116.1523</v>
      </c>
    </row>
    <row r="52" spans="1:3" x14ac:dyDescent="0.25">
      <c r="A52">
        <v>10000</v>
      </c>
      <c r="B52" t="s">
        <v>351</v>
      </c>
      <c r="C52">
        <f t="shared" si="0"/>
        <v>187.25569999999999</v>
      </c>
    </row>
    <row r="53" spans="1:3" x14ac:dyDescent="0.25">
      <c r="A53">
        <v>10000</v>
      </c>
      <c r="B53" t="s">
        <v>352</v>
      </c>
      <c r="C53">
        <f t="shared" si="0"/>
        <v>235.06</v>
      </c>
    </row>
    <row r="54" spans="1:3" x14ac:dyDescent="0.25">
      <c r="A54">
        <v>10000</v>
      </c>
      <c r="B54" t="s">
        <v>353</v>
      </c>
      <c r="C54">
        <f t="shared" si="0"/>
        <v>474.50459999999998</v>
      </c>
    </row>
    <row r="55" spans="1:3" x14ac:dyDescent="0.25">
      <c r="A55">
        <v>10000</v>
      </c>
      <c r="B55" t="s">
        <v>354</v>
      </c>
      <c r="C55">
        <f t="shared" si="0"/>
        <v>96.614500000000007</v>
      </c>
    </row>
    <row r="56" spans="1:3" x14ac:dyDescent="0.25">
      <c r="A56">
        <v>10000</v>
      </c>
      <c r="B56" t="s">
        <v>355</v>
      </c>
      <c r="C56">
        <f t="shared" si="0"/>
        <v>93.832800000000006</v>
      </c>
    </row>
    <row r="57" spans="1:3" x14ac:dyDescent="0.25">
      <c r="A57">
        <v>10000</v>
      </c>
      <c r="B57" t="s">
        <v>356</v>
      </c>
      <c r="C57">
        <f t="shared" si="0"/>
        <v>120.72499999999999</v>
      </c>
    </row>
    <row r="58" spans="1:3" x14ac:dyDescent="0.25">
      <c r="A58">
        <v>10000</v>
      </c>
      <c r="B58" t="s">
        <v>357</v>
      </c>
      <c r="C58">
        <f t="shared" si="0"/>
        <v>116.2201</v>
      </c>
    </row>
    <row r="59" spans="1:3" x14ac:dyDescent="0.25">
      <c r="A59">
        <v>10000</v>
      </c>
      <c r="B59" t="s">
        <v>358</v>
      </c>
      <c r="C59">
        <f t="shared" si="0"/>
        <v>116.1129</v>
      </c>
    </row>
    <row r="60" spans="1:3" x14ac:dyDescent="0.25">
      <c r="A60">
        <v>10000</v>
      </c>
      <c r="B60" t="s">
        <v>359</v>
      </c>
      <c r="C60">
        <f t="shared" si="0"/>
        <v>119.0461</v>
      </c>
    </row>
    <row r="61" spans="1:3" x14ac:dyDescent="0.25">
      <c r="A61">
        <v>250000</v>
      </c>
      <c r="B61" t="s">
        <v>360</v>
      </c>
      <c r="C61">
        <f t="shared" si="0"/>
        <v>1302.5154</v>
      </c>
    </row>
    <row r="62" spans="1:3" x14ac:dyDescent="0.25">
      <c r="A62">
        <v>250000</v>
      </c>
      <c r="B62" t="s">
        <v>361</v>
      </c>
      <c r="C62">
        <f t="shared" si="0"/>
        <v>1029.3174000000001</v>
      </c>
    </row>
    <row r="63" spans="1:3" x14ac:dyDescent="0.25">
      <c r="A63">
        <v>250000</v>
      </c>
      <c r="B63" t="s">
        <v>362</v>
      </c>
      <c r="C63">
        <f t="shared" si="0"/>
        <v>837.14290000000005</v>
      </c>
    </row>
    <row r="64" spans="1:3" x14ac:dyDescent="0.25">
      <c r="A64">
        <v>250000</v>
      </c>
      <c r="B64" t="s">
        <v>363</v>
      </c>
      <c r="C64">
        <f t="shared" si="0"/>
        <v>917.09529999999995</v>
      </c>
    </row>
    <row r="65" spans="1:3" x14ac:dyDescent="0.25">
      <c r="A65">
        <v>250000</v>
      </c>
      <c r="B65" t="s">
        <v>364</v>
      </c>
      <c r="C65">
        <f t="shared" si="0"/>
        <v>806.86959999999999</v>
      </c>
    </row>
    <row r="66" spans="1:3" x14ac:dyDescent="0.25">
      <c r="A66">
        <v>250000</v>
      </c>
      <c r="B66" t="s">
        <v>365</v>
      </c>
      <c r="C66">
        <f t="shared" ref="C66:C100" si="1">IF(RIGHT(B66,2)="ms",VALUE(SUBSTITUTE(B66,"ms","")),VALUE(SUBSTITUTE(B66,"s",""))*1000)</f>
        <v>897.8777</v>
      </c>
    </row>
    <row r="67" spans="1:3" x14ac:dyDescent="0.25">
      <c r="A67">
        <v>250000</v>
      </c>
      <c r="B67" t="s">
        <v>366</v>
      </c>
      <c r="C67">
        <f t="shared" si="1"/>
        <v>795.4</v>
      </c>
    </row>
    <row r="68" spans="1:3" x14ac:dyDescent="0.25">
      <c r="A68">
        <v>250000</v>
      </c>
      <c r="B68" t="s">
        <v>367</v>
      </c>
      <c r="C68">
        <f t="shared" si="1"/>
        <v>893.90150000000006</v>
      </c>
    </row>
    <row r="69" spans="1:3" x14ac:dyDescent="0.25">
      <c r="A69">
        <v>250000</v>
      </c>
      <c r="B69" t="s">
        <v>368</v>
      </c>
      <c r="C69">
        <f t="shared" si="1"/>
        <v>863.33460000000002</v>
      </c>
    </row>
    <row r="70" spans="1:3" x14ac:dyDescent="0.25">
      <c r="A70">
        <v>250000</v>
      </c>
      <c r="B70" t="s">
        <v>369</v>
      </c>
      <c r="C70">
        <f t="shared" si="1"/>
        <v>765.86770000000001</v>
      </c>
    </row>
    <row r="71" spans="1:3" x14ac:dyDescent="0.25">
      <c r="A71">
        <v>250000</v>
      </c>
      <c r="B71" t="s">
        <v>370</v>
      </c>
      <c r="C71">
        <f t="shared" si="1"/>
        <v>860.66520000000003</v>
      </c>
    </row>
    <row r="72" spans="1:3" x14ac:dyDescent="0.25">
      <c r="A72">
        <v>250000</v>
      </c>
      <c r="B72" t="s">
        <v>371</v>
      </c>
      <c r="C72">
        <f t="shared" si="1"/>
        <v>811.15959999999995</v>
      </c>
    </row>
    <row r="73" spans="1:3" x14ac:dyDescent="0.25">
      <c r="A73">
        <v>250000</v>
      </c>
      <c r="B73" t="s">
        <v>372</v>
      </c>
      <c r="C73">
        <f t="shared" si="1"/>
        <v>856.83659999999998</v>
      </c>
    </row>
    <row r="74" spans="1:3" x14ac:dyDescent="0.25">
      <c r="A74">
        <v>250000</v>
      </c>
      <c r="B74" t="s">
        <v>373</v>
      </c>
      <c r="C74">
        <f t="shared" si="1"/>
        <v>778.05319999999995</v>
      </c>
    </row>
    <row r="75" spans="1:3" x14ac:dyDescent="0.25">
      <c r="A75">
        <v>250000</v>
      </c>
      <c r="B75" t="s">
        <v>374</v>
      </c>
      <c r="C75">
        <f t="shared" si="1"/>
        <v>857.03399999999999</v>
      </c>
    </row>
    <row r="76" spans="1:3" x14ac:dyDescent="0.25">
      <c r="A76">
        <v>250000</v>
      </c>
      <c r="B76" t="s">
        <v>375</v>
      </c>
      <c r="C76">
        <f t="shared" si="1"/>
        <v>761.23</v>
      </c>
    </row>
    <row r="77" spans="1:3" x14ac:dyDescent="0.25">
      <c r="A77">
        <v>250000</v>
      </c>
      <c r="B77" t="s">
        <v>376</v>
      </c>
      <c r="C77">
        <f t="shared" si="1"/>
        <v>1108.1670999999999</v>
      </c>
    </row>
    <row r="78" spans="1:3" x14ac:dyDescent="0.25">
      <c r="A78">
        <v>250000</v>
      </c>
      <c r="B78" t="s">
        <v>377</v>
      </c>
      <c r="C78">
        <f t="shared" si="1"/>
        <v>782.28470000000004</v>
      </c>
    </row>
    <row r="79" spans="1:3" x14ac:dyDescent="0.25">
      <c r="A79">
        <v>250000</v>
      </c>
      <c r="B79" t="s">
        <v>378</v>
      </c>
      <c r="C79">
        <f t="shared" si="1"/>
        <v>873.46780000000001</v>
      </c>
    </row>
    <row r="80" spans="1:3" x14ac:dyDescent="0.25">
      <c r="A80">
        <v>250000</v>
      </c>
      <c r="B80" t="s">
        <v>379</v>
      </c>
      <c r="C80">
        <f t="shared" si="1"/>
        <v>739.08510000000001</v>
      </c>
    </row>
    <row r="81" spans="1:3" x14ac:dyDescent="0.25">
      <c r="A81">
        <v>1000000</v>
      </c>
      <c r="B81" t="s">
        <v>380</v>
      </c>
      <c r="C81">
        <f t="shared" si="1"/>
        <v>2933.9748</v>
      </c>
    </row>
    <row r="82" spans="1:3" x14ac:dyDescent="0.25">
      <c r="A82">
        <v>1000000</v>
      </c>
      <c r="B82" t="s">
        <v>381</v>
      </c>
      <c r="C82">
        <f t="shared" si="1"/>
        <v>2802.6579999999999</v>
      </c>
    </row>
    <row r="83" spans="1:3" x14ac:dyDescent="0.25">
      <c r="A83">
        <v>1000000</v>
      </c>
      <c r="B83" t="s">
        <v>382</v>
      </c>
      <c r="C83">
        <f t="shared" si="1"/>
        <v>2921.1197999999999</v>
      </c>
    </row>
    <row r="84" spans="1:3" x14ac:dyDescent="0.25">
      <c r="A84">
        <v>1000000</v>
      </c>
      <c r="B84" t="s">
        <v>383</v>
      </c>
      <c r="C84">
        <f t="shared" si="1"/>
        <v>2912.6493</v>
      </c>
    </row>
    <row r="85" spans="1:3" x14ac:dyDescent="0.25">
      <c r="A85">
        <v>1000000</v>
      </c>
      <c r="B85" t="s">
        <v>384</v>
      </c>
      <c r="C85">
        <f t="shared" si="1"/>
        <v>3118.1874000000003</v>
      </c>
    </row>
    <row r="86" spans="1:3" x14ac:dyDescent="0.25">
      <c r="A86">
        <v>1000000</v>
      </c>
      <c r="B86" t="s">
        <v>385</v>
      </c>
      <c r="C86">
        <f t="shared" si="1"/>
        <v>3006.1995999999999</v>
      </c>
    </row>
    <row r="87" spans="1:3" x14ac:dyDescent="0.25">
      <c r="A87">
        <v>1000000</v>
      </c>
      <c r="B87" t="s">
        <v>386</v>
      </c>
      <c r="C87">
        <f t="shared" si="1"/>
        <v>2572.6181999999999</v>
      </c>
    </row>
    <row r="88" spans="1:3" x14ac:dyDescent="0.25">
      <c r="A88">
        <v>1000000</v>
      </c>
      <c r="B88" t="s">
        <v>387</v>
      </c>
      <c r="C88">
        <f t="shared" si="1"/>
        <v>3372.9155999999998</v>
      </c>
    </row>
    <row r="89" spans="1:3" x14ac:dyDescent="0.25">
      <c r="A89">
        <v>1000000</v>
      </c>
      <c r="B89" t="s">
        <v>388</v>
      </c>
      <c r="C89">
        <f t="shared" si="1"/>
        <v>2895.8518999999997</v>
      </c>
    </row>
    <row r="90" spans="1:3" x14ac:dyDescent="0.25">
      <c r="A90">
        <v>1000000</v>
      </c>
      <c r="B90" t="s">
        <v>389</v>
      </c>
      <c r="C90">
        <f t="shared" si="1"/>
        <v>2606.4721</v>
      </c>
    </row>
    <row r="91" spans="1:3" x14ac:dyDescent="0.25">
      <c r="A91">
        <v>1000000</v>
      </c>
      <c r="B91" t="s">
        <v>390</v>
      </c>
      <c r="C91">
        <f t="shared" si="1"/>
        <v>2708.8906999999999</v>
      </c>
    </row>
    <row r="92" spans="1:3" x14ac:dyDescent="0.25">
      <c r="A92">
        <v>1000000</v>
      </c>
      <c r="B92" t="s">
        <v>391</v>
      </c>
      <c r="C92">
        <f t="shared" si="1"/>
        <v>3272.3415</v>
      </c>
    </row>
    <row r="93" spans="1:3" x14ac:dyDescent="0.25">
      <c r="A93">
        <v>1000000</v>
      </c>
      <c r="B93" t="s">
        <v>392</v>
      </c>
      <c r="C93">
        <f t="shared" si="1"/>
        <v>2951.3779000000004</v>
      </c>
    </row>
    <row r="94" spans="1:3" x14ac:dyDescent="0.25">
      <c r="A94">
        <v>1000000</v>
      </c>
      <c r="B94" t="s">
        <v>393</v>
      </c>
      <c r="C94">
        <f t="shared" si="1"/>
        <v>3134.3861000000002</v>
      </c>
    </row>
    <row r="95" spans="1:3" x14ac:dyDescent="0.25">
      <c r="A95">
        <v>1000000</v>
      </c>
      <c r="B95" t="s">
        <v>394</v>
      </c>
      <c r="C95">
        <f t="shared" si="1"/>
        <v>3022.0337</v>
      </c>
    </row>
    <row r="96" spans="1:3" x14ac:dyDescent="0.25">
      <c r="A96">
        <v>1000000</v>
      </c>
      <c r="B96" t="s">
        <v>395</v>
      </c>
      <c r="C96">
        <f t="shared" si="1"/>
        <v>3104.4584</v>
      </c>
    </row>
    <row r="97" spans="1:3" x14ac:dyDescent="0.25">
      <c r="A97">
        <v>1000000</v>
      </c>
      <c r="B97" t="s">
        <v>396</v>
      </c>
      <c r="C97">
        <f t="shared" si="1"/>
        <v>2968.1612</v>
      </c>
    </row>
    <row r="98" spans="1:3" x14ac:dyDescent="0.25">
      <c r="A98">
        <v>1000000</v>
      </c>
      <c r="B98" t="s">
        <v>397</v>
      </c>
      <c r="C98">
        <f t="shared" si="1"/>
        <v>3153.0434999999998</v>
      </c>
    </row>
    <row r="99" spans="1:3" x14ac:dyDescent="0.25">
      <c r="A99">
        <v>1000000</v>
      </c>
      <c r="B99" t="s">
        <v>398</v>
      </c>
      <c r="C99">
        <f t="shared" si="1"/>
        <v>2958.8586999999998</v>
      </c>
    </row>
    <row r="100" spans="1:3" x14ac:dyDescent="0.25">
      <c r="A100">
        <v>1000000</v>
      </c>
      <c r="B100" t="s">
        <v>399</v>
      </c>
      <c r="C100">
        <f t="shared" si="1"/>
        <v>3037.9691000000003</v>
      </c>
    </row>
    <row r="101" spans="1:3" x14ac:dyDescent="0.25">
      <c r="A1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1" workbookViewId="0">
      <selection activeCell="E91" sqref="E91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4" width="8" bestFit="1" customWidth="1"/>
    <col min="5" max="5" width="6.7109375" bestFit="1" customWidth="1"/>
    <col min="6" max="6" width="5.85546875" bestFit="1" customWidth="1"/>
    <col min="7" max="7" width="2.42578125" bestFit="1" customWidth="1"/>
  </cols>
  <sheetData>
    <row r="1" spans="1:3" x14ac:dyDescent="0.25">
      <c r="A1">
        <v>1</v>
      </c>
      <c r="B1" t="s">
        <v>400</v>
      </c>
      <c r="C1">
        <f>IF(RIGHT(B1,2)="ms",VALUE(SUBSTITUTE(B1,"ms","")),VALUE(SUBSTITUTE(B1,"s",""))*1000)</f>
        <v>53.444299999999998</v>
      </c>
    </row>
    <row r="2" spans="1:3" x14ac:dyDescent="0.25">
      <c r="A2">
        <v>1</v>
      </c>
      <c r="B2" t="s">
        <v>401</v>
      </c>
      <c r="C2">
        <f t="shared" ref="C2:C40" si="0">IF(RIGHT(B2,2)="ms",VALUE(SUBSTITUTE(B2,"ms","")),VALUE(SUBSTITUTE(B2,"s",""))*1000)</f>
        <v>51.0366</v>
      </c>
    </row>
    <row r="3" spans="1:3" x14ac:dyDescent="0.25">
      <c r="A3">
        <v>1</v>
      </c>
      <c r="B3" t="s">
        <v>402</v>
      </c>
      <c r="C3">
        <f t="shared" si="0"/>
        <v>52.730499999999999</v>
      </c>
    </row>
    <row r="4" spans="1:3" x14ac:dyDescent="0.25">
      <c r="A4">
        <v>1</v>
      </c>
      <c r="B4" t="s">
        <v>403</v>
      </c>
      <c r="C4">
        <f t="shared" si="0"/>
        <v>52.5413</v>
      </c>
    </row>
    <row r="5" spans="1:3" x14ac:dyDescent="0.25">
      <c r="A5">
        <v>1</v>
      </c>
      <c r="B5" t="s">
        <v>404</v>
      </c>
      <c r="C5">
        <f t="shared" si="0"/>
        <v>52.238100000000003</v>
      </c>
    </row>
    <row r="6" spans="1:3" x14ac:dyDescent="0.25">
      <c r="A6">
        <v>1</v>
      </c>
      <c r="B6" t="s">
        <v>405</v>
      </c>
      <c r="C6">
        <f t="shared" si="0"/>
        <v>113.1798</v>
      </c>
    </row>
    <row r="7" spans="1:3" x14ac:dyDescent="0.25">
      <c r="A7">
        <v>1</v>
      </c>
      <c r="B7" t="s">
        <v>406</v>
      </c>
      <c r="C7">
        <f t="shared" si="0"/>
        <v>52.8339</v>
      </c>
    </row>
    <row r="8" spans="1:3" x14ac:dyDescent="0.25">
      <c r="A8">
        <v>1</v>
      </c>
      <c r="B8" t="s">
        <v>407</v>
      </c>
      <c r="C8">
        <f t="shared" si="0"/>
        <v>54.581400000000002</v>
      </c>
    </row>
    <row r="9" spans="1:3" x14ac:dyDescent="0.25">
      <c r="A9">
        <v>1</v>
      </c>
      <c r="B9" t="s">
        <v>408</v>
      </c>
      <c r="C9">
        <f t="shared" si="0"/>
        <v>52.494300000000003</v>
      </c>
    </row>
    <row r="10" spans="1:3" x14ac:dyDescent="0.25">
      <c r="A10">
        <v>1</v>
      </c>
      <c r="B10" t="s">
        <v>409</v>
      </c>
      <c r="C10">
        <f t="shared" si="0"/>
        <v>54.4099</v>
      </c>
    </row>
    <row r="11" spans="1:3" x14ac:dyDescent="0.25">
      <c r="A11">
        <v>1</v>
      </c>
      <c r="B11" t="s">
        <v>410</v>
      </c>
      <c r="C11">
        <f t="shared" si="0"/>
        <v>53.656999999999996</v>
      </c>
    </row>
    <row r="12" spans="1:3" x14ac:dyDescent="0.25">
      <c r="A12">
        <v>1</v>
      </c>
      <c r="B12" t="s">
        <v>411</v>
      </c>
      <c r="C12">
        <f t="shared" si="0"/>
        <v>53.186100000000003</v>
      </c>
    </row>
    <row r="13" spans="1:3" x14ac:dyDescent="0.25">
      <c r="A13">
        <v>1</v>
      </c>
      <c r="B13" t="s">
        <v>412</v>
      </c>
      <c r="C13">
        <f t="shared" si="0"/>
        <v>57.993000000000002</v>
      </c>
    </row>
    <row r="14" spans="1:3" x14ac:dyDescent="0.25">
      <c r="A14">
        <v>1</v>
      </c>
      <c r="B14" t="s">
        <v>413</v>
      </c>
      <c r="C14">
        <f t="shared" si="0"/>
        <v>54.5349</v>
      </c>
    </row>
    <row r="15" spans="1:3" x14ac:dyDescent="0.25">
      <c r="A15">
        <v>1</v>
      </c>
      <c r="B15" t="s">
        <v>414</v>
      </c>
      <c r="C15">
        <f t="shared" si="0"/>
        <v>54.371200000000002</v>
      </c>
    </row>
    <row r="16" spans="1:3" x14ac:dyDescent="0.25">
      <c r="A16">
        <v>1</v>
      </c>
      <c r="B16" t="s">
        <v>415</v>
      </c>
      <c r="C16">
        <f t="shared" si="0"/>
        <v>52.589700000000001</v>
      </c>
    </row>
    <row r="17" spans="1:3" x14ac:dyDescent="0.25">
      <c r="A17">
        <v>1</v>
      </c>
      <c r="B17" t="s">
        <v>416</v>
      </c>
      <c r="C17">
        <f t="shared" si="0"/>
        <v>52.270299999999999</v>
      </c>
    </row>
    <row r="18" spans="1:3" x14ac:dyDescent="0.25">
      <c r="A18">
        <v>1</v>
      </c>
      <c r="B18" t="s">
        <v>417</v>
      </c>
      <c r="C18">
        <f t="shared" si="0"/>
        <v>57.523899999999998</v>
      </c>
    </row>
    <row r="19" spans="1:3" x14ac:dyDescent="0.25">
      <c r="A19">
        <v>1</v>
      </c>
      <c r="B19" t="s">
        <v>418</v>
      </c>
      <c r="C19">
        <f t="shared" si="0"/>
        <v>51.562199999999997</v>
      </c>
    </row>
    <row r="20" spans="1:3" x14ac:dyDescent="0.25">
      <c r="A20">
        <v>1</v>
      </c>
      <c r="B20" t="s">
        <v>419</v>
      </c>
      <c r="C20">
        <f t="shared" si="0"/>
        <v>52.653700000000001</v>
      </c>
    </row>
    <row r="21" spans="1:3" x14ac:dyDescent="0.25">
      <c r="A21">
        <v>100</v>
      </c>
      <c r="B21" t="s">
        <v>420</v>
      </c>
      <c r="C21">
        <f t="shared" si="0"/>
        <v>55.365400000000001</v>
      </c>
    </row>
    <row r="22" spans="1:3" x14ac:dyDescent="0.25">
      <c r="A22">
        <v>100</v>
      </c>
      <c r="B22" t="s">
        <v>421</v>
      </c>
      <c r="C22">
        <f t="shared" si="0"/>
        <v>74.058300000000003</v>
      </c>
    </row>
    <row r="23" spans="1:3" x14ac:dyDescent="0.25">
      <c r="A23">
        <v>100</v>
      </c>
      <c r="B23" t="s">
        <v>422</v>
      </c>
      <c r="C23">
        <f t="shared" si="0"/>
        <v>58.7941</v>
      </c>
    </row>
    <row r="24" spans="1:3" x14ac:dyDescent="0.25">
      <c r="A24">
        <v>100</v>
      </c>
      <c r="B24" t="s">
        <v>423</v>
      </c>
      <c r="C24">
        <f t="shared" si="0"/>
        <v>55.493299999999998</v>
      </c>
    </row>
    <row r="25" spans="1:3" x14ac:dyDescent="0.25">
      <c r="A25">
        <v>100</v>
      </c>
      <c r="B25" t="s">
        <v>424</v>
      </c>
      <c r="C25">
        <f t="shared" si="0"/>
        <v>55.823399999999999</v>
      </c>
    </row>
    <row r="26" spans="1:3" x14ac:dyDescent="0.25">
      <c r="A26">
        <v>100</v>
      </c>
      <c r="B26" t="s">
        <v>425</v>
      </c>
      <c r="C26">
        <f t="shared" si="0"/>
        <v>54.313400000000001</v>
      </c>
    </row>
    <row r="27" spans="1:3" x14ac:dyDescent="0.25">
      <c r="A27">
        <v>100</v>
      </c>
      <c r="B27" t="s">
        <v>426</v>
      </c>
      <c r="C27">
        <f t="shared" si="0"/>
        <v>58.5871</v>
      </c>
    </row>
    <row r="28" spans="1:3" x14ac:dyDescent="0.25">
      <c r="A28">
        <v>100</v>
      </c>
      <c r="B28" t="s">
        <v>427</v>
      </c>
      <c r="C28">
        <f t="shared" si="0"/>
        <v>53.215200000000003</v>
      </c>
    </row>
    <row r="29" spans="1:3" x14ac:dyDescent="0.25">
      <c r="A29">
        <v>100</v>
      </c>
      <c r="B29" t="s">
        <v>428</v>
      </c>
      <c r="C29">
        <f t="shared" si="0"/>
        <v>56.065100000000001</v>
      </c>
    </row>
    <row r="30" spans="1:3" x14ac:dyDescent="0.25">
      <c r="A30">
        <v>100</v>
      </c>
      <c r="B30" t="s">
        <v>429</v>
      </c>
      <c r="C30">
        <f t="shared" si="0"/>
        <v>54.247</v>
      </c>
    </row>
    <row r="31" spans="1:3" x14ac:dyDescent="0.25">
      <c r="A31">
        <v>100</v>
      </c>
      <c r="B31" t="s">
        <v>430</v>
      </c>
      <c r="C31">
        <f t="shared" si="0"/>
        <v>54.960599999999999</v>
      </c>
    </row>
    <row r="32" spans="1:3" x14ac:dyDescent="0.25">
      <c r="A32">
        <v>100</v>
      </c>
      <c r="B32" t="s">
        <v>431</v>
      </c>
      <c r="C32">
        <f t="shared" si="0"/>
        <v>64.197999999999993</v>
      </c>
    </row>
    <row r="33" spans="1:7" x14ac:dyDescent="0.25">
      <c r="A33">
        <v>100</v>
      </c>
      <c r="B33" t="s">
        <v>432</v>
      </c>
      <c r="C33">
        <f t="shared" si="0"/>
        <v>59.745199999999997</v>
      </c>
    </row>
    <row r="34" spans="1:7" x14ac:dyDescent="0.25">
      <c r="A34">
        <v>100</v>
      </c>
      <c r="B34" t="s">
        <v>433</v>
      </c>
      <c r="C34">
        <f t="shared" si="0"/>
        <v>52.325099999999999</v>
      </c>
    </row>
    <row r="35" spans="1:7" x14ac:dyDescent="0.25">
      <c r="A35">
        <v>100</v>
      </c>
      <c r="B35" t="s">
        <v>434</v>
      </c>
      <c r="C35">
        <f t="shared" si="0"/>
        <v>53.101500000000001</v>
      </c>
    </row>
    <row r="36" spans="1:7" x14ac:dyDescent="0.25">
      <c r="A36">
        <v>100</v>
      </c>
      <c r="B36" t="s">
        <v>435</v>
      </c>
      <c r="C36">
        <f t="shared" si="0"/>
        <v>61.941899999999997</v>
      </c>
    </row>
    <row r="37" spans="1:7" x14ac:dyDescent="0.25">
      <c r="A37">
        <v>100</v>
      </c>
      <c r="B37" t="s">
        <v>436</v>
      </c>
      <c r="C37">
        <f t="shared" si="0"/>
        <v>116.05759999999999</v>
      </c>
    </row>
    <row r="38" spans="1:7" x14ac:dyDescent="0.25">
      <c r="A38">
        <v>100</v>
      </c>
      <c r="B38" t="s">
        <v>437</v>
      </c>
      <c r="C38">
        <f t="shared" si="0"/>
        <v>246.87360000000001</v>
      </c>
    </row>
    <row r="39" spans="1:7" x14ac:dyDescent="0.25">
      <c r="A39">
        <v>100</v>
      </c>
      <c r="B39" t="s">
        <v>438</v>
      </c>
      <c r="C39">
        <f t="shared" si="0"/>
        <v>54.426200000000001</v>
      </c>
    </row>
    <row r="40" spans="1:7" x14ac:dyDescent="0.25">
      <c r="A40">
        <v>100</v>
      </c>
      <c r="B40" t="s">
        <v>439</v>
      </c>
      <c r="C40">
        <f t="shared" si="0"/>
        <v>336.39010000000002</v>
      </c>
    </row>
    <row r="41" spans="1:7" x14ac:dyDescent="0.25">
      <c r="A41" s="1">
        <v>43811</v>
      </c>
      <c r="B41" t="s">
        <v>440</v>
      </c>
      <c r="D41" t="s">
        <v>441</v>
      </c>
      <c r="E41" t="s">
        <v>442</v>
      </c>
      <c r="F41" t="s">
        <v>443</v>
      </c>
      <c r="G41" t="s">
        <v>444</v>
      </c>
    </row>
    <row r="42" spans="1:7" x14ac:dyDescent="0.25">
      <c r="A42">
        <v>10000</v>
      </c>
      <c r="B42" t="s">
        <v>445</v>
      </c>
      <c r="C42">
        <f t="shared" ref="C42:C100" si="1">IF(RIGHT(B42,2)="ms",VALUE(SUBSTITUTE(B42,"ms","")),VALUE(SUBSTITUTE(B42,"s",""))*1000)</f>
        <v>158.6371</v>
      </c>
    </row>
    <row r="43" spans="1:7" x14ac:dyDescent="0.25">
      <c r="A43">
        <v>10000</v>
      </c>
      <c r="B43" t="s">
        <v>446</v>
      </c>
      <c r="C43">
        <f t="shared" si="1"/>
        <v>140.8141</v>
      </c>
    </row>
    <row r="44" spans="1:7" x14ac:dyDescent="0.25">
      <c r="A44">
        <v>10000</v>
      </c>
      <c r="B44" t="s">
        <v>447</v>
      </c>
      <c r="C44">
        <f t="shared" si="1"/>
        <v>133.6464</v>
      </c>
    </row>
    <row r="45" spans="1:7" x14ac:dyDescent="0.25">
      <c r="A45">
        <v>10000</v>
      </c>
      <c r="B45" t="s">
        <v>448</v>
      </c>
      <c r="C45">
        <f t="shared" si="1"/>
        <v>124.4645</v>
      </c>
    </row>
    <row r="46" spans="1:7" x14ac:dyDescent="0.25">
      <c r="A46">
        <v>10000</v>
      </c>
      <c r="B46" t="s">
        <v>449</v>
      </c>
      <c r="C46">
        <f t="shared" si="1"/>
        <v>134.5326</v>
      </c>
    </row>
    <row r="47" spans="1:7" x14ac:dyDescent="0.25">
      <c r="A47">
        <v>10000</v>
      </c>
      <c r="B47" t="s">
        <v>450</v>
      </c>
      <c r="C47">
        <f t="shared" si="1"/>
        <v>128.756</v>
      </c>
    </row>
    <row r="48" spans="1:7" x14ac:dyDescent="0.25">
      <c r="A48">
        <v>10000</v>
      </c>
      <c r="B48" t="s">
        <v>451</v>
      </c>
      <c r="C48">
        <f t="shared" si="1"/>
        <v>121.1784</v>
      </c>
    </row>
    <row r="49" spans="1:7" x14ac:dyDescent="0.25">
      <c r="A49" s="1">
        <v>43811</v>
      </c>
      <c r="B49" t="s">
        <v>440</v>
      </c>
      <c r="D49" t="s">
        <v>441</v>
      </c>
      <c r="E49" t="s">
        <v>442</v>
      </c>
      <c r="F49" t="s">
        <v>443</v>
      </c>
      <c r="G49" t="s">
        <v>444</v>
      </c>
    </row>
    <row r="50" spans="1:7" x14ac:dyDescent="0.25">
      <c r="A50">
        <v>10000</v>
      </c>
      <c r="B50" t="s">
        <v>452</v>
      </c>
      <c r="C50">
        <f t="shared" si="1"/>
        <v>133.96430000000001</v>
      </c>
    </row>
    <row r="51" spans="1:7" x14ac:dyDescent="0.25">
      <c r="A51">
        <v>10000</v>
      </c>
      <c r="B51" t="s">
        <v>453</v>
      </c>
      <c r="C51">
        <f t="shared" si="1"/>
        <v>127.00369999999999</v>
      </c>
    </row>
    <row r="52" spans="1:7" x14ac:dyDescent="0.25">
      <c r="A52">
        <v>10000</v>
      </c>
      <c r="B52" t="s">
        <v>454</v>
      </c>
      <c r="C52">
        <f t="shared" si="1"/>
        <v>126.1096</v>
      </c>
    </row>
    <row r="53" spans="1:7" x14ac:dyDescent="0.25">
      <c r="A53">
        <v>10000</v>
      </c>
      <c r="B53" t="s">
        <v>455</v>
      </c>
      <c r="C53">
        <f t="shared" si="1"/>
        <v>129.96260000000001</v>
      </c>
    </row>
    <row r="54" spans="1:7" x14ac:dyDescent="0.25">
      <c r="A54">
        <v>10000</v>
      </c>
      <c r="B54" t="s">
        <v>456</v>
      </c>
      <c r="C54">
        <f t="shared" si="1"/>
        <v>122.0235</v>
      </c>
    </row>
    <row r="55" spans="1:7" x14ac:dyDescent="0.25">
      <c r="A55">
        <v>10000</v>
      </c>
      <c r="B55" t="s">
        <v>457</v>
      </c>
      <c r="C55">
        <f t="shared" si="1"/>
        <v>130.81020000000001</v>
      </c>
    </row>
    <row r="56" spans="1:7" x14ac:dyDescent="0.25">
      <c r="A56">
        <v>10000</v>
      </c>
      <c r="B56" t="s">
        <v>458</v>
      </c>
      <c r="C56">
        <f t="shared" si="1"/>
        <v>120.50709999999999</v>
      </c>
    </row>
    <row r="57" spans="1:7" x14ac:dyDescent="0.25">
      <c r="A57">
        <v>10000</v>
      </c>
      <c r="B57" t="s">
        <v>459</v>
      </c>
      <c r="C57">
        <f t="shared" si="1"/>
        <v>185.78960000000001</v>
      </c>
    </row>
    <row r="58" spans="1:7" x14ac:dyDescent="0.25">
      <c r="A58">
        <v>10000</v>
      </c>
      <c r="B58" t="s">
        <v>460</v>
      </c>
      <c r="C58">
        <f t="shared" si="1"/>
        <v>122.03660000000001</v>
      </c>
    </row>
    <row r="59" spans="1:7" x14ac:dyDescent="0.25">
      <c r="A59">
        <v>10000</v>
      </c>
      <c r="B59" t="s">
        <v>461</v>
      </c>
      <c r="C59">
        <f t="shared" si="1"/>
        <v>126.3389</v>
      </c>
    </row>
    <row r="60" spans="1:7" x14ac:dyDescent="0.25">
      <c r="A60">
        <v>10000</v>
      </c>
      <c r="B60" t="s">
        <v>462</v>
      </c>
      <c r="C60">
        <f t="shared" si="1"/>
        <v>119.5767</v>
      </c>
    </row>
    <row r="61" spans="1:7" x14ac:dyDescent="0.25">
      <c r="A61">
        <v>250000</v>
      </c>
      <c r="B61" t="s">
        <v>463</v>
      </c>
      <c r="C61">
        <f t="shared" si="1"/>
        <v>1438.7123999999999</v>
      </c>
    </row>
    <row r="62" spans="1:7" x14ac:dyDescent="0.25">
      <c r="A62">
        <v>250000</v>
      </c>
      <c r="B62" t="s">
        <v>464</v>
      </c>
      <c r="C62">
        <f t="shared" si="1"/>
        <v>1202.2012999999999</v>
      </c>
    </row>
    <row r="63" spans="1:7" x14ac:dyDescent="0.25">
      <c r="A63">
        <v>250000</v>
      </c>
      <c r="B63" t="s">
        <v>465</v>
      </c>
      <c r="C63">
        <f t="shared" si="1"/>
        <v>1132.2596000000001</v>
      </c>
    </row>
    <row r="64" spans="1:7" x14ac:dyDescent="0.25">
      <c r="A64">
        <v>250000</v>
      </c>
      <c r="B64" t="s">
        <v>466</v>
      </c>
      <c r="C64">
        <f t="shared" si="1"/>
        <v>1075.5908000000002</v>
      </c>
    </row>
    <row r="65" spans="1:3" x14ac:dyDescent="0.25">
      <c r="A65">
        <v>250000</v>
      </c>
      <c r="B65" t="s">
        <v>467</v>
      </c>
      <c r="C65">
        <f t="shared" si="1"/>
        <v>1054.8698999999999</v>
      </c>
    </row>
    <row r="66" spans="1:3" x14ac:dyDescent="0.25">
      <c r="A66">
        <v>250000</v>
      </c>
      <c r="B66" t="s">
        <v>468</v>
      </c>
      <c r="C66">
        <f t="shared" si="1"/>
        <v>992.48760000000004</v>
      </c>
    </row>
    <row r="67" spans="1:3" x14ac:dyDescent="0.25">
      <c r="A67">
        <v>250000</v>
      </c>
      <c r="B67" t="s">
        <v>469</v>
      </c>
      <c r="C67">
        <f t="shared" si="1"/>
        <v>956.68349999999998</v>
      </c>
    </row>
    <row r="68" spans="1:3" x14ac:dyDescent="0.25">
      <c r="A68">
        <v>250000</v>
      </c>
      <c r="B68" t="s">
        <v>470</v>
      </c>
      <c r="C68">
        <f t="shared" si="1"/>
        <v>994.15710000000001</v>
      </c>
    </row>
    <row r="69" spans="1:3" x14ac:dyDescent="0.25">
      <c r="A69">
        <v>250000</v>
      </c>
      <c r="B69" t="s">
        <v>471</v>
      </c>
      <c r="C69">
        <f t="shared" si="1"/>
        <v>1059.9273000000001</v>
      </c>
    </row>
    <row r="70" spans="1:3" x14ac:dyDescent="0.25">
      <c r="A70">
        <v>250000</v>
      </c>
      <c r="B70" t="s">
        <v>472</v>
      </c>
      <c r="C70">
        <f t="shared" si="1"/>
        <v>960.03</v>
      </c>
    </row>
    <row r="71" spans="1:3" x14ac:dyDescent="0.25">
      <c r="A71">
        <v>250000</v>
      </c>
      <c r="B71" t="s">
        <v>473</v>
      </c>
      <c r="C71">
        <f t="shared" si="1"/>
        <v>921.14970000000005</v>
      </c>
    </row>
    <row r="72" spans="1:3" x14ac:dyDescent="0.25">
      <c r="A72">
        <v>250000</v>
      </c>
      <c r="B72" t="s">
        <v>474</v>
      </c>
      <c r="C72">
        <f t="shared" si="1"/>
        <v>915.18050000000005</v>
      </c>
    </row>
    <row r="73" spans="1:3" x14ac:dyDescent="0.25">
      <c r="A73">
        <v>250000</v>
      </c>
      <c r="B73" t="s">
        <v>475</v>
      </c>
      <c r="C73">
        <f t="shared" si="1"/>
        <v>876.10479999999995</v>
      </c>
    </row>
    <row r="74" spans="1:3" x14ac:dyDescent="0.25">
      <c r="A74">
        <v>250000</v>
      </c>
      <c r="B74" t="s">
        <v>476</v>
      </c>
      <c r="C74">
        <f t="shared" si="1"/>
        <v>973.92690000000005</v>
      </c>
    </row>
    <row r="75" spans="1:3" x14ac:dyDescent="0.25">
      <c r="A75">
        <v>250000</v>
      </c>
      <c r="B75" t="s">
        <v>477</v>
      </c>
      <c r="C75">
        <f t="shared" si="1"/>
        <v>920.23270000000002</v>
      </c>
    </row>
    <row r="76" spans="1:3" x14ac:dyDescent="0.25">
      <c r="A76">
        <v>250000</v>
      </c>
      <c r="B76" t="s">
        <v>478</v>
      </c>
      <c r="C76">
        <f t="shared" si="1"/>
        <v>896.93759999999997</v>
      </c>
    </row>
    <row r="77" spans="1:3" x14ac:dyDescent="0.25">
      <c r="A77">
        <v>250000</v>
      </c>
      <c r="B77" t="s">
        <v>479</v>
      </c>
      <c r="C77">
        <f t="shared" si="1"/>
        <v>906.13459999999998</v>
      </c>
    </row>
    <row r="78" spans="1:3" x14ac:dyDescent="0.25">
      <c r="A78">
        <v>250000</v>
      </c>
      <c r="B78" t="s">
        <v>480</v>
      </c>
      <c r="C78">
        <f t="shared" si="1"/>
        <v>917.73749999999995</v>
      </c>
    </row>
    <row r="79" spans="1:3" x14ac:dyDescent="0.25">
      <c r="A79">
        <v>250000</v>
      </c>
      <c r="B79" t="s">
        <v>481</v>
      </c>
      <c r="C79">
        <f t="shared" si="1"/>
        <v>860.92589999999996</v>
      </c>
    </row>
    <row r="80" spans="1:3" x14ac:dyDescent="0.25">
      <c r="A80">
        <v>250000</v>
      </c>
      <c r="B80" t="s">
        <v>482</v>
      </c>
      <c r="C80">
        <f t="shared" si="1"/>
        <v>904.94529999999997</v>
      </c>
    </row>
    <row r="81" spans="1:7" x14ac:dyDescent="0.25">
      <c r="A81">
        <v>1000000</v>
      </c>
      <c r="B81" t="s">
        <v>483</v>
      </c>
      <c r="C81">
        <f t="shared" si="1"/>
        <v>4624.7285000000002</v>
      </c>
    </row>
    <row r="82" spans="1:7" x14ac:dyDescent="0.25">
      <c r="A82">
        <v>1000000</v>
      </c>
      <c r="B82" t="s">
        <v>484</v>
      </c>
      <c r="C82">
        <f t="shared" si="1"/>
        <v>3268.7746000000002</v>
      </c>
    </row>
    <row r="83" spans="1:7" x14ac:dyDescent="0.25">
      <c r="A83">
        <v>1000000</v>
      </c>
      <c r="B83" t="s">
        <v>485</v>
      </c>
      <c r="C83">
        <f t="shared" si="1"/>
        <v>2961.8872999999999</v>
      </c>
    </row>
    <row r="84" spans="1:7" x14ac:dyDescent="0.25">
      <c r="A84" s="1">
        <v>43811</v>
      </c>
      <c r="B84" t="s">
        <v>440</v>
      </c>
      <c r="D84" t="s">
        <v>441</v>
      </c>
      <c r="E84" t="s">
        <v>442</v>
      </c>
      <c r="F84" t="s">
        <v>443</v>
      </c>
      <c r="G84" t="s">
        <v>444</v>
      </c>
    </row>
    <row r="85" spans="1:7" x14ac:dyDescent="0.25">
      <c r="A85">
        <v>1000000</v>
      </c>
      <c r="B85" t="s">
        <v>486</v>
      </c>
      <c r="C85">
        <f t="shared" si="1"/>
        <v>3181.0767999999998</v>
      </c>
    </row>
    <row r="86" spans="1:7" x14ac:dyDescent="0.25">
      <c r="A86">
        <v>1000000</v>
      </c>
      <c r="B86" t="s">
        <v>487</v>
      </c>
      <c r="C86">
        <f t="shared" si="1"/>
        <v>2970.4225999999999</v>
      </c>
    </row>
    <row r="87" spans="1:7" x14ac:dyDescent="0.25">
      <c r="A87">
        <v>1000000</v>
      </c>
      <c r="B87" t="s">
        <v>488</v>
      </c>
      <c r="C87">
        <f t="shared" si="1"/>
        <v>3107.6936999999998</v>
      </c>
    </row>
    <row r="88" spans="1:7" x14ac:dyDescent="0.25">
      <c r="A88">
        <v>1000000</v>
      </c>
      <c r="B88" t="s">
        <v>489</v>
      </c>
      <c r="C88">
        <f t="shared" si="1"/>
        <v>2915.7397000000001</v>
      </c>
    </row>
    <row r="89" spans="1:7" x14ac:dyDescent="0.25">
      <c r="A89">
        <v>1000000</v>
      </c>
      <c r="B89" t="s">
        <v>490</v>
      </c>
      <c r="C89">
        <f t="shared" si="1"/>
        <v>2974.9045999999998</v>
      </c>
    </row>
    <row r="90" spans="1:7" x14ac:dyDescent="0.25">
      <c r="A90">
        <v>1000000</v>
      </c>
      <c r="B90" t="s">
        <v>491</v>
      </c>
      <c r="C90">
        <f t="shared" si="1"/>
        <v>2917.8028999999997</v>
      </c>
    </row>
    <row r="91" spans="1:7" x14ac:dyDescent="0.25">
      <c r="A91">
        <v>1000000</v>
      </c>
      <c r="B91" t="s">
        <v>492</v>
      </c>
      <c r="C91">
        <f t="shared" si="1"/>
        <v>2947.9166999999998</v>
      </c>
    </row>
    <row r="92" spans="1:7" x14ac:dyDescent="0.25">
      <c r="A92">
        <v>1000000</v>
      </c>
      <c r="B92" t="s">
        <v>493</v>
      </c>
      <c r="C92">
        <f t="shared" si="1"/>
        <v>2921.0308999999997</v>
      </c>
    </row>
    <row r="93" spans="1:7" x14ac:dyDescent="0.25">
      <c r="A93">
        <v>1000000</v>
      </c>
      <c r="B93" t="s">
        <v>494</v>
      </c>
      <c r="C93">
        <f t="shared" si="1"/>
        <v>3016.2528000000002</v>
      </c>
    </row>
    <row r="94" spans="1:7" x14ac:dyDescent="0.25">
      <c r="A94">
        <v>1000000</v>
      </c>
      <c r="B94" t="s">
        <v>495</v>
      </c>
      <c r="C94">
        <f t="shared" si="1"/>
        <v>2898.1583000000001</v>
      </c>
    </row>
    <row r="95" spans="1:7" x14ac:dyDescent="0.25">
      <c r="A95">
        <v>1000000</v>
      </c>
      <c r="B95" t="s">
        <v>496</v>
      </c>
      <c r="C95">
        <f t="shared" si="1"/>
        <v>3157.0619999999999</v>
      </c>
    </row>
    <row r="96" spans="1:7" x14ac:dyDescent="0.25">
      <c r="A96">
        <v>1000000</v>
      </c>
      <c r="B96" t="s">
        <v>497</v>
      </c>
      <c r="C96">
        <f t="shared" si="1"/>
        <v>2984.9504999999999</v>
      </c>
    </row>
    <row r="97" spans="1:3" x14ac:dyDescent="0.25">
      <c r="A97">
        <v>1000000</v>
      </c>
      <c r="B97" t="s">
        <v>498</v>
      </c>
      <c r="C97">
        <f t="shared" si="1"/>
        <v>3205.9202999999998</v>
      </c>
    </row>
    <row r="98" spans="1:3" x14ac:dyDescent="0.25">
      <c r="A98">
        <v>1000000</v>
      </c>
      <c r="B98" t="s">
        <v>499</v>
      </c>
      <c r="C98">
        <f t="shared" si="1"/>
        <v>3860.7746999999999</v>
      </c>
    </row>
    <row r="99" spans="1:3" x14ac:dyDescent="0.25">
      <c r="A99">
        <v>1000000</v>
      </c>
      <c r="B99" t="s">
        <v>500</v>
      </c>
      <c r="C99">
        <f t="shared" si="1"/>
        <v>3224.7952999999998</v>
      </c>
    </row>
    <row r="100" spans="1:3" x14ac:dyDescent="0.25">
      <c r="A100">
        <v>1000000</v>
      </c>
      <c r="B100" t="s">
        <v>501</v>
      </c>
      <c r="C100">
        <f t="shared" si="1"/>
        <v>3114.2867999999999</v>
      </c>
    </row>
    <row r="101" spans="1:3" x14ac:dyDescent="0.25">
      <c r="A1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C88" sqref="C88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4" width="8" bestFit="1" customWidth="1"/>
    <col min="5" max="5" width="6.7109375" bestFit="1" customWidth="1"/>
    <col min="6" max="6" width="5.85546875" bestFit="1" customWidth="1"/>
    <col min="7" max="7" width="2.42578125" bestFit="1" customWidth="1"/>
  </cols>
  <sheetData>
    <row r="1" spans="1:3" x14ac:dyDescent="0.25">
      <c r="A1">
        <v>1</v>
      </c>
      <c r="B1" t="s">
        <v>502</v>
      </c>
      <c r="C1">
        <f>IF(RIGHT(B1,2)="ms",VALUE(SUBSTITUTE(B1,"ms","")),VALUE(SUBSTITUTE(B1,"s",""))*1000)</f>
        <v>52.128799999999998</v>
      </c>
    </row>
    <row r="2" spans="1:3" x14ac:dyDescent="0.25">
      <c r="A2">
        <v>1</v>
      </c>
      <c r="B2" t="s">
        <v>503</v>
      </c>
      <c r="C2">
        <f t="shared" ref="C2:C64" si="0">IF(RIGHT(B2,2)="ms",VALUE(SUBSTITUTE(B2,"ms","")),VALUE(SUBSTITUTE(B2,"s",""))*1000)</f>
        <v>53.414999999999999</v>
      </c>
    </row>
    <row r="3" spans="1:3" x14ac:dyDescent="0.25">
      <c r="A3">
        <v>1</v>
      </c>
      <c r="B3" t="s">
        <v>504</v>
      </c>
      <c r="C3">
        <f t="shared" si="0"/>
        <v>51.309899999999999</v>
      </c>
    </row>
    <row r="4" spans="1:3" x14ac:dyDescent="0.25">
      <c r="A4">
        <v>1</v>
      </c>
      <c r="B4" t="s">
        <v>505</v>
      </c>
      <c r="C4">
        <f t="shared" si="0"/>
        <v>54.359299999999998</v>
      </c>
    </row>
    <row r="5" spans="1:3" x14ac:dyDescent="0.25">
      <c r="A5">
        <v>1</v>
      </c>
      <c r="B5" t="s">
        <v>506</v>
      </c>
      <c r="C5">
        <f t="shared" si="0"/>
        <v>50.790199999999999</v>
      </c>
    </row>
    <row r="6" spans="1:3" x14ac:dyDescent="0.25">
      <c r="A6">
        <v>1</v>
      </c>
      <c r="B6" t="s">
        <v>507</v>
      </c>
      <c r="C6">
        <f t="shared" si="0"/>
        <v>52.19</v>
      </c>
    </row>
    <row r="7" spans="1:3" x14ac:dyDescent="0.25">
      <c r="A7">
        <v>1</v>
      </c>
      <c r="B7" t="s">
        <v>508</v>
      </c>
      <c r="C7">
        <f t="shared" si="0"/>
        <v>52.253399999999999</v>
      </c>
    </row>
    <row r="8" spans="1:3" x14ac:dyDescent="0.25">
      <c r="A8">
        <v>1</v>
      </c>
      <c r="B8" t="s">
        <v>509</v>
      </c>
      <c r="C8">
        <f t="shared" si="0"/>
        <v>52.360900000000001</v>
      </c>
    </row>
    <row r="9" spans="1:3" x14ac:dyDescent="0.25">
      <c r="A9">
        <v>1</v>
      </c>
      <c r="B9" t="s">
        <v>510</v>
      </c>
      <c r="C9">
        <f t="shared" si="0"/>
        <v>52.147599999999997</v>
      </c>
    </row>
    <row r="10" spans="1:3" x14ac:dyDescent="0.25">
      <c r="A10">
        <v>1</v>
      </c>
      <c r="B10" t="s">
        <v>511</v>
      </c>
      <c r="C10">
        <f t="shared" si="0"/>
        <v>51.655000000000001</v>
      </c>
    </row>
    <row r="11" spans="1:3" x14ac:dyDescent="0.25">
      <c r="A11">
        <v>1</v>
      </c>
      <c r="B11" t="s">
        <v>512</v>
      </c>
      <c r="C11">
        <f t="shared" si="0"/>
        <v>52.705199999999998</v>
      </c>
    </row>
    <row r="12" spans="1:3" x14ac:dyDescent="0.25">
      <c r="A12">
        <v>1</v>
      </c>
      <c r="B12" t="s">
        <v>513</v>
      </c>
      <c r="C12">
        <f t="shared" si="0"/>
        <v>51.9544</v>
      </c>
    </row>
    <row r="13" spans="1:3" x14ac:dyDescent="0.25">
      <c r="A13">
        <v>1</v>
      </c>
      <c r="B13" t="s">
        <v>514</v>
      </c>
      <c r="C13">
        <f t="shared" si="0"/>
        <v>52.340899999999998</v>
      </c>
    </row>
    <row r="14" spans="1:3" x14ac:dyDescent="0.25">
      <c r="A14">
        <v>1</v>
      </c>
      <c r="B14" t="s">
        <v>515</v>
      </c>
      <c r="C14">
        <f t="shared" si="0"/>
        <v>52.346200000000003</v>
      </c>
    </row>
    <row r="15" spans="1:3" x14ac:dyDescent="0.25">
      <c r="A15">
        <v>1</v>
      </c>
      <c r="B15" t="s">
        <v>516</v>
      </c>
      <c r="C15">
        <f t="shared" si="0"/>
        <v>53.067700000000002</v>
      </c>
    </row>
    <row r="16" spans="1:3" x14ac:dyDescent="0.25">
      <c r="A16">
        <v>1</v>
      </c>
      <c r="B16" t="s">
        <v>517</v>
      </c>
      <c r="C16">
        <f t="shared" si="0"/>
        <v>51.668500000000002</v>
      </c>
    </row>
    <row r="17" spans="1:3" x14ac:dyDescent="0.25">
      <c r="A17">
        <v>1</v>
      </c>
      <c r="B17" t="s">
        <v>518</v>
      </c>
      <c r="C17">
        <f t="shared" si="0"/>
        <v>52.093800000000002</v>
      </c>
    </row>
    <row r="18" spans="1:3" x14ac:dyDescent="0.25">
      <c r="A18">
        <v>1</v>
      </c>
      <c r="B18" t="s">
        <v>519</v>
      </c>
      <c r="C18">
        <f t="shared" si="0"/>
        <v>51.750700000000002</v>
      </c>
    </row>
    <row r="19" spans="1:3" x14ac:dyDescent="0.25">
      <c r="A19">
        <v>1</v>
      </c>
      <c r="B19" t="s">
        <v>520</v>
      </c>
      <c r="C19">
        <f t="shared" si="0"/>
        <v>52.044699999999999</v>
      </c>
    </row>
    <row r="20" spans="1:3" x14ac:dyDescent="0.25">
      <c r="A20">
        <v>1</v>
      </c>
      <c r="B20" t="s">
        <v>521</v>
      </c>
      <c r="C20">
        <f t="shared" si="0"/>
        <v>52.707799999999999</v>
      </c>
    </row>
    <row r="21" spans="1:3" x14ac:dyDescent="0.25">
      <c r="A21">
        <v>100</v>
      </c>
      <c r="B21" t="s">
        <v>522</v>
      </c>
      <c r="C21">
        <f t="shared" si="0"/>
        <v>56.133000000000003</v>
      </c>
    </row>
    <row r="22" spans="1:3" x14ac:dyDescent="0.25">
      <c r="A22">
        <v>100</v>
      </c>
      <c r="B22" t="s">
        <v>523</v>
      </c>
      <c r="C22">
        <f t="shared" si="0"/>
        <v>54.99</v>
      </c>
    </row>
    <row r="23" spans="1:3" x14ac:dyDescent="0.25">
      <c r="A23">
        <v>100</v>
      </c>
      <c r="B23" t="s">
        <v>524</v>
      </c>
      <c r="C23">
        <f t="shared" si="0"/>
        <v>54.797600000000003</v>
      </c>
    </row>
    <row r="24" spans="1:3" x14ac:dyDescent="0.25">
      <c r="A24">
        <v>100</v>
      </c>
      <c r="B24" t="s">
        <v>525</v>
      </c>
      <c r="C24">
        <f t="shared" si="0"/>
        <v>52.662300000000002</v>
      </c>
    </row>
    <row r="25" spans="1:3" x14ac:dyDescent="0.25">
      <c r="A25">
        <v>100</v>
      </c>
      <c r="B25" t="s">
        <v>526</v>
      </c>
      <c r="C25">
        <f t="shared" si="0"/>
        <v>53.121299999999998</v>
      </c>
    </row>
    <row r="26" spans="1:3" x14ac:dyDescent="0.25">
      <c r="A26">
        <v>100</v>
      </c>
      <c r="B26" t="s">
        <v>527</v>
      </c>
      <c r="C26">
        <f t="shared" si="0"/>
        <v>54.1496</v>
      </c>
    </row>
    <row r="27" spans="1:3" x14ac:dyDescent="0.25">
      <c r="A27">
        <v>100</v>
      </c>
      <c r="B27" t="s">
        <v>528</v>
      </c>
      <c r="C27">
        <f t="shared" si="0"/>
        <v>55.668700000000001</v>
      </c>
    </row>
    <row r="28" spans="1:3" x14ac:dyDescent="0.25">
      <c r="A28">
        <v>100</v>
      </c>
      <c r="B28" t="s">
        <v>529</v>
      </c>
      <c r="C28">
        <f t="shared" si="0"/>
        <v>58.905000000000001</v>
      </c>
    </row>
    <row r="29" spans="1:3" x14ac:dyDescent="0.25">
      <c r="A29">
        <v>100</v>
      </c>
      <c r="B29" t="s">
        <v>530</v>
      </c>
      <c r="C29">
        <f t="shared" si="0"/>
        <v>54.610399999999998</v>
      </c>
    </row>
    <row r="30" spans="1:3" x14ac:dyDescent="0.25">
      <c r="A30">
        <v>100</v>
      </c>
      <c r="B30" t="s">
        <v>531</v>
      </c>
      <c r="C30">
        <f t="shared" si="0"/>
        <v>55.167999999999999</v>
      </c>
    </row>
    <row r="31" spans="1:3" x14ac:dyDescent="0.25">
      <c r="A31">
        <v>100</v>
      </c>
      <c r="B31" t="s">
        <v>532</v>
      </c>
      <c r="C31">
        <f t="shared" si="0"/>
        <v>68.558999999999997</v>
      </c>
    </row>
    <row r="32" spans="1:3" x14ac:dyDescent="0.25">
      <c r="A32">
        <v>100</v>
      </c>
      <c r="B32" t="s">
        <v>533</v>
      </c>
      <c r="C32">
        <f t="shared" si="0"/>
        <v>54.326900000000002</v>
      </c>
    </row>
    <row r="33" spans="1:3" x14ac:dyDescent="0.25">
      <c r="A33">
        <v>100</v>
      </c>
      <c r="B33" t="s">
        <v>534</v>
      </c>
      <c r="C33">
        <f t="shared" si="0"/>
        <v>61.521599999999999</v>
      </c>
    </row>
    <row r="34" spans="1:3" x14ac:dyDescent="0.25">
      <c r="A34">
        <v>100</v>
      </c>
      <c r="B34" t="s">
        <v>535</v>
      </c>
      <c r="C34">
        <f t="shared" si="0"/>
        <v>55.6845</v>
      </c>
    </row>
    <row r="35" spans="1:3" x14ac:dyDescent="0.25">
      <c r="A35">
        <v>100</v>
      </c>
      <c r="B35" t="s">
        <v>536</v>
      </c>
      <c r="C35">
        <f t="shared" si="0"/>
        <v>68.988500000000002</v>
      </c>
    </row>
    <row r="36" spans="1:3" x14ac:dyDescent="0.25">
      <c r="A36">
        <v>100</v>
      </c>
      <c r="B36" t="s">
        <v>537</v>
      </c>
      <c r="C36">
        <f t="shared" si="0"/>
        <v>199.98089999999999</v>
      </c>
    </row>
    <row r="37" spans="1:3" x14ac:dyDescent="0.25">
      <c r="A37">
        <v>100</v>
      </c>
      <c r="B37" t="s">
        <v>538</v>
      </c>
      <c r="C37">
        <f t="shared" si="0"/>
        <v>62.255600000000001</v>
      </c>
    </row>
    <row r="38" spans="1:3" x14ac:dyDescent="0.25">
      <c r="A38">
        <v>100</v>
      </c>
      <c r="B38" t="s">
        <v>539</v>
      </c>
      <c r="C38">
        <f t="shared" si="0"/>
        <v>57.620699999999999</v>
      </c>
    </row>
    <row r="39" spans="1:3" x14ac:dyDescent="0.25">
      <c r="A39">
        <v>100</v>
      </c>
      <c r="B39" t="s">
        <v>540</v>
      </c>
      <c r="C39">
        <f t="shared" si="0"/>
        <v>61.700299999999999</v>
      </c>
    </row>
    <row r="40" spans="1:3" x14ac:dyDescent="0.25">
      <c r="A40">
        <v>100</v>
      </c>
      <c r="B40" t="s">
        <v>541</v>
      </c>
      <c r="C40">
        <f t="shared" si="0"/>
        <v>56.010199999999998</v>
      </c>
    </row>
    <row r="41" spans="1:3" x14ac:dyDescent="0.25">
      <c r="A41">
        <v>10000</v>
      </c>
      <c r="B41" t="s">
        <v>542</v>
      </c>
      <c r="C41">
        <f t="shared" si="0"/>
        <v>168.9187</v>
      </c>
    </row>
    <row r="42" spans="1:3" x14ac:dyDescent="0.25">
      <c r="A42">
        <v>10000</v>
      </c>
      <c r="B42" t="s">
        <v>543</v>
      </c>
      <c r="C42">
        <f t="shared" si="0"/>
        <v>142.56530000000001</v>
      </c>
    </row>
    <row r="43" spans="1:3" x14ac:dyDescent="0.25">
      <c r="A43">
        <v>10000</v>
      </c>
      <c r="B43" t="s">
        <v>544</v>
      </c>
      <c r="C43">
        <f t="shared" si="0"/>
        <v>128.7782</v>
      </c>
    </row>
    <row r="44" spans="1:3" x14ac:dyDescent="0.25">
      <c r="A44">
        <v>10000</v>
      </c>
      <c r="B44" t="s">
        <v>545</v>
      </c>
      <c r="C44">
        <f t="shared" si="0"/>
        <v>122.538</v>
      </c>
    </row>
    <row r="45" spans="1:3" x14ac:dyDescent="0.25">
      <c r="A45">
        <v>10000</v>
      </c>
      <c r="B45" t="s">
        <v>546</v>
      </c>
      <c r="C45">
        <f t="shared" si="0"/>
        <v>133.2388</v>
      </c>
    </row>
    <row r="46" spans="1:3" x14ac:dyDescent="0.25">
      <c r="A46">
        <v>10000</v>
      </c>
      <c r="B46" t="s">
        <v>547</v>
      </c>
      <c r="C46">
        <f t="shared" si="0"/>
        <v>132.32919999999999</v>
      </c>
    </row>
    <row r="47" spans="1:3" x14ac:dyDescent="0.25">
      <c r="A47">
        <v>10000</v>
      </c>
      <c r="B47" t="s">
        <v>548</v>
      </c>
      <c r="C47">
        <f t="shared" si="0"/>
        <v>131.0044</v>
      </c>
    </row>
    <row r="48" spans="1:3" x14ac:dyDescent="0.25">
      <c r="A48">
        <v>10000</v>
      </c>
      <c r="B48" t="s">
        <v>549</v>
      </c>
      <c r="C48">
        <f t="shared" si="0"/>
        <v>126.8961</v>
      </c>
    </row>
    <row r="49" spans="1:7" x14ac:dyDescent="0.25">
      <c r="A49">
        <v>10000</v>
      </c>
      <c r="B49" t="s">
        <v>550</v>
      </c>
      <c r="C49">
        <f t="shared" si="0"/>
        <v>135.56010000000001</v>
      </c>
    </row>
    <row r="50" spans="1:7" x14ac:dyDescent="0.25">
      <c r="A50" s="1">
        <v>43811</v>
      </c>
      <c r="B50" t="s">
        <v>440</v>
      </c>
      <c r="D50" t="s">
        <v>441</v>
      </c>
      <c r="E50" t="s">
        <v>442</v>
      </c>
      <c r="F50" t="s">
        <v>443</v>
      </c>
      <c r="G50" t="s">
        <v>444</v>
      </c>
    </row>
    <row r="51" spans="1:7" x14ac:dyDescent="0.25">
      <c r="A51">
        <v>10000</v>
      </c>
      <c r="B51" t="s">
        <v>551</v>
      </c>
      <c r="C51">
        <f t="shared" si="0"/>
        <v>144.80199999999999</v>
      </c>
    </row>
    <row r="52" spans="1:7" x14ac:dyDescent="0.25">
      <c r="A52">
        <v>10000</v>
      </c>
      <c r="B52" t="s">
        <v>552</v>
      </c>
      <c r="C52">
        <f t="shared" si="0"/>
        <v>128.6224</v>
      </c>
    </row>
    <row r="53" spans="1:7" x14ac:dyDescent="0.25">
      <c r="A53">
        <v>10000</v>
      </c>
      <c r="B53" t="s">
        <v>553</v>
      </c>
      <c r="C53">
        <f t="shared" si="0"/>
        <v>152.53569999999999</v>
      </c>
    </row>
    <row r="54" spans="1:7" x14ac:dyDescent="0.25">
      <c r="A54">
        <v>10000</v>
      </c>
      <c r="B54" t="s">
        <v>554</v>
      </c>
      <c r="C54">
        <f t="shared" si="0"/>
        <v>134.85839999999999</v>
      </c>
    </row>
    <row r="55" spans="1:7" x14ac:dyDescent="0.25">
      <c r="A55">
        <v>10000</v>
      </c>
      <c r="B55" t="s">
        <v>555</v>
      </c>
      <c r="C55">
        <f t="shared" si="0"/>
        <v>207.42060000000001</v>
      </c>
    </row>
    <row r="56" spans="1:7" x14ac:dyDescent="0.25">
      <c r="A56">
        <v>10000</v>
      </c>
      <c r="B56" t="s">
        <v>556</v>
      </c>
      <c r="C56">
        <f t="shared" si="0"/>
        <v>138.61369999999999</v>
      </c>
    </row>
    <row r="57" spans="1:7" x14ac:dyDescent="0.25">
      <c r="A57">
        <v>10000</v>
      </c>
      <c r="B57" t="s">
        <v>557</v>
      </c>
      <c r="C57">
        <f t="shared" si="0"/>
        <v>136.81880000000001</v>
      </c>
    </row>
    <row r="58" spans="1:7" x14ac:dyDescent="0.25">
      <c r="A58">
        <v>10000</v>
      </c>
      <c r="B58" t="s">
        <v>558</v>
      </c>
      <c r="C58">
        <f t="shared" si="0"/>
        <v>156.19200000000001</v>
      </c>
    </row>
    <row r="59" spans="1:7" x14ac:dyDescent="0.25">
      <c r="A59">
        <v>10000</v>
      </c>
      <c r="B59" t="s">
        <v>559</v>
      </c>
      <c r="C59">
        <f t="shared" si="0"/>
        <v>125.9387</v>
      </c>
    </row>
    <row r="60" spans="1:7" x14ac:dyDescent="0.25">
      <c r="A60">
        <v>10000</v>
      </c>
      <c r="B60" t="s">
        <v>560</v>
      </c>
      <c r="C60">
        <f t="shared" si="0"/>
        <v>119.1491</v>
      </c>
    </row>
    <row r="61" spans="1:7" x14ac:dyDescent="0.25">
      <c r="A61">
        <v>250000</v>
      </c>
      <c r="B61" t="s">
        <v>561</v>
      </c>
      <c r="C61">
        <f t="shared" si="0"/>
        <v>981.86479999999995</v>
      </c>
    </row>
    <row r="62" spans="1:7" x14ac:dyDescent="0.25">
      <c r="A62">
        <v>250000</v>
      </c>
      <c r="B62" t="s">
        <v>562</v>
      </c>
      <c r="C62">
        <f t="shared" si="0"/>
        <v>853.96050000000002</v>
      </c>
    </row>
    <row r="63" spans="1:7" x14ac:dyDescent="0.25">
      <c r="A63">
        <v>250000</v>
      </c>
      <c r="B63" t="s">
        <v>563</v>
      </c>
      <c r="C63">
        <f t="shared" si="0"/>
        <v>912.65129999999999</v>
      </c>
    </row>
    <row r="64" spans="1:7" x14ac:dyDescent="0.25">
      <c r="A64">
        <v>250000</v>
      </c>
      <c r="B64" t="s">
        <v>564</v>
      </c>
      <c r="C64">
        <f t="shared" si="0"/>
        <v>742.70079999999996</v>
      </c>
    </row>
    <row r="65" spans="1:7" x14ac:dyDescent="0.25">
      <c r="A65">
        <v>250000</v>
      </c>
      <c r="B65" t="s">
        <v>565</v>
      </c>
      <c r="C65">
        <f t="shared" ref="C65:C100" si="1">IF(RIGHT(B65,2)="ms",VALUE(SUBSTITUTE(B65,"ms","")),VALUE(SUBSTITUTE(B65,"s",""))*1000)</f>
        <v>868.42399999999998</v>
      </c>
    </row>
    <row r="66" spans="1:7" x14ac:dyDescent="0.25">
      <c r="A66">
        <v>250000</v>
      </c>
      <c r="B66" t="s">
        <v>566</v>
      </c>
      <c r="C66">
        <f t="shared" si="1"/>
        <v>882.21010000000001</v>
      </c>
    </row>
    <row r="67" spans="1:7" x14ac:dyDescent="0.25">
      <c r="A67" s="1">
        <v>43811</v>
      </c>
      <c r="B67" t="s">
        <v>440</v>
      </c>
      <c r="D67" t="s">
        <v>441</v>
      </c>
      <c r="E67" t="s">
        <v>442</v>
      </c>
      <c r="F67" t="s">
        <v>443</v>
      </c>
      <c r="G67" t="s">
        <v>444</v>
      </c>
    </row>
    <row r="68" spans="1:7" x14ac:dyDescent="0.25">
      <c r="A68">
        <v>250000</v>
      </c>
      <c r="B68" t="s">
        <v>567</v>
      </c>
      <c r="C68">
        <f t="shared" si="1"/>
        <v>852.9905</v>
      </c>
    </row>
    <row r="69" spans="1:7" x14ac:dyDescent="0.25">
      <c r="A69">
        <v>250000</v>
      </c>
      <c r="B69" t="s">
        <v>568</v>
      </c>
      <c r="C69">
        <f t="shared" si="1"/>
        <v>889.82979999999998</v>
      </c>
    </row>
    <row r="70" spans="1:7" x14ac:dyDescent="0.25">
      <c r="A70">
        <v>250000</v>
      </c>
      <c r="B70" t="s">
        <v>569</v>
      </c>
      <c r="C70">
        <f t="shared" si="1"/>
        <v>832.73009999999999</v>
      </c>
    </row>
    <row r="71" spans="1:7" x14ac:dyDescent="0.25">
      <c r="A71">
        <v>250000</v>
      </c>
      <c r="B71" t="s">
        <v>570</v>
      </c>
      <c r="C71">
        <f t="shared" si="1"/>
        <v>999.01769999999999</v>
      </c>
    </row>
    <row r="72" spans="1:7" x14ac:dyDescent="0.25">
      <c r="A72">
        <v>250000</v>
      </c>
      <c r="B72" t="s">
        <v>571</v>
      </c>
      <c r="C72">
        <f t="shared" si="1"/>
        <v>863.0761</v>
      </c>
    </row>
    <row r="73" spans="1:7" x14ac:dyDescent="0.25">
      <c r="A73">
        <v>250000</v>
      </c>
      <c r="B73" t="s">
        <v>572</v>
      </c>
      <c r="C73">
        <f t="shared" si="1"/>
        <v>749.41650000000004</v>
      </c>
    </row>
    <row r="74" spans="1:7" x14ac:dyDescent="0.25">
      <c r="A74">
        <v>250000</v>
      </c>
      <c r="B74" t="s">
        <v>573</v>
      </c>
      <c r="C74">
        <f t="shared" si="1"/>
        <v>899.40099999999995</v>
      </c>
    </row>
    <row r="75" spans="1:7" x14ac:dyDescent="0.25">
      <c r="A75">
        <v>250000</v>
      </c>
      <c r="B75" t="s">
        <v>574</v>
      </c>
      <c r="C75">
        <f t="shared" si="1"/>
        <v>922.30280000000005</v>
      </c>
    </row>
    <row r="76" spans="1:7" x14ac:dyDescent="0.25">
      <c r="A76">
        <v>250000</v>
      </c>
      <c r="B76" t="s">
        <v>575</v>
      </c>
      <c r="C76">
        <f t="shared" si="1"/>
        <v>826.55010000000004</v>
      </c>
    </row>
    <row r="77" spans="1:7" x14ac:dyDescent="0.25">
      <c r="A77">
        <v>250000</v>
      </c>
      <c r="B77" t="s">
        <v>576</v>
      </c>
      <c r="C77">
        <f t="shared" si="1"/>
        <v>890.2586</v>
      </c>
    </row>
    <row r="78" spans="1:7" x14ac:dyDescent="0.25">
      <c r="A78">
        <v>250000</v>
      </c>
      <c r="B78" t="s">
        <v>577</v>
      </c>
      <c r="C78">
        <f t="shared" si="1"/>
        <v>856.27729999999997</v>
      </c>
    </row>
    <row r="79" spans="1:7" x14ac:dyDescent="0.25">
      <c r="A79">
        <v>250000</v>
      </c>
      <c r="B79" t="s">
        <v>578</v>
      </c>
      <c r="C79">
        <f t="shared" si="1"/>
        <v>1003.3077</v>
      </c>
    </row>
    <row r="80" spans="1:7" x14ac:dyDescent="0.25">
      <c r="A80">
        <v>250000</v>
      </c>
      <c r="B80" t="s">
        <v>579</v>
      </c>
      <c r="C80">
        <f t="shared" si="1"/>
        <v>929.70920000000001</v>
      </c>
    </row>
    <row r="81" spans="1:7" x14ac:dyDescent="0.25">
      <c r="A81">
        <v>1000000</v>
      </c>
      <c r="B81" t="s">
        <v>580</v>
      </c>
      <c r="C81">
        <f t="shared" si="1"/>
        <v>2877.1831999999999</v>
      </c>
    </row>
    <row r="82" spans="1:7" x14ac:dyDescent="0.25">
      <c r="A82">
        <v>1000000</v>
      </c>
      <c r="B82" t="s">
        <v>581</v>
      </c>
      <c r="C82">
        <f t="shared" si="1"/>
        <v>3042.08</v>
      </c>
    </row>
    <row r="83" spans="1:7" x14ac:dyDescent="0.25">
      <c r="A83">
        <v>1000000</v>
      </c>
      <c r="B83" t="s">
        <v>582</v>
      </c>
      <c r="C83">
        <f t="shared" si="1"/>
        <v>3266.9776000000002</v>
      </c>
    </row>
    <row r="84" spans="1:7" x14ac:dyDescent="0.25">
      <c r="A84">
        <v>1000000</v>
      </c>
      <c r="B84" t="s">
        <v>583</v>
      </c>
      <c r="C84">
        <f t="shared" si="1"/>
        <v>2915.6392999999998</v>
      </c>
    </row>
    <row r="85" spans="1:7" x14ac:dyDescent="0.25">
      <c r="A85">
        <v>1000000</v>
      </c>
      <c r="B85" t="s">
        <v>584</v>
      </c>
      <c r="C85">
        <f t="shared" si="1"/>
        <v>2906.2336</v>
      </c>
    </row>
    <row r="86" spans="1:7" x14ac:dyDescent="0.25">
      <c r="A86">
        <v>1000000</v>
      </c>
      <c r="B86" t="s">
        <v>585</v>
      </c>
      <c r="C86">
        <f t="shared" si="1"/>
        <v>3025.748</v>
      </c>
    </row>
    <row r="87" spans="1:7" x14ac:dyDescent="0.25">
      <c r="A87">
        <v>1000000</v>
      </c>
      <c r="B87" t="s">
        <v>586</v>
      </c>
      <c r="C87">
        <f t="shared" si="1"/>
        <v>3013.8571999999999</v>
      </c>
    </row>
    <row r="88" spans="1:7" x14ac:dyDescent="0.25">
      <c r="A88" s="1">
        <v>43811</v>
      </c>
      <c r="B88" t="s">
        <v>440</v>
      </c>
      <c r="D88" t="s">
        <v>441</v>
      </c>
      <c r="E88" t="s">
        <v>442</v>
      </c>
      <c r="F88" t="s">
        <v>443</v>
      </c>
      <c r="G88" t="s">
        <v>444</v>
      </c>
    </row>
    <row r="89" spans="1:7" x14ac:dyDescent="0.25">
      <c r="A89">
        <v>1000000</v>
      </c>
      <c r="B89" t="s">
        <v>587</v>
      </c>
      <c r="C89">
        <f t="shared" si="1"/>
        <v>3652.1542999999997</v>
      </c>
    </row>
    <row r="90" spans="1:7" x14ac:dyDescent="0.25">
      <c r="A90">
        <v>1000000</v>
      </c>
      <c r="B90" t="s">
        <v>588</v>
      </c>
      <c r="C90">
        <f t="shared" si="1"/>
        <v>3271.9043999999999</v>
      </c>
    </row>
    <row r="91" spans="1:7" x14ac:dyDescent="0.25">
      <c r="A91">
        <v>1000000</v>
      </c>
      <c r="B91" t="s">
        <v>589</v>
      </c>
      <c r="C91">
        <f t="shared" si="1"/>
        <v>3320.9224000000004</v>
      </c>
    </row>
    <row r="92" spans="1:7" x14ac:dyDescent="0.25">
      <c r="A92">
        <v>1000000</v>
      </c>
      <c r="B92" t="s">
        <v>590</v>
      </c>
      <c r="C92">
        <f t="shared" si="1"/>
        <v>3187.3249999999998</v>
      </c>
    </row>
    <row r="93" spans="1:7" x14ac:dyDescent="0.25">
      <c r="A93">
        <v>1000000</v>
      </c>
      <c r="B93" t="s">
        <v>591</v>
      </c>
      <c r="C93">
        <f t="shared" si="1"/>
        <v>3248.2262999999998</v>
      </c>
    </row>
    <row r="94" spans="1:7" x14ac:dyDescent="0.25">
      <c r="A94">
        <v>1000000</v>
      </c>
      <c r="B94" t="s">
        <v>592</v>
      </c>
      <c r="C94">
        <f t="shared" si="1"/>
        <v>3403.5280000000002</v>
      </c>
    </row>
    <row r="95" spans="1:7" x14ac:dyDescent="0.25">
      <c r="A95">
        <v>1000000</v>
      </c>
      <c r="B95" t="s">
        <v>593</v>
      </c>
      <c r="C95">
        <f t="shared" si="1"/>
        <v>3507.5161000000003</v>
      </c>
    </row>
    <row r="96" spans="1:7" x14ac:dyDescent="0.25">
      <c r="A96">
        <v>1000000</v>
      </c>
      <c r="B96" t="s">
        <v>594</v>
      </c>
      <c r="C96">
        <f t="shared" si="1"/>
        <v>3608.6125999999999</v>
      </c>
    </row>
    <row r="97" spans="1:3" x14ac:dyDescent="0.25">
      <c r="A97">
        <v>1000000</v>
      </c>
      <c r="B97" t="s">
        <v>595</v>
      </c>
      <c r="C97">
        <f t="shared" si="1"/>
        <v>3457.9753000000001</v>
      </c>
    </row>
    <row r="98" spans="1:3" x14ac:dyDescent="0.25">
      <c r="A98">
        <v>1000000</v>
      </c>
      <c r="B98" t="s">
        <v>596</v>
      </c>
      <c r="C98">
        <f t="shared" si="1"/>
        <v>3285.8597999999997</v>
      </c>
    </row>
    <row r="99" spans="1:3" x14ac:dyDescent="0.25">
      <c r="A99">
        <v>1000000</v>
      </c>
      <c r="B99" t="s">
        <v>597</v>
      </c>
      <c r="C99">
        <f t="shared" si="1"/>
        <v>3498.2739999999999</v>
      </c>
    </row>
    <row r="100" spans="1:3" x14ac:dyDescent="0.25">
      <c r="A100">
        <v>1000000</v>
      </c>
      <c r="B100" t="s">
        <v>598</v>
      </c>
      <c r="C100">
        <f t="shared" si="1"/>
        <v>3341.7697999999996</v>
      </c>
    </row>
    <row r="101" spans="1:3" x14ac:dyDescent="0.25">
      <c r="A1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7" zoomScale="85" zoomScaleNormal="85" workbookViewId="0">
      <selection activeCell="J23" sqref="J23:P27"/>
    </sheetView>
  </sheetViews>
  <sheetFormatPr defaultRowHeight="15" x14ac:dyDescent="0.25"/>
  <cols>
    <col min="1" max="1" width="9.7109375" bestFit="1" customWidth="1"/>
  </cols>
  <sheetData>
    <row r="1" spans="1:16" x14ac:dyDescent="0.25">
      <c r="A1" t="s">
        <v>599</v>
      </c>
      <c r="B1" s="2">
        <v>1</v>
      </c>
      <c r="C1" s="2">
        <v>4</v>
      </c>
      <c r="D1" s="2">
        <v>8</v>
      </c>
      <c r="E1" s="2">
        <v>16</v>
      </c>
      <c r="F1" s="2">
        <v>32</v>
      </c>
      <c r="G1" s="2">
        <v>64</v>
      </c>
      <c r="H1" s="2">
        <v>96</v>
      </c>
    </row>
    <row r="2" spans="1:16" x14ac:dyDescent="0.25">
      <c r="A2" s="2">
        <v>1</v>
      </c>
      <c r="B2">
        <f>AVERAGE('go-1'!$C$1:$C$20)</f>
        <v>87.660359999999997</v>
      </c>
      <c r="C2">
        <f>AVERAGE('go-4'!$C$1:$C$20)</f>
        <v>89.134354999999999</v>
      </c>
      <c r="D2">
        <f>AVERAGE('go-8'!$C$1:$C$20)</f>
        <v>51.252044999999995</v>
      </c>
      <c r="E2">
        <f>AVERAGE('go-16'!$C$1:$C$20)</f>
        <v>63.505240000000001</v>
      </c>
      <c r="F2">
        <f>AVERAGE('go-32'!$C$1:$C$20)</f>
        <v>53.454869999999993</v>
      </c>
      <c r="G2">
        <f>AVERAGE('go-64'!$C$1:$C$20)</f>
        <v>56.491605000000014</v>
      </c>
      <c r="H2">
        <f>AVERAGE('go-96'!$C$1:$C$20)</f>
        <v>52.264499999999998</v>
      </c>
      <c r="J2">
        <f>B2/$B2</f>
        <v>1</v>
      </c>
      <c r="K2">
        <f t="shared" ref="K2:P6" si="0">C2/$B2</f>
        <v>1.0168148408242905</v>
      </c>
      <c r="L2">
        <f t="shared" si="0"/>
        <v>0.58466614784607318</v>
      </c>
      <c r="M2">
        <f t="shared" si="0"/>
        <v>0.72444648869797024</v>
      </c>
      <c r="N2">
        <f t="shared" si="0"/>
        <v>0.60979523698054616</v>
      </c>
      <c r="O2">
        <f t="shared" si="0"/>
        <v>0.6444372918386374</v>
      </c>
      <c r="P2">
        <f t="shared" si="0"/>
        <v>0.59621589507503736</v>
      </c>
    </row>
    <row r="3" spans="1:16" x14ac:dyDescent="0.25">
      <c r="A3" s="2">
        <v>10</v>
      </c>
      <c r="B3">
        <f>AVERAGE('go-1'!$C$21:$C$40)</f>
        <v>66.84575000000001</v>
      </c>
      <c r="C3">
        <f>AVERAGE('go-4'!$C$21:$C$40)</f>
        <v>52.43742000000001</v>
      </c>
      <c r="D3">
        <f>AVERAGE('go-8'!$C$21:$C$40)</f>
        <v>53.722075000000004</v>
      </c>
      <c r="E3">
        <f>AVERAGE('go-16'!$C$21:$C$40)</f>
        <v>56.301864999999999</v>
      </c>
      <c r="F3">
        <f>AVERAGE('go-32'!$C$21:$C$40)</f>
        <v>57.466420000000006</v>
      </c>
      <c r="G3">
        <f>AVERAGE('go-64'!$C$21:$C$40)</f>
        <v>83.799105000000026</v>
      </c>
      <c r="H3">
        <f>AVERAGE('go-96'!$C$21:$C$40)</f>
        <v>64.842704999999995</v>
      </c>
      <c r="J3">
        <f t="shared" ref="J3:J6" si="1">B3/$B3</f>
        <v>1</v>
      </c>
      <c r="K3">
        <f t="shared" si="0"/>
        <v>0.78445406028057141</v>
      </c>
      <c r="L3">
        <f t="shared" si="0"/>
        <v>0.80367226039052586</v>
      </c>
      <c r="M3">
        <f t="shared" si="0"/>
        <v>0.84226543946324173</v>
      </c>
      <c r="N3">
        <f t="shared" si="0"/>
        <v>0.85968696588788363</v>
      </c>
      <c r="O3">
        <f t="shared" si="0"/>
        <v>1.2536190408515129</v>
      </c>
      <c r="P3">
        <f t="shared" si="0"/>
        <v>0.97003481896754817</v>
      </c>
    </row>
    <row r="4" spans="1:16" x14ac:dyDescent="0.25">
      <c r="A4" s="2">
        <v>100</v>
      </c>
      <c r="B4">
        <f>AVERAGE('go-1'!$C$41:$C$60)</f>
        <v>146.12262000000001</v>
      </c>
      <c r="C4">
        <f>AVERAGE('go-4'!$C$41:$C$60)</f>
        <v>123.83396499999999</v>
      </c>
      <c r="D4">
        <f>AVERAGE('go-8'!$C$41:$C$60)</f>
        <v>123.77185999999999</v>
      </c>
      <c r="E4">
        <f>AVERAGE('go-16'!$C$41:$C$60)</f>
        <v>127.47654</v>
      </c>
      <c r="F4">
        <f>AVERAGE('go-32'!$C$41:$C$60)</f>
        <v>152.62509</v>
      </c>
      <c r="G4">
        <f>AVERAGE('go-64'!$C$41:$C$60)</f>
        <v>132.56399444444449</v>
      </c>
      <c r="H4">
        <f>AVERAGE('go-96'!$C$41:$C$60)</f>
        <v>140.35685263157896</v>
      </c>
      <c r="J4">
        <f t="shared" si="1"/>
        <v>1</v>
      </c>
      <c r="K4">
        <f t="shared" si="0"/>
        <v>0.84746608704388127</v>
      </c>
      <c r="L4">
        <f t="shared" si="0"/>
        <v>0.8470410672899239</v>
      </c>
      <c r="M4">
        <f t="shared" si="0"/>
        <v>0.87239429459997353</v>
      </c>
      <c r="N4">
        <f t="shared" si="0"/>
        <v>1.0445000917722389</v>
      </c>
      <c r="O4">
        <f t="shared" si="0"/>
        <v>0.90721063203249763</v>
      </c>
      <c r="P4">
        <f t="shared" si="0"/>
        <v>0.96054158234761289</v>
      </c>
    </row>
    <row r="5" spans="1:16" x14ac:dyDescent="0.25">
      <c r="A5" s="2">
        <v>500</v>
      </c>
      <c r="B5">
        <f>AVERAGE('go-1'!$C$61:$C$80)</f>
        <v>1294.5534499999999</v>
      </c>
      <c r="C5">
        <f>AVERAGE('go-4'!$C$61:$C$80)</f>
        <v>969.6097900000002</v>
      </c>
      <c r="D5">
        <f>AVERAGE('go-8'!$C$61:$C$80)</f>
        <v>976.24394500000017</v>
      </c>
      <c r="E5">
        <f>AVERAGE('go-16'!$C$61:$C$80)</f>
        <v>1006.4331699999999</v>
      </c>
      <c r="F5">
        <f>AVERAGE('go-32'!$C$61:$C$80)</f>
        <v>876.86527000000001</v>
      </c>
      <c r="G5">
        <f>AVERAGE('go-64'!$C$61:$C$80)</f>
        <v>998.00974999999983</v>
      </c>
      <c r="H5">
        <f>AVERAGE('go-96'!$C$61:$C$80)</f>
        <v>881.93046842105241</v>
      </c>
      <c r="J5">
        <f t="shared" si="1"/>
        <v>1</v>
      </c>
      <c r="K5">
        <f t="shared" si="0"/>
        <v>0.74899170057443387</v>
      </c>
      <c r="L5">
        <f t="shared" si="0"/>
        <v>0.75411636730797038</v>
      </c>
      <c r="M5">
        <f t="shared" si="0"/>
        <v>0.77743655157691638</v>
      </c>
      <c r="N5">
        <f t="shared" si="0"/>
        <v>0.67734960653806919</v>
      </c>
      <c r="O5">
        <f t="shared" si="0"/>
        <v>0.77092973642764606</v>
      </c>
      <c r="P5">
        <f t="shared" si="0"/>
        <v>0.68126230587161352</v>
      </c>
    </row>
    <row r="6" spans="1:16" x14ac:dyDescent="0.25">
      <c r="A6" s="2">
        <v>1000</v>
      </c>
      <c r="B6">
        <f>AVERAGE('go-1'!$C$81:$C$100)</f>
        <v>5426.1461800000006</v>
      </c>
      <c r="C6">
        <f>AVERAGE('go-4'!$C$81:$C$100)</f>
        <v>4083.7795300000007</v>
      </c>
      <c r="D6">
        <f>AVERAGE('go-8'!$C$81:$C$100)</f>
        <v>3550.6600599999997</v>
      </c>
      <c r="E6">
        <f>AVERAGE('go-16'!$C$81:$C$100)</f>
        <v>3155.4885549999995</v>
      </c>
      <c r="F6">
        <f>AVERAGE('go-32'!$C$81:$C$100)</f>
        <v>2972.7083750000002</v>
      </c>
      <c r="G6">
        <f>AVERAGE('go-64'!$C$81:$C$100)</f>
        <v>3171.2725789473684</v>
      </c>
      <c r="H6">
        <f>AVERAGE('go-96'!$C$81:$C$100)</f>
        <v>3254.30457368421</v>
      </c>
      <c r="J6">
        <f t="shared" si="1"/>
        <v>1</v>
      </c>
      <c r="K6">
        <f t="shared" si="0"/>
        <v>0.75261141047991453</v>
      </c>
      <c r="L6">
        <f t="shared" si="0"/>
        <v>0.65436129846394941</v>
      </c>
      <c r="M6">
        <f t="shared" si="0"/>
        <v>0.58153401149248052</v>
      </c>
      <c r="N6">
        <f t="shared" si="0"/>
        <v>0.54784892931137363</v>
      </c>
      <c r="O6">
        <f t="shared" si="0"/>
        <v>0.584442894413023</v>
      </c>
      <c r="P6">
        <f t="shared" si="0"/>
        <v>0.59974509822074307</v>
      </c>
    </row>
    <row r="8" spans="1:16" x14ac:dyDescent="0.25">
      <c r="A8" t="s">
        <v>600</v>
      </c>
      <c r="B8" s="2">
        <v>1</v>
      </c>
      <c r="C8" s="2">
        <v>4</v>
      </c>
      <c r="D8" s="2">
        <v>8</v>
      </c>
      <c r="E8" s="2">
        <v>16</v>
      </c>
      <c r="F8" s="2">
        <v>32</v>
      </c>
      <c r="G8" s="2">
        <v>64</v>
      </c>
      <c r="H8" s="2">
        <v>96</v>
      </c>
    </row>
    <row r="9" spans="1:16" x14ac:dyDescent="0.25">
      <c r="A9" s="2">
        <v>1</v>
      </c>
      <c r="B9">
        <f>_xlfn.STDEV.P('go-1'!$C$1:$C$20)</f>
        <v>73.410033347536356</v>
      </c>
      <c r="C9">
        <f>_xlfn.STDEV.P('go-4'!$C$1:$C$20)</f>
        <v>94.859283608650969</v>
      </c>
      <c r="D9">
        <f>_xlfn.STDEV.P('go-8'!$C$1:$C$20)</f>
        <v>0.80005123490623931</v>
      </c>
      <c r="E9">
        <f>_xlfn.STDEV.P('go-16'!$C$1:$C$20)</f>
        <v>34.89761663964174</v>
      </c>
      <c r="F9">
        <f>_xlfn.STDEV.P('go-32'!$C$1:$C$20)</f>
        <v>5.1658858646992964</v>
      </c>
      <c r="G9">
        <f>_xlfn.STDEV.P('go-64'!$C$1:$C$20)</f>
        <v>13.115746574956098</v>
      </c>
      <c r="H9">
        <f>_xlfn.STDEV.P('go-96'!$C$1:$C$20)</f>
        <v>0.74351826339371085</v>
      </c>
    </row>
    <row r="10" spans="1:16" x14ac:dyDescent="0.25">
      <c r="A10" s="2">
        <v>10</v>
      </c>
      <c r="B10">
        <f>_xlfn.STDEV.P('go-1'!$C$21:$C$40)</f>
        <v>64.649248506107924</v>
      </c>
      <c r="C10">
        <f>_xlfn.STDEV.P('go-4'!$C$21:$C$40)</f>
        <v>1.7684284414699964</v>
      </c>
      <c r="D10">
        <f>_xlfn.STDEV.P('go-8'!$C$21:$C$40)</f>
        <v>2.240429106638949</v>
      </c>
      <c r="E10">
        <f>_xlfn.STDEV.P('go-16'!$C$21:$C$40)</f>
        <v>3.2793081359144942</v>
      </c>
      <c r="F10">
        <f>_xlfn.STDEV.P('go-32'!$C$21:$C$40)</f>
        <v>5.1883438743591395</v>
      </c>
      <c r="G10">
        <f>_xlfn.STDEV.P('go-64'!$C$21:$C$40)</f>
        <v>72.006743815336307</v>
      </c>
      <c r="H10">
        <f>_xlfn.STDEV.P('go-96'!$C$21:$C$40)</f>
        <v>31.3346508077476</v>
      </c>
    </row>
    <row r="11" spans="1:16" x14ac:dyDescent="0.25">
      <c r="A11" s="2">
        <v>100</v>
      </c>
      <c r="B11">
        <f>_xlfn.STDEV.P('go-1'!$C$41:$C$60)</f>
        <v>27.584878199850763</v>
      </c>
      <c r="C11">
        <f>_xlfn.STDEV.P('go-4'!$C$41:$C$60)</f>
        <v>19.244709307450595</v>
      </c>
      <c r="D11">
        <f>_xlfn.STDEV.P('go-8'!$C$41:$C$60)</f>
        <v>14.422143988582258</v>
      </c>
      <c r="E11">
        <f>_xlfn.STDEV.P('go-16'!$C$41:$C$60)</f>
        <v>22.00911432846398</v>
      </c>
      <c r="F11">
        <f>_xlfn.STDEV.P('go-32'!$C$41:$C$60)</f>
        <v>80.334097236621162</v>
      </c>
      <c r="G11">
        <f>_xlfn.STDEV.P('go-64'!$C$41:$C$60)</f>
        <v>15.731631137031648</v>
      </c>
      <c r="H11">
        <f>_xlfn.STDEV.P('go-96'!$C$41:$C$60)</f>
        <v>19.783741908668453</v>
      </c>
    </row>
    <row r="12" spans="1:16" x14ac:dyDescent="0.25">
      <c r="A12" s="2">
        <v>500</v>
      </c>
      <c r="B12">
        <f>_xlfn.STDEV.P('go-1'!$C$61:$C$80)</f>
        <v>32.542260854948303</v>
      </c>
      <c r="C12">
        <f>_xlfn.STDEV.P('go-4'!$C$61:$C$80)</f>
        <v>38.225696730771311</v>
      </c>
      <c r="D12">
        <f>_xlfn.STDEV.P('go-8'!$C$61:$C$80)</f>
        <v>165.69436507133585</v>
      </c>
      <c r="E12">
        <f>_xlfn.STDEV.P('go-16'!$C$61:$C$80)</f>
        <v>161.16678100231533</v>
      </c>
      <c r="F12">
        <f>_xlfn.STDEV.P('go-32'!$C$61:$C$80)</f>
        <v>130.83150804899037</v>
      </c>
      <c r="G12">
        <f>_xlfn.STDEV.P('go-64'!$C$61:$C$80)</f>
        <v>133.60928597127429</v>
      </c>
      <c r="H12">
        <f>_xlfn.STDEV.P('go-96'!$C$61:$C$80)</f>
        <v>68.429999271072631</v>
      </c>
    </row>
    <row r="13" spans="1:16" x14ac:dyDescent="0.25">
      <c r="A13" s="2">
        <v>1000</v>
      </c>
      <c r="B13">
        <f>_xlfn.STDEV.P('go-1'!$C$81:$C$100)</f>
        <v>156.49974991140601</v>
      </c>
      <c r="C13">
        <f>_xlfn.STDEV.P('go-4'!$C$81:$C$100)</f>
        <v>160.66802477638828</v>
      </c>
      <c r="D13">
        <f>_xlfn.STDEV.P('go-8'!$C$81:$C$100)</f>
        <v>299.10328823756743</v>
      </c>
      <c r="E13">
        <f>_xlfn.STDEV.P('go-16'!$C$81:$C$100)</f>
        <v>217.36497260214321</v>
      </c>
      <c r="F13">
        <f>_xlfn.STDEV.P('go-32'!$C$81:$C$100)</f>
        <v>195.19263792713821</v>
      </c>
      <c r="G13">
        <f>_xlfn.STDEV.P('go-64'!$C$81:$C$100)</f>
        <v>404.3995694314076</v>
      </c>
      <c r="H13">
        <f>_xlfn.STDEV.P('go-96'!$C$81:$C$100)</f>
        <v>231.97583295841704</v>
      </c>
    </row>
    <row r="15" spans="1:16" x14ac:dyDescent="0.25">
      <c r="A15" t="s">
        <v>601</v>
      </c>
      <c r="B15" s="2">
        <v>1</v>
      </c>
      <c r="C15" s="2">
        <v>4</v>
      </c>
      <c r="D15" s="2">
        <v>8</v>
      </c>
      <c r="E15" s="2">
        <v>16</v>
      </c>
      <c r="F15" s="2">
        <v>32</v>
      </c>
      <c r="G15" s="2">
        <v>64</v>
      </c>
      <c r="H15" s="2">
        <v>96</v>
      </c>
    </row>
    <row r="16" spans="1:16" x14ac:dyDescent="0.25">
      <c r="A16" s="2">
        <v>1</v>
      </c>
      <c r="B16">
        <f>_xlfn.PERCENTILE.INC('go-1'!$C$1:$C$20,0.9)</f>
        <v>194.02540000000008</v>
      </c>
      <c r="C16">
        <f>_xlfn.PERCENTILE.INC('go-4'!$C$1:$C$20,0.9)</f>
        <v>149.80821000000032</v>
      </c>
      <c r="D16">
        <f>_xlfn.PERCENTILE.INC('go-8'!$C$1:$C$20,0.9)</f>
        <v>52.412779999999998</v>
      </c>
      <c r="E16">
        <f>_xlfn.PERCENTILE.INC('go-16'!$C$1:$C$20,0.9)</f>
        <v>63.542500000000103</v>
      </c>
      <c r="F16">
        <f>_xlfn.PERCENTILE.INC('go-32'!$C$1:$C$20,0.9)</f>
        <v>53.972690000000007</v>
      </c>
      <c r="G16">
        <f>_xlfn.PERCENTILE.INC('go-64'!$C$1:$C$20,0.9)</f>
        <v>57.570810000000002</v>
      </c>
      <c r="H16">
        <f>_xlfn.PERCENTILE.INC('go-96'!$C$1:$C$20,0.9)</f>
        <v>53.102430000000005</v>
      </c>
      <c r="J16">
        <f>B16/$B16</f>
        <v>1</v>
      </c>
      <c r="K16">
        <f t="shared" ref="K16:K20" si="2">C16/$B16</f>
        <v>0.77210617785094249</v>
      </c>
      <c r="L16">
        <f t="shared" ref="L16:L20" si="3">D16/$B16</f>
        <v>0.27013360106460277</v>
      </c>
      <c r="M16">
        <f t="shared" ref="M16:M20" si="4">E16/$B16</f>
        <v>0.32749578148015712</v>
      </c>
      <c r="N16">
        <f t="shared" ref="N16:N20" si="5">F16/$B16</f>
        <v>0.2781733216372701</v>
      </c>
      <c r="O16">
        <f t="shared" ref="O16:O20" si="6">G16/$B16</f>
        <v>0.29671790394453501</v>
      </c>
      <c r="P16">
        <f t="shared" ref="P16:P20" si="7">H16/$B16</f>
        <v>0.27368803259779384</v>
      </c>
    </row>
    <row r="17" spans="1:16" x14ac:dyDescent="0.25">
      <c r="A17" s="2">
        <v>10</v>
      </c>
      <c r="B17">
        <f>_xlfn.PERCENTILE.INC('go-1'!$C$21:$C$40,0.9)</f>
        <v>53.932790000000004</v>
      </c>
      <c r="C17">
        <f>_xlfn.PERCENTILE.INC('go-4'!$C$21:$C$40,0.9)</f>
        <v>53.577480000000001</v>
      </c>
      <c r="D17">
        <f>_xlfn.PERCENTILE.INC('go-8'!$C$21:$C$40,0.9)</f>
        <v>55.730080000000008</v>
      </c>
      <c r="E17">
        <f>_xlfn.PERCENTILE.INC('go-16'!$C$21:$C$40,0.9)</f>
        <v>60.68309</v>
      </c>
      <c r="F17">
        <f>_xlfn.PERCENTILE.INC('go-32'!$C$21:$C$40,0.9)</f>
        <v>63.472220000000007</v>
      </c>
      <c r="G17">
        <f>_xlfn.PERCENTILE.INC('go-64'!$C$21:$C$40,0.9)</f>
        <v>129.13920000000019</v>
      </c>
      <c r="H17">
        <f>_xlfn.PERCENTILE.INC('go-96'!$C$21:$C$40,0.9)</f>
        <v>68.601950000000002</v>
      </c>
      <c r="J17">
        <f t="shared" ref="J17:J20" si="8">B17/$B17</f>
        <v>1</v>
      </c>
      <c r="K17">
        <f t="shared" si="2"/>
        <v>0.99341198554719679</v>
      </c>
      <c r="L17">
        <f t="shared" si="3"/>
        <v>1.0333246249637744</v>
      </c>
      <c r="M17">
        <f t="shared" si="4"/>
        <v>1.1251613350616572</v>
      </c>
      <c r="N17">
        <f t="shared" si="5"/>
        <v>1.1768762565407798</v>
      </c>
      <c r="O17">
        <f t="shared" si="6"/>
        <v>2.394446866182895</v>
      </c>
      <c r="P17">
        <f t="shared" si="7"/>
        <v>1.2719896374728621</v>
      </c>
    </row>
    <row r="18" spans="1:16" x14ac:dyDescent="0.25">
      <c r="A18" s="2">
        <v>100</v>
      </c>
      <c r="B18">
        <f>_xlfn.PERCENTILE.INC('go-1'!$C$41:$C$60,0.9)</f>
        <v>186.66047000000003</v>
      </c>
      <c r="C18">
        <f>_xlfn.PERCENTILE.INC('go-4'!$C$41:$C$60,0.9)</f>
        <v>140.79453000000004</v>
      </c>
      <c r="D18">
        <f>_xlfn.PERCENTILE.INC('go-8'!$C$41:$C$60,0.9)</f>
        <v>146.63616000000002</v>
      </c>
      <c r="E18">
        <f>_xlfn.PERCENTILE.INC('go-16'!$C$41:$C$60,0.9)</f>
        <v>143.21201000000008</v>
      </c>
      <c r="F18">
        <f>_xlfn.PERCENTILE.INC('go-32'!$C$41:$C$60,0.9)</f>
        <v>192.03613000000007</v>
      </c>
      <c r="G18">
        <f>_xlfn.PERCENTILE.INC('go-64'!$C$41:$C$60,0.9)</f>
        <v>146.161</v>
      </c>
      <c r="H18">
        <f>_xlfn.PERCENTILE.INC('go-96'!$C$41:$C$60,0.9)</f>
        <v>158.73733999999999</v>
      </c>
      <c r="J18">
        <f t="shared" si="8"/>
        <v>1</v>
      </c>
      <c r="K18">
        <f t="shared" si="2"/>
        <v>0.75428145016456893</v>
      </c>
      <c r="L18">
        <f t="shared" si="3"/>
        <v>0.78557693549148355</v>
      </c>
      <c r="M18">
        <f t="shared" si="4"/>
        <v>0.76723266581296001</v>
      </c>
      <c r="N18">
        <f t="shared" si="5"/>
        <v>1.0287991345998435</v>
      </c>
      <c r="O18">
        <f t="shared" si="6"/>
        <v>0.78303135098716925</v>
      </c>
      <c r="P18">
        <f t="shared" si="7"/>
        <v>0.85040683761269842</v>
      </c>
    </row>
    <row r="19" spans="1:16" x14ac:dyDescent="0.25">
      <c r="A19" s="2">
        <v>500</v>
      </c>
      <c r="B19">
        <f>_xlfn.PERCENTILE.INC('go-1'!$C$61:$C$80,0.9)</f>
        <v>1330.25467</v>
      </c>
      <c r="C19">
        <f>_xlfn.PERCENTILE.INC('go-4'!$C$61:$C$80,0.9)</f>
        <v>1007.3607400000001</v>
      </c>
      <c r="D19">
        <f>_xlfn.PERCENTILE.INC('go-8'!$C$61:$C$80,0.9)</f>
        <v>1168.6436900000001</v>
      </c>
      <c r="E19">
        <f>_xlfn.PERCENTILE.INC('go-16'!$C$61:$C$80,0.9)</f>
        <v>1271.5645300000001</v>
      </c>
      <c r="F19">
        <f>_xlfn.PERCENTILE.INC('go-32'!$C$61:$C$80,0.9)</f>
        <v>1037.2023700000002</v>
      </c>
      <c r="G19">
        <f>_xlfn.PERCENTILE.INC('go-64'!$C$61:$C$80,0.9)</f>
        <v>1139.2537700000003</v>
      </c>
      <c r="H19">
        <f>_xlfn.PERCENTILE.INC('go-96'!$C$61:$C$80,0.9)</f>
        <v>985.29537999999991</v>
      </c>
      <c r="J19">
        <f t="shared" si="8"/>
        <v>1</v>
      </c>
      <c r="K19">
        <f t="shared" si="2"/>
        <v>0.75726908742970256</v>
      </c>
      <c r="L19">
        <f t="shared" si="3"/>
        <v>0.87851124777483403</v>
      </c>
      <c r="M19">
        <f t="shared" si="4"/>
        <v>0.95588052323845629</v>
      </c>
      <c r="N19">
        <f t="shared" si="5"/>
        <v>0.77970210771746451</v>
      </c>
      <c r="O19">
        <f t="shared" si="6"/>
        <v>0.85641779404540652</v>
      </c>
      <c r="P19">
        <f t="shared" si="7"/>
        <v>0.74068176734910462</v>
      </c>
    </row>
    <row r="20" spans="1:16" x14ac:dyDescent="0.25">
      <c r="A20" s="2">
        <v>1000</v>
      </c>
      <c r="B20">
        <f>_xlfn.PERCENTILE.INC('go-1'!$C$81:$C$100,0.9)</f>
        <v>5522.9984799999993</v>
      </c>
      <c r="C20">
        <f>_xlfn.PERCENTILE.INC('go-4'!$C$81:$C$100,0.9)</f>
        <v>4422.4554600000001</v>
      </c>
      <c r="D20">
        <f>_xlfn.PERCENTILE.INC('go-8'!$C$81:$C$100,0.9)</f>
        <v>3871.6662000000001</v>
      </c>
      <c r="E20">
        <f>_xlfn.PERCENTILE.INC('go-16'!$C$81:$C$100,0.9)</f>
        <v>3455.9211600000003</v>
      </c>
      <c r="F20">
        <f>_xlfn.PERCENTILE.INC('go-32'!$C$81:$C$100,0.9)</f>
        <v>3164.9733000000001</v>
      </c>
      <c r="G20">
        <f>_xlfn.PERCENTILE.INC('go-64'!$C$81:$C$100,0.9)</f>
        <v>3387.1746199999998</v>
      </c>
      <c r="H20">
        <f>_xlfn.PERCENTILE.INC('go-96'!$C$81:$C$100,0.9)</f>
        <v>3527.7354</v>
      </c>
      <c r="J20">
        <f t="shared" si="8"/>
        <v>1</v>
      </c>
      <c r="K20">
        <f t="shared" si="2"/>
        <v>0.80073450608662866</v>
      </c>
      <c r="L20">
        <f t="shared" si="3"/>
        <v>0.70100801476230001</v>
      </c>
      <c r="M20">
        <f t="shared" si="4"/>
        <v>0.625732774056458</v>
      </c>
      <c r="N20">
        <f t="shared" si="5"/>
        <v>0.5730534439690812</v>
      </c>
      <c r="O20">
        <f t="shared" si="6"/>
        <v>0.61328545214446628</v>
      </c>
      <c r="P20">
        <f t="shared" si="7"/>
        <v>0.63873553700489172</v>
      </c>
    </row>
    <row r="22" spans="1:16" x14ac:dyDescent="0.25">
      <c r="A22" t="s">
        <v>602</v>
      </c>
      <c r="B22" s="2">
        <v>1</v>
      </c>
      <c r="C22" s="2">
        <v>4</v>
      </c>
      <c r="D22" s="2">
        <v>8</v>
      </c>
      <c r="E22" s="2">
        <v>16</v>
      </c>
      <c r="F22" s="2">
        <v>32</v>
      </c>
      <c r="G22" s="2">
        <v>64</v>
      </c>
      <c r="H22" s="2">
        <v>96</v>
      </c>
    </row>
    <row r="23" spans="1:16" x14ac:dyDescent="0.25">
      <c r="A23" s="2">
        <v>1</v>
      </c>
      <c r="B23">
        <f>_xlfn.PERCENTILE.INC('go-1'!$C$1:$C$20,0.99)</f>
        <v>297.7514349999999</v>
      </c>
      <c r="C23">
        <f>_xlfn.PERCENTILE.INC('go-4'!$C$1:$C$20,0.99)</f>
        <v>381.12391499999995</v>
      </c>
      <c r="D23">
        <f>_xlfn.PERCENTILE.INC('go-8'!$C$1:$C$20,0.99)</f>
        <v>53.099506999999996</v>
      </c>
      <c r="E23">
        <f>_xlfn.PERCENTILE.INC('go-16'!$C$1:$C$20,0.99)</f>
        <v>184.8785649999999</v>
      </c>
      <c r="F23">
        <f>_xlfn.PERCENTILE.INC('go-32'!$C$1:$C$20,0.99)</f>
        <v>71.765824999999978</v>
      </c>
      <c r="G23">
        <f>_xlfn.PERCENTILE.INC('go-64'!$C$1:$C$20,0.99)</f>
        <v>102.69430799999992</v>
      </c>
      <c r="H23">
        <f>_xlfn.PERCENTILE.INC('go-96'!$C$1:$C$20,0.99)</f>
        <v>54.179882999999997</v>
      </c>
      <c r="J23">
        <f>B23/$B30</f>
        <v>5.8866028287189689</v>
      </c>
      <c r="K23">
        <f t="shared" ref="K23:P27" si="9">C23/$B30</f>
        <v>7.5348927071718341</v>
      </c>
      <c r="L23">
        <f t="shared" si="9"/>
        <v>1.0497874111329901</v>
      </c>
      <c r="M23">
        <f t="shared" si="9"/>
        <v>3.6550845966485555</v>
      </c>
      <c r="N23">
        <f t="shared" si="9"/>
        <v>1.4188240887918828</v>
      </c>
      <c r="O23">
        <f t="shared" si="9"/>
        <v>2.0302861142084399</v>
      </c>
      <c r="P23">
        <f t="shared" si="9"/>
        <v>1.0711466513249983</v>
      </c>
    </row>
    <row r="24" spans="1:16" x14ac:dyDescent="0.25">
      <c r="A24" s="2">
        <v>10</v>
      </c>
      <c r="B24">
        <f>_xlfn.PERCENTILE.INC('go-1'!$C$21:$C$40,0.99)</f>
        <v>293.18962699999963</v>
      </c>
      <c r="C24">
        <f>_xlfn.PERCENTILE.INC('go-4'!$C$21:$C$40,0.99)</f>
        <v>58.326986999999995</v>
      </c>
      <c r="D24">
        <f>_xlfn.PERCENTILE.INC('go-8'!$C$21:$C$40,0.99)</f>
        <v>60.040773999999999</v>
      </c>
      <c r="E24">
        <f>_xlfn.PERCENTILE.INC('go-16'!$C$21:$C$40,0.99)</f>
        <v>63.439240999999996</v>
      </c>
      <c r="F24">
        <f>_xlfn.PERCENTILE.INC('go-32'!$C$21:$C$40,0.99)</f>
        <v>69.449956999999998</v>
      </c>
      <c r="G24">
        <f>_xlfn.PERCENTILE.INC('go-64'!$C$21:$C$40,0.99)</f>
        <v>319.38196499999992</v>
      </c>
      <c r="H24">
        <f>_xlfn.PERCENTILE.INC('go-96'!$C$21:$C$40,0.99)</f>
        <v>175.0923439999998</v>
      </c>
      <c r="J24">
        <f t="shared" ref="J24:J27" si="10">B24/$B31</f>
        <v>5.6739808583457521</v>
      </c>
      <c r="K24">
        <f t="shared" si="9"/>
        <v>1.1287787059498591</v>
      </c>
      <c r="L24">
        <f t="shared" si="9"/>
        <v>1.1619449360541794</v>
      </c>
      <c r="M24">
        <f t="shared" si="9"/>
        <v>1.2277141002058147</v>
      </c>
      <c r="N24">
        <f t="shared" si="9"/>
        <v>1.3440370679653548</v>
      </c>
      <c r="O24">
        <f t="shared" si="9"/>
        <v>6.1808706346587581</v>
      </c>
      <c r="P24">
        <f t="shared" si="9"/>
        <v>3.388491668222934</v>
      </c>
    </row>
    <row r="25" spans="1:16" x14ac:dyDescent="0.25">
      <c r="A25" s="2">
        <v>100</v>
      </c>
      <c r="B25">
        <f>_xlfn.PERCENTILE.INC('go-1'!$C$41:$C$60,0.99)</f>
        <v>219.57040099999998</v>
      </c>
      <c r="C25">
        <f>_xlfn.PERCENTILE.INC('go-4'!$C$41:$C$60,0.99)</f>
        <v>180.57710399999999</v>
      </c>
      <c r="D25">
        <f>_xlfn.PERCENTILE.INC('go-8'!$C$41:$C$60,0.99)</f>
        <v>161.83899600000001</v>
      </c>
      <c r="E25">
        <f>_xlfn.PERCENTILE.INC('go-16'!$C$41:$C$60,0.99)</f>
        <v>195.20005999999995</v>
      </c>
      <c r="F25">
        <f>_xlfn.PERCENTILE.INC('go-32'!$C$41:$C$60,0.99)</f>
        <v>429.01012599999967</v>
      </c>
      <c r="G25">
        <f>_xlfn.PERCENTILE.INC('go-64'!$C$41:$C$60,0.99)</f>
        <v>181.17367499999995</v>
      </c>
      <c r="H25">
        <f>_xlfn.PERCENTILE.INC('go-96'!$C$41:$C$60,0.99)</f>
        <v>200.49025800000001</v>
      </c>
      <c r="J25">
        <f t="shared" si="10"/>
        <v>1.6607599454810043</v>
      </c>
      <c r="K25">
        <f t="shared" si="9"/>
        <v>1.3658271790201706</v>
      </c>
      <c r="L25">
        <f t="shared" si="9"/>
        <v>1.2240981523445891</v>
      </c>
      <c r="M25">
        <f t="shared" si="9"/>
        <v>1.4764305185355504</v>
      </c>
      <c r="N25">
        <f t="shared" si="9"/>
        <v>3.2448947135937432</v>
      </c>
      <c r="O25">
        <f t="shared" si="9"/>
        <v>1.3703394503323476</v>
      </c>
      <c r="P25">
        <f t="shared" si="9"/>
        <v>1.5164438759919765</v>
      </c>
    </row>
    <row r="26" spans="1:16" x14ac:dyDescent="0.25">
      <c r="A26" s="2">
        <v>500</v>
      </c>
      <c r="B26">
        <f>_xlfn.PERCENTILE.INC('go-1'!$C$61:$C$80,0.99)</f>
        <v>1350.278914</v>
      </c>
      <c r="C26">
        <f>_xlfn.PERCENTILE.INC('go-4'!$C$61:$C$80,0.99)</f>
        <v>1021.007377</v>
      </c>
      <c r="D26">
        <f>_xlfn.PERCENTILE.INC('go-8'!$C$61:$C$80,0.99)</f>
        <v>1464.9795259999996</v>
      </c>
      <c r="E26">
        <f>_xlfn.PERCENTILE.INC('go-16'!$C$61:$C$80,0.99)</f>
        <v>1373.0704539999999</v>
      </c>
      <c r="F26">
        <f>_xlfn.PERCENTILE.INC('go-32'!$C$61:$C$80,0.99)</f>
        <v>1265.5892229999997</v>
      </c>
      <c r="G26">
        <f>_xlfn.PERCENTILE.INC('go-64'!$C$61:$C$80,0.99)</f>
        <v>1393.7752909999995</v>
      </c>
      <c r="H26">
        <f>_xlfn.PERCENTILE.INC('go-96'!$C$61:$C$80,0.99)</f>
        <v>1002.5355</v>
      </c>
      <c r="J26">
        <f t="shared" si="10"/>
        <v>1.0414707944560924</v>
      </c>
      <c r="K26">
        <f t="shared" si="9"/>
        <v>0.78750349505177941</v>
      </c>
      <c r="L26">
        <f t="shared" si="9"/>
        <v>1.1299394332429968</v>
      </c>
      <c r="M26">
        <f t="shared" si="9"/>
        <v>1.059049920534838</v>
      </c>
      <c r="N26">
        <f t="shared" si="9"/>
        <v>0.97614959388522193</v>
      </c>
      <c r="O26">
        <f t="shared" si="9"/>
        <v>1.0750195715572293</v>
      </c>
      <c r="P26">
        <f t="shared" si="9"/>
        <v>0.7732561271822066</v>
      </c>
    </row>
    <row r="27" spans="1:16" x14ac:dyDescent="0.25">
      <c r="A27" s="2">
        <v>1000</v>
      </c>
      <c r="B27">
        <f>_xlfn.PERCENTILE.INC('go-1'!$C$81:$C$100,0.99)</f>
        <v>5849.770426</v>
      </c>
      <c r="C27">
        <f>_xlfn.PERCENTILE.INC('go-4'!$C$81:$C$100,0.99)</f>
        <v>4472.4039929999999</v>
      </c>
      <c r="D27">
        <f>_xlfn.PERCENTILE.INC('go-8'!$C$81:$C$100,0.99)</f>
        <v>4291.0803119999991</v>
      </c>
      <c r="E27">
        <f>_xlfn.PERCENTILE.INC('go-16'!$C$81:$C$100,0.99)</f>
        <v>3711.9207509999997</v>
      </c>
      <c r="F27">
        <f>_xlfn.PERCENTILE.INC('go-32'!$C$81:$C$100,0.99)</f>
        <v>3353.8065209999995</v>
      </c>
      <c r="G27">
        <f>_xlfn.PERCENTILE.INC('go-64'!$C$81:$C$100,0.99)</f>
        <v>4487.2168160000001</v>
      </c>
      <c r="H27">
        <f>_xlfn.PERCENTILE.INC('go-96'!$C$81:$C$100,0.99)</f>
        <v>3644.3167939999998</v>
      </c>
      <c r="J27">
        <f t="shared" si="10"/>
        <v>1.0771640402274505</v>
      </c>
      <c r="K27">
        <f t="shared" si="9"/>
        <v>0.82353877225972039</v>
      </c>
      <c r="L27">
        <f t="shared" si="9"/>
        <v>0.79015022286523962</v>
      </c>
      <c r="M27">
        <f t="shared" si="9"/>
        <v>0.68350503728832512</v>
      </c>
      <c r="N27">
        <f t="shared" si="9"/>
        <v>0.61756265959513557</v>
      </c>
      <c r="O27">
        <f t="shared" si="9"/>
        <v>0.82626637336333586</v>
      </c>
      <c r="P27">
        <f t="shared" si="9"/>
        <v>0.67105659125464434</v>
      </c>
    </row>
    <row r="29" spans="1:16" x14ac:dyDescent="0.25">
      <c r="A29" t="s">
        <v>615</v>
      </c>
      <c r="B29" s="2">
        <v>1</v>
      </c>
      <c r="C29" s="2">
        <v>4</v>
      </c>
      <c r="D29" s="2">
        <v>8</v>
      </c>
      <c r="E29" s="2">
        <v>16</v>
      </c>
      <c r="F29" s="2">
        <v>32</v>
      </c>
      <c r="G29" s="2">
        <v>64</v>
      </c>
      <c r="H29" s="2">
        <v>96</v>
      </c>
    </row>
    <row r="30" spans="1:16" x14ac:dyDescent="0.25">
      <c r="A30" s="2">
        <v>1</v>
      </c>
      <c r="B30">
        <f>_xlfn.PERCENTILE.INC('go-1'!$C$1:$C$20,0.5)</f>
        <v>50.581199999999995</v>
      </c>
      <c r="C30">
        <f>_xlfn.PERCENTILE.INC('go-4'!$C$1:$C$20,0.5)</f>
        <v>51.256250000000001</v>
      </c>
      <c r="D30">
        <f>_xlfn.PERCENTILE.INC('go-8'!$C$1:$C$20,0.5)</f>
        <v>51.255849999999995</v>
      </c>
      <c r="E30">
        <f>_xlfn.PERCENTILE.INC('go-16'!$C$1:$C$20,0.5)</f>
        <v>52.321899999999999</v>
      </c>
      <c r="F30">
        <f>_xlfn.PERCENTILE.INC('go-32'!$C$1:$C$20,0.5)</f>
        <v>52.036149999999999</v>
      </c>
      <c r="G30">
        <f>_xlfn.PERCENTILE.INC('go-64'!$C$1:$C$20,0.5)</f>
        <v>53.010000000000005</v>
      </c>
      <c r="H30">
        <f>_xlfn.PERCENTILE.INC('go-96'!$C$1:$C$20,0.5)</f>
        <v>52.168799999999997</v>
      </c>
      <c r="J30">
        <f>B30/$B30</f>
        <v>1</v>
      </c>
      <c r="K30">
        <f t="shared" ref="K30:K34" si="11">C30/$B30</f>
        <v>1.0133458676346154</v>
      </c>
      <c r="L30">
        <f t="shared" ref="L30:L34" si="12">D30/$B30</f>
        <v>1.0133379595580967</v>
      </c>
      <c r="M30">
        <f t="shared" ref="M30:M34" si="13">E30/$B30</f>
        <v>1.0344139719895931</v>
      </c>
      <c r="N30">
        <f t="shared" ref="N30:N34" si="14">F30/$B30</f>
        <v>1.028764639826655</v>
      </c>
      <c r="O30">
        <f t="shared" ref="O30:O34" si="15">G30/$B30</f>
        <v>1.048017840620626</v>
      </c>
      <c r="P30">
        <f t="shared" ref="P30:P34" si="16">H30/$B30</f>
        <v>1.0313871557021186</v>
      </c>
    </row>
    <row r="31" spans="1:16" x14ac:dyDescent="0.25">
      <c r="A31" s="2">
        <v>10</v>
      </c>
      <c r="B31">
        <f>_xlfn.PERCENTILE.INC('go-1'!$C$21:$C$40,0.5)</f>
        <v>51.672650000000004</v>
      </c>
      <c r="C31">
        <f>_xlfn.PERCENTILE.INC('go-4'!$C$21:$C$40,0.5)</f>
        <v>51.877499999999998</v>
      </c>
      <c r="D31">
        <f>_xlfn.PERCENTILE.INC('go-8'!$C$21:$C$40,0.5)</f>
        <v>52.596800000000002</v>
      </c>
      <c r="E31">
        <f>_xlfn.PERCENTILE.INC('go-16'!$C$21:$C$40,0.5)</f>
        <v>55.727850000000004</v>
      </c>
      <c r="F31">
        <f>_xlfn.PERCENTILE.INC('go-32'!$C$21:$C$40,0.5)</f>
        <v>56.009399999999999</v>
      </c>
      <c r="G31">
        <f>_xlfn.PERCENTILE.INC('go-64'!$C$21:$C$40,0.5)</f>
        <v>55.944249999999997</v>
      </c>
      <c r="H31">
        <f>_xlfn.PERCENTILE.INC('go-96'!$C$21:$C$40,0.5)</f>
        <v>55.847349999999999</v>
      </c>
      <c r="J31">
        <f t="shared" ref="J31:J34" si="17">B31/$B31</f>
        <v>1</v>
      </c>
      <c r="K31">
        <f t="shared" si="11"/>
        <v>1.0039643796089419</v>
      </c>
      <c r="L31">
        <f t="shared" si="12"/>
        <v>1.0178847030295524</v>
      </c>
      <c r="M31">
        <f t="shared" si="13"/>
        <v>1.0784786536010829</v>
      </c>
      <c r="N31">
        <f t="shared" si="14"/>
        <v>1.0839273774424187</v>
      </c>
      <c r="O31">
        <f t="shared" si="15"/>
        <v>1.0826665557117738</v>
      </c>
      <c r="P31">
        <f t="shared" si="16"/>
        <v>1.080791289008789</v>
      </c>
    </row>
    <row r="32" spans="1:16" x14ac:dyDescent="0.25">
      <c r="A32" s="2">
        <v>100</v>
      </c>
      <c r="B32">
        <f>_xlfn.PERCENTILE.INC('go-1'!$C$41:$C$60,0.5)</f>
        <v>132.21080000000001</v>
      </c>
      <c r="C32">
        <f>_xlfn.PERCENTILE.INC('go-4'!$C$41:$C$60,0.5)</f>
        <v>115.71600000000001</v>
      </c>
      <c r="D32">
        <f>_xlfn.PERCENTILE.INC('go-8'!$C$41:$C$60,0.5)</f>
        <v>118.09475</v>
      </c>
      <c r="E32">
        <f>_xlfn.PERCENTILE.INC('go-16'!$C$41:$C$60,0.5)</f>
        <v>117.10894999999999</v>
      </c>
      <c r="F32">
        <f>_xlfn.PERCENTILE.INC('go-32'!$C$41:$C$60,0.5)</f>
        <v>125.9644</v>
      </c>
      <c r="G32">
        <f>_xlfn.PERCENTILE.INC('go-64'!$C$41:$C$60,0.5)</f>
        <v>127.87985</v>
      </c>
      <c r="H32">
        <f>_xlfn.PERCENTILE.INC('go-96'!$C$41:$C$60,0.5)</f>
        <v>134.85839999999999</v>
      </c>
      <c r="J32">
        <f t="shared" si="17"/>
        <v>1</v>
      </c>
      <c r="K32">
        <f t="shared" si="11"/>
        <v>0.87523863406015245</v>
      </c>
      <c r="L32">
        <f t="shared" si="12"/>
        <v>0.89323073455421187</v>
      </c>
      <c r="M32">
        <f t="shared" si="13"/>
        <v>0.88577446018025752</v>
      </c>
      <c r="N32">
        <f t="shared" si="14"/>
        <v>0.95275423792912528</v>
      </c>
      <c r="O32">
        <f t="shared" si="15"/>
        <v>0.96724208612307017</v>
      </c>
      <c r="P32">
        <f t="shared" si="16"/>
        <v>1.0200255954884168</v>
      </c>
    </row>
    <row r="33" spans="1:16" x14ac:dyDescent="0.25">
      <c r="A33" s="2">
        <v>500</v>
      </c>
      <c r="B33">
        <f>_xlfn.PERCENTILE.INC('go-1'!$C$61:$C$80,0.5)</f>
        <v>1296.5115500000002</v>
      </c>
      <c r="C33">
        <f>_xlfn.PERCENTILE.INC('go-4'!$C$61:$C$80,0.5)</f>
        <v>978.55719999999997</v>
      </c>
      <c r="D33">
        <f>_xlfn.PERCENTILE.INC('go-8'!$C$61:$C$80,0.5)</f>
        <v>938.35609999999997</v>
      </c>
      <c r="E33">
        <f>_xlfn.PERCENTILE.INC('go-16'!$C$61:$C$80,0.5)</f>
        <v>932.14945</v>
      </c>
      <c r="F33">
        <f>_xlfn.PERCENTILE.INC('go-32'!$C$61:$C$80,0.5)</f>
        <v>856.93529999999998</v>
      </c>
      <c r="G33">
        <f>_xlfn.PERCENTILE.INC('go-64'!$C$61:$C$80,0.5)</f>
        <v>958.35674999999992</v>
      </c>
      <c r="H33">
        <f>_xlfn.PERCENTILE.INC('go-96'!$C$61:$C$80,0.5)</f>
        <v>882.21010000000001</v>
      </c>
      <c r="J33">
        <f t="shared" si="17"/>
        <v>1</v>
      </c>
      <c r="K33">
        <f t="shared" si="11"/>
        <v>0.75476165252827854</v>
      </c>
      <c r="L33">
        <f t="shared" si="12"/>
        <v>0.72375452420767084</v>
      </c>
      <c r="M33">
        <f t="shared" si="13"/>
        <v>0.71896733199175888</v>
      </c>
      <c r="N33">
        <f t="shared" si="14"/>
        <v>0.66095462088247492</v>
      </c>
      <c r="O33">
        <f t="shared" si="15"/>
        <v>0.73918103544854641</v>
      </c>
      <c r="P33">
        <f t="shared" si="16"/>
        <v>0.68044908662788228</v>
      </c>
    </row>
    <row r="34" spans="1:16" x14ac:dyDescent="0.25">
      <c r="A34" s="2">
        <v>1000</v>
      </c>
      <c r="B34">
        <f>_xlfn.PERCENTILE.INC('go-1'!$C$81:$C$100,0.5)</f>
        <v>5430.7145499999997</v>
      </c>
      <c r="C34">
        <f>_xlfn.PERCENTILE.INC('go-4'!$C$81:$C$100,0.5)</f>
        <v>4024.9007000000001</v>
      </c>
      <c r="D34">
        <f>_xlfn.PERCENTILE.INC('go-8'!$C$81:$C$100,0.5)</f>
        <v>3550.1250499999996</v>
      </c>
      <c r="E34">
        <f>_xlfn.PERCENTILE.INC('go-16'!$C$81:$C$100,0.5)</f>
        <v>3080.4559499999996</v>
      </c>
      <c r="F34">
        <f>_xlfn.PERCENTILE.INC('go-32'!$C$81:$C$100,0.5)</f>
        <v>2963.5099499999997</v>
      </c>
      <c r="G34">
        <f>_xlfn.PERCENTILE.INC('go-64'!$C$81:$C$100,0.5)</f>
        <v>3016.2528000000002</v>
      </c>
      <c r="H34">
        <f>_xlfn.PERCENTILE.INC('go-96'!$C$81:$C$100,0.5)</f>
        <v>3271.9043999999999</v>
      </c>
      <c r="J34">
        <f t="shared" si="17"/>
        <v>1</v>
      </c>
      <c r="K34">
        <f t="shared" si="11"/>
        <v>0.74113648635795093</v>
      </c>
      <c r="L34">
        <f t="shared" si="12"/>
        <v>0.65371232778198585</v>
      </c>
      <c r="M34">
        <f t="shared" si="13"/>
        <v>0.56722847824877842</v>
      </c>
      <c r="N34">
        <f t="shared" si="14"/>
        <v>0.54569429542195325</v>
      </c>
      <c r="O34">
        <f t="shared" si="15"/>
        <v>0.55540624944096917</v>
      </c>
      <c r="P34">
        <f t="shared" si="16"/>
        <v>0.60248138064999202</v>
      </c>
    </row>
    <row r="36" spans="1:16" x14ac:dyDescent="0.25">
      <c r="A36" t="s">
        <v>618</v>
      </c>
      <c r="B36" s="2">
        <v>1</v>
      </c>
      <c r="C36" s="2">
        <v>4</v>
      </c>
      <c r="D36" s="2">
        <v>8</v>
      </c>
      <c r="E36" s="2">
        <v>16</v>
      </c>
      <c r="F36" s="2">
        <v>32</v>
      </c>
      <c r="G36" s="2">
        <v>64</v>
      </c>
      <c r="H36" s="2">
        <v>96</v>
      </c>
    </row>
    <row r="37" spans="1:16" x14ac:dyDescent="0.25">
      <c r="A37" s="2">
        <v>1</v>
      </c>
      <c r="B37">
        <f>_xlfn.PERCENTILE.INC('go-1'!$C$1:$C$20,0.9)</f>
        <v>194.02540000000008</v>
      </c>
      <c r="C37">
        <f>_xlfn.PERCENTILE.INC('go-4'!$C$1:$C$20,0.9)</f>
        <v>149.80821000000032</v>
      </c>
      <c r="D37">
        <f>_xlfn.PERCENTILE.INC('go-8'!$C$1:$C$20,0.9)</f>
        <v>52.412779999999998</v>
      </c>
      <c r="E37">
        <f>_xlfn.PERCENTILE.INC('go-16'!$C$1:$C$20,0.9)</f>
        <v>63.542500000000103</v>
      </c>
      <c r="F37">
        <f>_xlfn.PERCENTILE.INC('go-32'!$C$1:$C$20,0.9)</f>
        <v>53.972690000000007</v>
      </c>
      <c r="G37">
        <f>_xlfn.PERCENTILE.INC('go-64'!$C$1:$C$20,0.9)</f>
        <v>57.570810000000002</v>
      </c>
      <c r="H37">
        <f>_xlfn.PERCENTILE.INC('go-96'!$C$1:$C$20,0.9)</f>
        <v>53.102430000000005</v>
      </c>
    </row>
    <row r="38" spans="1:16" x14ac:dyDescent="0.25">
      <c r="A38" s="2">
        <v>10</v>
      </c>
      <c r="B38">
        <f>_xlfn.PERCENTILE.INC('go-1'!$C$21:$C$40,0.9)</f>
        <v>53.932790000000004</v>
      </c>
      <c r="C38">
        <f>_xlfn.PERCENTILE.INC('go-4'!$C$21:$C$40,0.9)</f>
        <v>53.577480000000001</v>
      </c>
      <c r="D38">
        <f>_xlfn.PERCENTILE.INC('go-8'!$C$21:$C$40,0.9)</f>
        <v>55.730080000000008</v>
      </c>
      <c r="E38">
        <f>_xlfn.PERCENTILE.INC('go-16'!$C$21:$C$40,0.9)</f>
        <v>60.68309</v>
      </c>
      <c r="F38">
        <f>_xlfn.PERCENTILE.INC('go-32'!$C$21:$C$40,0.9)</f>
        <v>63.472220000000007</v>
      </c>
      <c r="G38">
        <f>_xlfn.PERCENTILE.INC('go-64'!$C$21:$C$40,0.9)</f>
        <v>129.13920000000019</v>
      </c>
      <c r="H38">
        <f>_xlfn.PERCENTILE.INC('go-96'!$C$21:$C$40,0.9)</f>
        <v>68.601950000000002</v>
      </c>
    </row>
    <row r="39" spans="1:16" x14ac:dyDescent="0.25">
      <c r="A39" s="2">
        <v>100</v>
      </c>
      <c r="B39">
        <f>_xlfn.PERCENTILE.INC('go-1'!$C$41:$C$60,0.9)</f>
        <v>186.66047000000003</v>
      </c>
      <c r="C39">
        <f>_xlfn.PERCENTILE.INC('go-4'!$C$41:$C$60,0.9)</f>
        <v>140.79453000000004</v>
      </c>
      <c r="D39">
        <f>_xlfn.PERCENTILE.INC('go-8'!$C$41:$C$60,0.9)</f>
        <v>146.63616000000002</v>
      </c>
      <c r="E39">
        <f>_xlfn.PERCENTILE.INC('go-16'!$C$41:$C$60,0.9)</f>
        <v>143.21201000000008</v>
      </c>
      <c r="F39">
        <f>_xlfn.PERCENTILE.INC('go-32'!$C$41:$C$60,0.9)</f>
        <v>192.03613000000007</v>
      </c>
      <c r="G39">
        <f>_xlfn.PERCENTILE.INC('go-64'!$C$41:$C$60,0.9)</f>
        <v>146.161</v>
      </c>
      <c r="H39">
        <f>_xlfn.PERCENTILE.INC('go-96'!$C$41:$C$60,0.9)</f>
        <v>158.73733999999999</v>
      </c>
    </row>
    <row r="40" spans="1:16" x14ac:dyDescent="0.25">
      <c r="A40" s="2">
        <v>500</v>
      </c>
      <c r="B40">
        <f>_xlfn.PERCENTILE.INC('go-1'!$C$61:$C$80,0.9)</f>
        <v>1330.25467</v>
      </c>
      <c r="C40">
        <f>_xlfn.PERCENTILE.INC('go-4'!$C$61:$C$80,0.9)</f>
        <v>1007.3607400000001</v>
      </c>
      <c r="D40">
        <f>_xlfn.PERCENTILE.INC('go-8'!$C$61:$C$80,0.9)</f>
        <v>1168.6436900000001</v>
      </c>
      <c r="E40">
        <f>_xlfn.PERCENTILE.INC('go-16'!$C$61:$C$80,0.9)</f>
        <v>1271.5645300000001</v>
      </c>
      <c r="F40">
        <f>_xlfn.PERCENTILE.INC('go-32'!$C$61:$C$80,0.9)</f>
        <v>1037.2023700000002</v>
      </c>
      <c r="G40">
        <f>_xlfn.PERCENTILE.INC('go-64'!$C$61:$C$80,0.9)</f>
        <v>1139.2537700000003</v>
      </c>
      <c r="H40">
        <f>_xlfn.PERCENTILE.INC('go-96'!$C$61:$C$80,0.9)</f>
        <v>985.29537999999991</v>
      </c>
    </row>
    <row r="41" spans="1:16" x14ac:dyDescent="0.25">
      <c r="A41" s="2">
        <v>1000</v>
      </c>
      <c r="B41">
        <f>_xlfn.PERCENTILE.INC('go-1'!$C$81:$C$100,0.9)</f>
        <v>5522.9984799999993</v>
      </c>
      <c r="C41">
        <f>_xlfn.PERCENTILE.INC('go-4'!$C$81:$C$100,0.9)</f>
        <v>4422.4554600000001</v>
      </c>
      <c r="D41">
        <f>_xlfn.PERCENTILE.INC('go-8'!$C$81:$C$100,0.9)</f>
        <v>3871.6662000000001</v>
      </c>
      <c r="E41">
        <f>_xlfn.PERCENTILE.INC('go-16'!$C$81:$C$100,0.9)</f>
        <v>3455.9211600000003</v>
      </c>
      <c r="F41">
        <f>_xlfn.PERCENTILE.INC('go-32'!$C$81:$C$100,0.9)</f>
        <v>3164.9733000000001</v>
      </c>
      <c r="G41">
        <f>_xlfn.PERCENTILE.INC('go-64'!$C$81:$C$100,0.9)</f>
        <v>3387.1746199999998</v>
      </c>
      <c r="H41">
        <f>_xlfn.PERCENTILE.INC('go-96'!$C$81:$C$100,0.9)</f>
        <v>3527.7354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7" workbookViewId="0">
      <selection activeCell="Q14" sqref="Q14"/>
    </sheetView>
  </sheetViews>
  <sheetFormatPr defaultRowHeight="15" x14ac:dyDescent="0.25"/>
  <cols>
    <col min="1" max="1" width="12.140625" bestFit="1" customWidth="1"/>
  </cols>
  <sheetData>
    <row r="1" spans="1:16" x14ac:dyDescent="0.25">
      <c r="A1" t="s">
        <v>611</v>
      </c>
      <c r="B1" s="2">
        <v>1</v>
      </c>
      <c r="C1" s="2">
        <v>4</v>
      </c>
      <c r="D1" s="2">
        <v>8</v>
      </c>
      <c r="E1" s="2">
        <v>16</v>
      </c>
      <c r="F1" s="2">
        <v>32</v>
      </c>
      <c r="G1" s="2">
        <v>64</v>
      </c>
      <c r="H1" s="2">
        <v>96</v>
      </c>
    </row>
    <row r="2" spans="1:16" x14ac:dyDescent="0.25">
      <c r="A2" s="2">
        <v>1</v>
      </c>
      <c r="B2">
        <f>AVERAGE('node-1'!$A$1:$A$20)</f>
        <v>21.755749999999999</v>
      </c>
      <c r="C2">
        <f>AVERAGE('node-4'!$A$1:$A$20)</f>
        <v>22.275600000000001</v>
      </c>
      <c r="D2">
        <f>AVERAGE('node-8'!$A$1:$A$20)</f>
        <v>22.325149999999997</v>
      </c>
      <c r="E2">
        <f>AVERAGE('node-16'!$A$1:$A$20)</f>
        <v>23.445799999999998</v>
      </c>
      <c r="F2">
        <f>AVERAGE('node-32'!$A$1:$A$20)</f>
        <v>23.279100000000003</v>
      </c>
      <c r="G2">
        <f>AVERAGE('node-64'!$A$1:$A$20)</f>
        <v>23.919150000000005</v>
      </c>
      <c r="H2">
        <f>AVERAGE('node-96'!$A$1:$A$20)</f>
        <v>23.117850000000004</v>
      </c>
      <c r="J2">
        <f>B2/$B2</f>
        <v>1</v>
      </c>
      <c r="K2">
        <f t="shared" ref="K2:P6" si="0">C2/$B2</f>
        <v>1.0238948324006298</v>
      </c>
      <c r="L2">
        <f t="shared" si="0"/>
        <v>1.0261723912069223</v>
      </c>
      <c r="M2">
        <f t="shared" si="0"/>
        <v>1.0776829114142239</v>
      </c>
      <c r="N2">
        <f t="shared" si="0"/>
        <v>1.0700205692747897</v>
      </c>
      <c r="O2">
        <f t="shared" si="0"/>
        <v>1.0994403778311483</v>
      </c>
      <c r="P2">
        <f t="shared" si="0"/>
        <v>1.0626087356216176</v>
      </c>
    </row>
    <row r="3" spans="1:16" x14ac:dyDescent="0.25">
      <c r="A3" s="2">
        <v>10</v>
      </c>
      <c r="B3">
        <f>AVERAGE('node-1'!$A$21:$A$40)</f>
        <v>22.821099999999998</v>
      </c>
      <c r="C3">
        <f>AVERAGE('node-4'!$A$21:$A$40)</f>
        <v>23.292749999999998</v>
      </c>
      <c r="D3">
        <f>AVERAGE('node-8'!$A$21:$A$40)</f>
        <v>24.467300000000002</v>
      </c>
      <c r="E3">
        <f>AVERAGE('node-16'!$A$21:$A$40)</f>
        <v>26.904700000000002</v>
      </c>
      <c r="F3">
        <f>AVERAGE('node-32'!$A$21:$A$40)</f>
        <v>27.485250000000001</v>
      </c>
      <c r="G3">
        <f>AVERAGE('node-64'!$A$21:$A$40)</f>
        <v>37.47645</v>
      </c>
      <c r="H3">
        <f>AVERAGE('node-96'!$A$21:$A$40)</f>
        <v>26.906450000000007</v>
      </c>
      <c r="J3">
        <f t="shared" ref="J3:J6" si="1">B3/$B3</f>
        <v>1</v>
      </c>
      <c r="K3">
        <f t="shared" si="0"/>
        <v>1.020667277212755</v>
      </c>
      <c r="L3">
        <f t="shared" si="0"/>
        <v>1.0721349978747741</v>
      </c>
      <c r="M3">
        <f t="shared" si="0"/>
        <v>1.1789396654850119</v>
      </c>
      <c r="N3">
        <f t="shared" si="0"/>
        <v>1.2043788423870894</v>
      </c>
      <c r="O3">
        <f t="shared" si="0"/>
        <v>1.6421842067209733</v>
      </c>
      <c r="P3">
        <f t="shared" si="0"/>
        <v>1.1790163489051804</v>
      </c>
    </row>
    <row r="4" spans="1:16" x14ac:dyDescent="0.25">
      <c r="A4" s="2">
        <v>100</v>
      </c>
      <c r="B4">
        <f>AVERAGE('node-1'!$A$41:$A$60)</f>
        <v>49.687650000000012</v>
      </c>
      <c r="C4">
        <f>AVERAGE('node-4'!$A$41:$A$60)</f>
        <v>36.273349999999994</v>
      </c>
      <c r="D4">
        <f>AVERAGE('node-8'!$A$41:$A$60)</f>
        <v>36.004800000000003</v>
      </c>
      <c r="E4">
        <f>AVERAGE('node-16'!$A$41:$A$60)</f>
        <v>35.764349999999993</v>
      </c>
      <c r="F4">
        <f>AVERAGE('node-32'!$A$41:$A$60)</f>
        <v>36.858050000000006</v>
      </c>
      <c r="G4">
        <f>AVERAGE('node-64'!$A$41:$A$60)</f>
        <v>43.470944444444434</v>
      </c>
      <c r="H4">
        <f>AVERAGE('node-96'!$A$41:$A$60)</f>
        <v>49.531999999999996</v>
      </c>
      <c r="J4">
        <f t="shared" si="1"/>
        <v>1</v>
      </c>
      <c r="K4">
        <f t="shared" si="0"/>
        <v>0.73002748167804243</v>
      </c>
      <c r="L4">
        <f t="shared" si="0"/>
        <v>0.72462271812009615</v>
      </c>
      <c r="M4">
        <f t="shared" si="0"/>
        <v>0.71978348744607534</v>
      </c>
      <c r="N4">
        <f t="shared" si="0"/>
        <v>0.74179499332329057</v>
      </c>
      <c r="O4">
        <f t="shared" si="0"/>
        <v>0.87488429105510979</v>
      </c>
      <c r="P4">
        <f t="shared" si="0"/>
        <v>0.99686743084046003</v>
      </c>
    </row>
    <row r="5" spans="1:16" x14ac:dyDescent="0.25">
      <c r="A5" s="2">
        <v>500</v>
      </c>
      <c r="B5">
        <f>AVERAGE('node-1'!$A$61:$A$80)</f>
        <v>1013.4176</v>
      </c>
      <c r="C5">
        <f>AVERAGE('node-4'!$A$61:$A$80)</f>
        <v>692.07724999999994</v>
      </c>
      <c r="D5">
        <f>AVERAGE('node-8'!$A$61:$A$80)</f>
        <v>600.65785000000005</v>
      </c>
      <c r="E5">
        <f>AVERAGE('node-16'!$A$61:$A$80)</f>
        <v>505.38235000000014</v>
      </c>
      <c r="F5">
        <f>AVERAGE('node-32'!$A$61:$A$80)</f>
        <v>474.05405000000002</v>
      </c>
      <c r="G5">
        <f>AVERAGE('node-64'!$A$61:$A$80)</f>
        <v>555.33344999999997</v>
      </c>
      <c r="H5">
        <f>AVERAGE('node-96'!$A$61:$A$80)</f>
        <v>586.33584210526317</v>
      </c>
      <c r="J5">
        <f t="shared" si="1"/>
        <v>1</v>
      </c>
      <c r="K5">
        <f t="shared" si="0"/>
        <v>0.68291418068918475</v>
      </c>
      <c r="L5">
        <f t="shared" si="0"/>
        <v>0.59270516912277826</v>
      </c>
      <c r="M5">
        <f t="shared" si="0"/>
        <v>0.49869111213383321</v>
      </c>
      <c r="N5">
        <f t="shared" si="0"/>
        <v>0.46777759731032897</v>
      </c>
      <c r="O5">
        <f t="shared" si="0"/>
        <v>0.54798086198621376</v>
      </c>
      <c r="P5">
        <f t="shared" si="0"/>
        <v>0.57857278391974165</v>
      </c>
    </row>
    <row r="6" spans="1:16" x14ac:dyDescent="0.25">
      <c r="A6" s="2">
        <v>1000</v>
      </c>
      <c r="B6">
        <f>AVERAGE('node-1'!$A$81:$A$100)</f>
        <v>4645.9142500000007</v>
      </c>
      <c r="C6">
        <f>AVERAGE('node-4'!$A$81:$A$100)</f>
        <v>3291.3568500000001</v>
      </c>
      <c r="D6">
        <f>AVERAGE('node-8'!$A$81:$A$100)</f>
        <v>2721.2303999999999</v>
      </c>
      <c r="E6">
        <f>AVERAGE('node-16'!$A$81:$A$100)</f>
        <v>2230.7562000000007</v>
      </c>
      <c r="F6">
        <f>AVERAGE('node-32'!$A$81:$A$100)</f>
        <v>2166.0494000000003</v>
      </c>
      <c r="G6">
        <f>AVERAGE('node-64'!$A$81:$A$100)</f>
        <v>2245.5165263157892</v>
      </c>
      <c r="H6">
        <f>AVERAGE('node-96'!$A$81:$A$100)</f>
        <v>2281.5036842105264</v>
      </c>
      <c r="J6">
        <f t="shared" si="1"/>
        <v>1</v>
      </c>
      <c r="K6">
        <f t="shared" si="0"/>
        <v>0.70844115342852043</v>
      </c>
      <c r="L6">
        <f t="shared" si="0"/>
        <v>0.58572548987532425</v>
      </c>
      <c r="M6">
        <f t="shared" si="0"/>
        <v>0.4801544066380477</v>
      </c>
      <c r="N6">
        <f t="shared" si="0"/>
        <v>0.46622672814075294</v>
      </c>
      <c r="O6">
        <f t="shared" si="0"/>
        <v>0.48333146190026838</v>
      </c>
      <c r="P6">
        <f t="shared" si="0"/>
        <v>0.49107744169202566</v>
      </c>
    </row>
    <row r="8" spans="1:16" x14ac:dyDescent="0.25">
      <c r="A8" t="s">
        <v>612</v>
      </c>
      <c r="B8" s="2">
        <v>1</v>
      </c>
      <c r="C8" s="2">
        <v>4</v>
      </c>
      <c r="D8" s="2">
        <v>8</v>
      </c>
      <c r="E8" s="2">
        <v>16</v>
      </c>
      <c r="F8" s="2">
        <v>32</v>
      </c>
      <c r="G8" s="2">
        <v>64</v>
      </c>
      <c r="H8" s="2">
        <v>96</v>
      </c>
    </row>
    <row r="9" spans="1:16" x14ac:dyDescent="0.25">
      <c r="A9" s="2">
        <v>1</v>
      </c>
      <c r="B9">
        <f>_xlfn.STDEV.P('node-1'!$A$1:$A$20)</f>
        <v>0.31571409138649503</v>
      </c>
      <c r="C9">
        <f>_xlfn.STDEV.P('node-4'!$A$1:$A$20)</f>
        <v>1.4639606005627339</v>
      </c>
      <c r="D9">
        <f>_xlfn.STDEV.P('node-8'!$A$1:$A$20)</f>
        <v>0.76337502415261138</v>
      </c>
      <c r="E9">
        <f>_xlfn.STDEV.P('node-16'!$A$1:$A$20)</f>
        <v>0.82972113387571345</v>
      </c>
      <c r="F9">
        <f>_xlfn.STDEV.P('node-32'!$A$1:$A$20)</f>
        <v>0.95673313416020034</v>
      </c>
      <c r="G9">
        <f>_xlfn.STDEV.P('node-64'!$A$1:$A$20)</f>
        <v>0.95826344368341632</v>
      </c>
      <c r="H9">
        <f>_xlfn.STDEV.P('node-96'!$A$1:$A$20)</f>
        <v>0.50853704633979224</v>
      </c>
      <c r="J9">
        <f>B9/$B9</f>
        <v>1</v>
      </c>
      <c r="K9">
        <f t="shared" ref="K9:K13" si="2">C9/$B9</f>
        <v>4.6369821319459676</v>
      </c>
      <c r="L9">
        <f t="shared" ref="L9:L13" si="3">D9/$B9</f>
        <v>2.4179314290349265</v>
      </c>
      <c r="M9">
        <f t="shared" ref="M9:M13" si="4">E9/$B9</f>
        <v>2.6280776072803622</v>
      </c>
      <c r="N9">
        <f t="shared" ref="N9:N13" si="5">F9/$B9</f>
        <v>3.0303783082934177</v>
      </c>
      <c r="O9">
        <f t="shared" ref="O9:O13" si="6">G9/$B9</f>
        <v>3.0352254455133481</v>
      </c>
      <c r="P9">
        <f t="shared" ref="P9:P13" si="7">H9/$B9</f>
        <v>1.6107518169572124</v>
      </c>
    </row>
    <row r="10" spans="1:16" x14ac:dyDescent="0.25">
      <c r="A10" s="2">
        <v>10</v>
      </c>
      <c r="B10">
        <f>_xlfn.STDEV.P('node-1'!$A$21:$A$40)</f>
        <v>1.2966223004406485</v>
      </c>
      <c r="C10">
        <f>_xlfn.STDEV.P('node-4'!$A$21:$A$40)</f>
        <v>1.7139452405196611</v>
      </c>
      <c r="D10">
        <f>_xlfn.STDEV.P('node-8'!$A$21:$A$40)</f>
        <v>2.2833945147521044</v>
      </c>
      <c r="E10">
        <f>_xlfn.STDEV.P('node-16'!$A$21:$A$40)</f>
        <v>3.292858106569402</v>
      </c>
      <c r="F10">
        <f>_xlfn.STDEV.P('node-32'!$A$21:$A$40)</f>
        <v>5.1710482774288504</v>
      </c>
      <c r="G10">
        <f>_xlfn.STDEV.P('node-64'!$A$21:$A$40)</f>
        <v>44.439074890770399</v>
      </c>
      <c r="H10">
        <f>_xlfn.STDEV.P('node-96'!$A$21:$A$40)</f>
        <v>2.6378001530631545</v>
      </c>
      <c r="J10">
        <f t="shared" ref="J10:J13" si="8">B10/$B10</f>
        <v>1</v>
      </c>
      <c r="K10">
        <f t="shared" si="2"/>
        <v>1.3218538968034008</v>
      </c>
      <c r="L10">
        <f t="shared" si="3"/>
        <v>1.761032888279114</v>
      </c>
      <c r="M10">
        <f t="shared" si="4"/>
        <v>2.5395661523408521</v>
      </c>
      <c r="N10">
        <f t="shared" si="5"/>
        <v>3.988091424674328</v>
      </c>
      <c r="O10">
        <f t="shared" si="6"/>
        <v>34.272952791007896</v>
      </c>
      <c r="P10">
        <f t="shared" si="7"/>
        <v>2.0343627841096947</v>
      </c>
    </row>
    <row r="11" spans="1:16" x14ac:dyDescent="0.25">
      <c r="A11" s="2">
        <v>100</v>
      </c>
      <c r="B11">
        <f>_xlfn.STDEV.P('node-1'!$A$41:$A$60)</f>
        <v>9.9118677870267309</v>
      </c>
      <c r="C11">
        <f>_xlfn.STDEV.P('node-4'!$A$41:$A$60)</f>
        <v>10.151256696956313</v>
      </c>
      <c r="D11">
        <f>_xlfn.STDEV.P('node-8'!$A$41:$A$60)</f>
        <v>8.889839270762959</v>
      </c>
      <c r="E11">
        <f>_xlfn.STDEV.P('node-16'!$A$41:$A$60)</f>
        <v>11.603352926094264</v>
      </c>
      <c r="F11">
        <f>_xlfn.STDEV.P('node-32'!$A$41:$A$60)</f>
        <v>7.8945299890177045</v>
      </c>
      <c r="G11">
        <f>_xlfn.STDEV.P('node-64'!$A$41:$A$60)</f>
        <v>6.7783848737670613</v>
      </c>
      <c r="H11">
        <f>_xlfn.STDEV.P('node-96'!$A$41:$A$60)</f>
        <v>8.7249579700390534</v>
      </c>
      <c r="J11">
        <f t="shared" si="8"/>
        <v>1</v>
      </c>
      <c r="K11">
        <f t="shared" si="2"/>
        <v>1.0241517456722848</v>
      </c>
      <c r="L11">
        <f t="shared" si="3"/>
        <v>0.89688840305139395</v>
      </c>
      <c r="M11">
        <f t="shared" si="4"/>
        <v>1.1706525122622655</v>
      </c>
      <c r="N11">
        <f t="shared" si="5"/>
        <v>0.79647248718859587</v>
      </c>
      <c r="O11">
        <f t="shared" si="6"/>
        <v>0.68386554576918723</v>
      </c>
      <c r="P11">
        <f t="shared" si="7"/>
        <v>0.88025366737224053</v>
      </c>
    </row>
    <row r="12" spans="1:16" x14ac:dyDescent="0.25">
      <c r="A12" s="2">
        <v>500</v>
      </c>
      <c r="B12">
        <f>_xlfn.STDEV.P('node-1'!$A$61:$A$80)</f>
        <v>29.810719674975974</v>
      </c>
      <c r="C12">
        <f>_xlfn.STDEV.P('node-4'!$A$61:$A$80)</f>
        <v>38.151186618341242</v>
      </c>
      <c r="D12">
        <f>_xlfn.STDEV.P('node-8'!$A$61:$A$80)</f>
        <v>44.521166190111188</v>
      </c>
      <c r="E12">
        <f>_xlfn.STDEV.P('node-16'!$A$61:$A$80)</f>
        <v>50.776731550263257</v>
      </c>
      <c r="F12">
        <f>_xlfn.STDEV.P('node-32'!$A$61:$A$80)</f>
        <v>52.772284910239556</v>
      </c>
      <c r="G12">
        <f>_xlfn.STDEV.P('node-64'!$A$61:$A$80)</f>
        <v>32.256024058267002</v>
      </c>
      <c r="H12">
        <f>_xlfn.STDEV.P('node-96'!$A$61:$A$80)</f>
        <v>58.230469507641217</v>
      </c>
      <c r="J12">
        <f t="shared" si="8"/>
        <v>1</v>
      </c>
      <c r="K12">
        <f t="shared" si="2"/>
        <v>1.2797807981256659</v>
      </c>
      <c r="L12">
        <f t="shared" si="3"/>
        <v>1.4934616364690991</v>
      </c>
      <c r="M12">
        <f t="shared" si="4"/>
        <v>1.7033044523539898</v>
      </c>
      <c r="N12">
        <f t="shared" si="5"/>
        <v>1.7702452502191088</v>
      </c>
      <c r="O12">
        <f t="shared" si="6"/>
        <v>1.0820276870183612</v>
      </c>
      <c r="P12">
        <f t="shared" si="7"/>
        <v>1.9533399442389727</v>
      </c>
    </row>
    <row r="13" spans="1:16" x14ac:dyDescent="0.25">
      <c r="A13" s="2">
        <v>1000</v>
      </c>
      <c r="B13">
        <f>_xlfn.STDEV.P('node-1'!$A$81:$A$100)</f>
        <v>125.08968655523712</v>
      </c>
      <c r="C13">
        <f>_xlfn.STDEV.P('node-4'!$A$81:$A$100)</f>
        <v>92.411931318566715</v>
      </c>
      <c r="D13">
        <f>_xlfn.STDEV.P('node-8'!$A$81:$A$100)</f>
        <v>229.88829273505863</v>
      </c>
      <c r="E13">
        <f>_xlfn.STDEV.P('node-16'!$A$81:$A$100)</f>
        <v>98.16424349099826</v>
      </c>
      <c r="F13">
        <f>_xlfn.STDEV.P('node-32'!$A$81:$A$100)</f>
        <v>192.57766257886712</v>
      </c>
      <c r="G13">
        <f>_xlfn.STDEV.P('node-64'!$A$81:$A$100)</f>
        <v>78.236006145621516</v>
      </c>
      <c r="H13">
        <f>_xlfn.STDEV.P('node-96'!$A$81:$A$100)</f>
        <v>184.71372426771012</v>
      </c>
      <c r="J13">
        <f t="shared" si="8"/>
        <v>1</v>
      </c>
      <c r="K13">
        <f t="shared" si="2"/>
        <v>0.73876539196346491</v>
      </c>
      <c r="L13">
        <f t="shared" si="3"/>
        <v>1.8377877430650089</v>
      </c>
      <c r="M13">
        <f t="shared" si="4"/>
        <v>0.7847508950919857</v>
      </c>
      <c r="N13">
        <f t="shared" si="5"/>
        <v>1.5395167090280353</v>
      </c>
      <c r="O13">
        <f t="shared" si="6"/>
        <v>0.62543930119350044</v>
      </c>
      <c r="P13">
        <f t="shared" si="7"/>
        <v>1.4766503087058596</v>
      </c>
    </row>
    <row r="15" spans="1:16" x14ac:dyDescent="0.25">
      <c r="A15" t="s">
        <v>613</v>
      </c>
      <c r="B15" s="2">
        <v>1</v>
      </c>
      <c r="C15" s="2">
        <v>4</v>
      </c>
      <c r="D15" s="2">
        <v>8</v>
      </c>
      <c r="E15" s="2">
        <v>16</v>
      </c>
      <c r="F15" s="2">
        <v>32</v>
      </c>
      <c r="G15" s="2">
        <v>64</v>
      </c>
      <c r="H15" s="2">
        <v>96</v>
      </c>
    </row>
    <row r="16" spans="1:16" x14ac:dyDescent="0.25">
      <c r="A16" s="2">
        <v>1</v>
      </c>
      <c r="B16">
        <f>_xlfn.PERCENTILE.INC('node-1'!$A$1:$A$20,0.9)</f>
        <v>21.885300000000001</v>
      </c>
      <c r="C16">
        <f>_xlfn.PERCENTILE.INC('node-4'!$A$1:$A$20,0.9)</f>
        <v>22.5885</v>
      </c>
      <c r="D16">
        <f>_xlfn.PERCENTILE.INC('node-8'!$A$1:$A$20,0.9)</f>
        <v>23.3003</v>
      </c>
      <c r="E16">
        <f>_xlfn.PERCENTILE.INC('node-16'!$A$1:$A$20,0.9)</f>
        <v>23.967100000000002</v>
      </c>
      <c r="F16">
        <f>_xlfn.PERCENTILE.INC('node-32'!$A$1:$A$20,0.9)</f>
        <v>24.1191</v>
      </c>
      <c r="G16">
        <f>_xlfn.PERCENTILE.INC('node-64'!$A$1:$A$20,0.9)</f>
        <v>24.864999999999998</v>
      </c>
      <c r="H16">
        <f>_xlfn.PERCENTILE.INC('node-96'!$A$1:$A$20,0.9)</f>
        <v>23.5458</v>
      </c>
    </row>
    <row r="17" spans="1:16" x14ac:dyDescent="0.25">
      <c r="A17" s="2">
        <v>10</v>
      </c>
      <c r="B17">
        <f>_xlfn.PERCENTILE.INC('node-1'!$A$21:$A$40,0.9)</f>
        <v>23.642400000000002</v>
      </c>
      <c r="C17">
        <f>_xlfn.PERCENTILE.INC('node-4'!$A$21:$A$40,0.9)</f>
        <v>24.2346</v>
      </c>
      <c r="D17">
        <f>_xlfn.PERCENTILE.INC('node-8'!$A$21:$A$40,0.9)</f>
        <v>26.405700000000003</v>
      </c>
      <c r="E17">
        <f>_xlfn.PERCENTILE.INC('node-16'!$A$21:$A$40,0.9)</f>
        <v>31.111800000000002</v>
      </c>
      <c r="F17">
        <f>_xlfn.PERCENTILE.INC('node-32'!$A$21:$A$40,0.9)</f>
        <v>33.911400000000008</v>
      </c>
      <c r="G17">
        <f>_xlfn.PERCENTILE.INC('node-64'!$A$21:$A$40,0.9)</f>
        <v>35.098600000000019</v>
      </c>
      <c r="H17">
        <f>_xlfn.PERCENTILE.INC('node-96'!$A$21:$A$40,0.9)</f>
        <v>31.9178</v>
      </c>
    </row>
    <row r="18" spans="1:16" x14ac:dyDescent="0.25">
      <c r="A18" s="2">
        <v>100</v>
      </c>
      <c r="B18">
        <f>_xlfn.PERCENTILE.INC('node-1'!$A$41:$A$60,0.9)</f>
        <v>53.44740000000003</v>
      </c>
      <c r="C18">
        <f>_xlfn.PERCENTILE.INC('node-4'!$A$41:$A$60,0.9)</f>
        <v>44.257100000000015</v>
      </c>
      <c r="D18">
        <f>_xlfn.PERCENTILE.INC('node-8'!$A$41:$A$60,0.9)</f>
        <v>43.753800000000005</v>
      </c>
      <c r="E18">
        <f>_xlfn.PERCENTILE.INC('node-16'!$A$41:$A$60,0.9)</f>
        <v>49.753700000000002</v>
      </c>
      <c r="F18">
        <f>_xlfn.PERCENTILE.INC('node-32'!$A$41:$A$60,0.9)</f>
        <v>39.264400000000009</v>
      </c>
      <c r="G18">
        <f>_xlfn.PERCENTILE.INC('node-64'!$A$41:$A$60,0.9)</f>
        <v>51.672200000000004</v>
      </c>
      <c r="H18">
        <f>_xlfn.PERCENTILE.INC('node-96'!$A$41:$A$60,0.9)</f>
        <v>59.669800000000002</v>
      </c>
    </row>
    <row r="19" spans="1:16" x14ac:dyDescent="0.25">
      <c r="A19" s="2">
        <v>500</v>
      </c>
      <c r="B19">
        <f>_xlfn.PERCENTILE.INC('node-1'!$A$61:$A$80,0.9)</f>
        <v>1044.0283999999999</v>
      </c>
      <c r="C19">
        <f>_xlfn.PERCENTILE.INC('node-4'!$A$61:$A$80,0.9)</f>
        <v>728.85749999999996</v>
      </c>
      <c r="D19">
        <f>_xlfn.PERCENTILE.INC('node-8'!$A$61:$A$80,0.9)</f>
        <v>642.92550000000006</v>
      </c>
      <c r="E19">
        <f>_xlfn.PERCENTILE.INC('node-16'!$A$61:$A$80,0.9)</f>
        <v>567.60739999999998</v>
      </c>
      <c r="F19">
        <f>_xlfn.PERCENTILE.INC('node-32'!$A$61:$A$80,0.9)</f>
        <v>538.41329999999994</v>
      </c>
      <c r="G19">
        <f>_xlfn.PERCENTILE.INC('node-64'!$A$61:$A$80,0.9)</f>
        <v>600.27410000000009</v>
      </c>
      <c r="H19">
        <f>_xlfn.PERCENTILE.INC('node-96'!$A$61:$A$80,0.9)</f>
        <v>642.12860000000001</v>
      </c>
    </row>
    <row r="20" spans="1:16" x14ac:dyDescent="0.25">
      <c r="A20" s="2">
        <v>1000</v>
      </c>
      <c r="B20">
        <f>_xlfn.PERCENTILE.INC('node-1'!$A$81:$A$100,0.9)</f>
        <v>4759.3231000000005</v>
      </c>
      <c r="C20">
        <f>_xlfn.PERCENTILE.INC('node-4'!$A$81:$A$100,0.9)</f>
        <v>3320.3659000000002</v>
      </c>
      <c r="D20">
        <f>_xlfn.PERCENTILE.INC('node-8'!$A$81:$A$100,0.9)</f>
        <v>2966.1974999999998</v>
      </c>
      <c r="E20">
        <f>_xlfn.PERCENTILE.INC('node-16'!$A$81:$A$100,0.9)</f>
        <v>2362.1240000000003</v>
      </c>
      <c r="F20">
        <f>_xlfn.PERCENTILE.INC('node-32'!$A$81:$A$100,0.9)</f>
        <v>2346.3207000000002</v>
      </c>
      <c r="G20">
        <f>_xlfn.PERCENTILE.INC('node-64'!$A$81:$A$100,0.9)</f>
        <v>2348.4982</v>
      </c>
      <c r="H20">
        <f>_xlfn.PERCENTILE.INC('node-96'!$A$81:$A$100,0.9)</f>
        <v>2557.9787999999999</v>
      </c>
    </row>
    <row r="22" spans="1:16" x14ac:dyDescent="0.25">
      <c r="A22" t="s">
        <v>614</v>
      </c>
      <c r="B22" s="2">
        <v>1</v>
      </c>
      <c r="C22" s="2">
        <v>4</v>
      </c>
      <c r="D22" s="2">
        <v>8</v>
      </c>
      <c r="E22" s="2">
        <v>16</v>
      </c>
      <c r="F22" s="2">
        <v>32</v>
      </c>
      <c r="G22" s="2">
        <v>64</v>
      </c>
      <c r="H22" s="2">
        <v>96</v>
      </c>
    </row>
    <row r="23" spans="1:16" x14ac:dyDescent="0.25">
      <c r="A23" s="2">
        <v>1</v>
      </c>
      <c r="B23">
        <f>_xlfn.PERCENTILE.INC('node-1'!$A$1:$A$20,0.99)</f>
        <v>22.796009999999999</v>
      </c>
      <c r="C23">
        <f>_xlfn.PERCENTILE.INC('node-4'!$A$1:$A$20,0.99)</f>
        <v>27.426269999999995</v>
      </c>
      <c r="D23">
        <f>_xlfn.PERCENTILE.INC('node-8'!$A$1:$A$20,0.99)</f>
        <v>24.207949999999997</v>
      </c>
      <c r="E23">
        <f>_xlfn.PERCENTILE.INC('node-16'!$A$1:$A$20,0.99)</f>
        <v>26.010009999999998</v>
      </c>
      <c r="F23">
        <f>_xlfn.PERCENTILE.INC('node-32'!$A$1:$A$20,0.99)</f>
        <v>26.243819999999996</v>
      </c>
      <c r="G23">
        <f>_xlfn.PERCENTILE.INC('node-64'!$A$1:$A$20,0.99)</f>
        <v>26.410839999999997</v>
      </c>
      <c r="H23">
        <f>_xlfn.PERCENTILE.INC('node-96'!$A$1:$A$20,0.99)</f>
        <v>24.431039999999999</v>
      </c>
      <c r="J23">
        <f>(B23-B30)/$B9</f>
        <v>3.4208482594394467</v>
      </c>
      <c r="K23">
        <f t="shared" ref="K23:P27" si="9">(C23-C30)/$B9</f>
        <v>17.892042687080476</v>
      </c>
      <c r="L23">
        <f t="shared" si="9"/>
        <v>6.424958705808228</v>
      </c>
      <c r="M23">
        <f t="shared" si="9"/>
        <v>8.7642904624508535</v>
      </c>
      <c r="N23">
        <f t="shared" si="9"/>
        <v>10.253961062627679</v>
      </c>
      <c r="O23">
        <f t="shared" si="9"/>
        <v>8.8872814883802764</v>
      </c>
      <c r="P23">
        <f t="shared" si="9"/>
        <v>4.1241111357492537</v>
      </c>
    </row>
    <row r="24" spans="1:16" x14ac:dyDescent="0.25">
      <c r="A24" s="2">
        <v>10</v>
      </c>
      <c r="B24">
        <f>_xlfn.PERCENTILE.INC('node-1'!$A$21:$A$40,0.99)</f>
        <v>27.051239999999993</v>
      </c>
      <c r="C24">
        <f>_xlfn.PERCENTILE.INC('node-4'!$A$21:$A$40,0.99)</f>
        <v>29.050949999999993</v>
      </c>
      <c r="D24">
        <f>_xlfn.PERCENTILE.INC('node-8'!$A$21:$A$40,0.99)</f>
        <v>30.869879999999998</v>
      </c>
      <c r="E24">
        <f>_xlfn.PERCENTILE.INC('node-16'!$A$21:$A$40,0.99)</f>
        <v>34.062539999999998</v>
      </c>
      <c r="F24">
        <f>_xlfn.PERCENTILE.INC('node-32'!$A$21:$A$40,0.99)</f>
        <v>40.0413</v>
      </c>
      <c r="G24">
        <f>_xlfn.PERCENTILE.INC('node-64'!$A$21:$A$40,0.99)</f>
        <v>194.86164999999977</v>
      </c>
      <c r="H24">
        <f>_xlfn.PERCENTILE.INC('node-96'!$A$21:$A$40,0.99)</f>
        <v>32.848489999999998</v>
      </c>
      <c r="J24">
        <f t="shared" ref="J24:J27" si="10">(B24-B31)/$B10</f>
        <v>3.6515953785392412</v>
      </c>
      <c r="K24">
        <f t="shared" si="9"/>
        <v>4.9509020458913771</v>
      </c>
      <c r="L24">
        <f t="shared" si="9"/>
        <v>5.8547350276330405</v>
      </c>
      <c r="M24">
        <f t="shared" si="9"/>
        <v>6.0249156576630885</v>
      </c>
      <c r="N24">
        <f t="shared" si="9"/>
        <v>11.53790120292998</v>
      </c>
      <c r="O24">
        <f t="shared" si="9"/>
        <v>130.66615462530754</v>
      </c>
      <c r="P24">
        <f t="shared" si="9"/>
        <v>5.252871246842914</v>
      </c>
    </row>
    <row r="25" spans="1:16" x14ac:dyDescent="0.25">
      <c r="A25" s="2">
        <v>100</v>
      </c>
      <c r="B25">
        <f>_xlfn.PERCENTILE.INC('node-1'!$A$41:$A$60,0.99)</f>
        <v>82.529909999999987</v>
      </c>
      <c r="C25">
        <f>_xlfn.PERCENTILE.INC('node-4'!$A$41:$A$60,0.99)</f>
        <v>70.690909999999974</v>
      </c>
      <c r="D25">
        <f>_xlfn.PERCENTILE.INC('node-8'!$A$41:$A$60,0.99)</f>
        <v>64.537049999999979</v>
      </c>
      <c r="E25">
        <f>_xlfn.PERCENTILE.INC('node-16'!$A$41:$A$60,0.99)</f>
        <v>73.302829999999958</v>
      </c>
      <c r="F25">
        <f>_xlfn.PERCENTILE.INC('node-32'!$A$41:$A$60,0.99)</f>
        <v>64.026549999999972</v>
      </c>
      <c r="G25">
        <f>_xlfn.PERCENTILE.INC('node-64'!$A$41:$A$60,0.99)</f>
        <v>58.834249999999997</v>
      </c>
      <c r="H25">
        <f>_xlfn.PERCENTILE.INC('node-96'!$A$41:$A$60,0.99)</f>
        <v>69.471940000000004</v>
      </c>
      <c r="J25">
        <f t="shared" si="10"/>
        <v>3.6747271838788258</v>
      </c>
      <c r="K25">
        <f t="shared" si="9"/>
        <v>3.8826597395064901</v>
      </c>
      <c r="L25">
        <f t="shared" si="9"/>
        <v>3.2312325676821101</v>
      </c>
      <c r="M25">
        <f t="shared" si="9"/>
        <v>4.1839066955956481</v>
      </c>
      <c r="N25">
        <f t="shared" si="9"/>
        <v>2.9389566755650076</v>
      </c>
      <c r="O25">
        <f t="shared" si="9"/>
        <v>1.6432069464564254</v>
      </c>
      <c r="P25">
        <f t="shared" si="9"/>
        <v>2.3351744088328994</v>
      </c>
    </row>
    <row r="26" spans="1:16" x14ac:dyDescent="0.25">
      <c r="A26" s="2">
        <v>500</v>
      </c>
      <c r="B26">
        <f>_xlfn.PERCENTILE.INC('node-1'!$A$61:$A$80,0.99)</f>
        <v>1058.8067599999999</v>
      </c>
      <c r="C26">
        <f>_xlfn.PERCENTILE.INC('node-4'!$A$61:$A$80,0.99)</f>
        <v>732.92099999999994</v>
      </c>
      <c r="D26">
        <f>_xlfn.PERCENTILE.INC('node-8'!$A$61:$A$80,0.99)</f>
        <v>674.4721199999999</v>
      </c>
      <c r="E26">
        <f>_xlfn.PERCENTILE.INC('node-16'!$A$61:$A$80,0.99)</f>
        <v>584.51426000000004</v>
      </c>
      <c r="F26">
        <f>_xlfn.PERCENTILE.INC('node-32'!$A$61:$A$80,0.99)</f>
        <v>553.60745999999995</v>
      </c>
      <c r="G26">
        <f>_xlfn.PERCENTILE.INC('node-64'!$A$61:$A$80,0.99)</f>
        <v>635.05000999999993</v>
      </c>
      <c r="H26">
        <f>_xlfn.PERCENTILE.INC('node-96'!$A$61:$A$80,0.99)</f>
        <v>696.90182000000004</v>
      </c>
      <c r="J26">
        <f t="shared" si="10"/>
        <v>1.2441584907838981</v>
      </c>
      <c r="K26">
        <f t="shared" si="9"/>
        <v>1.0637448657980262</v>
      </c>
      <c r="L26">
        <f t="shared" si="9"/>
        <v>2.1919001188975011</v>
      </c>
      <c r="M26">
        <f t="shared" si="9"/>
        <v>2.3467987610754135</v>
      </c>
      <c r="N26">
        <f t="shared" si="9"/>
        <v>2.5418527572015432</v>
      </c>
      <c r="O26">
        <f t="shared" si="9"/>
        <v>2.8829230202094824</v>
      </c>
      <c r="P26">
        <f t="shared" si="9"/>
        <v>3.5687773109786813</v>
      </c>
    </row>
    <row r="27" spans="1:16" x14ac:dyDescent="0.25">
      <c r="A27" s="2">
        <v>1000</v>
      </c>
      <c r="B27">
        <f>_xlfn.PERCENTILE.INC('node-1'!$A$81:$A$100,0.99)</f>
        <v>4777.4915799999999</v>
      </c>
      <c r="C27">
        <f>_xlfn.PERCENTILE.INC('node-4'!$A$81:$A$100,0.99)</f>
        <v>3609.2272899999994</v>
      </c>
      <c r="D27">
        <f>_xlfn.PERCENTILE.INC('node-8'!$A$81:$A$100,0.99)</f>
        <v>3058.9086600000001</v>
      </c>
      <c r="E27">
        <f>_xlfn.PERCENTILE.INC('node-16'!$A$81:$A$100,0.99)</f>
        <v>2482.3938800000001</v>
      </c>
      <c r="F27">
        <f>_xlfn.PERCENTILE.INC('node-32'!$A$81:$A$100,0.99)</f>
        <v>2545.5156299999999</v>
      </c>
      <c r="G27">
        <f>_xlfn.PERCENTILE.INC('node-64'!$A$81:$A$100,0.99)</f>
        <v>2392.65292</v>
      </c>
      <c r="H27">
        <f>_xlfn.PERCENTILE.INC('node-96'!$A$81:$A$100,0.99)</f>
        <v>2599.2973000000002</v>
      </c>
      <c r="J27">
        <f t="shared" si="10"/>
        <v>0.77447695863575317</v>
      </c>
      <c r="K27">
        <f t="shared" si="9"/>
        <v>2.7009843841187071</v>
      </c>
      <c r="L27">
        <f t="shared" si="9"/>
        <v>2.462698312574056</v>
      </c>
      <c r="M27">
        <f t="shared" si="9"/>
        <v>2.2424021334175803</v>
      </c>
      <c r="N27">
        <f t="shared" si="9"/>
        <v>2.8895398170207236</v>
      </c>
      <c r="O27">
        <f t="shared" si="9"/>
        <v>1.1155509606172067</v>
      </c>
      <c r="P27">
        <f t="shared" si="9"/>
        <v>3.2403095024226074</v>
      </c>
    </row>
    <row r="29" spans="1:16" x14ac:dyDescent="0.25">
      <c r="A29" t="s">
        <v>616</v>
      </c>
      <c r="B29" s="2">
        <v>1</v>
      </c>
      <c r="C29" s="2">
        <v>4</v>
      </c>
      <c r="D29" s="2">
        <v>8</v>
      </c>
      <c r="E29" s="2">
        <v>16</v>
      </c>
      <c r="F29" s="2">
        <v>32</v>
      </c>
      <c r="G29" s="2">
        <v>64</v>
      </c>
      <c r="H29" s="2">
        <v>96</v>
      </c>
    </row>
    <row r="30" spans="1:16" x14ac:dyDescent="0.25">
      <c r="A30" s="2">
        <v>1</v>
      </c>
      <c r="B30">
        <f>_xlfn.PERCENTILE.INC('node-1'!$A$1:$A$20,0.5)</f>
        <v>21.716000000000001</v>
      </c>
      <c r="C30">
        <f>_xlfn.PERCENTILE.INC('node-4'!$A$1:$A$20,0.5)</f>
        <v>21.7775</v>
      </c>
      <c r="D30">
        <f>_xlfn.PERCENTILE.INC('node-8'!$A$1:$A$20,0.5)</f>
        <v>22.179500000000001</v>
      </c>
      <c r="E30">
        <f>_xlfn.PERCENTILE.INC('node-16'!$A$1:$A$20,0.5)</f>
        <v>23.243000000000002</v>
      </c>
      <c r="F30">
        <f>_xlfn.PERCENTILE.INC('node-32'!$A$1:$A$20,0.5)</f>
        <v>23.006499999999999</v>
      </c>
      <c r="G30">
        <f>_xlfn.PERCENTILE.INC('node-64'!$A$1:$A$20,0.5)</f>
        <v>23.605</v>
      </c>
      <c r="H30">
        <f>_xlfn.PERCENTILE.INC('node-96'!$A$1:$A$20,0.5)</f>
        <v>23.128999999999998</v>
      </c>
      <c r="J30">
        <f>B30/$B30</f>
        <v>1</v>
      </c>
      <c r="K30">
        <f t="shared" ref="K30:K34" si="11">C30/$B30</f>
        <v>1.0028320132621109</v>
      </c>
      <c r="L30">
        <f t="shared" ref="L30:L34" si="12">D30/$B30</f>
        <v>1.0213437097071283</v>
      </c>
      <c r="M30">
        <f t="shared" ref="M30:M34" si="13">E30/$B30</f>
        <v>1.0703168170933874</v>
      </c>
      <c r="N30">
        <f t="shared" ref="N30:N34" si="14">F30/$B30</f>
        <v>1.0594262295081966</v>
      </c>
      <c r="O30">
        <f t="shared" ref="O30:O34" si="15">G30/$B30</f>
        <v>1.0869865536931294</v>
      </c>
      <c r="P30">
        <f t="shared" ref="P30:P34" si="16">H30/$B30</f>
        <v>1.0650672315343523</v>
      </c>
    </row>
    <row r="31" spans="1:16" x14ac:dyDescent="0.25">
      <c r="A31" s="2">
        <v>10</v>
      </c>
      <c r="B31">
        <f>_xlfn.PERCENTILE.INC('node-1'!$A$21:$A$40,0.5)</f>
        <v>22.316500000000001</v>
      </c>
      <c r="C31">
        <f>_xlfn.PERCENTILE.INC('node-4'!$A$21:$A$40,0.5)</f>
        <v>22.631500000000003</v>
      </c>
      <c r="D31">
        <f>_xlfn.PERCENTILE.INC('node-8'!$A$21:$A$40,0.5)</f>
        <v>23.278500000000001</v>
      </c>
      <c r="E31">
        <f>_xlfn.PERCENTILE.INC('node-16'!$A$21:$A$40,0.5)</f>
        <v>26.250500000000002</v>
      </c>
      <c r="F31">
        <f>_xlfn.PERCENTILE.INC('node-32'!$A$21:$A$40,0.5)</f>
        <v>25.081000000000003</v>
      </c>
      <c r="G31">
        <f>_xlfn.PERCENTILE.INC('node-64'!$A$21:$A$40,0.5)</f>
        <v>25.436999999999998</v>
      </c>
      <c r="H31">
        <f>_xlfn.PERCENTILE.INC('node-96'!$A$21:$A$40,0.5)</f>
        <v>26.037500000000001</v>
      </c>
      <c r="J31">
        <f t="shared" ref="J31:J34" si="17">B31/$B31</f>
        <v>1</v>
      </c>
      <c r="K31">
        <f t="shared" si="11"/>
        <v>1.0141151166177493</v>
      </c>
      <c r="L31">
        <f t="shared" si="12"/>
        <v>1.0431071180516658</v>
      </c>
      <c r="M31">
        <f t="shared" si="13"/>
        <v>1.1762821230927789</v>
      </c>
      <c r="N31">
        <f t="shared" si="14"/>
        <v>1.1238769520310086</v>
      </c>
      <c r="O31">
        <f t="shared" si="15"/>
        <v>1.1398292743037661</v>
      </c>
      <c r="P31">
        <f t="shared" si="16"/>
        <v>1.1667376156655389</v>
      </c>
    </row>
    <row r="32" spans="1:16" x14ac:dyDescent="0.25">
      <c r="A32" s="2">
        <v>100</v>
      </c>
      <c r="B32">
        <f>_xlfn.PERCENTILE.INC('node-1'!$A$41:$A$60,0.5)</f>
        <v>46.106499999999997</v>
      </c>
      <c r="C32">
        <f>_xlfn.PERCENTILE.INC('node-4'!$A$41:$A$60,0.5)</f>
        <v>32.206499999999998</v>
      </c>
      <c r="D32">
        <f>_xlfn.PERCENTILE.INC('node-8'!$A$41:$A$60,0.5)</f>
        <v>32.509500000000003</v>
      </c>
      <c r="E32">
        <f>_xlfn.PERCENTILE.INC('node-16'!$A$41:$A$60,0.5)</f>
        <v>31.8325</v>
      </c>
      <c r="F32">
        <f>_xlfn.PERCENTILE.INC('node-32'!$A$41:$A$60,0.5)</f>
        <v>34.896000000000001</v>
      </c>
      <c r="G32">
        <f>_xlfn.PERCENTILE.INC('node-64'!$A$41:$A$60,0.5)</f>
        <v>42.546999999999997</v>
      </c>
      <c r="H32">
        <f>_xlfn.PERCENTILE.INC('node-96'!$A$41:$A$60,0.5)</f>
        <v>46.326000000000001</v>
      </c>
      <c r="J32">
        <f t="shared" si="17"/>
        <v>1</v>
      </c>
      <c r="K32">
        <f t="shared" si="11"/>
        <v>0.69852406927439736</v>
      </c>
      <c r="L32">
        <f t="shared" si="12"/>
        <v>0.705095810785898</v>
      </c>
      <c r="M32">
        <f t="shared" si="13"/>
        <v>0.69041241473544945</v>
      </c>
      <c r="N32">
        <f t="shared" si="14"/>
        <v>0.75685640853241953</v>
      </c>
      <c r="O32">
        <f t="shared" si="15"/>
        <v>0.9227983039267782</v>
      </c>
      <c r="P32">
        <f t="shared" si="16"/>
        <v>1.004760717035559</v>
      </c>
    </row>
    <row r="33" spans="1:16" x14ac:dyDescent="0.25">
      <c r="A33" s="2">
        <v>500</v>
      </c>
      <c r="B33">
        <f>_xlfn.PERCENTILE.INC('node-1'!$A$61:$A$80,0.5)</f>
        <v>1021.7175</v>
      </c>
      <c r="C33">
        <f>_xlfn.PERCENTILE.INC('node-4'!$A$61:$A$80,0.5)</f>
        <v>701.21</v>
      </c>
      <c r="D33">
        <f>_xlfn.PERCENTILE.INC('node-8'!$A$61:$A$80,0.5)</f>
        <v>609.13</v>
      </c>
      <c r="E33">
        <f>_xlfn.PERCENTILE.INC('node-16'!$A$61:$A$80,0.5)</f>
        <v>514.55449999999996</v>
      </c>
      <c r="F33">
        <f>_xlfn.PERCENTILE.INC('node-32'!$A$61:$A$80,0.5)</f>
        <v>477.83299999999997</v>
      </c>
      <c r="G33">
        <f>_xlfn.PERCENTILE.INC('node-64'!$A$61:$A$80,0.5)</f>
        <v>549.10799999999995</v>
      </c>
      <c r="H33">
        <f>_xlfn.PERCENTILE.INC('node-96'!$A$61:$A$80,0.5)</f>
        <v>590.51400000000001</v>
      </c>
      <c r="J33">
        <f t="shared" si="17"/>
        <v>1</v>
      </c>
      <c r="K33">
        <f t="shared" si="11"/>
        <v>0.68630516752429127</v>
      </c>
      <c r="L33">
        <f t="shared" si="12"/>
        <v>0.59618240854247873</v>
      </c>
      <c r="M33">
        <f t="shared" si="13"/>
        <v>0.5036171935980347</v>
      </c>
      <c r="N33">
        <f t="shared" si="14"/>
        <v>0.46767624123106433</v>
      </c>
      <c r="O33">
        <f t="shared" si="15"/>
        <v>0.53743622870313956</v>
      </c>
      <c r="P33">
        <f t="shared" si="16"/>
        <v>0.57796210792122094</v>
      </c>
    </row>
    <row r="34" spans="1:16" x14ac:dyDescent="0.25">
      <c r="A34" s="2">
        <v>1000</v>
      </c>
      <c r="B34">
        <f>_xlfn.PERCENTILE.INC('node-1'!$A$81:$A$100,0.5)</f>
        <v>4680.6125000000002</v>
      </c>
      <c r="C34">
        <f>_xlfn.PERCENTILE.INC('node-4'!$A$81:$A$100,0.5)</f>
        <v>3271.3620000000001</v>
      </c>
      <c r="D34">
        <f>_xlfn.PERCENTILE.INC('node-8'!$A$81:$A$100,0.5)</f>
        <v>2750.8505</v>
      </c>
      <c r="E34">
        <f>_xlfn.PERCENTILE.INC('node-16'!$A$81:$A$100,0.5)</f>
        <v>2201.8924999999999</v>
      </c>
      <c r="F34">
        <f>_xlfn.PERCENTILE.INC('node-32'!$A$81:$A$100,0.5)</f>
        <v>2184.0640000000003</v>
      </c>
      <c r="G34">
        <f>_xlfn.PERCENTILE.INC('node-64'!$A$81:$A$100,0.5)</f>
        <v>2253.1089999999999</v>
      </c>
      <c r="H34">
        <f>_xlfn.PERCENTILE.INC('node-96'!$A$81:$A$100,0.5)</f>
        <v>2193.9679999999998</v>
      </c>
      <c r="J34">
        <f t="shared" si="17"/>
        <v>1</v>
      </c>
      <c r="K34">
        <f t="shared" si="11"/>
        <v>0.69891750278409071</v>
      </c>
      <c r="L34">
        <f t="shared" si="12"/>
        <v>0.58771165098584854</v>
      </c>
      <c r="M34">
        <f t="shared" si="13"/>
        <v>0.47042828262326775</v>
      </c>
      <c r="N34">
        <f t="shared" si="14"/>
        <v>0.46661927258451757</v>
      </c>
      <c r="O34">
        <f t="shared" si="15"/>
        <v>0.48137054712390737</v>
      </c>
      <c r="P34">
        <f t="shared" si="16"/>
        <v>0.46873523497191871</v>
      </c>
    </row>
    <row r="37" spans="1:16" x14ac:dyDescent="0.25">
      <c r="A37" t="s">
        <v>617</v>
      </c>
      <c r="B37" s="2">
        <v>1</v>
      </c>
      <c r="C37" s="2">
        <v>4</v>
      </c>
      <c r="D37" s="2">
        <v>8</v>
      </c>
      <c r="E37" s="2">
        <v>16</v>
      </c>
      <c r="F37" s="2">
        <v>32</v>
      </c>
      <c r="G37" s="2">
        <v>64</v>
      </c>
      <c r="H37" s="2">
        <v>96</v>
      </c>
    </row>
    <row r="38" spans="1:16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3</v>
      </c>
      <c r="H3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go-1</vt:lpstr>
      <vt:lpstr>go-4</vt:lpstr>
      <vt:lpstr>go-8</vt:lpstr>
      <vt:lpstr>go-16</vt:lpstr>
      <vt:lpstr>go-32</vt:lpstr>
      <vt:lpstr>go-64</vt:lpstr>
      <vt:lpstr>go-96</vt:lpstr>
      <vt:lpstr>GoAnalysisResults</vt:lpstr>
      <vt:lpstr>NodeAnalysisResults</vt:lpstr>
      <vt:lpstr>node-1</vt:lpstr>
      <vt:lpstr>node-4</vt:lpstr>
      <vt:lpstr>node-8</vt:lpstr>
      <vt:lpstr>node-16</vt:lpstr>
      <vt:lpstr>node-32</vt:lpstr>
      <vt:lpstr>node-64</vt:lpstr>
      <vt:lpstr>node-96</vt:lpstr>
      <vt:lpstr>'go-1'!_1_server_go</vt:lpstr>
      <vt:lpstr>'node-1'!_1_server_node</vt:lpstr>
      <vt:lpstr>'go-16'!_16_server_go_1</vt:lpstr>
      <vt:lpstr>'node-16'!_16_server_node</vt:lpstr>
      <vt:lpstr>'go-32'!_32_server_go_1</vt:lpstr>
      <vt:lpstr>'node-32'!_32_server_node</vt:lpstr>
      <vt:lpstr>'go-4'!_4_server_go</vt:lpstr>
      <vt:lpstr>'node-4'!_4_server_node</vt:lpstr>
      <vt:lpstr>'go-64'!_64_server_go</vt:lpstr>
      <vt:lpstr>'node-64'!_64_server_node</vt:lpstr>
      <vt:lpstr>'go-8'!_8_server_go</vt:lpstr>
      <vt:lpstr>'node-8'!_8_server_node</vt:lpstr>
      <vt:lpstr>'go-96'!_96_server_go</vt:lpstr>
      <vt:lpstr>'node-96'!_96_server_node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 Mou</dc:creator>
  <cp:lastModifiedBy>Tiger Mou</cp:lastModifiedBy>
  <dcterms:created xsi:type="dcterms:W3CDTF">2019-12-12T23:16:00Z</dcterms:created>
  <dcterms:modified xsi:type="dcterms:W3CDTF">2019-12-14T04:11:20Z</dcterms:modified>
</cp:coreProperties>
</file>