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tolab PGSTAT101\Desktop\Tiago Paiva\CVD_lists\"/>
    </mc:Choice>
  </mc:AlternateContent>
  <bookViews>
    <workbookView xWindow="-105" yWindow="-105" windowWidth="19425" windowHeight="104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1" l="1"/>
  <c r="C54" i="1"/>
  <c r="D53" i="1"/>
  <c r="D54" i="1"/>
  <c r="E53" i="1"/>
  <c r="E54" i="1"/>
  <c r="F53" i="1"/>
  <c r="F54" i="1"/>
  <c r="G53" i="1"/>
  <c r="G54" i="1"/>
  <c r="H53" i="1"/>
  <c r="H54" i="1"/>
  <c r="C52" i="1"/>
  <c r="D52" i="1"/>
  <c r="E52" i="1"/>
  <c r="F52" i="1"/>
  <c r="G52" i="1"/>
  <c r="H52" i="1"/>
  <c r="C51" i="1"/>
  <c r="D51" i="1"/>
  <c r="E51" i="1"/>
  <c r="F51" i="1"/>
  <c r="G51" i="1"/>
  <c r="H51" i="1"/>
  <c r="E18" i="2"/>
  <c r="F18" i="2" s="1"/>
  <c r="E19" i="2"/>
  <c r="F19" i="2" s="1"/>
  <c r="E17" i="2"/>
  <c r="F17" i="2" s="1"/>
  <c r="E15" i="2"/>
  <c r="F15" i="2" s="1"/>
  <c r="E16" i="2"/>
  <c r="F16" i="2" s="1"/>
  <c r="E14" i="2"/>
  <c r="F14" i="2" s="1"/>
  <c r="E12" i="2"/>
  <c r="F12" i="2" s="1"/>
  <c r="E13" i="2"/>
  <c r="F13" i="2" s="1"/>
  <c r="E11" i="2"/>
  <c r="F11" i="2" s="1"/>
  <c r="E9" i="2"/>
  <c r="F9" i="2" s="1"/>
  <c r="E10" i="2"/>
  <c r="F10" i="2" s="1"/>
  <c r="E8" i="2"/>
  <c r="F8" i="2" s="1"/>
  <c r="E6" i="2"/>
  <c r="F6" i="2" s="1"/>
  <c r="E7" i="2"/>
  <c r="F7" i="2" s="1"/>
  <c r="E5" i="2"/>
  <c r="F5" i="2" s="1"/>
  <c r="E3" i="2"/>
  <c r="F3" i="2" s="1"/>
  <c r="E4" i="2"/>
  <c r="F4" i="2" s="1"/>
  <c r="E2" i="2"/>
  <c r="F2" i="2" s="1"/>
  <c r="C50" i="1"/>
  <c r="D50" i="1"/>
  <c r="E50" i="1"/>
  <c r="F50" i="1"/>
  <c r="G50" i="1"/>
  <c r="H50" i="1"/>
  <c r="C49" i="1" l="1"/>
  <c r="D49" i="1"/>
  <c r="E49" i="1"/>
  <c r="F49" i="1"/>
  <c r="G49" i="1"/>
  <c r="H49" i="1"/>
  <c r="C48" i="1" l="1"/>
  <c r="D48" i="1"/>
  <c r="E48" i="1"/>
  <c r="F48" i="1"/>
  <c r="G48" i="1"/>
  <c r="H48" i="1"/>
  <c r="F32" i="1" l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C14" i="1"/>
  <c r="D14" i="1"/>
  <c r="E14" i="1"/>
  <c r="F14" i="1"/>
  <c r="G14" i="1"/>
  <c r="H14" i="1"/>
  <c r="H11" i="1"/>
  <c r="E10" i="1"/>
  <c r="G2" i="1" l="1"/>
  <c r="H3" i="1"/>
  <c r="H4" i="1"/>
  <c r="H5" i="1"/>
  <c r="H6" i="1"/>
  <c r="H7" i="1"/>
  <c r="H8" i="1"/>
  <c r="H9" i="1"/>
  <c r="H10" i="1"/>
  <c r="H12" i="1"/>
  <c r="H13" i="1"/>
  <c r="G3" i="1"/>
  <c r="G4" i="1"/>
  <c r="G5" i="1"/>
  <c r="G6" i="1"/>
  <c r="G7" i="1"/>
  <c r="G8" i="1"/>
  <c r="G9" i="1"/>
  <c r="G10" i="1"/>
  <c r="G11" i="1"/>
  <c r="G12" i="1"/>
  <c r="G13" i="1"/>
  <c r="F3" i="1"/>
  <c r="F4" i="1"/>
  <c r="F5" i="1"/>
  <c r="F6" i="1"/>
  <c r="F7" i="1"/>
  <c r="F8" i="1"/>
  <c r="F9" i="1"/>
  <c r="F10" i="1"/>
  <c r="F11" i="1"/>
  <c r="F12" i="1"/>
  <c r="F13" i="1"/>
  <c r="E3" i="1"/>
  <c r="E4" i="1"/>
  <c r="E5" i="1"/>
  <c r="E6" i="1"/>
  <c r="E7" i="1"/>
  <c r="E8" i="1"/>
  <c r="E9" i="1"/>
  <c r="E11" i="1"/>
  <c r="E12" i="1"/>
  <c r="E13" i="1"/>
  <c r="D3" i="1"/>
  <c r="D4" i="1"/>
  <c r="D5" i="1"/>
  <c r="D6" i="1"/>
  <c r="D7" i="1"/>
  <c r="D8" i="1"/>
  <c r="D9" i="1"/>
  <c r="D10" i="1"/>
  <c r="D11" i="1"/>
  <c r="D12" i="1"/>
  <c r="D13" i="1"/>
  <c r="C3" i="1"/>
  <c r="C4" i="1"/>
  <c r="C5" i="1"/>
  <c r="C6" i="1"/>
  <c r="C7" i="1"/>
  <c r="C8" i="1"/>
  <c r="C9" i="1"/>
  <c r="C10" i="1"/>
  <c r="C11" i="1"/>
  <c r="C12" i="1"/>
  <c r="C13" i="1"/>
  <c r="H2" i="1"/>
  <c r="F2" i="1"/>
  <c r="E2" i="1"/>
  <c r="D2" i="1"/>
  <c r="C2" i="1"/>
</calcChain>
</file>

<file path=xl/sharedStrings.xml><?xml version="1.0" encoding="utf-8"?>
<sst xmlns="http://schemas.openxmlformats.org/spreadsheetml/2006/main" count="21" uniqueCount="21">
  <si>
    <t>Sample number</t>
  </si>
  <si>
    <t>Sample active mass (a)</t>
  </si>
  <si>
    <t>Current (A) to 0.50 A/g</t>
  </si>
  <si>
    <t>Current (A) to 1 A/g</t>
  </si>
  <si>
    <t>Current (A) to 2 A/g</t>
  </si>
  <si>
    <t>Current (A) to 4 A/g</t>
  </si>
  <si>
    <t>Current (A) to 8 A/g</t>
  </si>
  <si>
    <t>Current (A) to 10 A/g</t>
  </si>
  <si>
    <t>T1_9</t>
  </si>
  <si>
    <t>T1_8 (ink)</t>
  </si>
  <si>
    <t>T1_8</t>
  </si>
  <si>
    <t>T1_7</t>
  </si>
  <si>
    <t>T1_6</t>
  </si>
  <si>
    <t>T1_5</t>
  </si>
  <si>
    <t>P1</t>
  </si>
  <si>
    <t>P2</t>
  </si>
  <si>
    <t>T1_4</t>
  </si>
  <si>
    <t>T1_3</t>
  </si>
  <si>
    <t>Paste here</t>
  </si>
  <si>
    <t>T1_2</t>
  </si>
  <si>
    <t>T1_1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</si>
</sst>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4" totalsRowShown="0" headerRowDxfId="12" dataDxfId="10" headerRowBorderDxfId="11" tableBorderDxfId="9" totalsRowBorderDxfId="8">
  <autoFilter ref="A1:H54"/>
  <tableColumns count="8">
    <tableColumn id="1" name="Sample number" dataDxfId="7"/>
    <tableColumn id="2" name="Sample active mass (a)" dataDxfId="6"/>
    <tableColumn id="3" name="Current (A) to 0.50 A/g" dataDxfId="5">
      <calculatedColumnFormula>0.5*B2</calculatedColumnFormula>
    </tableColumn>
    <tableColumn id="4" name="Current (A) to 1 A/g" dataDxfId="4">
      <calculatedColumnFormula>1*B2</calculatedColumnFormula>
    </tableColumn>
    <tableColumn id="5" name="Current (A) to 2 A/g" dataDxfId="3">
      <calculatedColumnFormula>2*B2</calculatedColumnFormula>
    </tableColumn>
    <tableColumn id="6" name="Current (A) to 4 A/g" dataDxfId="2">
      <calculatedColumnFormula>4*B2</calculatedColumnFormula>
    </tableColumn>
    <tableColumn id="7" name="Current (A) to 8 A/g" dataDxfId="1">
      <calculatedColumnFormula>8*B2</calculatedColumnFormula>
    </tableColumn>
    <tableColumn id="8" name="Current (A) to 10 A/g" dataDxfId="0">
      <calculatedColumnFormula>10*B2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41" workbookViewId="0">
      <selection activeCell="C54" sqref="C54:H54"/>
    </sheetView>
  </sheetViews>
  <sheetFormatPr defaultRowHeight="15" x14ac:dyDescent="0.25"/>
  <cols>
    <col min="1" max="1" width="17.140625" style="1" customWidth="1"/>
    <col min="2" max="2" width="23.140625" style="1" customWidth="1"/>
    <col min="3" max="3" width="25.5703125" style="1" bestFit="1" customWidth="1"/>
    <col min="4" max="4" width="21" style="1" bestFit="1" customWidth="1"/>
    <col min="5" max="7" width="20.28515625" style="1" customWidth="1"/>
    <col min="8" max="8" width="21.28515625" style="1" customWidth="1"/>
    <col min="9" max="9" width="19.42578125" style="1" bestFit="1" customWidth="1"/>
  </cols>
  <sheetData>
    <row r="1" spans="1:8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x14ac:dyDescent="0.25">
      <c r="A2" s="10">
        <v>62</v>
      </c>
      <c r="B2" s="11">
        <v>3.6000000000000002E-4</v>
      </c>
      <c r="C2" s="2">
        <f t="shared" ref="C2:C13" si="0">0.5*B2</f>
        <v>1.8000000000000001E-4</v>
      </c>
      <c r="D2" s="2">
        <f t="shared" ref="D2:D13" si="1">1*B2</f>
        <v>3.6000000000000002E-4</v>
      </c>
      <c r="E2" s="2">
        <f t="shared" ref="E2:E13" si="2">2*B2</f>
        <v>7.2000000000000005E-4</v>
      </c>
      <c r="F2" s="2">
        <f t="shared" ref="F2:F13" si="3">4*B2</f>
        <v>1.4400000000000001E-3</v>
      </c>
      <c r="G2" s="2">
        <f t="shared" ref="G2:G13" si="4">8*B2</f>
        <v>2.8800000000000002E-3</v>
      </c>
      <c r="H2" s="3">
        <f t="shared" ref="H2:H13" si="5">10*B2</f>
        <v>3.6000000000000003E-3</v>
      </c>
    </row>
    <row r="3" spans="1:8" x14ac:dyDescent="0.25">
      <c r="A3" s="10">
        <v>63</v>
      </c>
      <c r="B3" s="11">
        <v>8.0000000000000004E-4</v>
      </c>
      <c r="C3" s="2">
        <f t="shared" si="0"/>
        <v>4.0000000000000002E-4</v>
      </c>
      <c r="D3" s="2">
        <f t="shared" si="1"/>
        <v>8.0000000000000004E-4</v>
      </c>
      <c r="E3" s="2">
        <f t="shared" si="2"/>
        <v>1.6000000000000001E-3</v>
      </c>
      <c r="F3" s="2">
        <f t="shared" si="3"/>
        <v>3.2000000000000002E-3</v>
      </c>
      <c r="G3" s="2">
        <f t="shared" si="4"/>
        <v>6.4000000000000003E-3</v>
      </c>
      <c r="H3" s="3">
        <f t="shared" si="5"/>
        <v>8.0000000000000002E-3</v>
      </c>
    </row>
    <row r="4" spans="1:8" x14ac:dyDescent="0.25">
      <c r="A4" s="10">
        <v>64</v>
      </c>
      <c r="B4" s="11">
        <v>1.24E-3</v>
      </c>
      <c r="C4" s="2">
        <f t="shared" si="0"/>
        <v>6.2E-4</v>
      </c>
      <c r="D4" s="2">
        <f t="shared" si="1"/>
        <v>1.24E-3</v>
      </c>
      <c r="E4" s="2">
        <f t="shared" si="2"/>
        <v>2.48E-3</v>
      </c>
      <c r="F4" s="2">
        <f t="shared" si="3"/>
        <v>4.96E-3</v>
      </c>
      <c r="G4" s="2">
        <f t="shared" si="4"/>
        <v>9.92E-3</v>
      </c>
      <c r="H4" s="3">
        <f t="shared" si="5"/>
        <v>1.24E-2</v>
      </c>
    </row>
    <row r="5" spans="1:8" x14ac:dyDescent="0.25">
      <c r="A5" s="10">
        <v>65</v>
      </c>
      <c r="B5" s="11">
        <v>7.6999999999999996E-4</v>
      </c>
      <c r="C5" s="2">
        <f t="shared" si="0"/>
        <v>3.8499999999999998E-4</v>
      </c>
      <c r="D5" s="2">
        <f t="shared" si="1"/>
        <v>7.6999999999999996E-4</v>
      </c>
      <c r="E5" s="2">
        <f t="shared" si="2"/>
        <v>1.5399999999999999E-3</v>
      </c>
      <c r="F5" s="2">
        <f t="shared" si="3"/>
        <v>3.0799999999999998E-3</v>
      </c>
      <c r="G5" s="2">
        <f t="shared" si="4"/>
        <v>6.1599999999999997E-3</v>
      </c>
      <c r="H5" s="3">
        <f t="shared" si="5"/>
        <v>7.6999999999999994E-3</v>
      </c>
    </row>
    <row r="6" spans="1:8" x14ac:dyDescent="0.25">
      <c r="A6" s="10">
        <v>66</v>
      </c>
      <c r="B6" s="11">
        <v>2.0100000000000001E-3</v>
      </c>
      <c r="C6" s="2">
        <f t="shared" si="0"/>
        <v>1.005E-3</v>
      </c>
      <c r="D6" s="2">
        <f t="shared" si="1"/>
        <v>2.0100000000000001E-3</v>
      </c>
      <c r="E6" s="2">
        <f t="shared" si="2"/>
        <v>4.0200000000000001E-3</v>
      </c>
      <c r="F6" s="2">
        <f t="shared" si="3"/>
        <v>8.0400000000000003E-3</v>
      </c>
      <c r="G6" s="2">
        <f t="shared" si="4"/>
        <v>1.6080000000000001E-2</v>
      </c>
      <c r="H6" s="3">
        <f t="shared" si="5"/>
        <v>2.01E-2</v>
      </c>
    </row>
    <row r="7" spans="1:8" x14ac:dyDescent="0.25">
      <c r="A7" s="10">
        <v>67</v>
      </c>
      <c r="B7" s="11">
        <v>3.0500000000000002E-3</v>
      </c>
      <c r="C7" s="2">
        <f t="shared" si="0"/>
        <v>1.5250000000000001E-3</v>
      </c>
      <c r="D7" s="2">
        <f t="shared" si="1"/>
        <v>3.0500000000000002E-3</v>
      </c>
      <c r="E7" s="2">
        <f t="shared" si="2"/>
        <v>6.1000000000000004E-3</v>
      </c>
      <c r="F7" s="2">
        <f t="shared" si="3"/>
        <v>1.2200000000000001E-2</v>
      </c>
      <c r="G7" s="2">
        <f t="shared" si="4"/>
        <v>2.4400000000000002E-2</v>
      </c>
      <c r="H7" s="3">
        <f t="shared" si="5"/>
        <v>3.0500000000000003E-2</v>
      </c>
    </row>
    <row r="8" spans="1:8" x14ac:dyDescent="0.25">
      <c r="A8" s="10">
        <v>68</v>
      </c>
      <c r="B8" s="11">
        <v>1.1100000000000001E-3</v>
      </c>
      <c r="C8" s="2">
        <f t="shared" si="0"/>
        <v>5.5500000000000005E-4</v>
      </c>
      <c r="D8" s="2">
        <f t="shared" si="1"/>
        <v>1.1100000000000001E-3</v>
      </c>
      <c r="E8" s="2">
        <f t="shared" si="2"/>
        <v>2.2200000000000002E-3</v>
      </c>
      <c r="F8" s="2">
        <f t="shared" si="3"/>
        <v>4.4400000000000004E-3</v>
      </c>
      <c r="G8" s="2">
        <f t="shared" si="4"/>
        <v>8.8800000000000007E-3</v>
      </c>
      <c r="H8" s="3">
        <f t="shared" si="5"/>
        <v>1.11E-2</v>
      </c>
    </row>
    <row r="9" spans="1:8" x14ac:dyDescent="0.25">
      <c r="A9" s="10">
        <v>69</v>
      </c>
      <c r="B9" s="11">
        <v>2.7899999999999999E-3</v>
      </c>
      <c r="C9" s="2">
        <f t="shared" si="0"/>
        <v>1.395E-3</v>
      </c>
      <c r="D9" s="2">
        <f t="shared" si="1"/>
        <v>2.7899999999999999E-3</v>
      </c>
      <c r="E9" s="2">
        <f t="shared" si="2"/>
        <v>5.5799999999999999E-3</v>
      </c>
      <c r="F9" s="2">
        <f t="shared" si="3"/>
        <v>1.116E-2</v>
      </c>
      <c r="G9" s="2">
        <f t="shared" si="4"/>
        <v>2.232E-2</v>
      </c>
      <c r="H9" s="3">
        <f t="shared" si="5"/>
        <v>2.7900000000000001E-2</v>
      </c>
    </row>
    <row r="10" spans="1:8" x14ac:dyDescent="0.25">
      <c r="A10" s="10">
        <v>70</v>
      </c>
      <c r="B10" s="11">
        <v>4.2500000000000003E-3</v>
      </c>
      <c r="C10" s="2">
        <f t="shared" si="0"/>
        <v>2.1250000000000002E-3</v>
      </c>
      <c r="D10" s="2">
        <f t="shared" si="1"/>
        <v>4.2500000000000003E-3</v>
      </c>
      <c r="E10" s="2">
        <f t="shared" si="2"/>
        <v>8.5000000000000006E-3</v>
      </c>
      <c r="F10" s="2">
        <f t="shared" si="3"/>
        <v>1.7000000000000001E-2</v>
      </c>
      <c r="G10" s="2">
        <f t="shared" si="4"/>
        <v>3.4000000000000002E-2</v>
      </c>
      <c r="H10" s="3">
        <f t="shared" si="5"/>
        <v>4.2500000000000003E-2</v>
      </c>
    </row>
    <row r="11" spans="1:8" x14ac:dyDescent="0.25">
      <c r="A11" s="10">
        <v>71</v>
      </c>
      <c r="B11" s="11">
        <v>1.2700000000000001E-3</v>
      </c>
      <c r="C11" s="2">
        <f t="shared" si="0"/>
        <v>6.3500000000000004E-4</v>
      </c>
      <c r="D11" s="2">
        <f t="shared" si="1"/>
        <v>1.2700000000000001E-3</v>
      </c>
      <c r="E11" s="2">
        <f t="shared" si="2"/>
        <v>2.5400000000000002E-3</v>
      </c>
      <c r="F11" s="2">
        <f t="shared" si="3"/>
        <v>5.0800000000000003E-3</v>
      </c>
      <c r="G11" s="2">
        <f t="shared" si="4"/>
        <v>1.0160000000000001E-2</v>
      </c>
      <c r="H11" s="3">
        <f t="shared" si="5"/>
        <v>1.2700000000000001E-2</v>
      </c>
    </row>
    <row r="12" spans="1:8" x14ac:dyDescent="0.25">
      <c r="A12" s="10">
        <v>72</v>
      </c>
      <c r="B12" s="11">
        <v>3.7200000000000002E-3</v>
      </c>
      <c r="C12" s="2">
        <f t="shared" si="0"/>
        <v>1.8600000000000001E-3</v>
      </c>
      <c r="D12" s="2">
        <f t="shared" si="1"/>
        <v>3.7200000000000002E-3</v>
      </c>
      <c r="E12" s="2">
        <f t="shared" si="2"/>
        <v>7.4400000000000004E-3</v>
      </c>
      <c r="F12" s="2">
        <f t="shared" si="3"/>
        <v>1.4880000000000001E-2</v>
      </c>
      <c r="G12" s="2">
        <f t="shared" si="4"/>
        <v>2.9760000000000002E-2</v>
      </c>
      <c r="H12" s="3">
        <f t="shared" si="5"/>
        <v>3.7200000000000004E-2</v>
      </c>
    </row>
    <row r="13" spans="1:8" x14ac:dyDescent="0.25">
      <c r="A13" s="12">
        <v>73</v>
      </c>
      <c r="B13" s="13">
        <v>5.4599999999999996E-3</v>
      </c>
      <c r="C13" s="8">
        <f t="shared" si="0"/>
        <v>2.7299999999999998E-3</v>
      </c>
      <c r="D13" s="8">
        <f t="shared" si="1"/>
        <v>5.4599999999999996E-3</v>
      </c>
      <c r="E13" s="8">
        <f t="shared" si="2"/>
        <v>1.0919999999999999E-2</v>
      </c>
      <c r="F13" s="8">
        <f t="shared" si="3"/>
        <v>2.1839999999999998E-2</v>
      </c>
      <c r="G13" s="8">
        <f t="shared" si="4"/>
        <v>4.3679999999999997E-2</v>
      </c>
      <c r="H13" s="9">
        <f t="shared" si="5"/>
        <v>5.4599999999999996E-2</v>
      </c>
    </row>
    <row r="14" spans="1:8" x14ac:dyDescent="0.25">
      <c r="A14" s="12">
        <v>112</v>
      </c>
      <c r="B14" s="13">
        <v>1.7600000000000001E-3</v>
      </c>
      <c r="C14" s="8">
        <f>0.5*B14</f>
        <v>8.8000000000000003E-4</v>
      </c>
      <c r="D14" s="8">
        <f>1*B14</f>
        <v>1.7600000000000001E-3</v>
      </c>
      <c r="E14" s="8">
        <f>2*B14</f>
        <v>3.5200000000000001E-3</v>
      </c>
      <c r="F14" s="8">
        <f>4*B14</f>
        <v>7.0400000000000003E-3</v>
      </c>
      <c r="G14" s="8">
        <f>8*B14</f>
        <v>1.4080000000000001E-2</v>
      </c>
      <c r="H14" s="9">
        <f>10*B14</f>
        <v>1.7600000000000001E-2</v>
      </c>
    </row>
    <row r="15" spans="1:8" x14ac:dyDescent="0.25">
      <c r="A15" s="12">
        <v>113</v>
      </c>
      <c r="B15" s="11">
        <v>1.8600000000000001E-3</v>
      </c>
      <c r="C15" s="2">
        <f t="shared" ref="C15:C47" si="6">0.5*B15</f>
        <v>9.3000000000000005E-4</v>
      </c>
      <c r="D15" s="2">
        <f t="shared" ref="D15:D47" si="7">1*B15</f>
        <v>1.8600000000000001E-3</v>
      </c>
      <c r="E15" s="2">
        <f t="shared" ref="E15:E47" si="8">2*B15</f>
        <v>3.7200000000000002E-3</v>
      </c>
      <c r="F15" s="2">
        <f t="shared" ref="F15:F47" si="9">4*B15</f>
        <v>7.4400000000000004E-3</v>
      </c>
      <c r="G15" s="2">
        <f t="shared" ref="G15:G47" si="10">8*B15</f>
        <v>1.4880000000000001E-2</v>
      </c>
      <c r="H15" s="3">
        <f t="shared" ref="H15:H47" si="11">10*B15</f>
        <v>1.8600000000000002E-2</v>
      </c>
    </row>
    <row r="16" spans="1:8" x14ac:dyDescent="0.25">
      <c r="A16" s="12">
        <v>114</v>
      </c>
      <c r="B16" s="11">
        <v>2.1900000000000001E-3</v>
      </c>
      <c r="C16" s="2">
        <f t="shared" si="6"/>
        <v>1.0950000000000001E-3</v>
      </c>
      <c r="D16" s="2">
        <f t="shared" si="7"/>
        <v>2.1900000000000001E-3</v>
      </c>
      <c r="E16" s="2">
        <f t="shared" si="8"/>
        <v>4.3800000000000002E-3</v>
      </c>
      <c r="F16" s="2">
        <f t="shared" si="9"/>
        <v>8.7600000000000004E-3</v>
      </c>
      <c r="G16" s="2">
        <f t="shared" si="10"/>
        <v>1.7520000000000001E-2</v>
      </c>
      <c r="H16" s="3">
        <f t="shared" si="11"/>
        <v>2.1900000000000003E-2</v>
      </c>
    </row>
    <row r="17" spans="1:8" x14ac:dyDescent="0.25">
      <c r="A17" s="12">
        <v>115</v>
      </c>
      <c r="B17" s="11">
        <v>1.98E-3</v>
      </c>
      <c r="C17" s="2">
        <f t="shared" si="6"/>
        <v>9.8999999999999999E-4</v>
      </c>
      <c r="D17" s="2">
        <f t="shared" si="7"/>
        <v>1.98E-3</v>
      </c>
      <c r="E17" s="2">
        <f t="shared" si="8"/>
        <v>3.96E-3</v>
      </c>
      <c r="F17" s="2">
        <f t="shared" si="9"/>
        <v>7.92E-3</v>
      </c>
      <c r="G17" s="2">
        <f t="shared" si="10"/>
        <v>1.584E-2</v>
      </c>
      <c r="H17" s="3">
        <f t="shared" si="11"/>
        <v>1.9799999999999998E-2</v>
      </c>
    </row>
    <row r="18" spans="1:8" x14ac:dyDescent="0.25">
      <c r="A18" s="12">
        <v>116</v>
      </c>
      <c r="B18" s="11">
        <v>2.0999999999999999E-3</v>
      </c>
      <c r="C18" s="2">
        <f t="shared" si="6"/>
        <v>1.0499999999999999E-3</v>
      </c>
      <c r="D18" s="2">
        <f t="shared" si="7"/>
        <v>2.0999999999999999E-3</v>
      </c>
      <c r="E18" s="2">
        <f t="shared" si="8"/>
        <v>4.1999999999999997E-3</v>
      </c>
      <c r="F18" s="2">
        <f t="shared" si="9"/>
        <v>8.3999999999999995E-3</v>
      </c>
      <c r="G18" s="2">
        <f t="shared" si="10"/>
        <v>1.6799999999999999E-2</v>
      </c>
      <c r="H18" s="3">
        <f t="shared" si="11"/>
        <v>2.0999999999999998E-2</v>
      </c>
    </row>
    <row r="19" spans="1:8" x14ac:dyDescent="0.25">
      <c r="A19" s="12">
        <v>117</v>
      </c>
      <c r="B19" s="11">
        <v>1.6999999999999999E-3</v>
      </c>
      <c r="C19" s="2">
        <f t="shared" si="6"/>
        <v>8.4999999999999995E-4</v>
      </c>
      <c r="D19" s="2">
        <f t="shared" si="7"/>
        <v>1.6999999999999999E-3</v>
      </c>
      <c r="E19" s="2">
        <f t="shared" si="8"/>
        <v>3.3999999999999998E-3</v>
      </c>
      <c r="F19" s="2">
        <f t="shared" si="9"/>
        <v>6.7999999999999996E-3</v>
      </c>
      <c r="G19" s="2">
        <f t="shared" si="10"/>
        <v>1.3599999999999999E-2</v>
      </c>
      <c r="H19" s="3">
        <f t="shared" si="11"/>
        <v>1.6999999999999998E-2</v>
      </c>
    </row>
    <row r="20" spans="1:8" x14ac:dyDescent="0.25">
      <c r="A20" s="12">
        <v>118</v>
      </c>
      <c r="B20" s="11">
        <v>1.2800000000000001E-3</v>
      </c>
      <c r="C20" s="2">
        <f t="shared" si="6"/>
        <v>6.4000000000000005E-4</v>
      </c>
      <c r="D20" s="2">
        <f t="shared" si="7"/>
        <v>1.2800000000000001E-3</v>
      </c>
      <c r="E20" s="2">
        <f t="shared" si="8"/>
        <v>2.5600000000000002E-3</v>
      </c>
      <c r="F20" s="2">
        <f t="shared" si="9"/>
        <v>5.1200000000000004E-3</v>
      </c>
      <c r="G20" s="2">
        <f t="shared" si="10"/>
        <v>1.0240000000000001E-2</v>
      </c>
      <c r="H20" s="3">
        <f t="shared" si="11"/>
        <v>1.2800000000000001E-2</v>
      </c>
    </row>
    <row r="21" spans="1:8" x14ac:dyDescent="0.25">
      <c r="A21" s="12">
        <v>119</v>
      </c>
      <c r="B21" s="11">
        <v>1.9499999999999999E-3</v>
      </c>
      <c r="C21" s="2">
        <f t="shared" si="6"/>
        <v>9.7499999999999996E-4</v>
      </c>
      <c r="D21" s="2">
        <f t="shared" si="7"/>
        <v>1.9499999999999999E-3</v>
      </c>
      <c r="E21" s="2">
        <f t="shared" si="8"/>
        <v>3.8999999999999998E-3</v>
      </c>
      <c r="F21" s="2">
        <f t="shared" si="9"/>
        <v>7.7999999999999996E-3</v>
      </c>
      <c r="G21" s="2">
        <f t="shared" si="10"/>
        <v>1.5599999999999999E-2</v>
      </c>
      <c r="H21" s="3">
        <f t="shared" si="11"/>
        <v>1.95E-2</v>
      </c>
    </row>
    <row r="22" spans="1:8" x14ac:dyDescent="0.25">
      <c r="A22" s="12">
        <v>120</v>
      </c>
      <c r="B22" s="11">
        <v>2.9399999999999999E-3</v>
      </c>
      <c r="C22" s="2">
        <f t="shared" si="6"/>
        <v>1.47E-3</v>
      </c>
      <c r="D22" s="2">
        <f t="shared" si="7"/>
        <v>2.9399999999999999E-3</v>
      </c>
      <c r="E22" s="2">
        <f t="shared" si="8"/>
        <v>5.8799999999999998E-3</v>
      </c>
      <c r="F22" s="2">
        <f t="shared" si="9"/>
        <v>1.176E-2</v>
      </c>
      <c r="G22" s="2">
        <f t="shared" si="10"/>
        <v>2.3519999999999999E-2</v>
      </c>
      <c r="H22" s="3">
        <f t="shared" si="11"/>
        <v>2.9399999999999999E-2</v>
      </c>
    </row>
    <row r="23" spans="1:8" x14ac:dyDescent="0.25">
      <c r="A23" s="12">
        <v>121</v>
      </c>
      <c r="B23" s="11">
        <v>2.2599999999999999E-3</v>
      </c>
      <c r="C23" s="2">
        <f t="shared" si="6"/>
        <v>1.1299999999999999E-3</v>
      </c>
      <c r="D23" s="2">
        <f t="shared" si="7"/>
        <v>2.2599999999999999E-3</v>
      </c>
      <c r="E23" s="2">
        <f t="shared" si="8"/>
        <v>4.5199999999999997E-3</v>
      </c>
      <c r="F23" s="2">
        <f t="shared" si="9"/>
        <v>9.0399999999999994E-3</v>
      </c>
      <c r="G23" s="2">
        <f t="shared" si="10"/>
        <v>1.8079999999999999E-2</v>
      </c>
      <c r="H23" s="3">
        <f t="shared" si="11"/>
        <v>2.2599999999999999E-2</v>
      </c>
    </row>
    <row r="24" spans="1:8" x14ac:dyDescent="0.25">
      <c r="A24" s="12">
        <v>122</v>
      </c>
      <c r="B24" s="11">
        <v>2.4199999999999998E-3</v>
      </c>
      <c r="C24" s="2">
        <f t="shared" si="6"/>
        <v>1.2099999999999999E-3</v>
      </c>
      <c r="D24" s="2">
        <f t="shared" si="7"/>
        <v>2.4199999999999998E-3</v>
      </c>
      <c r="E24" s="2">
        <f t="shared" si="8"/>
        <v>4.8399999999999997E-3</v>
      </c>
      <c r="F24" s="2">
        <f t="shared" si="9"/>
        <v>9.6799999999999994E-3</v>
      </c>
      <c r="G24" s="2">
        <f t="shared" si="10"/>
        <v>1.9359999999999999E-2</v>
      </c>
      <c r="H24" s="3">
        <f t="shared" si="11"/>
        <v>2.4199999999999999E-2</v>
      </c>
    </row>
    <row r="25" spans="1:8" x14ac:dyDescent="0.25">
      <c r="A25" s="12">
        <v>123</v>
      </c>
      <c r="B25" s="11">
        <v>1.65E-3</v>
      </c>
      <c r="C25" s="2">
        <f t="shared" si="6"/>
        <v>8.25E-4</v>
      </c>
      <c r="D25" s="2">
        <f t="shared" si="7"/>
        <v>1.65E-3</v>
      </c>
      <c r="E25" s="2">
        <f t="shared" si="8"/>
        <v>3.3E-3</v>
      </c>
      <c r="F25" s="2">
        <f t="shared" si="9"/>
        <v>6.6E-3</v>
      </c>
      <c r="G25" s="2">
        <f t="shared" si="10"/>
        <v>1.32E-2</v>
      </c>
      <c r="H25" s="3">
        <f t="shared" si="11"/>
        <v>1.6500000000000001E-2</v>
      </c>
    </row>
    <row r="26" spans="1:8" x14ac:dyDescent="0.25">
      <c r="A26" s="12">
        <v>124</v>
      </c>
      <c r="B26" s="11">
        <v>2.1299999999999999E-3</v>
      </c>
      <c r="C26" s="2">
        <f t="shared" si="6"/>
        <v>1.065E-3</v>
      </c>
      <c r="D26" s="2">
        <f t="shared" si="7"/>
        <v>2.1299999999999999E-3</v>
      </c>
      <c r="E26" s="2">
        <f t="shared" si="8"/>
        <v>4.2599999999999999E-3</v>
      </c>
      <c r="F26" s="2">
        <f t="shared" si="9"/>
        <v>8.5199999999999998E-3</v>
      </c>
      <c r="G26" s="2">
        <f t="shared" si="10"/>
        <v>1.704E-2</v>
      </c>
      <c r="H26" s="3">
        <f t="shared" si="11"/>
        <v>2.1299999999999999E-2</v>
      </c>
    </row>
    <row r="27" spans="1:8" x14ac:dyDescent="0.25">
      <c r="A27" s="12">
        <v>125</v>
      </c>
      <c r="B27" s="11">
        <v>1.48E-3</v>
      </c>
      <c r="C27" s="2">
        <f t="shared" si="6"/>
        <v>7.3999999999999999E-4</v>
      </c>
      <c r="D27" s="2">
        <f t="shared" si="7"/>
        <v>1.48E-3</v>
      </c>
      <c r="E27" s="2">
        <f t="shared" si="8"/>
        <v>2.96E-3</v>
      </c>
      <c r="F27" s="2">
        <f t="shared" si="9"/>
        <v>5.9199999999999999E-3</v>
      </c>
      <c r="G27" s="2">
        <f t="shared" si="10"/>
        <v>1.184E-2</v>
      </c>
      <c r="H27" s="3">
        <f t="shared" si="11"/>
        <v>1.4800000000000001E-2</v>
      </c>
    </row>
    <row r="28" spans="1:8" x14ac:dyDescent="0.25">
      <c r="A28" s="12">
        <v>126</v>
      </c>
      <c r="B28" s="11">
        <v>1.6800000000000001E-3</v>
      </c>
      <c r="C28" s="2">
        <f t="shared" si="6"/>
        <v>8.4000000000000003E-4</v>
      </c>
      <c r="D28" s="2">
        <f t="shared" si="7"/>
        <v>1.6800000000000001E-3</v>
      </c>
      <c r="E28" s="2">
        <f t="shared" si="8"/>
        <v>3.3600000000000001E-3</v>
      </c>
      <c r="F28" s="2">
        <f t="shared" si="9"/>
        <v>6.7200000000000003E-3</v>
      </c>
      <c r="G28" s="2">
        <f t="shared" si="10"/>
        <v>1.3440000000000001E-2</v>
      </c>
      <c r="H28" s="3">
        <f t="shared" si="11"/>
        <v>1.6800000000000002E-2</v>
      </c>
    </row>
    <row r="29" spans="1:8" x14ac:dyDescent="0.25">
      <c r="A29" s="12">
        <v>127</v>
      </c>
      <c r="B29" s="11">
        <v>2.1800000000000001E-3</v>
      </c>
      <c r="C29" s="2">
        <f t="shared" si="6"/>
        <v>1.09E-3</v>
      </c>
      <c r="D29" s="2">
        <f t="shared" si="7"/>
        <v>2.1800000000000001E-3</v>
      </c>
      <c r="E29" s="2">
        <f t="shared" si="8"/>
        <v>4.3600000000000002E-3</v>
      </c>
      <c r="F29" s="2">
        <f t="shared" si="9"/>
        <v>8.7200000000000003E-3</v>
      </c>
      <c r="G29" s="2">
        <f t="shared" si="10"/>
        <v>1.7440000000000001E-2</v>
      </c>
      <c r="H29" s="3">
        <f t="shared" si="11"/>
        <v>2.18E-2</v>
      </c>
    </row>
    <row r="30" spans="1:8" x14ac:dyDescent="0.25">
      <c r="A30" s="12">
        <v>128</v>
      </c>
      <c r="B30" s="11">
        <v>1.74E-3</v>
      </c>
      <c r="C30" s="2">
        <f t="shared" si="6"/>
        <v>8.7000000000000001E-4</v>
      </c>
      <c r="D30" s="2">
        <f t="shared" si="7"/>
        <v>1.74E-3</v>
      </c>
      <c r="E30" s="2">
        <f t="shared" si="8"/>
        <v>3.48E-3</v>
      </c>
      <c r="F30" s="2">
        <f t="shared" si="9"/>
        <v>6.96E-3</v>
      </c>
      <c r="G30" s="2">
        <f t="shared" si="10"/>
        <v>1.392E-2</v>
      </c>
      <c r="H30" s="3">
        <f t="shared" si="11"/>
        <v>1.7399999999999999E-2</v>
      </c>
    </row>
    <row r="31" spans="1:8" x14ac:dyDescent="0.25">
      <c r="A31" s="12">
        <v>129</v>
      </c>
      <c r="B31" s="11">
        <v>2.0600000000000002E-3</v>
      </c>
      <c r="C31" s="2">
        <f t="shared" si="6"/>
        <v>1.0300000000000001E-3</v>
      </c>
      <c r="D31" s="2">
        <f t="shared" si="7"/>
        <v>2.0600000000000002E-3</v>
      </c>
      <c r="E31" s="2">
        <f t="shared" si="8"/>
        <v>4.1200000000000004E-3</v>
      </c>
      <c r="F31" s="2">
        <f t="shared" si="9"/>
        <v>8.2400000000000008E-3</v>
      </c>
      <c r="G31" s="2">
        <f t="shared" si="10"/>
        <v>1.6480000000000002E-2</v>
      </c>
      <c r="H31" s="3">
        <f t="shared" si="11"/>
        <v>2.06E-2</v>
      </c>
    </row>
    <row r="32" spans="1:8" x14ac:dyDescent="0.25">
      <c r="A32" s="12">
        <v>130</v>
      </c>
      <c r="B32" s="11">
        <v>2.7499999999999998E-3</v>
      </c>
      <c r="C32" s="2">
        <f t="shared" si="6"/>
        <v>1.3749999999999999E-3</v>
      </c>
      <c r="D32" s="2">
        <f t="shared" si="7"/>
        <v>2.7499999999999998E-3</v>
      </c>
      <c r="E32" s="2">
        <f t="shared" si="8"/>
        <v>5.4999999999999997E-3</v>
      </c>
      <c r="F32" s="2">
        <f>4*B32</f>
        <v>1.0999999999999999E-2</v>
      </c>
      <c r="G32" s="2">
        <f t="shared" si="10"/>
        <v>2.1999999999999999E-2</v>
      </c>
      <c r="H32" s="3">
        <f t="shared" si="11"/>
        <v>2.7499999999999997E-2</v>
      </c>
    </row>
    <row r="33" spans="1:8" x14ac:dyDescent="0.25">
      <c r="A33" s="12">
        <v>131</v>
      </c>
      <c r="B33" s="11">
        <v>1.83E-3</v>
      </c>
      <c r="C33" s="2">
        <f t="shared" si="6"/>
        <v>9.1500000000000001E-4</v>
      </c>
      <c r="D33" s="2">
        <f t="shared" si="7"/>
        <v>1.83E-3</v>
      </c>
      <c r="E33" s="2">
        <f t="shared" si="8"/>
        <v>3.6600000000000001E-3</v>
      </c>
      <c r="F33" s="2">
        <f t="shared" si="9"/>
        <v>7.3200000000000001E-3</v>
      </c>
      <c r="G33" s="2">
        <f t="shared" si="10"/>
        <v>1.464E-2</v>
      </c>
      <c r="H33" s="3">
        <f t="shared" si="11"/>
        <v>1.83E-2</v>
      </c>
    </row>
    <row r="34" spans="1:8" x14ac:dyDescent="0.25">
      <c r="A34" s="12">
        <v>132</v>
      </c>
      <c r="B34" s="11">
        <v>1.4499999999999999E-3</v>
      </c>
      <c r="C34" s="2">
        <f t="shared" si="6"/>
        <v>7.2499999999999995E-4</v>
      </c>
      <c r="D34" s="2">
        <f t="shared" si="7"/>
        <v>1.4499999999999999E-3</v>
      </c>
      <c r="E34" s="2">
        <f t="shared" si="8"/>
        <v>2.8999999999999998E-3</v>
      </c>
      <c r="F34" s="2">
        <f t="shared" si="9"/>
        <v>5.7999999999999996E-3</v>
      </c>
      <c r="G34" s="2">
        <f t="shared" si="10"/>
        <v>1.1599999999999999E-2</v>
      </c>
      <c r="H34" s="3">
        <f t="shared" si="11"/>
        <v>1.4499999999999999E-2</v>
      </c>
    </row>
    <row r="35" spans="1:8" x14ac:dyDescent="0.25">
      <c r="A35" s="12">
        <v>133</v>
      </c>
      <c r="B35" s="11">
        <v>1.7099999999999999E-3</v>
      </c>
      <c r="C35" s="2">
        <f t="shared" si="6"/>
        <v>8.5499999999999997E-4</v>
      </c>
      <c r="D35" s="2">
        <f t="shared" si="7"/>
        <v>1.7099999999999999E-3</v>
      </c>
      <c r="E35" s="2">
        <f t="shared" si="8"/>
        <v>3.4199999999999999E-3</v>
      </c>
      <c r="F35" s="2">
        <f t="shared" si="9"/>
        <v>6.8399999999999997E-3</v>
      </c>
      <c r="G35" s="2">
        <f t="shared" si="10"/>
        <v>1.3679999999999999E-2</v>
      </c>
      <c r="H35" s="3">
        <f t="shared" si="11"/>
        <v>1.7100000000000001E-2</v>
      </c>
    </row>
    <row r="36" spans="1:8" x14ac:dyDescent="0.25">
      <c r="A36" s="12">
        <v>134</v>
      </c>
      <c r="B36" s="11">
        <v>1.7899999999999999E-3</v>
      </c>
      <c r="C36" s="2">
        <f t="shared" si="6"/>
        <v>8.9499999999999996E-4</v>
      </c>
      <c r="D36" s="2">
        <f t="shared" si="7"/>
        <v>1.7899999999999999E-3</v>
      </c>
      <c r="E36" s="2">
        <f t="shared" si="8"/>
        <v>3.5799999999999998E-3</v>
      </c>
      <c r="F36" s="2">
        <f t="shared" si="9"/>
        <v>7.1599999999999997E-3</v>
      </c>
      <c r="G36" s="2">
        <f t="shared" si="10"/>
        <v>1.4319999999999999E-2</v>
      </c>
      <c r="H36" s="3">
        <f t="shared" si="11"/>
        <v>1.7899999999999999E-2</v>
      </c>
    </row>
    <row r="37" spans="1:8" x14ac:dyDescent="0.25">
      <c r="A37" s="12">
        <v>135</v>
      </c>
      <c r="B37" s="11">
        <v>1.1800000000000001E-3</v>
      </c>
      <c r="C37" s="2">
        <f t="shared" si="6"/>
        <v>5.9000000000000003E-4</v>
      </c>
      <c r="D37" s="2">
        <f t="shared" si="7"/>
        <v>1.1800000000000001E-3</v>
      </c>
      <c r="E37" s="2">
        <f t="shared" si="8"/>
        <v>2.3600000000000001E-3</v>
      </c>
      <c r="F37" s="2">
        <f t="shared" si="9"/>
        <v>4.7200000000000002E-3</v>
      </c>
      <c r="G37" s="2">
        <f t="shared" si="10"/>
        <v>9.4400000000000005E-3</v>
      </c>
      <c r="H37" s="3">
        <f t="shared" si="11"/>
        <v>1.1800000000000001E-2</v>
      </c>
    </row>
    <row r="38" spans="1:8" x14ac:dyDescent="0.25">
      <c r="A38" s="12">
        <v>136</v>
      </c>
      <c r="B38" s="11">
        <v>1.4400000000000001E-3</v>
      </c>
      <c r="C38" s="2">
        <f t="shared" si="6"/>
        <v>7.2000000000000005E-4</v>
      </c>
      <c r="D38" s="2">
        <f t="shared" si="7"/>
        <v>1.4400000000000001E-3</v>
      </c>
      <c r="E38" s="2">
        <f t="shared" si="8"/>
        <v>2.8800000000000002E-3</v>
      </c>
      <c r="F38" s="2">
        <f t="shared" si="9"/>
        <v>5.7600000000000004E-3</v>
      </c>
      <c r="G38" s="2">
        <f t="shared" si="10"/>
        <v>1.1520000000000001E-2</v>
      </c>
      <c r="H38" s="3">
        <f t="shared" si="11"/>
        <v>1.4400000000000001E-2</v>
      </c>
    </row>
    <row r="39" spans="1:8" x14ac:dyDescent="0.25">
      <c r="A39" s="12">
        <v>137</v>
      </c>
      <c r="B39" s="11">
        <v>1.8400000000000001E-3</v>
      </c>
      <c r="C39" s="2">
        <f t="shared" si="6"/>
        <v>9.2000000000000003E-4</v>
      </c>
      <c r="D39" s="2">
        <f t="shared" si="7"/>
        <v>1.8400000000000001E-3</v>
      </c>
      <c r="E39" s="2">
        <f t="shared" si="8"/>
        <v>3.6800000000000001E-3</v>
      </c>
      <c r="F39" s="2">
        <f t="shared" si="9"/>
        <v>7.3600000000000002E-3</v>
      </c>
      <c r="G39" s="2">
        <f t="shared" si="10"/>
        <v>1.472E-2</v>
      </c>
      <c r="H39" s="3">
        <f t="shared" si="11"/>
        <v>1.84E-2</v>
      </c>
    </row>
    <row r="40" spans="1:8" x14ac:dyDescent="0.25">
      <c r="A40" s="12">
        <v>138</v>
      </c>
      <c r="B40" s="11">
        <v>1.5900000000000001E-3</v>
      </c>
      <c r="C40" s="2">
        <f t="shared" si="6"/>
        <v>7.9500000000000003E-4</v>
      </c>
      <c r="D40" s="2">
        <f t="shared" si="7"/>
        <v>1.5900000000000001E-3</v>
      </c>
      <c r="E40" s="2">
        <f t="shared" si="8"/>
        <v>3.1800000000000001E-3</v>
      </c>
      <c r="F40" s="2">
        <f t="shared" si="9"/>
        <v>6.3600000000000002E-3</v>
      </c>
      <c r="G40" s="2">
        <f t="shared" si="10"/>
        <v>1.272E-2</v>
      </c>
      <c r="H40" s="3">
        <f t="shared" si="11"/>
        <v>1.5900000000000001E-2</v>
      </c>
    </row>
    <row r="41" spans="1:8" x14ac:dyDescent="0.25">
      <c r="A41" s="12">
        <v>139</v>
      </c>
      <c r="B41" s="11">
        <v>1.5E-3</v>
      </c>
      <c r="C41" s="2">
        <f t="shared" si="6"/>
        <v>7.5000000000000002E-4</v>
      </c>
      <c r="D41" s="2">
        <f t="shared" si="7"/>
        <v>1.5E-3</v>
      </c>
      <c r="E41" s="2">
        <f t="shared" si="8"/>
        <v>3.0000000000000001E-3</v>
      </c>
      <c r="F41" s="2">
        <f t="shared" si="9"/>
        <v>6.0000000000000001E-3</v>
      </c>
      <c r="G41" s="2">
        <f t="shared" si="10"/>
        <v>1.2E-2</v>
      </c>
      <c r="H41" s="3">
        <f t="shared" si="11"/>
        <v>1.4999999999999999E-2</v>
      </c>
    </row>
    <row r="42" spans="1:8" x14ac:dyDescent="0.25">
      <c r="A42" s="12">
        <v>140</v>
      </c>
      <c r="B42" s="11">
        <v>1.7600000000000001E-3</v>
      </c>
      <c r="C42" s="2">
        <f t="shared" si="6"/>
        <v>8.8000000000000003E-4</v>
      </c>
      <c r="D42" s="2">
        <f t="shared" si="7"/>
        <v>1.7600000000000001E-3</v>
      </c>
      <c r="E42" s="2">
        <f t="shared" si="8"/>
        <v>3.5200000000000001E-3</v>
      </c>
      <c r="F42" s="2">
        <f t="shared" si="9"/>
        <v>7.0400000000000003E-3</v>
      </c>
      <c r="G42" s="2">
        <f t="shared" si="10"/>
        <v>1.4080000000000001E-2</v>
      </c>
      <c r="H42" s="3">
        <f t="shared" si="11"/>
        <v>1.7600000000000001E-2</v>
      </c>
    </row>
    <row r="43" spans="1:8" x14ac:dyDescent="0.25">
      <c r="A43" s="12">
        <v>141</v>
      </c>
      <c r="B43" s="11">
        <v>1.7799999999999999E-3</v>
      </c>
      <c r="C43" s="2">
        <f t="shared" si="6"/>
        <v>8.8999999999999995E-4</v>
      </c>
      <c r="D43" s="2">
        <f t="shared" si="7"/>
        <v>1.7799999999999999E-3</v>
      </c>
      <c r="E43" s="2">
        <f t="shared" si="8"/>
        <v>3.5599999999999998E-3</v>
      </c>
      <c r="F43" s="2">
        <f t="shared" si="9"/>
        <v>7.1199999999999996E-3</v>
      </c>
      <c r="G43" s="2">
        <f t="shared" si="10"/>
        <v>1.4239999999999999E-2</v>
      </c>
      <c r="H43" s="3">
        <f t="shared" si="11"/>
        <v>1.78E-2</v>
      </c>
    </row>
    <row r="44" spans="1:8" x14ac:dyDescent="0.25">
      <c r="A44" s="12">
        <v>142</v>
      </c>
      <c r="B44" s="11">
        <v>1.6329999999999999E-3</v>
      </c>
      <c r="C44" s="2">
        <f t="shared" si="6"/>
        <v>8.1649999999999995E-4</v>
      </c>
      <c r="D44" s="2">
        <f t="shared" si="7"/>
        <v>1.6329999999999999E-3</v>
      </c>
      <c r="E44" s="2">
        <f t="shared" si="8"/>
        <v>3.2659999999999998E-3</v>
      </c>
      <c r="F44" s="2">
        <f t="shared" si="9"/>
        <v>6.5319999999999996E-3</v>
      </c>
      <c r="G44" s="2">
        <f t="shared" si="10"/>
        <v>1.3063999999999999E-2</v>
      </c>
      <c r="H44" s="3">
        <f t="shared" si="11"/>
        <v>1.6329999999999997E-2</v>
      </c>
    </row>
    <row r="45" spans="1:8" x14ac:dyDescent="0.25">
      <c r="A45" s="12" t="s">
        <v>8</v>
      </c>
      <c r="B45" s="11">
        <v>4.3300000000000001E-4</v>
      </c>
      <c r="C45" s="2">
        <f t="shared" si="6"/>
        <v>2.165E-4</v>
      </c>
      <c r="D45" s="2">
        <f t="shared" si="7"/>
        <v>4.3300000000000001E-4</v>
      </c>
      <c r="E45" s="2">
        <f t="shared" si="8"/>
        <v>8.6600000000000002E-4</v>
      </c>
      <c r="F45" s="2">
        <f t="shared" si="9"/>
        <v>1.732E-3</v>
      </c>
      <c r="G45" s="2">
        <f t="shared" si="10"/>
        <v>3.4640000000000001E-3</v>
      </c>
      <c r="H45" s="3">
        <f t="shared" si="11"/>
        <v>4.3300000000000005E-3</v>
      </c>
    </row>
    <row r="46" spans="1:8" x14ac:dyDescent="0.25">
      <c r="A46" s="12" t="s">
        <v>9</v>
      </c>
      <c r="B46" s="11">
        <v>2.5339999999999998E-3</v>
      </c>
      <c r="C46" s="2">
        <f t="shared" si="6"/>
        <v>1.2669999999999999E-3</v>
      </c>
      <c r="D46" s="2">
        <f t="shared" si="7"/>
        <v>2.5339999999999998E-3</v>
      </c>
      <c r="E46" s="2">
        <f t="shared" si="8"/>
        <v>5.0679999999999996E-3</v>
      </c>
      <c r="F46" s="2">
        <f t="shared" si="9"/>
        <v>1.0135999999999999E-2</v>
      </c>
      <c r="G46" s="2">
        <f t="shared" si="10"/>
        <v>2.0271999999999998E-2</v>
      </c>
      <c r="H46" s="3">
        <f t="shared" si="11"/>
        <v>2.5339999999999998E-2</v>
      </c>
    </row>
    <row r="47" spans="1:8" x14ac:dyDescent="0.25">
      <c r="A47" s="12" t="s">
        <v>10</v>
      </c>
      <c r="B47" s="11"/>
      <c r="C47" s="2">
        <f t="shared" si="6"/>
        <v>0</v>
      </c>
      <c r="D47" s="2">
        <f t="shared" si="7"/>
        <v>0</v>
      </c>
      <c r="E47" s="2">
        <f t="shared" si="8"/>
        <v>0</v>
      </c>
      <c r="F47" s="2">
        <f t="shared" si="9"/>
        <v>0</v>
      </c>
      <c r="G47" s="2">
        <f t="shared" si="10"/>
        <v>0</v>
      </c>
      <c r="H47" s="3">
        <f t="shared" si="11"/>
        <v>0</v>
      </c>
    </row>
    <row r="48" spans="1:8" x14ac:dyDescent="0.25">
      <c r="A48" s="12" t="s">
        <v>11</v>
      </c>
      <c r="B48" s="11">
        <v>2.3050000000000002E-3</v>
      </c>
      <c r="C48" s="2">
        <f>0.5*B48</f>
        <v>1.1525000000000001E-3</v>
      </c>
      <c r="D48" s="2">
        <f>1*B48</f>
        <v>2.3050000000000002E-3</v>
      </c>
      <c r="E48" s="2">
        <f>2*B48</f>
        <v>4.6100000000000004E-3</v>
      </c>
      <c r="F48" s="2">
        <f>4*B48</f>
        <v>9.2200000000000008E-3</v>
      </c>
      <c r="G48" s="2">
        <f>8*B48</f>
        <v>1.8440000000000002E-2</v>
      </c>
      <c r="H48" s="3">
        <f>10*B48</f>
        <v>2.3050000000000001E-2</v>
      </c>
    </row>
    <row r="49" spans="1:8" x14ac:dyDescent="0.25">
      <c r="A49" s="12" t="s">
        <v>12</v>
      </c>
      <c r="B49" s="11">
        <v>2.689E-3</v>
      </c>
      <c r="C49" s="2">
        <f>0.5*B49</f>
        <v>1.3445E-3</v>
      </c>
      <c r="D49" s="2">
        <f>1*B49</f>
        <v>2.689E-3</v>
      </c>
      <c r="E49" s="2">
        <f>2*B49</f>
        <v>5.378E-3</v>
      </c>
      <c r="F49" s="2">
        <f>4*B49</f>
        <v>1.0756E-2</v>
      </c>
      <c r="G49" s="2">
        <f>8*B49</f>
        <v>2.1512E-2</v>
      </c>
      <c r="H49" s="3">
        <f>10*B49</f>
        <v>2.6890000000000001E-2</v>
      </c>
    </row>
    <row r="50" spans="1:8" x14ac:dyDescent="0.25">
      <c r="A50" s="12" t="s">
        <v>13</v>
      </c>
      <c r="B50" s="11">
        <v>1.1310000000000001E-3</v>
      </c>
      <c r="C50" s="2">
        <f>0.5*B50</f>
        <v>5.6550000000000003E-4</v>
      </c>
      <c r="D50" s="2">
        <f>1*B50</f>
        <v>1.1310000000000001E-3</v>
      </c>
      <c r="E50" s="2">
        <f>2*B50</f>
        <v>2.2620000000000001E-3</v>
      </c>
      <c r="F50" s="2">
        <f>4*B50</f>
        <v>4.5240000000000002E-3</v>
      </c>
      <c r="G50" s="2">
        <f>8*B50</f>
        <v>9.0480000000000005E-3</v>
      </c>
      <c r="H50" s="3">
        <f>10*B50</f>
        <v>1.1310000000000001E-2</v>
      </c>
    </row>
    <row r="51" spans="1:8" x14ac:dyDescent="0.25">
      <c r="A51" s="12" t="s">
        <v>16</v>
      </c>
      <c r="B51" s="11">
        <v>2.9580000000000001E-3</v>
      </c>
      <c r="C51" s="2">
        <f>0.5*B51</f>
        <v>1.4790000000000001E-3</v>
      </c>
      <c r="D51" s="2">
        <f>1*B51</f>
        <v>2.9580000000000001E-3</v>
      </c>
      <c r="E51" s="2">
        <f>2*B51</f>
        <v>5.9160000000000003E-3</v>
      </c>
      <c r="F51" s="2">
        <f>4*B51</f>
        <v>1.1832000000000001E-2</v>
      </c>
      <c r="G51" s="2">
        <f>8*B51</f>
        <v>2.3664000000000001E-2</v>
      </c>
      <c r="H51" s="3">
        <f>10*B51</f>
        <v>2.9580000000000002E-2</v>
      </c>
    </row>
    <row r="52" spans="1:8" x14ac:dyDescent="0.25">
      <c r="A52" s="12" t="s">
        <v>17</v>
      </c>
      <c r="B52" s="13">
        <v>5.9680000000000002E-3</v>
      </c>
      <c r="C52" s="8">
        <f>0.5*B52</f>
        <v>2.9840000000000001E-3</v>
      </c>
      <c r="D52" s="8">
        <f>1*B52</f>
        <v>5.9680000000000002E-3</v>
      </c>
      <c r="E52" s="8">
        <f>2*B52</f>
        <v>1.1936E-2</v>
      </c>
      <c r="F52" s="8">
        <f>4*B52</f>
        <v>2.3872000000000001E-2</v>
      </c>
      <c r="G52" s="8">
        <f>8*B52</f>
        <v>4.7744000000000002E-2</v>
      </c>
      <c r="H52" s="9">
        <f>10*B52</f>
        <v>5.9680000000000004E-2</v>
      </c>
    </row>
    <row r="53" spans="1:8" x14ac:dyDescent="0.25">
      <c r="A53" s="12" t="s">
        <v>19</v>
      </c>
      <c r="B53" s="11">
        <v>1.7210000000000001E-3</v>
      </c>
      <c r="C53" s="2">
        <f t="shared" ref="C53:C54" si="12">0.5*B53</f>
        <v>8.6050000000000005E-4</v>
      </c>
      <c r="D53" s="2">
        <f t="shared" ref="D53:D54" si="13">1*B53</f>
        <v>1.7210000000000001E-3</v>
      </c>
      <c r="E53" s="2">
        <f t="shared" ref="E53:E54" si="14">2*B53</f>
        <v>3.4420000000000002E-3</v>
      </c>
      <c r="F53" s="2">
        <f t="shared" ref="F53:F54" si="15">4*B53</f>
        <v>6.8840000000000004E-3</v>
      </c>
      <c r="G53" s="2">
        <f t="shared" ref="G53:G54" si="16">8*B53</f>
        <v>1.3768000000000001E-2</v>
      </c>
      <c r="H53" s="3">
        <f t="shared" ref="H53:H54" si="17">10*B53</f>
        <v>1.721E-2</v>
      </c>
    </row>
    <row r="54" spans="1:8" x14ac:dyDescent="0.25">
      <c r="A54" s="12" t="s">
        <v>20</v>
      </c>
      <c r="B54" s="11">
        <v>1.15E-3</v>
      </c>
      <c r="C54" s="2">
        <f t="shared" si="12"/>
        <v>5.7499999999999999E-4</v>
      </c>
      <c r="D54" s="2">
        <f t="shared" si="13"/>
        <v>1.15E-3</v>
      </c>
      <c r="E54" s="2">
        <f t="shared" si="14"/>
        <v>2.3E-3</v>
      </c>
      <c r="F54" s="2">
        <f t="shared" si="15"/>
        <v>4.5999999999999999E-3</v>
      </c>
      <c r="G54" s="2">
        <f t="shared" si="16"/>
        <v>9.1999999999999998E-3</v>
      </c>
      <c r="H54" s="3">
        <f t="shared" si="17"/>
        <v>1.15E-2</v>
      </c>
    </row>
  </sheetData>
  <conditionalFormatting sqref="B53:B5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E1" sqref="E1:F19"/>
    </sheetView>
  </sheetViews>
  <sheetFormatPr defaultRowHeight="15" x14ac:dyDescent="0.25"/>
  <cols>
    <col min="2" max="2" width="10.42578125" bestFit="1" customWidth="1"/>
  </cols>
  <sheetData>
    <row r="1" spans="2:6" x14ac:dyDescent="0.25">
      <c r="B1" s="14" t="s">
        <v>18</v>
      </c>
      <c r="E1" s="15" t="s">
        <v>14</v>
      </c>
      <c r="F1" s="15" t="s">
        <v>15</v>
      </c>
    </row>
    <row r="2" spans="2:6" x14ac:dyDescent="0.25">
      <c r="B2" s="15">
        <v>5.7499999999999999E-4</v>
      </c>
      <c r="E2" s="15">
        <f>$B$2</f>
        <v>5.7499999999999999E-4</v>
      </c>
      <c r="F2" s="15">
        <f>-E2</f>
        <v>-5.7499999999999999E-4</v>
      </c>
    </row>
    <row r="3" spans="2:6" x14ac:dyDescent="0.25">
      <c r="B3" s="15">
        <v>1.15E-3</v>
      </c>
      <c r="E3" s="15">
        <f t="shared" ref="E3:E4" si="0">$B$2</f>
        <v>5.7499999999999999E-4</v>
      </c>
      <c r="F3" s="15">
        <f t="shared" ref="F3:F19" si="1">-E3</f>
        <v>-5.7499999999999999E-4</v>
      </c>
    </row>
    <row r="4" spans="2:6" x14ac:dyDescent="0.25">
      <c r="B4" s="15">
        <v>2.3E-3</v>
      </c>
      <c r="E4" s="15">
        <f t="shared" si="0"/>
        <v>5.7499999999999999E-4</v>
      </c>
      <c r="F4" s="15">
        <f t="shared" si="1"/>
        <v>-5.7499999999999999E-4</v>
      </c>
    </row>
    <row r="5" spans="2:6" x14ac:dyDescent="0.25">
      <c r="B5" s="15">
        <v>4.5999999999999999E-3</v>
      </c>
      <c r="E5" s="15">
        <f>$B$3</f>
        <v>1.15E-3</v>
      </c>
      <c r="F5" s="15">
        <f t="shared" si="1"/>
        <v>-1.15E-3</v>
      </c>
    </row>
    <row r="6" spans="2:6" x14ac:dyDescent="0.25">
      <c r="B6" s="15">
        <v>9.1999999999999998E-3</v>
      </c>
      <c r="E6" s="15">
        <f t="shared" ref="E6:E7" si="2">$B$3</f>
        <v>1.15E-3</v>
      </c>
      <c r="F6" s="15">
        <f t="shared" si="1"/>
        <v>-1.15E-3</v>
      </c>
    </row>
    <row r="7" spans="2:6" x14ac:dyDescent="0.25">
      <c r="B7" s="15">
        <v>1.15E-2</v>
      </c>
      <c r="E7" s="15">
        <f t="shared" si="2"/>
        <v>1.15E-3</v>
      </c>
      <c r="F7" s="15">
        <f t="shared" si="1"/>
        <v>-1.15E-3</v>
      </c>
    </row>
    <row r="8" spans="2:6" x14ac:dyDescent="0.25">
      <c r="E8" s="15">
        <f>$B$4</f>
        <v>2.3E-3</v>
      </c>
      <c r="F8" s="15">
        <f t="shared" si="1"/>
        <v>-2.3E-3</v>
      </c>
    </row>
    <row r="9" spans="2:6" x14ac:dyDescent="0.25">
      <c r="E9" s="15">
        <f t="shared" ref="E9:E10" si="3">$B$4</f>
        <v>2.3E-3</v>
      </c>
      <c r="F9" s="15">
        <f t="shared" si="1"/>
        <v>-2.3E-3</v>
      </c>
    </row>
    <row r="10" spans="2:6" x14ac:dyDescent="0.25">
      <c r="E10" s="15">
        <f t="shared" si="3"/>
        <v>2.3E-3</v>
      </c>
      <c r="F10" s="15">
        <f t="shared" si="1"/>
        <v>-2.3E-3</v>
      </c>
    </row>
    <row r="11" spans="2:6" x14ac:dyDescent="0.25">
      <c r="E11" s="15">
        <f>$B$5</f>
        <v>4.5999999999999999E-3</v>
      </c>
      <c r="F11" s="15">
        <f t="shared" si="1"/>
        <v>-4.5999999999999999E-3</v>
      </c>
    </row>
    <row r="12" spans="2:6" x14ac:dyDescent="0.25">
      <c r="E12" s="15">
        <f t="shared" ref="E12:E13" si="4">$B$5</f>
        <v>4.5999999999999999E-3</v>
      </c>
      <c r="F12" s="15">
        <f t="shared" si="1"/>
        <v>-4.5999999999999999E-3</v>
      </c>
    </row>
    <row r="13" spans="2:6" x14ac:dyDescent="0.25">
      <c r="E13" s="15">
        <f t="shared" si="4"/>
        <v>4.5999999999999999E-3</v>
      </c>
      <c r="F13" s="15">
        <f t="shared" si="1"/>
        <v>-4.5999999999999999E-3</v>
      </c>
    </row>
    <row r="14" spans="2:6" x14ac:dyDescent="0.25">
      <c r="E14" s="15">
        <f>$B$6</f>
        <v>9.1999999999999998E-3</v>
      </c>
      <c r="F14" s="15">
        <f t="shared" si="1"/>
        <v>-9.1999999999999998E-3</v>
      </c>
    </row>
    <row r="15" spans="2:6" x14ac:dyDescent="0.25">
      <c r="E15" s="15">
        <f t="shared" ref="E15:E16" si="5">$B$6</f>
        <v>9.1999999999999998E-3</v>
      </c>
      <c r="F15" s="15">
        <f t="shared" si="1"/>
        <v>-9.1999999999999998E-3</v>
      </c>
    </row>
    <row r="16" spans="2:6" x14ac:dyDescent="0.25">
      <c r="E16" s="15">
        <f t="shared" si="5"/>
        <v>9.1999999999999998E-3</v>
      </c>
      <c r="F16" s="15">
        <f t="shared" si="1"/>
        <v>-9.1999999999999998E-3</v>
      </c>
    </row>
    <row r="17" spans="5:6" x14ac:dyDescent="0.25">
      <c r="E17" s="15">
        <f>$B$7</f>
        <v>1.15E-2</v>
      </c>
      <c r="F17" s="15">
        <f t="shared" si="1"/>
        <v>-1.15E-2</v>
      </c>
    </row>
    <row r="18" spans="5:6" x14ac:dyDescent="0.25">
      <c r="E18" s="15">
        <f t="shared" ref="E18:E19" si="6">$B$7</f>
        <v>1.15E-2</v>
      </c>
      <c r="F18" s="15">
        <f t="shared" si="1"/>
        <v>-1.15E-2</v>
      </c>
    </row>
    <row r="19" spans="5:6" x14ac:dyDescent="0.25">
      <c r="E19" s="15">
        <f t="shared" si="6"/>
        <v>1.15E-2</v>
      </c>
      <c r="F19" s="15">
        <f t="shared" si="1"/>
        <v>-1.15E-2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Windows User</cp:lastModifiedBy>
  <dcterms:created xsi:type="dcterms:W3CDTF">2023-11-16T18:04:45Z</dcterms:created>
  <dcterms:modified xsi:type="dcterms:W3CDTF">2024-05-16T15:10:53Z</dcterms:modified>
</cp:coreProperties>
</file>