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Ano 21-22\3o_2oS\ES\"/>
    </mc:Choice>
  </mc:AlternateContent>
  <xr:revisionPtr revIDLastSave="0" documentId="8_{FD43425F-7AB8-436B-A59E-DABC3E5F7764}" xr6:coauthVersionLast="47" xr6:coauthVersionMax="47" xr10:uidLastSave="{00000000-0000-0000-0000-000000000000}"/>
  <bookViews>
    <workbookView xWindow="-120" yWindow="-120" windowWidth="29040" windowHeight="15840" tabRatio="612" xr2:uid="{92CFA559-879C-4256-B640-242C334DF49E}"/>
  </bookViews>
  <sheets>
    <sheet name="Planning" sheetId="1" r:id="rId1"/>
    <sheet name="FolhaBase" sheetId="9" r:id="rId2"/>
    <sheet name="LM_jgrapht_Miguel" sheetId="23" r:id="rId3"/>
    <sheet name="DC_jgrapht_Miguel" sheetId="46" r:id="rId4"/>
    <sheet name="LM_alg_Miguel" sheetId="22" r:id="rId5"/>
    <sheet name="LM_clique_Miguel" sheetId="21" r:id="rId6"/>
    <sheet name="DC_clique_Miguel" sheetId="47" r:id="rId7"/>
    <sheet name="LM_clustering_Miguel" sheetId="20" r:id="rId8"/>
    <sheet name="LM_color_Miguel" sheetId="14" r:id="rId9"/>
    <sheet name="LM_connectivity_Miguel" sheetId="11" r:id="rId10"/>
    <sheet name="GC_connectivity_Miguel" sheetId="12" r:id="rId11"/>
    <sheet name="LM_cycle_Rodrigo" sheetId="28" r:id="rId12"/>
    <sheet name="DC_cycle_Rodrigo" sheetId="48" r:id="rId13"/>
    <sheet name="GC_cycle_Rodrigo" sheetId="24" r:id="rId14"/>
    <sheet name="LM_decomposition_Rodrigo" sheetId="25" r:id="rId15"/>
    <sheet name="LM_densesubgraph_Rodrigo" sheetId="27" r:id="rId16"/>
    <sheet name="LM_drawing_Rodrigo" sheetId="29" r:id="rId17"/>
    <sheet name="LM_flow_Tomas" sheetId="30" r:id="rId18"/>
    <sheet name="LM_mincost_Tomas" sheetId="31" r:id="rId19"/>
    <sheet name="FE_mincost_Tomas" sheetId="32" r:id="rId20"/>
    <sheet name="LM_interfaces_Tomas" sheetId="60" r:id="rId21"/>
    <sheet name="LM_isomorphism_Tomas" sheetId="33" r:id="rId22"/>
    <sheet name="DC_isomorphism_Tomas" sheetId="49" r:id="rId23"/>
    <sheet name="LM_matching_João" sheetId="44" r:id="rId24"/>
    <sheet name="DC_matching_João" sheetId="54" r:id="rId25"/>
    <sheet name="GC_matching_João" sheetId="42" r:id="rId26"/>
    <sheet name="LM_v5_Tiago" sheetId="38" r:id="rId27"/>
    <sheet name="FE_v5_Tiago" sheetId="36" r:id="rId28"/>
    <sheet name="DC_v5_Tiago" sheetId="56" r:id="rId29"/>
    <sheet name="GC_v5_Tiago" sheetId="15" r:id="rId30"/>
    <sheet name="LM_planar_Joao" sheetId="45" r:id="rId31"/>
    <sheet name="DC_planar_Joao" sheetId="52" r:id="rId32"/>
    <sheet name="GC_planar_João" sheetId="41" r:id="rId33"/>
    <sheet name="DC_scoring_João" sheetId="53" r:id="rId34"/>
    <sheet name="LM_shortestpath_Gonçalo" sheetId="57" r:id="rId35"/>
    <sheet name="DC_shortestpath_Gonçalo" sheetId="51" r:id="rId36"/>
    <sheet name="GC_shortestpath_Gonçalo" sheetId="40" r:id="rId37"/>
    <sheet name="LM_similarity_Rodrigo" sheetId="61" r:id="rId38"/>
    <sheet name="LM_spanning_Miguel" sheetId="18" r:id="rId39"/>
    <sheet name="DC_spanning_Miguel" sheetId="50" r:id="rId40"/>
  </sheets>
  <definedNames>
    <definedName name="DadosExternos_1" localSheetId="6" hidden="1">DC_clique_Miguel!$B$1:$B$3</definedName>
    <definedName name="DadosExternos_1" localSheetId="3" hidden="1">DC_jgrapht_Miguel!$B$1:$B$2</definedName>
    <definedName name="DadosExternos_1" localSheetId="28" hidden="1">DC_v5_Tiago!$B$1:$B$6</definedName>
    <definedName name="DadosExternos_1" localSheetId="27" hidden="1">FE_v5_Tiago!$B$1:$D$17</definedName>
    <definedName name="DadosExternos_1" localSheetId="10" hidden="1">GC_connectivity_Miguel!$A$1:$B$2</definedName>
    <definedName name="DadosExternos_1" localSheetId="13" hidden="1">GC_cycle_Rodrigo!$B$1:$B$2</definedName>
    <definedName name="DadosExternos_1" localSheetId="29" hidden="1">GC_v5_Tiago!$B$1:$B$5</definedName>
    <definedName name="DadosExternos_1" localSheetId="4" hidden="1">LM_alg_Miguel!$B$1:$C$7</definedName>
    <definedName name="DadosExternos_1" localSheetId="5" hidden="1">LM_clique_Miguel!$B$1:$C$10</definedName>
    <definedName name="DadosExternos_1" localSheetId="8" hidden="1">LM_color_Miguel!$B$1:$C$18</definedName>
    <definedName name="DadosExternos_1" localSheetId="9" hidden="1">LM_connectivity_Miguel!$A$1:$B$7</definedName>
    <definedName name="DadosExternos_1" localSheetId="14" hidden="1">LM_decomposition_Rodrigo!$B$1:$C$3</definedName>
    <definedName name="DadosExternos_1" localSheetId="20" hidden="1">LM_interfaces_Tomas!$B$1:$D$3</definedName>
    <definedName name="DadosExternos_1" localSheetId="2" hidden="1">LM_jgrapht_Miguel!$B$1:$C$7</definedName>
    <definedName name="DadosExternos_1" localSheetId="23" hidden="1">LM_matching_João!$B$1:$D$34</definedName>
    <definedName name="DadosExternos_1" localSheetId="34" hidden="1">LM_shortestpath_Gonçalo!$B$1:$D$68</definedName>
    <definedName name="DadosExternos_1" localSheetId="38" hidden="1">LM_spanning_Miguel!$B$1:$C$16</definedName>
    <definedName name="DadosExternos_1" localSheetId="26" hidden="1">LM_v5_Tiago!$B$1:$D$103</definedName>
    <definedName name="DadosExternos_2" localSheetId="12" hidden="1">DC_cycle_Rodrigo!$B$1:$B$4</definedName>
    <definedName name="DadosExternos_2" localSheetId="24" hidden="1">DC_matching_João!$B$1:$B$6</definedName>
    <definedName name="DadosExternos_2" localSheetId="25" hidden="1">GC_matching_João!$B$1:$B$5</definedName>
    <definedName name="DadosExternos_2" localSheetId="7" hidden="1">LM_clustering_Miguel!$B$1:$C$9</definedName>
    <definedName name="DadosExternos_2" localSheetId="11" hidden="1">LM_cycle_Rodrigo!$B$1:$D$45</definedName>
    <definedName name="DadosExternos_2" localSheetId="15" hidden="1">LM_densesubgraph_Rodrigo!$B$1:$C$2</definedName>
    <definedName name="DadosExternos_2" localSheetId="21" hidden="1">LM_isomorphism_Tomas!$B$1:$D$38</definedName>
    <definedName name="DadosExternos_2" localSheetId="37" hidden="1">LM_similarity_Rodrigo!$B$1:$C$2</definedName>
    <definedName name="DadosExternos_3" localSheetId="35" hidden="1">DC_shortestpath_Gonçalo!$B$1:$B$5</definedName>
    <definedName name="DadosExternos_3" localSheetId="36" hidden="1">GC_shortestpath_Gonçalo!$B$1:$B$2</definedName>
    <definedName name="DadosExternos_3" localSheetId="16" hidden="1">LM_drawing_Rodrigo!$B$1:$D$12</definedName>
    <definedName name="DadosExternos_3" localSheetId="17" hidden="1">LM_flow_Tomas!$B$1:$D$22</definedName>
    <definedName name="DadosExternos_3" localSheetId="18" hidden="1">LM_mincost_Tomas!$B$1:$D$13</definedName>
    <definedName name="DadosExternos_4" localSheetId="31" hidden="1">DC_planar_Joao!$B$1:$B$2</definedName>
    <definedName name="DadosExternos_4" localSheetId="33" hidden="1">DC_scoring_João!$B$1:$B$2</definedName>
    <definedName name="DadosExternos_4" localSheetId="19" hidden="1">FE_mincost_Tomas!$B$1:$D$2</definedName>
    <definedName name="DadosExternos_4" localSheetId="32" hidden="1">GC_planar_João!$B$1:$B$2</definedName>
    <definedName name="DadosExternos_5" localSheetId="30" hidden="1">LM_planar_Joao!$B$1:$D$36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1" i="1" l="1"/>
  <c r="T35" i="1" s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4" i="1"/>
  <c r="R4" i="1"/>
  <c r="U31" i="1"/>
  <c r="U35" i="1" s="1"/>
  <c r="V31" i="1"/>
  <c r="V35" i="1" s="1"/>
  <c r="W31" i="1"/>
  <c r="W35" i="1" s="1"/>
  <c r="R10" i="1"/>
  <c r="R11" i="1"/>
  <c r="R12" i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9" i="1"/>
  <c r="R8" i="1"/>
  <c r="R7" i="1"/>
  <c r="R6" i="1"/>
  <c r="R5" i="1"/>
  <c r="Q31" i="1"/>
  <c r="Q35" i="1" s="1"/>
  <c r="M24" i="1"/>
  <c r="M25" i="1"/>
  <c r="M26" i="1"/>
  <c r="M27" i="1"/>
  <c r="M28" i="1"/>
  <c r="M29" i="1"/>
  <c r="M20" i="1"/>
  <c r="M21" i="1"/>
  <c r="M22" i="1"/>
  <c r="M23" i="1"/>
  <c r="D38" i="1" s="1"/>
  <c r="M16" i="1"/>
  <c r="M17" i="1"/>
  <c r="M19" i="1"/>
  <c r="M12" i="1"/>
  <c r="M13" i="1"/>
  <c r="M10" i="1"/>
  <c r="M11" i="1"/>
  <c r="M9" i="1"/>
  <c r="M8" i="1"/>
  <c r="M4" i="1"/>
  <c r="M5" i="1"/>
  <c r="M6" i="1"/>
  <c r="M7" i="1"/>
  <c r="M14" i="1"/>
  <c r="M15" i="1"/>
  <c r="M18" i="1"/>
  <c r="L31" i="1"/>
  <c r="N31" i="1"/>
  <c r="N35" i="1" s="1"/>
  <c r="P31" i="1"/>
  <c r="P35" i="1" s="1"/>
  <c r="O31" i="1"/>
  <c r="O35" i="1" s="1"/>
  <c r="I31" i="1"/>
  <c r="J31" i="1"/>
  <c r="K31" i="1"/>
  <c r="X31" i="1" l="1"/>
  <c r="X35" i="1" s="1"/>
  <c r="R31" i="1"/>
  <c r="R35" i="1" s="1"/>
  <c r="E34" i="1"/>
  <c r="C37" i="1"/>
  <c r="E38" i="1"/>
  <c r="D35" i="1"/>
  <c r="E36" i="1"/>
  <c r="C35" i="1"/>
  <c r="E37" i="1"/>
  <c r="C39" i="1"/>
  <c r="E35" i="1"/>
  <c r="C34" i="1"/>
  <c r="D39" i="1"/>
  <c r="E39" i="1"/>
  <c r="D36" i="1"/>
  <c r="D37" i="1"/>
  <c r="D34" i="1"/>
  <c r="C36" i="1"/>
  <c r="C3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A4B2FD-59B9-43BB-8F56-8E5A045E961D}" keepAlive="1" name="Consulta - denseexample" description="Ligação à consulta 'denseexample' no livro." type="5" refreshedVersion="0" background="1" saveData="1">
    <dbPr connection="Provider=Microsoft.Mashup.OleDb.1;Data Source=$Workbook$;Location=denseexample;Extended Properties=&quot;&quot;" command="SELECT * FROM [denseexample]"/>
  </connection>
  <connection id="2" xr16:uid="{B88A9271-AD40-418F-9548-ADA9A56D34A9}" keepAlive="1" name="Consulta - FE_mincost_Tomas" description="Ligação à consulta 'FE_mincost_Tomas' no livro." type="5" refreshedVersion="7" background="1" saveData="1">
    <dbPr connection="Provider=Microsoft.Mashup.OleDb.1;Data Source=$Workbook$;Location=FE_mincost_Tomas;Extended Properties=&quot;&quot;" command="SELECT * FROM [FE_mincost_Tomas]"/>
  </connection>
  <connection id="3" xr16:uid="{05F89566-C3D9-4346-99DB-F93125C80C71}" keepAlive="1" name="Consulta - FE_v5_Tiago" description="Ligação à consulta 'FE_v5_Tiago' no livro." type="5" refreshedVersion="0" background="1" saveData="1">
    <dbPr connection="Provider=Microsoft.Mashup.OleDb.1;Data Source=$Workbook$;Location=FE_v5_Tiago;Extended Properties=&quot;&quot;" command="SELECT * FROM [FE_v5_Tiago]"/>
  </connection>
  <connection id="4" xr16:uid="{9CE2D29D-F913-414A-92CF-47D770407BE9}" keepAlive="1" name="Consulta - FE_v5_Tiago (2)" description="Ligação à consulta 'FE_v5_Tiago (2)' no livro." type="5" refreshedVersion="7" background="1" saveData="1">
    <dbPr connection="Provider=Microsoft.Mashup.OleDb.1;Data Source=$Workbook$;Location=&quot;FE_v5_Tiago (2)&quot;;Extended Properties=&quot;&quot;" command="SELECT * FROM [FE_v5_Tiago (2)]"/>
  </connection>
  <connection id="5" xr16:uid="{390FE873-CEAA-4323-9AD1-18E0566FBF76}" keepAlive="1" name="Consulta - GC_connectivity_Miguel" description="Ligação à consulta 'GC_connectivity_Miguel' no livro." type="5" refreshedVersion="0" background="1" saveData="1">
    <dbPr connection="Provider=Microsoft.Mashup.OleDb.1;Data Source=$Workbook$;Location=GC_connectivity_Miguel;Extended Properties=&quot;&quot;" command="SELECT * FROM [GC_connectivity_Miguel]"/>
  </connection>
  <connection id="6" xr16:uid="{AB1E8F06-F8BC-4363-8117-71444FD68ED1}" keepAlive="1" name="Consulta - GC_connectivity_Miguel (2)" description="Ligação à consulta 'GC_connectivity_Miguel (2)' no livro." type="5" refreshedVersion="7" background="1" saveData="1">
    <dbPr connection="Provider=Microsoft.Mashup.OleDb.1;Data Source=$Workbook$;Location=&quot;GC_connectivity_Miguel (2)&quot;;Extended Properties=&quot;&quot;" command="SELECT * FROM [GC_connectivity_Miguel (2)]"/>
  </connection>
  <connection id="7" xr16:uid="{AC47912B-E8FD-4237-BCF2-8787C7C5089C}" keepAlive="1" name="Consulta - GC_cycle_Rodrigo" description="Ligação à consulta 'GC_cycle_Rodrigo' no livro." type="5" refreshedVersion="7" background="1" saveData="1">
    <dbPr connection="Provider=Microsoft.Mashup.OleDb.1;Data Source=$Workbook$;Location=GC_cycle_Rodrigo;Extended Properties=&quot;&quot;" command="SELECT * FROM [GC_cycle_Rodrigo]"/>
  </connection>
  <connection id="8" xr16:uid="{0CC59DFB-5C0F-498B-A8F1-04093FD4E86C}" keepAlive="1" name="Consulta - GC_matching_João" description="Ligação à consulta 'GC_matching_João' no livro." type="5" refreshedVersion="0" background="1" saveData="1">
    <dbPr connection="Provider=Microsoft.Mashup.OleDb.1;Data Source=$Workbook$;Location=GC_matching_João;Extended Properties=&quot;&quot;" command="SELECT * FROM [GC_matching_João]"/>
  </connection>
  <connection id="9" xr16:uid="{2EA71E54-A7B0-4B65-825A-3DB1BFB3AFCC}" keepAlive="1" name="Consulta - GC_matching_João (2)" description="Ligação à consulta 'GC_matching_João (2)' no livro." type="5" refreshedVersion="0" background="1" saveData="1">
    <dbPr connection="Provider=Microsoft.Mashup.OleDb.1;Data Source=$Workbook$;Location=&quot;GC_matching_João (2)&quot;;Extended Properties=&quot;&quot;" command="SELECT * FROM [GC_matching_João (2)]"/>
  </connection>
  <connection id="10" xr16:uid="{0C62CF47-1C22-4477-9F17-A920F55B161E}" keepAlive="1" name="Consulta - GC_Miguel" description="Ligação à consulta 'GC_Miguel' no livro." type="5" refreshedVersion="0" background="1" saveData="1">
    <dbPr connection="Provider=Microsoft.Mashup.OleDb.1;Data Source=$Workbook$;Location=GC_Miguel;Extended Properties=&quot;&quot;" command="SELECT * FROM [GC_Miguel]"/>
  </connection>
  <connection id="11" xr16:uid="{DF4D7D99-22C2-4A3B-A0B4-5AADE96813C7}" keepAlive="1" name="Consulta - GC_planar_João" description="Ligação à consulta 'GC_planar_João' no livro." type="5" refreshedVersion="0" background="1" saveData="1">
    <dbPr connection="Provider=Microsoft.Mashup.OleDb.1;Data Source=$Workbook$;Location=GC_planar_João;Extended Properties=&quot;&quot;" command="SELECT * FROM [GC_planar_João]"/>
  </connection>
  <connection id="12" xr16:uid="{5C438935-F717-4A0B-A128-9C20D04D7F49}" keepAlive="1" name="Consulta - GC_planar_João (2)" description="Ligação à consulta 'GC_planar_João (2)' no livro." type="5" refreshedVersion="0" background="1" saveData="1">
    <dbPr connection="Provider=Microsoft.Mashup.OleDb.1;Data Source=$Workbook$;Location=&quot;GC_planar_João (2)&quot;;Extended Properties=&quot;&quot;" command="SELECT * FROM [GC_planar_João (2)]"/>
  </connection>
  <connection id="13" xr16:uid="{C439E372-5872-4043-A9E8-56D230665BA3}" keepAlive="1" name="Consulta - GC_planar_João (3)" description="Ligação à consulta 'GC_planar_João (3)' no livro." type="5" refreshedVersion="0" background="1" saveData="1">
    <dbPr connection="Provider=Microsoft.Mashup.OleDb.1;Data Source=$Workbook$;Location=&quot;GC_planar_João (3)&quot;;Extended Properties=&quot;&quot;" command="SELECT * FROM [GC_planar_João (3)]"/>
  </connection>
  <connection id="14" xr16:uid="{3D42FF84-3F88-4DA9-82E7-956C3D9D24D7}" keepAlive="1" name="Consulta - GC_shortestpath_Gonçalo" description="Ligação à consulta 'GC_shortestpath_Gonçalo' no livro." type="5" refreshedVersion="0" background="1" saveData="1">
    <dbPr connection="Provider=Microsoft.Mashup.OleDb.1;Data Source=$Workbook$;Location=GC_shortestpath_Gonçalo;Extended Properties=&quot;&quot;" command="SELECT * FROM [GC_shortestpath_Gonçalo]"/>
  </connection>
  <connection id="15" xr16:uid="{628993FC-5AF8-4182-9FD1-3DAB184A28F4}" keepAlive="1" name="Consulta - GC_shortestpath_Gonçalo (2)" description="Ligação à consulta 'GC_shortestpath_Gonçalo (2)' no livro." type="5" refreshedVersion="0" background="1" saveData="1">
    <dbPr connection="Provider=Microsoft.Mashup.OleDb.1;Data Source=$Workbook$;Location=&quot;GC_shortestpath_Gonçalo (2)&quot;;Extended Properties=&quot;&quot;" command="SELECT * FROM [GC_shortestpath_Gonçalo (2)]"/>
  </connection>
  <connection id="16" xr16:uid="{39B80E98-9CA4-4062-B67B-EA0F7206510C}" keepAlive="1" name="Consulta - GC_v5_Tiago" description="Ligação à consulta 'GC_v5_Tiago' no livro." type="5" refreshedVersion="0" background="1" saveData="1">
    <dbPr connection="Provider=Microsoft.Mashup.OleDb.1;Data Source=$Workbook$;Location=GC_v5_Tiago;Extended Properties=&quot;&quot;" command="SELECT * FROM [GC_v5_Tiago]"/>
  </connection>
  <connection id="17" xr16:uid="{657BE0EC-9C14-4F2C-971B-E5B4FE5DBF93}" keepAlive="1" name="Consulta - GC_v5_Tiago (2)" description="Ligação à consulta 'GC_v5_Tiago (2)' no livro." type="5" refreshedVersion="0" background="1" saveData="1">
    <dbPr connection="Provider=Microsoft.Mashup.OleDb.1;Data Source=$Workbook$;Location=&quot;GC_v5_Tiago (2)&quot;;Extended Properties=&quot;&quot;" command="SELECT * FROM [GC_v5_Tiago (2)]"/>
  </connection>
  <connection id="18" xr16:uid="{8E6BDCA2-499A-4BF6-A04C-3BC087047D83}" keepAlive="1" name="Consulta - LM_alg_Miguel" description="Ligação à consulta 'LM_alg_Miguel' no livro." type="5" refreshedVersion="7" background="1" saveData="1">
    <dbPr connection="Provider=Microsoft.Mashup.OleDb.1;Data Source=$Workbook$;Location=LM_alg_Miguel;Extended Properties=&quot;&quot;" command="SELECT * FROM [LM_alg_Miguel]"/>
  </connection>
  <connection id="19" xr16:uid="{68C787F9-657F-4303-80D7-1D2FF7C92EAB}" keepAlive="1" name="Consulta - LM_clique_Miguel" description="Ligação à consulta 'LM_clique_Miguel' no livro." type="5" refreshedVersion="7" background="1" saveData="1">
    <dbPr connection="Provider=Microsoft.Mashup.OleDb.1;Data Source=$Workbook$;Location=LM_clique_Miguel;Extended Properties=&quot;&quot;" command="SELECT * FROM [LM_clique_Miguel]"/>
  </connection>
  <connection id="20" xr16:uid="{479DF342-D61D-422C-A42D-F40146901091}" keepAlive="1" name="Consulta - LM_clustering_Miguel" description="Ligação à consulta 'LM_clustering_Miguel' no livro." type="5" refreshedVersion="0" background="1" saveData="1">
    <dbPr connection="Provider=Microsoft.Mashup.OleDb.1;Data Source=$Workbook$;Location=LM_clustering_Miguel;Extended Properties=&quot;&quot;" command="SELECT * FROM [LM_clustering_Miguel]"/>
  </connection>
  <connection id="21" xr16:uid="{B2F21116-EB88-4C25-BB4F-BBABFD68AB3E}" keepAlive="1" name="Consulta - LM_clustering_Miguel (2)" description="Ligação à consulta 'LM_clustering_Miguel (2)' no livro." type="5" refreshedVersion="7" background="1" saveData="1">
    <dbPr connection="Provider=Microsoft.Mashup.OleDb.1;Data Source=$Workbook$;Location=&quot;LM_clustering_Miguel (2)&quot;;Extended Properties=&quot;&quot;" command="SELECT * FROM [LM_clustering_Miguel (2)]"/>
  </connection>
  <connection id="22" xr16:uid="{DEC3AF44-9DC0-4834-A9FD-C4C3B954B5FB}" keepAlive="1" name="Consulta - LM_color_Miguel" description="Ligação à consulta 'LM_color_Miguel' no livro." type="5" refreshedVersion="7" background="1" saveData="1">
    <dbPr connection="Provider=Microsoft.Mashup.OleDb.1;Data Source=$Workbook$;Location=LM_color_Miguel;Extended Properties=&quot;&quot;" command="SELECT * FROM [LM_color_Miguel]"/>
  </connection>
  <connection id="23" xr16:uid="{87BEC8B0-7097-4D45-A3C4-4827A1A8312C}" keepAlive="1" name="Consulta - LM_connectivity_Miguel" description="Ligação à consulta 'LM_connectivity_Miguel' no livro." type="5" refreshedVersion="7" background="1" saveData="1">
    <dbPr connection="Provider=Microsoft.Mashup.OleDb.1;Data Source=$Workbook$;Location=LM_connectivity_Miguel;Extended Properties=&quot;&quot;" command="SELECT * FROM [LM_connectivity_Miguel]"/>
  </connection>
  <connection id="24" xr16:uid="{AA885D6E-81D1-4B3E-B35C-F3A39E9586A1}" keepAlive="1" name="Consulta - LM_cycle_Rodrigo" description="Ligação à consulta 'LM_cycle_Rodrigo' no livro." type="5" refreshedVersion="7" background="1" saveData="1">
    <dbPr connection="Provider=Microsoft.Mashup.OleDb.1;Data Source=$Workbook$;Location=LM_cycle_Rodrigo;Extended Properties=&quot;&quot;" command="SELECT * FROM [LM_cycle_Rodrigo]"/>
  </connection>
  <connection id="25" xr16:uid="{A370D380-ADA1-4C19-8734-B98644081EA7}" keepAlive="1" name="Consulta - LM_decomposition_Rodrigo" description="Ligação à consulta 'LM_decomposition_Rodrigo' no livro." type="5" refreshedVersion="7" background="1" saveData="1">
    <dbPr connection="Provider=Microsoft.Mashup.OleDb.1;Data Source=$Workbook$;Location=LM_decomposition_Rodrigo;Extended Properties=&quot;&quot;" command="SELECT * FROM [LM_decomposition_Rodrigo]"/>
  </connection>
  <connection id="26" xr16:uid="{F7875E63-51B9-4529-93C2-9A92D9F3252F}" keepAlive="1" name="Consulta - LM_densesubgraph_Rodrigo" description="Ligação à consulta 'LM_densesubgraph_Rodrigo' no livro." type="5" refreshedVersion="7" background="1" saveData="1">
    <dbPr connection="Provider=Microsoft.Mashup.OleDb.1;Data Source=$Workbook$;Location=LM_densesubgraph_Rodrigo;Extended Properties=&quot;&quot;" command="SELECT * FROM [LM_densesubgraph_Rodrigo]"/>
  </connection>
  <connection id="27" xr16:uid="{651E8114-520D-4E0E-A504-A48500B7B29A}" keepAlive="1" name="Consulta - LM_drawing_Rodrigo" description="Ligação à consulta 'LM_drawing_Rodrigo' no livro." type="5" refreshedVersion="7" background="1" saveData="1">
    <dbPr connection="Provider=Microsoft.Mashup.OleDb.1;Data Source=$Workbook$;Location=LM_drawing_Rodrigo;Extended Properties=&quot;&quot;" command="SELECT * FROM [LM_drawing_Rodrigo]"/>
  </connection>
  <connection id="28" xr16:uid="{B31E121F-8850-4627-8EEC-C780AF499341}" keepAlive="1" name="Consulta - LM_flow_Tomas" description="Ligação à consulta 'LM_flow_Tomas' no livro." type="5" refreshedVersion="7" background="1" saveData="1">
    <dbPr connection="Provider=Microsoft.Mashup.OleDb.1;Data Source=$Workbook$;Location=LM_flow_Tomas;Extended Properties=&quot;&quot;" command="SELECT * FROM [LM_flow_Tomas]"/>
  </connection>
  <connection id="29" xr16:uid="{1CF4EDFE-69EC-40F9-810C-24F60952E4FF}" keepAlive="1" name="Consulta - LM_interfaces_Tomas" description="Ligação à consulta 'LM_interfaces_Tomas' no livro." type="5" refreshedVersion="7" background="1" saveData="1">
    <dbPr connection="Provider=Microsoft.Mashup.OleDb.1;Data Source=$Workbook$;Location=LM_interfaces_Tomas;Extended Properties=&quot;&quot;" command="SELECT * FROM [LM_interfaces_Tomas]"/>
  </connection>
  <connection id="30" xr16:uid="{B2EF6CA4-8458-42EB-9373-CB4717C1E111}" keepAlive="1" name="Consulta - LM_isomorphism_Tomas" description="Ligação à consulta 'LM_isomorphism_Tomas' no livro." type="5" refreshedVersion="7" background="1" saveData="1">
    <dbPr connection="Provider=Microsoft.Mashup.OleDb.1;Data Source=$Workbook$;Location=LM_isomorphism_Tomas;Extended Properties=&quot;&quot;" command="SELECT * FROM [LM_isomorphism_Tomas]"/>
  </connection>
  <connection id="31" xr16:uid="{A5F2C43F-D9B0-418A-97DC-F1FEE349FF44}" keepAlive="1" name="Consulta - LM_jgrapht_Miguel" description="Ligação à consulta 'LM_jgrapht_Miguel' no livro." type="5" refreshedVersion="7" background="1" saveData="1">
    <dbPr connection="Provider=Microsoft.Mashup.OleDb.1;Data Source=$Workbook$;Location=LM_jgrapht_Miguel;Extended Properties=&quot;&quot;" command="SELECT * FROM [LM_jgrapht_Miguel]"/>
  </connection>
  <connection id="32" xr16:uid="{59E732B2-26F9-4D94-BA5B-1E2035598116}" keepAlive="1" name="Consulta - LM_jgrapht_Miguel (2)" description="Ligação à consulta 'LM_jgrapht_Miguel (2)' no livro." type="5" refreshedVersion="7" background="1" saveData="1">
    <dbPr connection="Provider=Microsoft.Mashup.OleDb.1;Data Source=$Workbook$;Location=&quot;LM_jgrapht_Miguel (2)&quot;;Extended Properties=&quot;&quot;" command="SELECT * FROM [LM_jgrapht_Miguel (2)]"/>
  </connection>
  <connection id="33" xr16:uid="{C1565AAF-C07E-47AB-852F-CF5564429E5C}" keepAlive="1" name="Consulta - LM_jgrapht_Miguel (3)" description="Ligação à consulta 'LM_jgrapht_Miguel (3)' no livro." type="5" refreshedVersion="7" background="1" saveData="1">
    <dbPr connection="Provider=Microsoft.Mashup.OleDb.1;Data Source=$Workbook$;Location=&quot;LM_jgrapht_Miguel (3)&quot;;Extended Properties=&quot;&quot;" command="SELECT * FROM [LM_jgrapht_Miguel (3)]"/>
  </connection>
  <connection id="34" xr16:uid="{6C246855-EEC5-4CA3-ADE9-D90AAC55C9DF}" keepAlive="1" name="Consulta - LM_jgrapht_Miguel (4)" description="Ligação à consulta 'LM_jgrapht_Miguel (4)' no livro." type="5" refreshedVersion="7" background="1" saveData="1">
    <dbPr connection="Provider=Microsoft.Mashup.OleDb.1;Data Source=$Workbook$;Location=&quot;LM_jgrapht_Miguel (4)&quot;;Extended Properties=&quot;&quot;" command="SELECT * FROM [LM_jgrapht_Miguel (4)]"/>
  </connection>
  <connection id="35" xr16:uid="{F49532FC-4729-44A1-AF4B-920A7C3BCC0A}" keepAlive="1" name="Consulta - LM_jgrapht_Miguel (5)" description="Ligação à consulta 'LM_jgrapht_Miguel (5)' no livro." type="5" refreshedVersion="7" background="1" saveData="1">
    <dbPr connection="Provider=Microsoft.Mashup.OleDb.1;Data Source=$Workbook$;Location=&quot;LM_jgrapht_Miguel (5)&quot;;Extended Properties=&quot;&quot;" command="SELECT * FROM [LM_jgrapht_Miguel (5)]"/>
  </connection>
  <connection id="36" xr16:uid="{8F949F54-43E4-4C29-A25F-96354F7E4AD3}" keepAlive="1" name="Consulta - LM_matching_Joao" description="Ligação à consulta 'LM_matching_Joao' no livro." type="5" refreshedVersion="7" background="1" saveData="1">
    <dbPr connection="Provider=Microsoft.Mashup.OleDb.1;Data Source=$Workbook$;Location=LM_matching_Joao;Extended Properties=&quot;&quot;" command="SELECT * FROM [LM_matching_Joao]"/>
  </connection>
  <connection id="37" xr16:uid="{0FA1DFF4-DE6B-4725-A099-90D2DF48CFFD}" keepAlive="1" name="Consulta - LM_mincost_Tomas" description="Ligação à consulta 'LM_mincost_Tomas' no livro." type="5" refreshedVersion="7" background="1" saveData="1">
    <dbPr connection="Provider=Microsoft.Mashup.OleDb.1;Data Source=$Workbook$;Location=LM_mincost_Tomas;Extended Properties=&quot;&quot;" command="SELECT * FROM [LM_mincost_Tomas]"/>
  </connection>
  <connection id="38" xr16:uid="{013EE2E6-1550-463F-81EE-84CCB4065A2C}" keepAlive="1" name="Consulta - LM_planar_Joao" description="Ligação à consulta 'LM_planar_Joao' no livro." type="5" refreshedVersion="7" background="1" saveData="1">
    <dbPr connection="Provider=Microsoft.Mashup.OleDb.1;Data Source=$Workbook$;Location=LM_planar_Joao;Extended Properties=&quot;&quot;" command="SELECT * FROM [LM_planar_Joao]"/>
  </connection>
  <connection id="39" xr16:uid="{BE2F27F6-6259-4EF1-A828-A9396B0CD043}" keepAlive="1" name="Consulta - LM_shortestpath_Gonçalo" description="Ligação à consulta 'LM_shortestpath_Gonçalo' no livro." type="5" refreshedVersion="7" background="1" saveData="1">
    <dbPr connection="Provider=Microsoft.Mashup.OleDb.1;Data Source=$Workbook$;Location=LM_shortestpath_Gonçalo;Extended Properties=&quot;&quot;" command="SELECT * FROM [LM_shortestpath_Gonçalo]"/>
  </connection>
  <connection id="40" xr16:uid="{18DAF885-2585-47B0-8ED8-423B45CAC13A}" keepAlive="1" name="Consulta - LM_similarity_Rodrigo" description="Ligação à consulta 'LM_similarity_Rodrigo' no livro." type="5" refreshedVersion="7" background="1" saveData="1">
    <dbPr connection="Provider=Microsoft.Mashup.OleDb.1;Data Source=$Workbook$;Location=LM_similarity_Rodrigo;Extended Properties=&quot;&quot;" command="SELECT * FROM [LM_similarity_Rodrigo]"/>
  </connection>
  <connection id="41" xr16:uid="{12386565-8706-4F4B-A021-FE917329D452}" keepAlive="1" name="Consulta - LM_similarity_Rodrigo (2)" description="Ligação à consulta 'LM_similarity_Rodrigo (2)' no livro." type="5" refreshedVersion="7" background="1" saveData="1">
    <dbPr connection="Provider=Microsoft.Mashup.OleDb.1;Data Source=$Workbook$;Location=&quot;LM_similarity_Rodrigo (2)&quot;;Extended Properties=&quot;&quot;" command="SELECT * FROM [LM_similarity_Rodrigo (2)]"/>
  </connection>
  <connection id="42" xr16:uid="{999A945E-D71F-4CEF-ADE6-BD53998E0B60}" keepAlive="1" name="Consulta - LM_spanning_Miguel" description="Ligação à consulta 'LM_spanning_Miguel' no livro." type="5" refreshedVersion="0" background="1" saveData="1">
    <dbPr connection="Provider=Microsoft.Mashup.OleDb.1;Data Source=$Workbook$;Location=LM_spanning_Miguel;Extended Properties=&quot;&quot;" command="SELECT * FROM [LM_spanning_Miguel]"/>
  </connection>
  <connection id="43" xr16:uid="{6E8016CE-49B4-43E1-B5DB-3D383FE3C994}" keepAlive="1" name="Consulta - LM_spanning_Miguel (2)" description="Ligação à consulta 'LM_spanning_Miguel (2)' no livro." type="5" refreshedVersion="7" background="1" saveData="1">
    <dbPr connection="Provider=Microsoft.Mashup.OleDb.1;Data Source=$Workbook$;Location=&quot;LM_spanning_Miguel (2)&quot;;Extended Properties=&quot;&quot;" command="SELECT * FROM [LM_spanning_Miguel (2)]"/>
  </connection>
  <connection id="44" xr16:uid="{3A561AF8-B421-4290-8EEB-C6FEEBCF8162}" keepAlive="1" name="Consulta - LM_v5_Tiago" description="Ligação à consulta 'LM_v5_Tiago' no livro." type="5" refreshedVersion="0" background="1" saveData="1">
    <dbPr connection="Provider=Microsoft.Mashup.OleDb.1;Data Source=$Workbook$;Location=LM_v5_Tiago;Extended Properties=&quot;&quot;" command="SELECT * FROM [LM_v5_Tiago]"/>
  </connection>
  <connection id="45" xr16:uid="{A0B82BA8-808F-4AA2-ACAE-9742A8BAF078}" keepAlive="1" name="Consulta - LM_v5_Tiago (2)" description="Ligação à consulta 'LM_v5_Tiago (2)' no livro." type="5" refreshedVersion="7" background="1" saveData="1">
    <dbPr connection="Provider=Microsoft.Mashup.OleDb.1;Data Source=$Workbook$;Location=&quot;LM_v5_Tiago (2)&quot;;Extended Properties=&quot;&quot;" command="SELECT * FROM [LM_v5_Tiago (2)]"/>
  </connection>
  <connection id="46" xr16:uid="{42336BCA-8558-401B-9557-6E43DA9E5998}" keepAlive="1" name="Consulta - metrics" description="Ligação à consulta 'metrics' no livro." type="5" refreshedVersion="0" background="1" saveData="1">
    <dbPr connection="Provider=Microsoft.Mashup.OleDb.1;Data Source=$Workbook$;Location=metrics;Extended Properties=&quot;&quot;" command="SELECT * FROM [metrics]"/>
  </connection>
  <connection id="47" xr16:uid="{13570AC5-B0E0-418B-AFEE-53383807BC08}" keepAlive="1" name="Consulta - metrics2" description="Ligação à consulta 'metrics2' no livro." type="5" refreshedVersion="0" background="1" saveData="1">
    <dbPr connection="Provider=Microsoft.Mashup.OleDb.1;Data Source=$Workbook$;Location=metrics2;Extended Properties=&quot;&quot;" command="SELECT * FROM [metrics2]"/>
  </connection>
  <connection id="48" xr16:uid="{90AC0399-086E-4E88-9581-69158BD373FB}" keepAlive="1" name="Consulta - TC_v5_Tiago" description="Ligação à consulta 'TC_v5_Tiago' no livro." type="5" refreshedVersion="7" background="1" saveData="1">
    <dbPr connection="Provider=Microsoft.Mashup.OleDb.1;Data Source=$Workbook$;Location=TC_v5_Tiago;Extended Properties=&quot;&quot;" command="SELECT * FROM [TC_v5_Tiago]"/>
  </connection>
  <connection id="49" xr16:uid="{4AA08461-8A1C-4240-A517-297CF446E256}" keepAlive="1" name="Consulta - teste" description="Ligação à consulta 'teste' no livro." type="5" refreshedVersion="0" background="1" saveData="1">
    <dbPr connection="Provider=Microsoft.Mashup.OleDb.1;Data Source=$Workbook$;Location=teste;Extended Properties=&quot;&quot;" command="SELECT * FROM [teste]"/>
  </connection>
</connections>
</file>

<file path=xl/sharedStrings.xml><?xml version="1.0" encoding="utf-8"?>
<sst xmlns="http://schemas.openxmlformats.org/spreadsheetml/2006/main" count="1952" uniqueCount="703">
  <si>
    <t>Detetados e Colocados em Excel</t>
  </si>
  <si>
    <t>Avaliados e Confirmados em Excel</t>
  </si>
  <si>
    <t>1ª Estimativa</t>
  </si>
  <si>
    <t>2ª Estimativa</t>
  </si>
  <si>
    <t>3º Estimativa</t>
  </si>
  <si>
    <t>Classes</t>
  </si>
  <si>
    <t>LM</t>
  </si>
  <si>
    <t>FE</t>
  </si>
  <si>
    <t>GC</t>
  </si>
  <si>
    <t>DC</t>
  </si>
  <si>
    <t>Code Smells | Total</t>
  </si>
  <si>
    <t>Total</t>
  </si>
  <si>
    <t>jgrapth</t>
  </si>
  <si>
    <t>alg</t>
  </si>
  <si>
    <t>clique</t>
  </si>
  <si>
    <t>clustering</t>
  </si>
  <si>
    <t>color</t>
  </si>
  <si>
    <t>connectivity</t>
  </si>
  <si>
    <t>cycle</t>
  </si>
  <si>
    <t>decomposition</t>
  </si>
  <si>
    <t>densesubgraph</t>
  </si>
  <si>
    <t>drawing</t>
  </si>
  <si>
    <t>model</t>
  </si>
  <si>
    <t>flow</t>
  </si>
  <si>
    <t>mincost</t>
  </si>
  <si>
    <t>independentset</t>
  </si>
  <si>
    <t>interfaces</t>
  </si>
  <si>
    <t>isomorphism</t>
  </si>
  <si>
    <t>lca</t>
  </si>
  <si>
    <t>linkprediction</t>
  </si>
  <si>
    <t>matching</t>
  </si>
  <si>
    <t>v5</t>
  </si>
  <si>
    <t>partition</t>
  </si>
  <si>
    <t>planar</t>
  </si>
  <si>
    <t>scoring</t>
  </si>
  <si>
    <t>shortestpath</t>
  </si>
  <si>
    <t>similarity</t>
  </si>
  <si>
    <t>spanning</t>
  </si>
  <si>
    <t>Total Encontrado</t>
  </si>
  <si>
    <t>Legenda Divisão:</t>
  </si>
  <si>
    <t>Code Smells 1</t>
  </si>
  <si>
    <t>Code Smells 2</t>
  </si>
  <si>
    <t>Code Smells 3</t>
  </si>
  <si>
    <t>Legenda Cor:</t>
  </si>
  <si>
    <t>Visto sem CodeSmell</t>
  </si>
  <si>
    <t>Objetivos:</t>
  </si>
  <si>
    <t>Miguel</t>
  </si>
  <si>
    <t>Avaliado com CodeSmell</t>
  </si>
  <si>
    <t>Rodrigo</t>
  </si>
  <si>
    <t>Atenção com CodeSmell</t>
  </si>
  <si>
    <t>Faltam Encontrar:</t>
  </si>
  <si>
    <t>Tomás</t>
  </si>
  <si>
    <t>Não Avaliado com CodeSmell</t>
  </si>
  <si>
    <t>João</t>
  </si>
  <si>
    <t>Tiago</t>
  </si>
  <si>
    <t>Gonçalo</t>
  </si>
  <si>
    <t>Insere Dados a partir desta folha</t>
  </si>
  <si>
    <t>Instruções</t>
  </si>
  <si>
    <t>Clica Aqui e Prossegue</t>
  </si>
  <si>
    <t>Dados -&gt; De Texto/CVS</t>
  </si>
  <si>
    <t>EX de predefinição do ficheiro de Texto:</t>
  </si>
  <si>
    <t>GC_jgrapht_Miguel</t>
  </si>
  <si>
    <t>Todos os Code Smells da forma God Class do pacote jgrapht do Miguel</t>
  </si>
  <si>
    <t>Após a criação da Tabela</t>
  </si>
  <si>
    <t>Caso o nome não esteja correto basta mudar depois o nome na Folha no Excel</t>
  </si>
  <si>
    <t>Dados -&gt; Remover Duplicados</t>
  </si>
  <si>
    <t>Code Smells:</t>
  </si>
  <si>
    <t>Ter em atenção e "Selecionar Tudo"  para selecionar todas as colunas</t>
  </si>
  <si>
    <t>LM - Long Method</t>
  </si>
  <si>
    <t>GC - God Class</t>
  </si>
  <si>
    <t>FE - Feature Envy</t>
  </si>
  <si>
    <t>DC - Data Class</t>
  </si>
  <si>
    <t>Column1</t>
  </si>
  <si>
    <t>Column2</t>
  </si>
  <si>
    <t>org.jgrapht.alg.matching.blossom.v5.BlossomVTree.TreeNodeIterator</t>
  </si>
  <si>
    <t>[org.jgrapht.alg.matching.blossom.v5.BlossomVTree.TreeNodeIterator::org.jgrapht.alg.matching.blossom.v5.BlossomVNode currentNode, org.jgrapht.alg.matching.blossom.v5.BlossomVTree.TreeNodeIterator::org.jgrapht.alg.matching.blossom.v5.BlossomVNode treeRoot, org.jgrapht.alg.matching.blossom.v5.BlossomVTree.TreeNodeIterator::advance():org.jgrapht.alg.matching.blossom.v5.BlossomVNode]</t>
  </si>
  <si>
    <t>org.jgrapht.alg.matching.blossom.v5.BlossomVTreeEdge</t>
  </si>
  <si>
    <t>[org.jgrapht.alg.matching.blossom.v5.BlossomVTreeEdge::org.jheaps.MergeableAddressableHeap&lt;java.lang.Double,org.jgrapht.alg.matching.blossom.v5.BlossomVEdge&gt; plusMinusEdges0, org.jgrapht.alg.matching.blossom.v5.BlossomVTreeEdge::org.jheaps.MergeableAddressableHeap&lt;java.lang.Double,org.jgrapht.alg.matching.blossom.v5.BlossomVEdge&gt; plusMinusEdges1, org.jgrapht.alg.matching.blossom.v5.BlossomVTreeEdge::getCurrentMinusPlusHeap(int):org.jheaps.MergeableAddressableHeap&lt;java.lang.Double,org.jgrapht.alg.matching.blossom.v5.BlossomVEdge&gt;, org.jgrapht.alg.matching.blossom.v5.BlossomVTreeEdge::getCurrentPlusMinusHeap(int):org.jheaps.MergeableAddressableHeap&lt;java.lang.Double,org.jgrapht.alg.matching.blossom.v5.BlossomVEdge&gt;]</t>
  </si>
  <si>
    <t>[org.jgrapht.alg.matching.blossom.v5.BlossomVTreeEdge::org.jheaps.MergeableAddressableHeap&lt;java.lang.Double,org.jgrapht.alg.matching.blossom.v5.BlossomVEdge&gt; plusMinusEdges0, org.jgrapht.alg.matching.blossom.v5.BlossomVTreeEdge::org.jheaps.MergeableAddressableHeap&lt;java.lang.Double,org.jgrapht.alg.matching.blossom.v5.BlossomVEdge&gt; plusMinusEdges1, org.jgrapht.alg.matching.blossom.v5.BlossomVTreeEdge::getCurrentMinusPlusHeap(int):org.jheaps.MergeableAddressableHeap&lt;java.lang.Double,org.jgrapht.alg.matching.blossom.v5.BlossomVEdge&gt;, org.jgrapht.alg.matching.blossom.v5.BlossomVTreeEdge::getCurrentPlusMinusHeap(int):org.jheaps.MergeableAddressableHeap&lt;java.lang.Double,org.jgrapht.alg.matching.blossom.v5.BlossomVEdge&gt;, org.jgrapht.alg.matching.blossom.v5.BlossomVTreeEdge::addToCurrentMinusPlusHeap(org.jgrapht.alg.matching.blossom.v5.BlossomVEdge, int):void, org.jgrapht.alg.matching.blossom.v5.BlossomVTreeEdge::addToCurrentPlusMinusHeap(org.jgrapht.alg.matching.blossom.v5.BlossomVEdge, int):void, org.jgrapht.alg.matching.blossom.v5.BlossomVTreeEdge::addPlusPlusEdge(org.jgrapht.alg.matching.blossom.v5.BlossomVEdge):void, org.jgrapht.alg.matching.blossom.v5.BlossomVTreeEdge::removeFromCurrentMinusPlusHeap(org.jgrapht.alg.matching.blossom.v5.BlossomVEdge):void, org.jgrapht.alg.matching.blossom.v5.BlossomVTreeEdge::removeFromCurrentPlusMinusHeap(org.jgrapht.alg.matching.blossom.v5.BlossomVEdge):void, org.jgrapht.alg.matching.blossom.v5.BlossomVTreeEdge::removeFromPlusPlusHeap(org.jgrapht.alg.matching.blossom.v5.BlossomVEdge):void]</t>
  </si>
  <si>
    <t>org.jgrapht.alg.matching.blossom.v5.BlossomVEdge.BlossomNodesIterator</t>
  </si>
  <si>
    <t>[org.jgrapht.alg.matching.blossom.v5.BlossomVEdge.BlossomNodesIterator::org.jgrapht.alg.matching.blossom.v5.BlossomVNode root, org.jgrapht.alg.matching.blossom.v5.BlossomVEdge.BlossomNodesIterator::org.jgrapht.alg.matching.blossom.v5.BlossomVNode currentNode, org.jgrapht.alg.matching.blossom.v5.BlossomVEdge.BlossomNodesIterator::org.jgrapht.alg.matching.blossom.v5.BlossomVEdge blossomFormingEdge, org.jgrapht.alg.matching.blossom.v5.BlossomVEdge.BlossomNodesIterator::advance():org.jgrapht.alg.matching.blossom.v5.BlossomVNode]</t>
  </si>
  <si>
    <t>Avaliação CodeSmell</t>
  </si>
  <si>
    <t>Source Class</t>
  </si>
  <si>
    <t>Methods</t>
  </si>
  <si>
    <t>NÃO</t>
  </si>
  <si>
    <t>org.jgrapht.Graphs</t>
  </si>
  <si>
    <t xml:space="preserve">public static boolean removeVertexAndPreserveConnectivity(Graph&lt;V,E&gt;, V) </t>
  </si>
  <si>
    <t xml:space="preserve">public static void addGraphReversed(Graph&lt;? super V,? super E&gt;, Graph&lt;V,E&gt;) </t>
  </si>
  <si>
    <t>org.jgrapht.GraphTests</t>
  </si>
  <si>
    <t xml:space="preserve">public static boolean isSplit(Graph&lt;V,E&gt;) </t>
  </si>
  <si>
    <t>SIM</t>
  </si>
  <si>
    <t>org.jgrapht.GraphMetrics</t>
  </si>
  <si>
    <t xml:space="preserve">public static int getGirth(Graph&lt;V,E&gt;) </t>
  </si>
  <si>
    <t>org.jgrapht.alg.TransitiveClosure</t>
  </si>
  <si>
    <t xml:space="preserve">public void closeDirectedAcyclicGraph(DirectedAcyclicGraph&lt;V,E&gt;) </t>
  </si>
  <si>
    <t>org.jgrapht.alg.TransitiveReduction</t>
  </si>
  <si>
    <t xml:space="preserve">public void reduce(Graph&lt;V,E&gt;) </t>
  </si>
  <si>
    <t>org.jgrapht.alg.StoerWagnerMinimumCut</t>
  </si>
  <si>
    <t xml:space="preserve">protected VertexAndWeight mergeVertices(Set&lt;V&gt;, Set&lt;V&gt;) </t>
  </si>
  <si>
    <t xml:space="preserve">protected void minimumCutPhase(Set&lt;V&gt;) </t>
  </si>
  <si>
    <t xml:space="preserve">public void closeSimpleDirectedGraph(SimpleDirectedGraph&lt;V,E&gt;) </t>
  </si>
  <si>
    <t>org.jgrapht.alg.clique.CliqueMinimalSeparatorDecomposition</t>
  </si>
  <si>
    <t xml:space="preserve">private void addToReach(java.lang.Integer, V, HashMap&lt;java.lang.Integer,HashSet&lt;V&gt;&gt;) </t>
  </si>
  <si>
    <t>org.jgrapht.alg.clique.BronKerboschCliqueFinder</t>
  </si>
  <si>
    <t xml:space="preserve">protected sealed void lazyRun() </t>
  </si>
  <si>
    <t>org.jgrapht.alg.clique.DegeneracyBronKerboschCliqueFinder</t>
  </si>
  <si>
    <t>org.jgrapht.alg.clique.PivotBronKerboschCliqueFinder</t>
  </si>
  <si>
    <t xml:space="preserve">private V choosePivot(Set&lt;V&gt;, Set&lt;V&gt;) </t>
  </si>
  <si>
    <t>org.jgrapht.alg.clique.ChordalGraphMaxCliqueFinder</t>
  </si>
  <si>
    <t xml:space="preserve">private Map&lt;V,java.lang.Integer&gt; getVertexInOrder(List&lt;V&gt;) </t>
  </si>
  <si>
    <t xml:space="preserve">private void computeMinimalTriangulation() </t>
  </si>
  <si>
    <t xml:space="preserve">private void lazyComputeMaximumClique() </t>
  </si>
  <si>
    <t xml:space="preserve">private void computeAtoms() </t>
  </si>
  <si>
    <t>org.jgrapht.alg.clustering.GirvanNewmanClustering</t>
  </si>
  <si>
    <t xml:space="preserve">public Clustering&lt;V&gt; getClustering() </t>
  </si>
  <si>
    <t>org.jgrapht.alg.clustering.UndirectedModularityMeasurer</t>
  </si>
  <si>
    <t xml:space="preserve">private void precomputeDegrees(Graph&lt;V,E&gt;) </t>
  </si>
  <si>
    <t>org.jgrapht.alg.clustering.LabelPropagationClustering.Implementation</t>
  </si>
  <si>
    <t xml:space="preserve">public List&lt;Set&lt;V&gt;&gt; compute() </t>
  </si>
  <si>
    <t xml:space="preserve">public double modularity(List&lt;Set&lt;V&gt;&gt;) </t>
  </si>
  <si>
    <t xml:space="preserve">private Pair&lt;Map&lt;java.lang.String,java.lang.Integer&gt;,java.lang.Integer&gt; getNeighborLabelCountsAndMaximum(V) </t>
  </si>
  <si>
    <t>org.jgrapht.alg.color.ColorRefinementAlgorithm</t>
  </si>
  <si>
    <t xml:space="preserve">private void splitUpColor(java.lang.Integer, Deque&lt;java.lang.Integer&gt;, ColoringRepresentation) </t>
  </si>
  <si>
    <t>org.jgrapht.alg.color.SaturationDegreeColoring.Heap</t>
  </si>
  <si>
    <t xml:space="preserve">private void fixdown(int) </t>
  </si>
  <si>
    <t>org.jgrapht.alg.color.GreedyColoring</t>
  </si>
  <si>
    <t xml:space="preserve">public Coloring&lt;V&gt; getColoring() </t>
  </si>
  <si>
    <t>org.jgrapht.alg.color.LargestDegreeFirstColoring</t>
  </si>
  <si>
    <t xml:space="preserve">protected sealed Iterable&lt;V&gt; getVertexOrdering() </t>
  </si>
  <si>
    <t xml:space="preserve">public void insert(HeapHandle) </t>
  </si>
  <si>
    <t>org.jgrapht.alg.color.ChordalGraphColoring</t>
  </si>
  <si>
    <t xml:space="preserve">private void lazyComputeColoring() </t>
  </si>
  <si>
    <t xml:space="preserve">private Set&lt;java.lang.Integer&gt; calculateColorDegrees(int, ColoringRepresentation) </t>
  </si>
  <si>
    <t>org.jgrapht.alg.color.SmallestDegreeLastColoring</t>
  </si>
  <si>
    <t xml:space="preserve">private void cleanupColorDegrees(Set&lt;java.lang.Integer&gt;, ColoringRepresentation) </t>
  </si>
  <si>
    <t>org.jgrapht.alg.color.SaturationDegreeColoring</t>
  </si>
  <si>
    <t xml:space="preserve">private void forceFixup(int) </t>
  </si>
  <si>
    <t>org.jgrapht.alg.connectivity.GabowStrongConnectivityInspector</t>
  </si>
  <si>
    <t xml:space="preserve">public List&lt;Set&lt;V&gt;&gt; stronglyConnectedSets() </t>
  </si>
  <si>
    <t>org.jgrapht.alg.connectivity.ConnectivityInspector</t>
  </si>
  <si>
    <t xml:space="preserve">private List&lt;Set&lt;V&gt;&gt; lazyFindConnectedSets() </t>
  </si>
  <si>
    <t xml:space="preserve">public Set&lt;V&gt; connectedSetOf(V) </t>
  </si>
  <si>
    <t>org.jgrapht.alg.connectivity.KosarajuStrongConnectivityInspector</t>
  </si>
  <si>
    <t xml:space="preserve">private void resetVertexData() </t>
  </si>
  <si>
    <t>org.jgrapht.alg.connectivity.TreeDynamicConnectivity</t>
  </si>
  <si>
    <t xml:space="preserve">public boolean cut(T, T) </t>
  </si>
  <si>
    <t>org.jgrapht.alg.connectivity.BiconnectivityInspector</t>
  </si>
  <si>
    <t xml:space="preserve">private int dfs(V, V) </t>
  </si>
  <si>
    <t>Column3</t>
  </si>
  <si>
    <t>org.jgrapht.alg.cycle.HierholzerEulerianCycle</t>
  </si>
  <si>
    <t xml:space="preserve">protected void unlink(EdgeNode) </t>
  </si>
  <si>
    <t>uNode</t>
  </si>
  <si>
    <t>0/3</t>
  </si>
  <si>
    <t xml:space="preserve">protected void addEdge(VertexNode, VertexNode, E) </t>
  </si>
  <si>
    <t>tNode</t>
  </si>
  <si>
    <t xml:space="preserve">protected void updateGraphAndInsertLocations(Pair&lt;EdgeNode,EdgeNode&gt;, VertexNode) </t>
  </si>
  <si>
    <t>v</t>
  </si>
  <si>
    <t>tHead</t>
  </si>
  <si>
    <t>org.jgrapht.alg.cycle.ChinesePostman</t>
  </si>
  <si>
    <t xml:space="preserve">private GraphPath&lt;V,E&gt; solveCPPUndirected(Graph&lt;V,E&gt;) </t>
  </si>
  <si>
    <t>auxGraph</t>
  </si>
  <si>
    <t>org.jgrapht.alg.cycle.WeakChordalityInspector</t>
  </si>
  <si>
    <t xml:space="preserve">private void findAntiHole(V, V) </t>
  </si>
  <si>
    <t>cycleSourceInSeparator</t>
  </si>
  <si>
    <t>cycleTargetInSeparator</t>
  </si>
  <si>
    <t xml:space="preserve">protected void moveToFront(VertexNode) </t>
  </si>
  <si>
    <t>vNode</t>
  </si>
  <si>
    <t>org.jgrapht.alg.cycle.BergeGraphInspector</t>
  </si>
  <si>
    <t xml:space="preserve">private List&lt;Set&lt;V&gt;&gt; findAllAnticomponentsOfY(Graph&lt;V,E&gt;, Set&lt;V&gt;) </t>
  </si>
  <si>
    <t>target</t>
  </si>
  <si>
    <t>org.jgrapht.alg.cycle.TarjanSimpleCycles</t>
  </si>
  <si>
    <t xml:space="preserve">private void initState(Consumer&lt;List&lt;V&gt;&gt;) </t>
  </si>
  <si>
    <t>index</t>
  </si>
  <si>
    <t>0/2</t>
  </si>
  <si>
    <t>org.jgrapht.alg.cycle.AhujaOrlinSharmaCyclicExchangeLocalAugmentation</t>
  </si>
  <si>
    <t xml:space="preserve">public GraphWalk&lt;V,E&gt; getLocalAugmentationCycle() </t>
  </si>
  <si>
    <t>vertices</t>
  </si>
  <si>
    <t xml:space="preserve">protected void initialize(Graph&lt;V,E&gt;) </t>
  </si>
  <si>
    <t>sNode</t>
  </si>
  <si>
    <t>pathLabels</t>
  </si>
  <si>
    <t>pathVertices</t>
  </si>
  <si>
    <t xml:space="preserve">protected Pair&lt;EdgeNode,EdgeNode&gt; computePartialCycle() </t>
  </si>
  <si>
    <t>partialTail</t>
  </si>
  <si>
    <t xml:space="preserve">private boolean backtrack(V, V) </t>
  </si>
  <si>
    <t>revNode</t>
  </si>
  <si>
    <t>org.jgrapht.alg.cycle.JohnsonSimpleCycles</t>
  </si>
  <si>
    <t xml:space="preserve">private Pair&lt;Graph&lt;V,E&gt;,java.lang.Integer&gt; findMinSCSG(int) </t>
  </si>
  <si>
    <t>resultGraph</t>
  </si>
  <si>
    <t>org.jgrapht.alg.cycle.ChordalGraphMinimalVertexSeparatorFinder</t>
  </si>
  <si>
    <t>i</t>
  </si>
  <si>
    <t>org.jgrapht.alg.cycle.ChordalityInspector</t>
  </si>
  <si>
    <t>org.jgrapht.alg.cycle.PatonCycleBase</t>
  </si>
  <si>
    <t xml:space="preserve">public CycleBasis&lt;V,E&gt; getCycleBasis() </t>
  </si>
  <si>
    <t>weight</t>
  </si>
  <si>
    <t xml:space="preserve">boolean hasConfigurationType2(Graph&lt;V,E&gt;) </t>
  </si>
  <si>
    <t>cont</t>
  </si>
  <si>
    <t>1/2</t>
  </si>
  <si>
    <t xml:space="preserve">private void sortSeparatorsList(List&lt;Pair&lt;List&lt;Pair&lt;java.lang.Integer,java.lang.Integer&gt;&gt;,E&gt;&gt;) </t>
  </si>
  <si>
    <t>maxSeparatorLength</t>
  </si>
  <si>
    <t>org.jgrapht.alg.cycle.SzwarcfiterLauerSimpleCycles</t>
  </si>
  <si>
    <t xml:space="preserve">public void findSimpleCycles(Consumer&lt;List&lt;V&gt;&gt;) </t>
  </si>
  <si>
    <t>startVertex</t>
  </si>
  <si>
    <t xml:space="preserve">private GraphPath&lt;V,E&gt; solveCPPDirected(Graph&lt;V,E&gt;) </t>
  </si>
  <si>
    <t xml:space="preserve">private boolean containsShortestOddHole(Graph&lt;V,E&gt;, Set&lt;V&gt;) </t>
  </si>
  <si>
    <t>y2</t>
  </si>
  <si>
    <t>partialHead</t>
  </si>
  <si>
    <t>org.jgrapht.alg.cycle.HowardMinimumMeanCycle</t>
  </si>
  <si>
    <t xml:space="preserve">public GraphPath&lt;V,E&gt; getCycle() </t>
  </si>
  <si>
    <t>bestCycleVertex</t>
  </si>
  <si>
    <t>org.jgrapht.alg.cycle.TiernanSimpleCycles</t>
  </si>
  <si>
    <t>temp</t>
  </si>
  <si>
    <t xml:space="preserve">private boolean cycle(int, int) </t>
  </si>
  <si>
    <t>current</t>
  </si>
  <si>
    <t>org.jgrapht.alg.cycle.AbstractFundamentalCycleBasis</t>
  </si>
  <si>
    <t>length</t>
  </si>
  <si>
    <t>totalWeight</t>
  </si>
  <si>
    <t xml:space="preserve">protected GraphWalk&lt;V,E&gt; buildWalk() </t>
  </si>
  <si>
    <t>eulerGraph</t>
  </si>
  <si>
    <t xml:space="preserve">private void constructCycle(Graph&lt;V,E&gt;) </t>
  </si>
  <si>
    <t>currentSize</t>
  </si>
  <si>
    <t>currentWeight</t>
  </si>
  <si>
    <t>minSCC</t>
  </si>
  <si>
    <t>org.jgrapht.alg.cycle.Cycles</t>
  </si>
  <si>
    <t xml:space="preserve">public static GraphPath&lt;V,E&gt; simpleCycleToGraphPath(Graph&lt;V,E&gt;, List&lt;E&gt;) </t>
  </si>
  <si>
    <t>cur</t>
  </si>
  <si>
    <t xml:space="preserve">private Pair&lt;List&lt;E&gt;,java.lang.Double&gt; buildFundamentalCycle(E, Map&lt;V,E&gt;) </t>
  </si>
  <si>
    <t>path2</t>
  </si>
  <si>
    <t>path2Weight</t>
  </si>
  <si>
    <t>org.jgrapht.alg.decomposition.DulmageMendelsohnDecomposition</t>
  </si>
  <si>
    <t xml:space="preserve">private Graph&lt;E,org.jgrapht.graph.DefaultEdge&gt; asDirectedEdgeGraph(Matching&lt;V,E&gt;, Set&lt;V&gt;) </t>
  </si>
  <si>
    <t>org.jgrapht.alg.densesubgraph.GoldbergMaximumDensitySubgraphAlgorithmBase</t>
  </si>
  <si>
    <t xml:space="preserve">public Graph&lt;V,E&gt; calculateDensest() </t>
  </si>
  <si>
    <t>org.jgrapht.alg.drawing.BarycenterGreedyTwoLayeredBipartiteLayout2D</t>
  </si>
  <si>
    <t xml:space="preserve">protected sealed void drawSecondPartition(Graph&lt;V,E&gt;, List&lt;V&gt;, LayoutModel2D&lt;V&gt;) </t>
  </si>
  <si>
    <t>barycenter</t>
  </si>
  <si>
    <t>org.jgrapht.alg.drawing.FRLayoutAlgorithm2D</t>
  </si>
  <si>
    <t xml:space="preserve">protected Map&lt;V,org.jgrapht.alg.drawing.model.Point2D&gt; calculateRepulsiveForces(Graph&lt;V,E&gt;, LayoutModel2D&lt;V&gt;) </t>
  </si>
  <si>
    <t>vDisp</t>
  </si>
  <si>
    <t xml:space="preserve">public void layout(Graph&lt;V,E&gt;, LayoutModel2D&lt;V&gt;) </t>
  </si>
  <si>
    <t>vPos</t>
  </si>
  <si>
    <t>org.jgrapht.alg.drawing.TwoLayeredBipartiteLayout2D</t>
  </si>
  <si>
    <t xml:space="preserve">protected void drawFirstPartition(Graph&lt;V,E&gt;, List&lt;V&gt;, LayoutModel2D&lt;V&gt;) </t>
  </si>
  <si>
    <t>step</t>
  </si>
  <si>
    <t>org.jgrapht.alg.drawing.IndexedFRLayoutAlgorithm2D</t>
  </si>
  <si>
    <t xml:space="preserve">protected sealed Map&lt;V,org.jgrapht.alg.drawing.model.Point2D&gt; calculateRepulsiveForces(Graph&lt;V,E&gt;, LayoutModel2D&lt;V&gt;) </t>
  </si>
  <si>
    <t xml:space="preserve">protected void drawSecondPartition(Graph&lt;V,E&gt;, List&lt;V&gt;, LayoutModel2D&lt;V&gt;) </t>
  </si>
  <si>
    <t>org.jgrapht.alg.drawing.FRQuadTree.Node</t>
  </si>
  <si>
    <t xml:space="preserve">public org.jgrapht.alg.drawing.model.Point2D getCentroid() </t>
  </si>
  <si>
    <t>x</t>
  </si>
  <si>
    <t>y</t>
  </si>
  <si>
    <t>org.jgrapht.alg.drawing.RescaleLayoutAlgorithm2D</t>
  </si>
  <si>
    <t>maxX</t>
  </si>
  <si>
    <t>maxY</t>
  </si>
  <si>
    <t>uPos</t>
  </si>
  <si>
    <t>org.jgrapht.alg.flow.PushRelabelMFImpl</t>
  </si>
  <si>
    <t xml:space="preserve">public void initialize(VertexExtension, VertexExtension, Queue&lt;VertexExtension&gt;) </t>
  </si>
  <si>
    <t>source</t>
  </si>
  <si>
    <t>ex</t>
  </si>
  <si>
    <t>org.jgrapht.alg.flow.BoykovKolmogorovMFImpl</t>
  </si>
  <si>
    <t xml:space="preserve">private boolean hasConnectionToTerminal(VertexExtension) </t>
  </si>
  <si>
    <t>currentVertex</t>
  </si>
  <si>
    <t xml:space="preserve">public double calculateMaximumFlow(V, V) </t>
  </si>
  <si>
    <t>vx</t>
  </si>
  <si>
    <t>org.jgrapht.alg.flow.MaximumFlowAlgorithmBase</t>
  </si>
  <si>
    <t xml:space="preserve">private AnnotatedFlowEdge createBackwardEdge(AnnotatedFlowEdge) </t>
  </si>
  <si>
    <t>forwardEdge</t>
  </si>
  <si>
    <t xml:space="preserve">private void bfs(Queue&lt;java.lang.Integer&gt;, boolean[]) </t>
  </si>
  <si>
    <t>visited</t>
  </si>
  <si>
    <t xml:space="preserve">private AnnotatedFlowEdge grow() </t>
  </si>
  <si>
    <t xml:space="preserve">private void adopt() </t>
  </si>
  <si>
    <t>targetVertex</t>
  </si>
  <si>
    <t>org.jgrapht.alg.flow.PadbergRaoOddMinimumCutset</t>
  </si>
  <si>
    <t xml:space="preserve">private Set&lt;V&gt; intersection(Set&lt;V&gt;, Set&lt;V&gt;) </t>
  </si>
  <si>
    <t>b</t>
  </si>
  <si>
    <t xml:space="preserve">private void push(AnnotatedFlowEdge) </t>
  </si>
  <si>
    <t xml:space="preserve">private void recomputeHeightsHeuristic() </t>
  </si>
  <si>
    <t xml:space="preserve">private void augment(AnnotatedFlowEdge) </t>
  </si>
  <si>
    <t>boundingEdge</t>
  </si>
  <si>
    <t>org.jgrapht.alg.flow.GusfieldGomoryHuCutTree</t>
  </si>
  <si>
    <t xml:space="preserve">private Set&lt;org.jgrapht.graph.DefaultWeightedEdge&gt; findPathBetween(SimpleWeightedGraph&lt;V,org.jgrapht.graph.DefaultWeightedEdge&gt;, V, V) </t>
  </si>
  <si>
    <t>found</t>
  </si>
  <si>
    <t>org.jgrapht.alg.flow.EdmondsKarpMFImpl</t>
  </si>
  <si>
    <t xml:space="preserve">private double augmentFlow() </t>
  </si>
  <si>
    <t>newParentEdge</t>
  </si>
  <si>
    <t xml:space="preserve">private void augmentShortPaths(VertexExtension, VertexExtension) </t>
  </si>
  <si>
    <t>sourceEdge</t>
  </si>
  <si>
    <t>org.jgrapht.alg.flow.mincost.CapacityScalingMinimumCostFlow</t>
  </si>
  <si>
    <t xml:space="preserve">private void init() </t>
  </si>
  <si>
    <t>node</t>
  </si>
  <si>
    <t>opposite</t>
  </si>
  <si>
    <t>org.jgrapht.alg.flow.mincost.CapacityScalingMinimumCostFlow.Node</t>
  </si>
  <si>
    <t xml:space="preserve">org.jgrapht.alg.flow.mincost.CapacityScalingMinimumCostFlow.Arc addArcTo(org.jgrapht.alg.flow.mincost.CapacityScalingMinimumCostFlow.Node, int, double) </t>
  </si>
  <si>
    <t>reverseArc</t>
  </si>
  <si>
    <t xml:space="preserve">private void augmentPath(org.jgrapht.alg.flow.mincost.CapacityScalingMinimumCostFlow.Node, org.jgrapht.alg.flow.mincost.CapacityScalingMinimumCostFlow.Node) </t>
  </si>
  <si>
    <t>valueToAugment</t>
  </si>
  <si>
    <t>arc</t>
  </si>
  <si>
    <t xml:space="preserve">private MinimumCostFlow&lt;E&gt; finish() </t>
  </si>
  <si>
    <t>flowOnArc</t>
  </si>
  <si>
    <t>org.jgrapht.alg.flow.mincost.CapacityScalingMinimumCostFlow.Arc</t>
  </si>
  <si>
    <t>next</t>
  </si>
  <si>
    <t xml:space="preserve">private void increaseResidualCapacity(int) </t>
  </si>
  <si>
    <t>prev</t>
  </si>
  <si>
    <t>supplySum</t>
  </si>
  <si>
    <t>start</t>
  </si>
  <si>
    <t>end</t>
  </si>
  <si>
    <t>totalCost</t>
  </si>
  <si>
    <t>Refactoring Type</t>
  </si>
  <si>
    <t>Source / Target Class Uses</t>
  </si>
  <si>
    <t>Move Method</t>
  </si>
  <si>
    <t>org.jgrapht.alg.flow.mincost.CapacityScalingMinimumCostFlow::augmentPath(org.jgrapht.alg.flow.mincost.CapacityScalingMinimumCostFlow.Node, org.jgrapht.alg.flow.mincost.CapacityScalingMinimumCostFlow.Node):void</t>
  </si>
  <si>
    <t>org.jgrapht.alg.isomorphism.VF2GraphIsomorphismState</t>
  </si>
  <si>
    <t xml:space="preserve">public sealed boolean isFeasiblePair() </t>
  </si>
  <si>
    <t>cause</t>
  </si>
  <si>
    <t>org.jgrapht.alg.isomorphism.VF2SubgraphIsomorphismState</t>
  </si>
  <si>
    <t>org.jgrapht.alg.isomorphism.AHUForestIsomorphismInspector</t>
  </si>
  <si>
    <t xml:space="preserve">private void validateForest(Graph&lt;V,E&gt;, Set&lt;V&gt;) </t>
  </si>
  <si>
    <t>forest</t>
  </si>
  <si>
    <t>org.jgrapht.alg.isomorphism.ColorRefinementIsomorphismInspector</t>
  </si>
  <si>
    <t xml:space="preserve">public boolean isomorphismExists() </t>
  </si>
  <si>
    <t>colorRefinementAlgorithm</t>
  </si>
  <si>
    <t>graph</t>
  </si>
  <si>
    <t>org.jgrapht.alg.isomorphism.IsomorphicGraphMapping</t>
  </si>
  <si>
    <t xml:space="preserve">public sealed java.lang.String toString() </t>
  </si>
  <si>
    <t>org.jgrapht.alg.isomorphism.AHURootedTreeIsomorphismInspector</t>
  </si>
  <si>
    <t xml:space="preserve">private boolean isomorphismExists(V, V) </t>
  </si>
  <si>
    <t>level</t>
  </si>
  <si>
    <t xml:space="preserve">private void validateTree(Graph&lt;V,E&gt;, V) </t>
  </si>
  <si>
    <t>tree</t>
  </si>
  <si>
    <t>org.jgrapht.alg.isomorphism.AHUUnrootedTreeIsomorphismInspector</t>
  </si>
  <si>
    <t xml:space="preserve">private void validateTree(Graph&lt;V,E&gt;) </t>
  </si>
  <si>
    <t>termOutPred1</t>
  </si>
  <si>
    <t>termOutPred2</t>
  </si>
  <si>
    <t>termOutSucc1</t>
  </si>
  <si>
    <t>termOutSucc2</t>
  </si>
  <si>
    <t>termInPred1</t>
  </si>
  <si>
    <t>termInPred2</t>
  </si>
  <si>
    <t>termInSucc1</t>
  </si>
  <si>
    <t>termInSucc2</t>
  </si>
  <si>
    <t xml:space="preserve">public E getEdgeCorrespondence(E, boolean) </t>
  </si>
  <si>
    <t>fromGraph</t>
  </si>
  <si>
    <t>toGraph</t>
  </si>
  <si>
    <t>newPred1</t>
  </si>
  <si>
    <t>newPred2</t>
  </si>
  <si>
    <t>newSucc1</t>
  </si>
  <si>
    <t>newSucc2</t>
  </si>
  <si>
    <t xml:space="preserve">private void calculateGraphMapping(Coloring&lt;V&gt;, Coloring&lt;V&gt;) </t>
  </si>
  <si>
    <t>core1</t>
  </si>
  <si>
    <t>core2</t>
  </si>
  <si>
    <t>org.jgrapht.alg.matching.SparseEdmondsMaximumCardinalityMatching.Algorithm</t>
  </si>
  <si>
    <t xml:space="preserve">public Map&lt;V,java.lang.Integer&gt; computeOddSetCover() </t>
  </si>
  <si>
    <t>osc</t>
  </si>
  <si>
    <t>org.jgrapht.alg.matching.KuhnMunkresMinimalWeightBipartitePerfectMatching.KuhnMunkresMatrixImplementation</t>
  </si>
  <si>
    <t xml:space="preserve">void buildVertexCoverage() </t>
  </si>
  <si>
    <t xml:space="preserve">void extendEqualityGraph() </t>
  </si>
  <si>
    <t>minExcess</t>
  </si>
  <si>
    <t>invertible</t>
  </si>
  <si>
    <t xml:space="preserve">private static boolean minimal(int[], boolean[], boolean[]) </t>
  </si>
  <si>
    <t>covered</t>
  </si>
  <si>
    <t xml:space="preserve">int buildMaximalMatching() </t>
  </si>
  <si>
    <t>extending</t>
  </si>
  <si>
    <t>org.jgrapht.alg.matching.SparseEdmondsMaximumCardinalityMatching.VertexPartition</t>
  </si>
  <si>
    <t xml:space="preserve">private org.jgrapht.alg.matching.SparseEdmondsMaximumCardinalityMatching.VertexPartition.Item findItem(int) </t>
  </si>
  <si>
    <t xml:space="preserve">public void split(List&lt;java.lang.Integer&gt;) </t>
  </si>
  <si>
    <t>item</t>
  </si>
  <si>
    <t xml:space="preserve">double[][] makeExcessMatrix() </t>
  </si>
  <si>
    <t>cheapestTaskCost</t>
  </si>
  <si>
    <t>cheapestWorkerCost</t>
  </si>
  <si>
    <t>matched</t>
  </si>
  <si>
    <t>org.jgrapht.alg.matching.DenseEdmondsMaximumCardinalityMatching</t>
  </si>
  <si>
    <t xml:space="preserve">private void reverse(int[], int, int) </t>
  </si>
  <si>
    <t>path</t>
  </si>
  <si>
    <t xml:space="preserve">public static boolean isOptimalMatching(Graph&lt;V,E&gt;, Set&lt;E&gt;, Map&lt;V,java.lang.Integer&gt;) </t>
  </si>
  <si>
    <t>org.jgrapht.alg.matching.MaximumWeightBipartiteMatching</t>
  </si>
  <si>
    <t xml:space="preserve">private void augmentPathTo(V) </t>
  </si>
  <si>
    <t>e1</t>
  </si>
  <si>
    <t>org.jgrapht.alg.matching.PathGrowingWeightedMatching.DynamicProgrammingPathSolver</t>
  </si>
  <si>
    <t xml:space="preserve">public Pair&lt;java.lang.Double,Set&lt;E&gt;&gt; getMaximumWeightMatching(Graph&lt;V,E&gt;, LinkedList&lt;E&gt;) </t>
  </si>
  <si>
    <t>eWeight</t>
  </si>
  <si>
    <t xml:space="preserve">public void union(int, int) </t>
  </si>
  <si>
    <t>ia</t>
  </si>
  <si>
    <t>ib</t>
  </si>
  <si>
    <t>org.jgrapht.alg.matching.SparseEdmondsMaximumCardinalityMatching</t>
  </si>
  <si>
    <t>kappa</t>
  </si>
  <si>
    <t xml:space="preserve">private void augment(V) </t>
  </si>
  <si>
    <t xml:space="preserve">public Set&lt;E&gt; computeMatching() </t>
  </si>
  <si>
    <t>breakThrough</t>
  </si>
  <si>
    <t>db</t>
  </si>
  <si>
    <t>org.jgrapht.alg.matching.KuhnMunkresMinimalWeightBipartitePerfectMatching</t>
  </si>
  <si>
    <t xml:space="preserve">public Matching&lt;V,E&gt; getMatching() </t>
  </si>
  <si>
    <t>arbUNode</t>
  </si>
  <si>
    <t>numberOfUnlabeled</t>
  </si>
  <si>
    <t>org.jgrapht.alg.matching.PathGrowingWeightedMatching</t>
  </si>
  <si>
    <t xml:space="preserve">private Matching&lt;V,E&gt; runWithHeuristics() </t>
  </si>
  <si>
    <t xml:space="preserve">private void simpleHeuristic() </t>
  </si>
  <si>
    <t>maxEdge</t>
  </si>
  <si>
    <t xml:space="preserve">private Matching&lt;V,E&gt; run() </t>
  </si>
  <si>
    <t>maxWeightedNeighbor</t>
  </si>
  <si>
    <t>org.jgrapht.alg.matching.GreedyWeightedMatching</t>
  </si>
  <si>
    <t>matchingWeight</t>
  </si>
  <si>
    <t>a1</t>
  </si>
  <si>
    <t>cost</t>
  </si>
  <si>
    <t>delta</t>
  </si>
  <si>
    <t>bestInA</t>
  </si>
  <si>
    <t>m1Weight</t>
  </si>
  <si>
    <t>m2Weight</t>
  </si>
  <si>
    <t>Variables</t>
  </si>
  <si>
    <t>Source/Target accessed members</t>
  </si>
  <si>
    <t>org.jgrapht.alg.matching.DenseEdmondsMaximumCardinalityMatching.SimpleMatching</t>
  </si>
  <si>
    <t>[match]</t>
  </si>
  <si>
    <t>org.jgrapht.alg.matching.DenseEdmondsMaximumCardinalityMatching.Levels</t>
  </si>
  <si>
    <t>[set | even]</t>
  </si>
  <si>
    <t>[odd]</t>
  </si>
  <si>
    <t>0/1</t>
  </si>
  <si>
    <t>org.jgrapht.alg.matching.blossom.v5.BlossomVPrimalUpdater</t>
  </si>
  <si>
    <t xml:space="preserve">public void grow(org.jgrapht.alg.matching.blossom.v5.BlossomVEdge, boolean, boolean) </t>
  </si>
  <si>
    <t>minusNode</t>
  </si>
  <si>
    <t>plusNode</t>
  </si>
  <si>
    <t>stop</t>
  </si>
  <si>
    <t>nodeInTheTree</t>
  </si>
  <si>
    <t xml:space="preserve">private void shrinkMinusNode(org.jgrapht.alg.matching.blossom.v5.BlossomVNode, org.jgrapht.alg.matching.blossom.v5.BlossomVNode) </t>
  </si>
  <si>
    <t>blossom</t>
  </si>
  <si>
    <t xml:space="preserve">private void augmentBranch(org.jgrapht.alg.matching.blossom.v5.BlossomVNode, org.jgrapht.alg.matching.blossom.v5.BlossomVEdge) </t>
  </si>
  <si>
    <t>edge</t>
  </si>
  <si>
    <t>org.jgrapht.alg.matching.blossom.v5.BlossomVInitializer</t>
  </si>
  <si>
    <t xml:space="preserve">private void expandInit(org.jgrapht.alg.matching.blossom.v5.BlossomVNode, org.jgrapht.alg.matching.blossom.v5.BlossomVEdge) </t>
  </si>
  <si>
    <t>currentNode</t>
  </si>
  <si>
    <t xml:space="preserve">private int initGreedy() </t>
  </si>
  <si>
    <t>org.jgrapht.alg.matching.blossom.v5.BlossomVNode</t>
  </si>
  <si>
    <t xml:space="preserve">public void addChild(org.jgrapht.alg.matching.blossom.v5.BlossomVNode, org.jgrapht.alg.matching.blossom.v5.BlossomVEdge, boolean) </t>
  </si>
  <si>
    <t>child</t>
  </si>
  <si>
    <t>matchedEdge</t>
  </si>
  <si>
    <t xml:space="preserve">private void handleInfinityEdgeInit(AddressableHeap&lt;java.lang.Double,org.jgrapht.alg.matching.blossom.v5.BlossomVEdge&gt;, org.jgrapht.alg.matching.blossom.v5.BlossomVEdge, int, double, double) </t>
  </si>
  <si>
    <t>firstTreeChild</t>
  </si>
  <si>
    <t xml:space="preserve">private void augmentBranchInit(org.jgrapht.alg.matching.blossom.v5.BlossomVNode, org.jgrapht.alg.matching.blossom.v5.BlossomVNode, org.jgrapht.alg.matching.blossom.v5.BlossomVEdge) </t>
  </si>
  <si>
    <t xml:space="preserve">private void expandInfinityNode(org.jgrapht.alg.matching.blossom.v5.BlossomVNode, org.jgrapht.alg.matching.blossom.v5.BlossomVTree) </t>
  </si>
  <si>
    <t>org.jgrapht.alg.matching.blossom.v5.BlossomVDualUpdater</t>
  </si>
  <si>
    <t xml:space="preserve">public double updateDuals(org.jgrapht.alg.matching.blossom.v5.BlossomVOptions.DualUpdateStrategy) </t>
  </si>
  <si>
    <t>augmentEdge</t>
  </si>
  <si>
    <t>org.jgrapht.alg.matching.blossom.v5.KolmogorovWeightedPerfectMatching</t>
  </si>
  <si>
    <t xml:space="preserve">private void prepareForDualSolution() </t>
  </si>
  <si>
    <t xml:space="preserve">private void finish() </t>
  </si>
  <si>
    <t xml:space="preserve">private org.jgrapht.alg.matching.blossom.v5.BlossomVNode findBlossomRootInit(org.jgrapht.alg.matching.blossom.v5.BlossomVEdge) </t>
  </si>
  <si>
    <t>jumpNode</t>
  </si>
  <si>
    <t xml:space="preserve">public org.jgrapht.alg.matching.blossom.v5.BlossomVNode getPenultimateBlossom() </t>
  </si>
  <si>
    <t xml:space="preserve">private void setBlossomSiblings(org.jgrapht.alg.matching.blossom.v5.BlossomVNode, org.jgrapht.alg.matching.blossom.v5.BlossomVEdge) </t>
  </si>
  <si>
    <t>prevEdge</t>
  </si>
  <si>
    <t xml:space="preserve">public org.jgrapht.alg.matching.blossom.v5.BlossomVNode getPenultimateBlossomAndFixBlossomGrandparent() </t>
  </si>
  <si>
    <t>prevNode</t>
  </si>
  <si>
    <t>nextNode</t>
  </si>
  <si>
    <t xml:space="preserve">private void reverseBlossomSiblings(org.jgrapht.alg.matching.blossom.v5.BlossomVNode) </t>
  </si>
  <si>
    <t>org.jgrapht.alg.matching.blossom.v5.BlossomVTree</t>
  </si>
  <si>
    <t xml:space="preserve">public static org.jgrapht.alg.matching.blossom.v5.BlossomVTreeEdge addTreeEdge(org.jgrapht.alg.matching.blossom.v5.BlossomVTree, org.jgrapht.alg.matching.blossom.v5.BlossomVTree) </t>
  </si>
  <si>
    <t>to</t>
  </si>
  <si>
    <t xml:space="preserve">private void processPlusNodeGrow(org.jgrapht.alg.matching.blossom.v5.BlossomVNode, boolean, boolean) </t>
  </si>
  <si>
    <t xml:space="preserve">private void clearIsMarkedAndSetIsOuter(org.jgrapht.alg.matching.blossom.v5.BlossomVNode, org.jgrapht.alg.matching.blossom.v5.BlossomVNode) </t>
  </si>
  <si>
    <t xml:space="preserve">public org.jgrapht.alg.matching.blossom.v5.BlossomVNode shrink(org.jgrapht.alg.matching.blossom.v5.BlossomVEdge, boolean) </t>
  </si>
  <si>
    <t xml:space="preserve">private void clearMarked() </t>
  </si>
  <si>
    <t xml:space="preserve">private void expandMinusNode(org.jgrapht.alg.matching.blossom.v5.BlossomVNode) </t>
  </si>
  <si>
    <t xml:space="preserve">private int initFractional() </t>
  </si>
  <si>
    <t>root</t>
  </si>
  <si>
    <t>branches</t>
  </si>
  <si>
    <t>blossomNode</t>
  </si>
  <si>
    <t>from</t>
  </si>
  <si>
    <t xml:space="preserve">private void lazyComputeWeightedPerfectMatching() </t>
  </si>
  <si>
    <t>currentRoot</t>
  </si>
  <si>
    <t xml:space="preserve">org.jgrapht.alg.matching.blossom.v5.BlossomVNode findBlossomRoot(org.jgrapht.alg.matching.blossom.v5.BlossomVEdge) </t>
  </si>
  <si>
    <t xml:space="preserve">private Pair&lt;org.jgrapht.alg.matching.blossom.v5.BlossomVNode,org.jgrapht.alg.matching.blossom.v5.BlossomVNode&gt; lca(org.jgrapht.alg.matching.blossom.v5.BlossomVNode, org.jgrapht.alg.matching.blossom.v5.BlossomVNode) </t>
  </si>
  <si>
    <t>slack</t>
  </si>
  <si>
    <t xml:space="preserve">private void updateDuals(AddressableHeap&lt;java.lang.Double,org.jgrapht.alg.matching.blossom.v5.BlossomVEdge&gt;, org.jgrapht.alg.matching.blossom.v5.BlossomVNode, double) </t>
  </si>
  <si>
    <t xml:space="preserve">private void shrinkInit(org.jgrapht.alg.matching.blossom.v5.BlossomVEdge, org.jgrapht.alg.matching.blossom.v5.BlossomVNode) </t>
  </si>
  <si>
    <t xml:space="preserve">private void setCurrentEdgesAndTryToAugment(org.jgrapht.alg.matching.blossom.v5.BlossomVTree) </t>
  </si>
  <si>
    <t xml:space="preserve">public void moveChildrenTo(org.jgrapht.alg.matching.blossom.v5.BlossomVNode) </t>
  </si>
  <si>
    <t>oppositeNode</t>
  </si>
  <si>
    <t xml:space="preserve">public void expand(org.jgrapht.alg.matching.blossom.v5.BlossomVNode, boolean) </t>
  </si>
  <si>
    <t>iterator</t>
  </si>
  <si>
    <t>infinityEdge</t>
  </si>
  <si>
    <t xml:space="preserve">private void initAuxiliaryGraph() </t>
  </si>
  <si>
    <t xml:space="preserve">public double getError() </t>
  </si>
  <si>
    <t xml:space="preserve">private void allocateTrees() </t>
  </si>
  <si>
    <t>blossomRoot</t>
  </si>
  <si>
    <t>inTreeNode</t>
  </si>
  <si>
    <t xml:space="preserve">private void expandOddBranch(org.jgrapht.alg.matching.blossom.v5.BlossomVNode, org.jgrapht.alg.matching.blossom.v5.BlossomVNode, org.jgrapht.alg.matching.blossom.v5.BlossomVTree) </t>
  </si>
  <si>
    <t xml:space="preserve">private void processMinusNodeGrow(org.jgrapht.alg.matching.blossom.v5.BlossomVNode) </t>
  </si>
  <si>
    <t>nextNextRoot</t>
  </si>
  <si>
    <t>lastRoot</t>
  </si>
  <si>
    <t>org.jgrapht.alg.matching.blossom.v5.BlossomVEdge</t>
  </si>
  <si>
    <t xml:space="preserve">public void moveEdgeTail(org.jgrapht.alg.matching.blossom.v5.BlossomVNode, org.jgrapht.alg.matching.blossom.v5.BlossomVNode) </t>
  </si>
  <si>
    <t xml:space="preserve">public void removeFromChildList() </t>
  </si>
  <si>
    <t xml:space="preserve">private org.jgrapht.alg.matching.blossom.v5.BlossomVEdge expandPlusNode(org.jgrapht.alg.matching.blossom.v5.BlossomVNode) </t>
  </si>
  <si>
    <t xml:space="preserve">public boolean updateDualsSingle(org.jgrapht.alg.matching.blossom.v5.BlossomVTree) </t>
  </si>
  <si>
    <t>branchEps</t>
  </si>
  <si>
    <t>currentEdge</t>
  </si>
  <si>
    <t>upperBound</t>
  </si>
  <si>
    <t xml:space="preserve">private org.jgrapht.alg.matching.blossom.v5.BlossomVEdge multipleTreeFixedDelta() </t>
  </si>
  <si>
    <t>eps</t>
  </si>
  <si>
    <t>firstNode</t>
  </si>
  <si>
    <t xml:space="preserve">private org.jgrapht.alg.matching.blossom.v5.BlossomVEdge shrinkPlusNode(org.jgrapht.alg.matching.blossom.v5.BlossomVNode, org.jgrapht.alg.matching.blossom.v5.BlossomVNode) </t>
  </si>
  <si>
    <t>endPoints</t>
  </si>
  <si>
    <t>branchStart</t>
  </si>
  <si>
    <t>Source Entity</t>
  </si>
  <si>
    <t>org.jgrapht.alg.matching.blossom.v5.BlossomVDualUpdater::getEps(org.jgrapht.alg.matching.blossom.v5.BlossomVTree):double</t>
  </si>
  <si>
    <t>org.jgrapht.alg.matching.blossom.v5.BlossomVInitializer::addToHead(org.jheaps.AddressableHeap&lt;java.lang.Double,org.jgrapht.alg.matching.blossom.v5.BlossomVEdge&gt;, org.jgrapht.alg.matching.blossom.v5.BlossomVNode, org.jgrapht.alg.matching.blossom.v5.BlossomVEdge):void</t>
  </si>
  <si>
    <t>org.jgrapht.alg.matching.blossom.v5.BlossomVInitializer::addEdge(org.jgrapht.alg.matching.blossom.v5.BlossomVNode, org.jgrapht.alg.matching.blossom.v5.BlossomVNode, double, int):org.jgrapht.alg.matching.blossom.v5.BlossomVEdge</t>
  </si>
  <si>
    <t>org.jgrapht.alg.matching.blossom.v5.BlossomVPrimalUpdater::expandInfinityNode(org.jgrapht.alg.matching.blossom.v5.BlossomVNode, org.jgrapht.alg.matching.blossom.v5.BlossomVTree):void</t>
  </si>
  <si>
    <t>org.jgrapht.alg.matching.blossom.v5.BlossomVTree::removePlusPlusEdge(org.jgrapht.alg.matching.blossom.v5.BlossomVEdge):void</t>
  </si>
  <si>
    <t>org.jgrapht.alg.matching.blossom.v5.BlossomVTree::removePlusInfinityEdge(org.jgrapht.alg.matching.blossom.v5.BlossomVEdge):void</t>
  </si>
  <si>
    <t>org.jgrapht.alg.matching.blossom.v5.BlossomVTree::removeMinusBlossom(org.jgrapht.alg.matching.blossom.v5.BlossomVNode):void</t>
  </si>
  <si>
    <t>org.jgrapht.alg.matching.blossom.v5.BlossomVTreeEdge::removeFromCurrentMinusPlusHeap(org.jgrapht.alg.matching.blossom.v5.BlossomVEdge):void</t>
  </si>
  <si>
    <t>org.jgrapht.alg.matching.blossom.v5.BlossomVTreeEdge::removeFromCurrentPlusMinusHeap(org.jgrapht.alg.matching.blossom.v5.BlossomVEdge):void</t>
  </si>
  <si>
    <t>org.jgrapht.alg.matching.blossom.v5.BlossomVTreeEdge::removeFromPlusPlusHeap(org.jgrapht.alg.matching.blossom.v5.BlossomVEdge):void</t>
  </si>
  <si>
    <t>org.jgrapht.alg.matching.blossom.v5.BlossomVTree::addPlusPlusEdge(org.jgrapht.alg.matching.blossom.v5.BlossomVEdge):void</t>
  </si>
  <si>
    <t>org.jgrapht.alg.matching.blossom.v5.BlossomVTree::addPlusInfinityEdge(org.jgrapht.alg.matching.blossom.v5.BlossomVEdge):void</t>
  </si>
  <si>
    <t>org.jgrapht.alg.matching.blossom.v5.BlossomVTree::addMinusBlossom(org.jgrapht.alg.matching.blossom.v5.BlossomVNode):void</t>
  </si>
  <si>
    <t>org.jgrapht.alg.matching.blossom.v5.BlossomVTreeEdge::addToCurrentMinusPlusHeap(org.jgrapht.alg.matching.blossom.v5.BlossomVEdge, int):void</t>
  </si>
  <si>
    <t>org.jgrapht.alg.matching.blossom.v5.BlossomVTreeEdge::addToCurrentPlusMinusHeap(org.jgrapht.alg.matching.blossom.v5.BlossomVEdge, int):void</t>
  </si>
  <si>
    <t>org.jgrapht.alg.matching.blossom.v5.BlossomVTreeEdge::addPlusPlusEdge(org.jgrapht.alg.matching.blossom.v5.BlossomVEdge):void</t>
  </si>
  <si>
    <t>org.jgrapht.alg.planar.BoyerMyrvoldPlanarityInspector</t>
  </si>
  <si>
    <t>org.jgrapht.alg.shortestpath.EppsteinShortestPathIterator</t>
  </si>
  <si>
    <t>org.jgrapht.alg.similarity.ZhangShashaTreeEditDistance</t>
  </si>
  <si>
    <t xml:space="preserve">private void treeDistance(int, int, TreeOrdering, TreeOrdering) </t>
  </si>
  <si>
    <t>org.jgrapht.alg.spanning.EsauWilliamsCapacitatedMinimumSpanningTree</t>
  </si>
  <si>
    <t xml:space="preserve">private LinkedList&lt;V&gt; getListOfBestOptions(Map&lt;V,java.lang.Double&gt;) </t>
  </si>
  <si>
    <t>org.jgrapht.alg.spanning.AhujaOrlinSharmaCapacitatedMinimumSpanningTree.ImprovementGraph</t>
  </si>
  <si>
    <t xml:space="preserve">public void updateImprovementGraphEdge(Pair&lt;java.lang.Integer,org.jgrapht.alg.spanning.AhujaOrlinSharmaCapacitatedMinimumSpanningTree.ImprovementGraphVertexType&gt;, Pair&lt;java.lang.Integer,org.jgrapht.alg.spanning.AhujaOrlinSharmaCapacitatedMinimumSpanningTree.ImprovementGraphVertexType&gt;, double, double) </t>
  </si>
  <si>
    <t>org.jgrapht.alg.spanning.PrimMinimumSpanningTree</t>
  </si>
  <si>
    <t xml:space="preserve">public SpanningTree&lt;E&gt; getSpanningTree() </t>
  </si>
  <si>
    <t>org.jgrapht.alg.spanning.AhujaOrlinSharmaCapacitatedMinimumSpanningTree</t>
  </si>
  <si>
    <t xml:space="preserve">private Pair&lt;Set&lt;java.lang.Integer&gt;,Set&lt;V&gt;&gt; executeNeighborhoodOperation(CapacitatedSpanningTreeSolutionRepresentation, Map&lt;java.lang.Integer,V&gt;, Map&lt;Pair&lt;java.lang.Integer,org.jgrapht.alg.spanning.AhujaOrlinSharmaCapacitatedMinimumSpanningTree.ImprovementGraphVertexType&gt;,java.lang.Integer&gt;, Map&lt;V,Pair&lt;Set&lt;V&gt;,java.lang.Double&gt;&gt;, GraphWalk&lt;Pair&lt;java.lang.Integer,org.jgrapht.alg.spanning.AhujaOrlinSharmaCapacitatedMinimumSpanningTree.ImprovementGraphVertexType&gt;,org.jgrapht.graph.DefaultWeightedEdge&gt;) </t>
  </si>
  <si>
    <t xml:space="preserve">public sealed CapacitatedSpanningTree&lt;V,E&gt; getCapacitatedSpanningTree() </t>
  </si>
  <si>
    <t>org.jgrapht.alg.spanning.AbstractCapacitatedMinimumSpanningTree.CapacitatedSpanningTreeSolutionRepresentation</t>
  </si>
  <si>
    <t xml:space="preserve">public void moveVertices(Set&lt;V&gt;, java.lang.Integer, java.lang.Integer) </t>
  </si>
  <si>
    <t xml:space="preserve">private Pair&lt;Set&lt;V&gt;,java.lang.Double&gt; subtree(CapacitatedSpanningTreeSolutionRepresentation, Set&lt;V&gt;, V, Map&lt;java.lang.Integer,SpanningTree&lt;E&gt;&gt;) </t>
  </si>
  <si>
    <t>org.jgrapht.alg.spanning.KruskalMinimumSpanningTree</t>
  </si>
  <si>
    <t>org.jgrapht.alg.spanning.GreedyMultiplicativeSpanner.SpannerAlgorithmBase</t>
  </si>
  <si>
    <t xml:space="preserve">public Spanner&lt;E&gt; run() </t>
  </si>
  <si>
    <t>org.jgrapht.alg.spanning.BoruvkaMinimumSpanningTree</t>
  </si>
  <si>
    <t xml:space="preserve">private void fixBoundaryOrder(Node) </t>
  </si>
  <si>
    <t>edgeToNext</t>
  </si>
  <si>
    <t>edgeToPrev</t>
  </si>
  <si>
    <t xml:space="preserve">private void sortVertices() </t>
  </si>
  <si>
    <t xml:space="preserve">private int orientDfs(Map&lt;V,Node&gt;, V, int) </t>
  </si>
  <si>
    <t>org.jgrapht.alg.planar.BoyerMyrvoldPlanarityInspector.Node</t>
  </si>
  <si>
    <t>childListString</t>
  </si>
  <si>
    <t xml:space="preserve">private void orient() </t>
  </si>
  <si>
    <t>currentDfsIndex</t>
  </si>
  <si>
    <t xml:space="preserve">private OuterFaceCirculator embedBackEdge(Node, int, Edge, Node) </t>
  </si>
  <si>
    <t xml:space="preserve">private void setBoundaryDepth(Node, Node, int, int) </t>
  </si>
  <si>
    <t>currentHeight</t>
  </si>
  <si>
    <t>org.jgrapht.alg.planar.BoyerMyrvoldPlanarityInspector.Edge</t>
  </si>
  <si>
    <t>formatString</t>
  </si>
  <si>
    <t xml:space="preserve">void embedBackEdge(Edge, Node) </t>
  </si>
  <si>
    <t xml:space="preserve">private void walkUp(Node, Node, Edge) </t>
  </si>
  <si>
    <t>newStart</t>
  </si>
  <si>
    <t xml:space="preserve">private OuterFaceCirculator selectOnOuterFace(Predicate&lt;Node&gt;, Node, Node, int) </t>
  </si>
  <si>
    <t xml:space="preserve">private void cleanUpDfs(Node) </t>
  </si>
  <si>
    <t xml:space="preserve">private void mergeBiconnectedComponent() </t>
  </si>
  <si>
    <t xml:space="preserve">void mergeChildEdges(DoublyLinkedList&lt;Edge&gt;, int, int, Node, Edge) </t>
  </si>
  <si>
    <t>edges</t>
  </si>
  <si>
    <t>xPrev</t>
  </si>
  <si>
    <t>yPrev</t>
  </si>
  <si>
    <t xml:space="preserve">private Graph&lt;V,E&gt; lazyExtractKuratowskiSubdivision() </t>
  </si>
  <si>
    <t>removeStart</t>
  </si>
  <si>
    <t>virtualRoot</t>
  </si>
  <si>
    <t>backEdge</t>
  </si>
  <si>
    <t>parentEdge</t>
  </si>
  <si>
    <t xml:space="preserve">private List&lt;Edge&gt; findPathToV(List&lt;Edge&gt;, Node) </t>
  </si>
  <si>
    <t>org.jgrapht.alg.isomorphism.VF2State</t>
  </si>
  <si>
    <t>org.jgrapht.alg.isomorphism.VF2MappingIterator</t>
  </si>
  <si>
    <t>????</t>
  </si>
  <si>
    <t>org.jgrapht.alg.shortestpath.TransitNodeRoutingPrecomputation</t>
  </si>
  <si>
    <t>org.jgrapht.alg.shortestpath.ContractionHierarchyPrecomputation</t>
  </si>
  <si>
    <t>org.jgrapht.alg.shortestpath.DeltaSteppingShortestPath</t>
  </si>
  <si>
    <t>org.jgrapht.alg.scoring.PageRank</t>
  </si>
  <si>
    <t>???</t>
  </si>
  <si>
    <t>org.jgrapht.alg.matching.blossom.v5.VInitializer</t>
  </si>
  <si>
    <t>org.jgrapht.alg.matching.blossom.v5.VPrimalUpdater</t>
  </si>
  <si>
    <t>org.jgrapht.alg.shortestpath.CHManyToManyShortestPaths.CHManyToManyShortestPathsImpl</t>
  </si>
  <si>
    <t xml:space="preserve">public GraphPath&lt;V,E&gt; getPath(V, V) </t>
  </si>
  <si>
    <t>vertexList</t>
  </si>
  <si>
    <t>edgeList</t>
  </si>
  <si>
    <t>org.jgrapht.alg.shortestpath.ContractionHierarchyBidirectionalDijkstra</t>
  </si>
  <si>
    <t xml:space="preserve">private GraphPath&lt;V,E&gt; createPath(ContractionSearchFrontier&lt;ContractionVertex&lt;V&gt;,ContractionEdge&lt;E&gt;&gt;, ContractionSearchFrontier&lt;ContractionVertex&lt;V&gt;,ContractionEdge&lt;E&gt;&gt;, double, ContractionVertex&lt;V&gt;, ContractionVertex&lt;V&gt;, ContractionVertex&lt;V&gt;) </t>
  </si>
  <si>
    <t xml:space="preserve">private void siftDown(List&lt;PathsGraphVertex&gt;, int, int) </t>
  </si>
  <si>
    <t>smaller</t>
  </si>
  <si>
    <t>org.jgrapht.alg.shortestpath.ALTAdmissibleHeuristic</t>
  </si>
  <si>
    <t xml:space="preserve">public double getCostEstimate(V, V) </t>
  </si>
  <si>
    <t>estimate</t>
  </si>
  <si>
    <t>org.jgrapht.alg.shortestpath.BhandariKDisjointShortestPaths</t>
  </si>
  <si>
    <t xml:space="preserve">protected sealed void transformGraph(List&lt;E&gt;) </t>
  </si>
  <si>
    <t>reversedEdge</t>
  </si>
  <si>
    <t>org.jgrapht.alg.shortestpath.BidirectionalAStarShortestPath</t>
  </si>
  <si>
    <t>condition</t>
  </si>
  <si>
    <t>org.jgrapht.alg.shortestpath.JohnsonShortestPaths</t>
  </si>
  <si>
    <t xml:space="preserve">private void runWithNegativeEdgeWeights(Graph&lt;V,E&gt;) </t>
  </si>
  <si>
    <t>newPair</t>
  </si>
  <si>
    <t>org.jgrapht.alg.shortestpath.SuurballeKDisjointShortestPaths</t>
  </si>
  <si>
    <t>org.jgrapht.alg.shortestpath.GraphMeasurer</t>
  </si>
  <si>
    <t xml:space="preserve">private void computeEccentricityMap() </t>
  </si>
  <si>
    <t>eccentricityVector</t>
  </si>
  <si>
    <t xml:space="preserve">private int partitionIndependentSet(int) </t>
  </si>
  <si>
    <t>leftVertex</t>
  </si>
  <si>
    <t>rightVertex</t>
  </si>
  <si>
    <t>backwardFrontier</t>
  </si>
  <si>
    <t>org.jgrapht.alg.shortestpath.CHManyToManyShortestPaths</t>
  </si>
  <si>
    <t xml:space="preserve">private void backwardSearch(Graph&lt;ContractionVertex&lt;V&gt;,ContractionEdge&lt;E&gt;&gt;, ContractionVertex&lt;V&gt;, Set&lt;ContractionVertex&lt;V&gt;&gt;, Map&lt;ContractionVertex&lt;V&gt;,List&lt;BucketEntry&gt;&gt;, Map&lt;ContractionVertex&lt;V&gt;,Map&lt;ContractionVertex&lt;V&gt;,Pair&lt;java.lang.Double,ContractionEdge&lt;E&gt;&gt;&gt;&gt;, boolean) </t>
  </si>
  <si>
    <t>maskSubgraph</t>
  </si>
  <si>
    <t xml:space="preserve">private void forwardSearch(Graph&lt;ContractionVertex&lt;V&gt;,ContractionEdge&lt;E&gt;&gt;, ContractionVertex&lt;V&gt;, Set&lt;ContractionVertex&lt;V&gt;&gt;, Map&lt;ContractionVertex&lt;V&gt;,List&lt;BucketEntry&gt;&gt;, Map&lt;ContractionVertex&lt;V&gt;,Map&lt;ContractionVertex&lt;V&gt;,Pair&lt;java.lang.Double,ContractionEdge&lt;E&gt;&gt;&gt;&gt;, Map&lt;Pair&lt;ContractionVertex&lt;V&gt;,ContractionVertex&lt;V&gt;&gt;,Pair&lt;java.lang.Double,ContractionVertex&lt;V&gt;&gt;&gt;, boolean) </t>
  </si>
  <si>
    <t>pair</t>
  </si>
  <si>
    <t xml:space="preserve">private void contractVertex(ContractionVertex&lt;V&gt;, int) </t>
  </si>
  <si>
    <t>originalEdge</t>
  </si>
  <si>
    <t xml:space="preserve">private void submitTasks(int, int, List&lt;Consumer&lt;ContractionVertex&lt;V&gt;&gt;&gt;) </t>
  </si>
  <si>
    <t>task</t>
  </si>
  <si>
    <t xml:space="preserve">private PathsGraphVertex insertPersistently(PathsGraphVertex, PathsGraphVertex) </t>
  </si>
  <si>
    <t>max</t>
  </si>
  <si>
    <t xml:space="preserve">private void addOneEdgeExtension(EppsteinGraphPath) </t>
  </si>
  <si>
    <t>lastPathsGraphVertex</t>
  </si>
  <si>
    <t>org.jgrapht.alg.shortestpath.TransitNodeRoutingPrecomputation.VoronoiDiagramComputation</t>
  </si>
  <si>
    <t xml:space="preserve">private void visitVertex(ContractionVertex&lt;V&gt;, ContractionVertex&lt;V&gt;, double) </t>
  </si>
  <si>
    <t>updatedVoronoiCell</t>
  </si>
  <si>
    <t>org.jgrapht.alg.shortestpath.YenShortestPathIterator.YenShortestPathsTree</t>
  </si>
  <si>
    <t xml:space="preserve">void correctDistanceForward(V) </t>
  </si>
  <si>
    <t>updatedDistance</t>
  </si>
  <si>
    <t xml:space="preserve">private void init(Graph&lt;V,E&gt;, Supplier&lt;java.util.Random&gt;, Supplier&lt;AddressableHeap&lt;java.lang.Double,ContractionVertex&lt;V&gt;&gt;&gt;, java.util.concurrent.ThreadPoolExecutor) </t>
  </si>
  <si>
    <t xml:space="preserve">private void submitTasks(int, int, Consumer&lt;ContractionVertex&lt;V&gt;&gt;) </t>
  </si>
  <si>
    <t xml:space="preserve">void correctDistanceBackward(V) </t>
  </si>
  <si>
    <t>predecessorDistance</t>
  </si>
  <si>
    <t>org.jgrapht.alg.shortestpath.DefaultManyToManyShortestPaths</t>
  </si>
  <si>
    <t xml:space="preserve">public ManyToManyShortestPaths&lt;V,E&gt; getManyToManyPaths(Set&lt;V&gt;, Set&lt;V&gt;) </t>
  </si>
  <si>
    <t>algorithm</t>
  </si>
  <si>
    <t>org.jgrapht.alg.shortestpath.BaseKDisjointShortestPathsAlgorithm</t>
  </si>
  <si>
    <t xml:space="preserve">private GraphPath&lt;V,E&gt; createGraphPath(List&lt;E&gt;, V, V) </t>
  </si>
  <si>
    <t>org.jgrapht.alg.shortestpath.BaseManyToManyShortestPaths</t>
  </si>
  <si>
    <t xml:space="preserve">protected static SingleSourcePaths&lt;V,E&gt; getShortestPathsTree(Graph&lt;V,E&gt;, V, Set&lt;V&gt;) </t>
  </si>
  <si>
    <t>reachedTargets</t>
  </si>
  <si>
    <t xml:space="preserve">private void computeShortestPaths(V) </t>
  </si>
  <si>
    <t>firstNonEmptyBucket</t>
  </si>
  <si>
    <t>eccentricity</t>
  </si>
  <si>
    <t xml:space="preserve">private void updateNeighboursData(ContractionVertex&lt;V&gt;) </t>
  </si>
  <si>
    <t>neighbourData</t>
  </si>
  <si>
    <t xml:space="preserve">private List&lt;GraphPath&lt;V,E&gt;&gt; buildPaths(V, V) </t>
  </si>
  <si>
    <t xml:space="preserve">public List&lt;GraphPath&lt;V,E&gt;&gt; getPaths(V, V, int) </t>
  </si>
  <si>
    <t>currentPath</t>
  </si>
  <si>
    <t>right</t>
  </si>
  <si>
    <t xml:space="preserve">private Map&lt;V,java.lang.Integer&gt; computeVertexIndices(Graph&lt;V,E&gt;) </t>
  </si>
  <si>
    <t>num</t>
  </si>
  <si>
    <t xml:space="preserve">private void run() </t>
  </si>
  <si>
    <t>rootCopy</t>
  </si>
  <si>
    <t>reversed</t>
  </si>
  <si>
    <t>searchContractionGraph</t>
  </si>
  <si>
    <t>org.jgrapht.alg.shortestpath.YenShortestPathIterator</t>
  </si>
  <si>
    <t xml:space="preserve">private int addDeviations(GraphPath&lt;V,E&gt;) </t>
  </si>
  <si>
    <t>lastDeviationIndex</t>
  </si>
  <si>
    <t>org.jgrapht.alg.shortestpath.BellmanFordShortestPath</t>
  </si>
  <si>
    <t xml:space="preserve">public sealed SingleSourcePaths&lt;V,E&gt; getPaths(V) </t>
  </si>
  <si>
    <t>updated</t>
  </si>
  <si>
    <t>proceed</t>
  </si>
  <si>
    <t xml:space="preserve">private void findAndRelaxHeavyRequests(List&lt;Set&lt;V&gt;&gt;) </t>
  </si>
  <si>
    <t>numOfTasks</t>
  </si>
  <si>
    <t xml:space="preserve">private void findAndRelaxLightRequests(Set&lt;V&gt;) </t>
  </si>
  <si>
    <t>org.jgrapht.alg.shortestpath.TransitNodeRoutingPrecomputation.LocalityFilter</t>
  </si>
  <si>
    <t xml:space="preserve">public boolean isLocal(V, V) </t>
  </si>
  <si>
    <t>largerSet</t>
  </si>
  <si>
    <t>smallerSet</t>
  </si>
  <si>
    <t xml:space="preserve">private Map&lt;ContractionVertex&lt;V&gt;,Handle&lt;java.lang.Double,ContractionVertex&lt;V&gt;&gt;&gt; iterateToSuccessors(Graph&lt;ContractionVertex&lt;V&gt;,ContractionEdge&lt;E&gt;&gt;, ContractionVertex&lt;V&gt;, Set&lt;ContractionVertex&lt;V&gt;&gt;, ContractionVertex&lt;V&gt;, double) </t>
  </si>
  <si>
    <t>passedSuccessors</t>
  </si>
  <si>
    <t>detectedNegativeEdge</t>
  </si>
  <si>
    <t>org.jgrapht.alg.shortestpath.TreeSingleSourcePathsImpl</t>
  </si>
  <si>
    <t xml:space="preserve">public GraphPath&lt;V,E&gt; getPath(V) </t>
  </si>
  <si>
    <t>p</t>
  </si>
  <si>
    <t xml:space="preserve">private GraphPath&lt;V,E&gt; getCandidatePath(GraphPath&lt;V,E&gt;, int, GraphPath&lt;V,E&gt;) </t>
  </si>
  <si>
    <t>rootPathWeight</t>
  </si>
  <si>
    <t xml:space="preserve">private void fillContractionGraphAndVerticesArray() </t>
  </si>
  <si>
    <t>oldEdge</t>
  </si>
  <si>
    <t>org.jgrapht.alg.shortestpath.MartinShortestPath</t>
  </si>
  <si>
    <t xml:space="preserve">private void runAlgorithm(V) </t>
  </si>
  <si>
    <t>uLabels</t>
  </si>
  <si>
    <t>isDominated</t>
  </si>
  <si>
    <t xml:space="preserve">private void iterateShortcutEdges(ContractionVertex&lt;V&gt;, BiConsumer&lt;ContractionEdge&lt;E&gt;,ContractionEdge&lt;E&gt;&gt;) </t>
  </si>
  <si>
    <t>maxOutgoingEdgeWeight</t>
  </si>
  <si>
    <t xml:space="preserve">private GraphPath&lt;V,E&gt; computeNegativeCycle(E, Map&lt;V,E&gt;) </t>
  </si>
  <si>
    <t>org.jgrapht.alg.shortestpath.BaseBidirectionalShortestPathAlgorithm</t>
  </si>
  <si>
    <t xml:space="preserve">protected GraphPath&lt;V,E&gt; createPath(BaseSearchFrontier&lt;V,E&gt;, BaseSearchFrontier&lt;V,E&gt;, double, V, V, V) </t>
  </si>
  <si>
    <t>org.jgrapht.alg.shortestpath.TransitNodeRoutingShortestPath</t>
  </si>
  <si>
    <t xml:space="preserve">private Pair&lt;AccessVertex&lt;V,E&gt;,AccessVertex&lt;V,E&gt;&gt; getMinWeightAccessVertices(V, V) </t>
  </si>
  <si>
    <t>backwardAccessVertex</t>
  </si>
  <si>
    <t>forwardAccessVertex</t>
  </si>
  <si>
    <t>bestPathCommonVertex</t>
  </si>
  <si>
    <t>Column4</t>
  </si>
  <si>
    <t>o eclipse não fez nada</t>
  </si>
  <si>
    <t>Coluna1</t>
  </si>
  <si>
    <t>edgeWeightInPartition</t>
  </si>
  <si>
    <t>Done | Commited</t>
  </si>
  <si>
    <t>Code Smells Finais</t>
  </si>
  <si>
    <t>org.jgrapht.alg.interfaces.CapacitatedSpanningTreeAlgorithm.CapacitatedSpanningTreeImpl</t>
  </si>
  <si>
    <t xml:space="preserve">public boolean isCapacitatedSpanningTree(Graph&lt;V,E&gt;, V, double, Map&lt;V,java.lang.Double&gt;) </t>
  </si>
  <si>
    <t>currentCapacity</t>
  </si>
  <si>
    <t>numberOfNodesExplored</t>
  </si>
  <si>
    <t>(ABSTRACT CLASS)</t>
  </si>
  <si>
    <t>Notas:</t>
  </si>
  <si>
    <t>7 LM amarelos</t>
  </si>
  <si>
    <t>org.jgrapht.alg.matching.blossom.v5.BlossomVEdge.BlossomVPrimalUpdater</t>
  </si>
  <si>
    <t>(após 1 refactor)</t>
  </si>
  <si>
    <t>10 LM amarelos / sobraram 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</si>
</sst>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FF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medium">
        <color indexed="64"/>
      </left>
      <right/>
      <top/>
      <bottom style="thick">
        <color rgb="FFC00000"/>
      </bottom>
      <diagonal/>
    </border>
    <border>
      <left/>
      <right style="thick">
        <color rgb="FFC00000"/>
      </right>
      <top style="thick">
        <color rgb="FFC00000"/>
      </top>
      <bottom style="thin">
        <color indexed="64"/>
      </bottom>
      <diagonal/>
    </border>
    <border>
      <left/>
      <right style="thick">
        <color rgb="FFC00000"/>
      </right>
      <top style="thin">
        <color indexed="64"/>
      </top>
      <bottom/>
      <diagonal/>
    </border>
    <border>
      <left/>
      <right style="thick">
        <color rgb="FFC00000"/>
      </right>
      <top/>
      <bottom/>
      <diagonal/>
    </border>
    <border>
      <left/>
      <right style="thick">
        <color rgb="FFC00000"/>
      </right>
      <top/>
      <bottom style="double">
        <color indexed="64"/>
      </bottom>
      <diagonal/>
    </border>
    <border>
      <left style="thin">
        <color indexed="64"/>
      </left>
      <right style="thick">
        <color rgb="FFC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C00000"/>
      </right>
      <top/>
      <bottom style="double">
        <color indexed="64"/>
      </bottom>
      <diagonal/>
    </border>
    <border>
      <left style="thick">
        <color rgb="FFC00000"/>
      </left>
      <right style="thick">
        <color rgb="FFC00000"/>
      </right>
      <top/>
      <bottom/>
      <diagonal/>
    </border>
    <border>
      <left style="thick">
        <color rgb="FFC00000"/>
      </left>
      <right style="thick">
        <color rgb="FFC00000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rgb="FF00B050"/>
      </right>
      <top/>
      <bottom style="thin">
        <color indexed="64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00B050"/>
      </right>
      <top/>
      <bottom style="double">
        <color indexed="64"/>
      </bottom>
      <diagonal/>
    </border>
    <border>
      <left/>
      <right style="thick">
        <color rgb="FF00B050"/>
      </right>
      <top style="double">
        <color indexed="64"/>
      </top>
      <bottom/>
      <diagonal/>
    </border>
    <border>
      <left/>
      <right style="thick">
        <color rgb="FF00B050"/>
      </right>
      <top style="double">
        <color indexed="64"/>
      </top>
      <bottom style="double">
        <color indexed="64"/>
      </bottom>
      <diagonal/>
    </border>
    <border>
      <left/>
      <right style="thick">
        <color rgb="FFC00000"/>
      </right>
      <top style="double">
        <color indexed="64"/>
      </top>
      <bottom/>
      <diagonal/>
    </border>
    <border>
      <left/>
      <right style="thick">
        <color rgb="FFC00000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B050"/>
      </top>
      <bottom style="thin">
        <color indexed="64"/>
      </bottom>
      <diagonal/>
    </border>
    <border>
      <left/>
      <right style="thick">
        <color rgb="FFC00000"/>
      </right>
      <top/>
      <bottom style="thin">
        <color indexed="64"/>
      </bottom>
      <diagonal/>
    </border>
    <border>
      <left style="thick">
        <color rgb="FF00B050"/>
      </left>
      <right/>
      <top style="double">
        <color indexed="64"/>
      </top>
      <bottom style="thick">
        <color rgb="FF00B050"/>
      </bottom>
      <diagonal/>
    </border>
    <border>
      <left/>
      <right/>
      <top style="double">
        <color indexed="64"/>
      </top>
      <bottom style="thick">
        <color rgb="FF00B050"/>
      </bottom>
      <diagonal/>
    </border>
    <border>
      <left/>
      <right style="thick">
        <color rgb="FF00B050"/>
      </right>
      <top style="double">
        <color indexed="64"/>
      </top>
      <bottom style="thick">
        <color rgb="FF00B050"/>
      </bottom>
      <diagonal/>
    </border>
    <border>
      <left style="thick">
        <color rgb="FFC00000"/>
      </left>
      <right style="thick">
        <color rgb="FFC00000"/>
      </right>
      <top style="double">
        <color indexed="64"/>
      </top>
      <bottom style="thick">
        <color rgb="FFC00000"/>
      </bottom>
      <diagonal/>
    </border>
    <border>
      <left/>
      <right style="thick">
        <color rgb="FFC00000"/>
      </right>
      <top style="thin">
        <color indexed="64"/>
      </top>
      <bottom style="thin">
        <color indexed="64"/>
      </bottom>
      <diagonal/>
    </border>
    <border>
      <left style="thick">
        <color rgb="FFC00000"/>
      </left>
      <right style="thick">
        <color rgb="FFC00000"/>
      </right>
      <top style="thin">
        <color indexed="64"/>
      </top>
      <bottom style="thin">
        <color indexed="64"/>
      </bottom>
      <diagonal/>
    </border>
    <border>
      <left style="thick">
        <color rgb="FFC00000"/>
      </left>
      <right style="thick">
        <color rgb="FFC00000"/>
      </right>
      <top/>
      <bottom style="thick">
        <color rgb="FFC0000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4" xfId="0" applyBorder="1"/>
    <xf numFmtId="0" fontId="0" fillId="0" borderId="1" xfId="0" applyBorder="1"/>
    <xf numFmtId="0" fontId="0" fillId="3" borderId="2" xfId="0" applyFill="1" applyBorder="1"/>
    <xf numFmtId="0" fontId="0" fillId="2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7" borderId="4" xfId="0" applyFill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6" xfId="0" applyFill="1" applyBorder="1"/>
    <xf numFmtId="0" fontId="0" fillId="2" borderId="11" xfId="0" applyFill="1" applyBorder="1"/>
    <xf numFmtId="0" fontId="0" fillId="4" borderId="11" xfId="0" applyFill="1" applyBorder="1"/>
    <xf numFmtId="0" fontId="0" fillId="5" borderId="11" xfId="0" applyFill="1" applyBorder="1"/>
    <xf numFmtId="0" fontId="0" fillId="6" borderId="11" xfId="0" applyFill="1" applyBorder="1"/>
    <xf numFmtId="0" fontId="0" fillId="7" borderId="11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0" fillId="2" borderId="9" xfId="0" applyFill="1" applyBorder="1"/>
    <xf numFmtId="0" fontId="0" fillId="6" borderId="9" xfId="0" applyFill="1" applyBorder="1"/>
    <xf numFmtId="0" fontId="0" fillId="7" borderId="9" xfId="0" applyFill="1" applyBorder="1"/>
    <xf numFmtId="0" fontId="0" fillId="3" borderId="3" xfId="0" applyFill="1" applyBorder="1"/>
    <xf numFmtId="0" fontId="0" fillId="7" borderId="3" xfId="0" applyFill="1" applyBorder="1"/>
    <xf numFmtId="0" fontId="3" fillId="0" borderId="0" xfId="0" applyFont="1"/>
    <xf numFmtId="0" fontId="1" fillId="8" borderId="12" xfId="0" applyFont="1" applyFill="1" applyBorder="1"/>
    <xf numFmtId="0" fontId="1" fillId="8" borderId="0" xfId="0" applyFont="1" applyFill="1"/>
    <xf numFmtId="0" fontId="0" fillId="9" borderId="12" xfId="0" applyFill="1" applyBorder="1"/>
    <xf numFmtId="0" fontId="0" fillId="9" borderId="0" xfId="0" applyFill="1"/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3" borderId="8" xfId="0" applyFill="1" applyBorder="1"/>
    <xf numFmtId="0" fontId="0" fillId="3" borderId="10" xfId="0" applyFill="1" applyBorder="1"/>
    <xf numFmtId="0" fontId="0" fillId="0" borderId="7" xfId="0" applyBorder="1"/>
    <xf numFmtId="0" fontId="0" fillId="0" borderId="13" xfId="0" applyBorder="1"/>
    <xf numFmtId="0" fontId="0" fillId="0" borderId="25" xfId="0" applyBorder="1"/>
    <xf numFmtId="0" fontId="0" fillId="0" borderId="26" xfId="0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0" fontId="0" fillId="15" borderId="25" xfId="0" applyFill="1" applyBorder="1"/>
    <xf numFmtId="0" fontId="0" fillId="15" borderId="5" xfId="0" applyFill="1" applyBorder="1"/>
    <xf numFmtId="0" fontId="0" fillId="15" borderId="0" xfId="0" applyFill="1"/>
    <xf numFmtId="0" fontId="0" fillId="15" borderId="9" xfId="0" applyFill="1" applyBorder="1"/>
    <xf numFmtId="0" fontId="0" fillId="15" borderId="27" xfId="0" applyFill="1" applyBorder="1"/>
    <xf numFmtId="0" fontId="0" fillId="10" borderId="25" xfId="0" applyFill="1" applyBorder="1"/>
    <xf numFmtId="0" fontId="0" fillId="10" borderId="9" xfId="0" applyFill="1" applyBorder="1"/>
    <xf numFmtId="0" fontId="7" fillId="10" borderId="0" xfId="0" applyFont="1" applyFill="1"/>
    <xf numFmtId="0" fontId="7" fillId="11" borderId="0" xfId="0" applyFont="1" applyFill="1"/>
    <xf numFmtId="0" fontId="0" fillId="10" borderId="0" xfId="0" applyFill="1"/>
    <xf numFmtId="0" fontId="0" fillId="10" borderId="5" xfId="0" applyFill="1" applyBorder="1"/>
    <xf numFmtId="0" fontId="7" fillId="16" borderId="0" xfId="0" applyFont="1" applyFill="1"/>
    <xf numFmtId="0" fontId="0" fillId="15" borderId="2" xfId="0" applyFill="1" applyBorder="1"/>
    <xf numFmtId="0" fontId="0" fillId="10" borderId="27" xfId="0" applyFill="1" applyBorder="1"/>
    <xf numFmtId="0" fontId="0" fillId="16" borderId="0" xfId="0" applyFill="1"/>
    <xf numFmtId="0" fontId="7" fillId="0" borderId="0" xfId="0" applyFont="1"/>
    <xf numFmtId="0" fontId="0" fillId="0" borderId="30" xfId="0" applyBorder="1" applyAlignment="1">
      <alignment horizontal="center"/>
    </xf>
    <xf numFmtId="0" fontId="0" fillId="0" borderId="3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15" borderId="32" xfId="0" applyFill="1" applyBorder="1" applyAlignment="1">
      <alignment horizontal="center"/>
    </xf>
    <xf numFmtId="0" fontId="0" fillId="15" borderId="31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7" fillId="11" borderId="29" xfId="0" applyFont="1" applyFill="1" applyBorder="1"/>
    <xf numFmtId="0" fontId="0" fillId="0" borderId="37" xfId="0" applyBorder="1"/>
    <xf numFmtId="0" fontId="0" fillId="16" borderId="36" xfId="0" applyFill="1" applyBorder="1"/>
    <xf numFmtId="0" fontId="0" fillId="11" borderId="6" xfId="0" applyFill="1" applyBorder="1"/>
    <xf numFmtId="0" fontId="0" fillId="10" borderId="3" xfId="0" applyFill="1" applyBorder="1"/>
    <xf numFmtId="0" fontId="0" fillId="10" borderId="35" xfId="0" applyFill="1" applyBorder="1"/>
    <xf numFmtId="0" fontId="0" fillId="10" borderId="13" xfId="0" applyFill="1" applyBorder="1"/>
    <xf numFmtId="0" fontId="0" fillId="10" borderId="11" xfId="0" applyFill="1" applyBorder="1"/>
    <xf numFmtId="0" fontId="0" fillId="17" borderId="0" xfId="0" applyFill="1"/>
    <xf numFmtId="0" fontId="0" fillId="0" borderId="0" xfId="0" applyNumberFormat="1"/>
    <xf numFmtId="0" fontId="7" fillId="16" borderId="29" xfId="0" applyFont="1" applyFill="1" applyBorder="1"/>
    <xf numFmtId="0" fontId="7" fillId="0" borderId="29" xfId="0" applyFont="1" applyFill="1" applyBorder="1"/>
    <xf numFmtId="0" fontId="0" fillId="0" borderId="7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18" borderId="0" xfId="0" applyFill="1"/>
    <xf numFmtId="0" fontId="0" fillId="9" borderId="40" xfId="0" applyFont="1" applyFill="1" applyBorder="1"/>
    <xf numFmtId="0" fontId="0" fillId="0" borderId="40" xfId="0" applyFont="1" applyBorder="1"/>
    <xf numFmtId="0" fontId="0" fillId="9" borderId="41" xfId="0" applyNumberFormat="1" applyFont="1" applyFill="1" applyBorder="1"/>
    <xf numFmtId="0" fontId="1" fillId="8" borderId="29" xfId="0" applyFont="1" applyFill="1" applyBorder="1"/>
    <xf numFmtId="0" fontId="1" fillId="8" borderId="40" xfId="0" applyFont="1" applyFill="1" applyBorder="1"/>
    <xf numFmtId="0" fontId="0" fillId="9" borderId="40" xfId="0" applyFill="1" applyBorder="1"/>
    <xf numFmtId="0" fontId="0" fillId="0" borderId="32" xfId="0" applyFill="1" applyBorder="1" applyAlignment="1">
      <alignment horizontal="center"/>
    </xf>
    <xf numFmtId="0" fontId="7" fillId="11" borderId="0" xfId="0" applyNumberFormat="1" applyFont="1" applyFill="1"/>
    <xf numFmtId="0" fontId="7" fillId="17" borderId="0" xfId="0" applyFont="1" applyFill="1"/>
    <xf numFmtId="0" fontId="0" fillId="0" borderId="0" xfId="0" applyFont="1"/>
    <xf numFmtId="0" fontId="0" fillId="10" borderId="0" xfId="0" applyNumberFormat="1" applyFill="1"/>
    <xf numFmtId="0" fontId="0" fillId="11" borderId="0" xfId="0" applyFill="1"/>
    <xf numFmtId="0" fontId="7" fillId="10" borderId="0" xfId="0" applyNumberFormat="1" applyFont="1" applyFill="1"/>
    <xf numFmtId="0" fontId="0" fillId="0" borderId="0" xfId="0" applyBorder="1"/>
    <xf numFmtId="0" fontId="0" fillId="0" borderId="7" xfId="0" applyBorder="1" applyAlignment="1">
      <alignment horizontal="center"/>
    </xf>
    <xf numFmtId="0" fontId="0" fillId="10" borderId="8" xfId="0" applyFill="1" applyBorder="1"/>
    <xf numFmtId="0" fontId="0" fillId="0" borderId="42" xfId="0" applyBorder="1"/>
    <xf numFmtId="0" fontId="0" fillId="0" borderId="43" xfId="0" applyBorder="1" applyAlignment="1">
      <alignment horizontal="center"/>
    </xf>
    <xf numFmtId="0" fontId="0" fillId="10" borderId="44" xfId="0" applyFill="1" applyBorder="1"/>
    <xf numFmtId="0" fontId="0" fillId="15" borderId="45" xfId="0" applyFill="1" applyBorder="1"/>
    <xf numFmtId="0" fontId="0" fillId="10" borderId="45" xfId="0" applyFill="1" applyBorder="1"/>
    <xf numFmtId="0" fontId="0" fillId="10" borderId="46" xfId="0" applyFill="1" applyBorder="1"/>
    <xf numFmtId="0" fontId="0" fillId="0" borderId="47" xfId="0" applyBorder="1"/>
    <xf numFmtId="0" fontId="0" fillId="15" borderId="48" xfId="0" applyFill="1" applyBorder="1"/>
    <xf numFmtId="0" fontId="0" fillId="15" borderId="46" xfId="0" applyFill="1" applyBorder="1"/>
    <xf numFmtId="0" fontId="0" fillId="15" borderId="49" xfId="0" applyFill="1" applyBorder="1"/>
    <xf numFmtId="0" fontId="0" fillId="10" borderId="50" xfId="0" applyFill="1" applyBorder="1"/>
    <xf numFmtId="0" fontId="0" fillId="10" borderId="49" xfId="0" applyFill="1" applyBorder="1"/>
    <xf numFmtId="0" fontId="0" fillId="15" borderId="50" xfId="0" applyFill="1" applyBorder="1"/>
    <xf numFmtId="0" fontId="0" fillId="0" borderId="11" xfId="0" applyBorder="1"/>
    <xf numFmtId="0" fontId="0" fillId="11" borderId="7" xfId="0" applyFill="1" applyBorder="1"/>
    <xf numFmtId="0" fontId="0" fillId="0" borderId="52" xfId="0" applyBorder="1"/>
    <xf numFmtId="0" fontId="0" fillId="15" borderId="56" xfId="0" applyFill="1" applyBorder="1"/>
    <xf numFmtId="0" fontId="0" fillId="15" borderId="57" xfId="0" applyFill="1" applyBorder="1"/>
    <xf numFmtId="0" fontId="0" fillId="15" borderId="0" xfId="0" applyFill="1" applyBorder="1"/>
    <xf numFmtId="0" fontId="0" fillId="10" borderId="0" xfId="0" applyFill="1" applyBorder="1"/>
    <xf numFmtId="0" fontId="0" fillId="10" borderId="60" xfId="0" applyFill="1" applyBorder="1"/>
    <xf numFmtId="0" fontId="0" fillId="18" borderId="45" xfId="0" applyFill="1" applyBorder="1"/>
    <xf numFmtId="0" fontId="0" fillId="15" borderId="60" xfId="0" applyFill="1" applyBorder="1"/>
    <xf numFmtId="0" fontId="0" fillId="10" borderId="61" xfId="0" applyFill="1" applyBorder="1"/>
    <xf numFmtId="0" fontId="0" fillId="15" borderId="61" xfId="0" applyFill="1" applyBorder="1"/>
    <xf numFmtId="0" fontId="0" fillId="0" borderId="62" xfId="0" applyBorder="1"/>
    <xf numFmtId="0" fontId="0" fillId="10" borderId="63" xfId="0" applyFill="1" applyBorder="1"/>
    <xf numFmtId="0" fontId="0" fillId="15" borderId="35" xfId="0" applyFill="1" applyBorder="1"/>
    <xf numFmtId="0" fontId="0" fillId="0" borderId="51" xfId="0" applyBorder="1"/>
    <xf numFmtId="0" fontId="0" fillId="0" borderId="0" xfId="0" applyFill="1" applyBorder="1"/>
    <xf numFmtId="0" fontId="0" fillId="0" borderId="56" xfId="0" applyFill="1" applyBorder="1" applyAlignment="1">
      <alignment horizontal="center"/>
    </xf>
    <xf numFmtId="0" fontId="0" fillId="0" borderId="56" xfId="0" applyFill="1" applyBorder="1"/>
    <xf numFmtId="0" fontId="0" fillId="10" borderId="67" xfId="0" applyFill="1" applyBorder="1"/>
    <xf numFmtId="0" fontId="0" fillId="0" borderId="68" xfId="0" applyBorder="1"/>
    <xf numFmtId="0" fontId="0" fillId="0" borderId="45" xfId="0" applyBorder="1"/>
    <xf numFmtId="0" fontId="0" fillId="16" borderId="70" xfId="0" applyFill="1" applyBorder="1"/>
    <xf numFmtId="0" fontId="0" fillId="0" borderId="49" xfId="0" applyFill="1" applyBorder="1"/>
    <xf numFmtId="0" fontId="0" fillId="16" borderId="71" xfId="0" applyFill="1" applyBorder="1"/>
    <xf numFmtId="0" fontId="0" fillId="0" borderId="69" xfId="0" applyFill="1" applyBorder="1"/>
    <xf numFmtId="0" fontId="0" fillId="15" borderId="58" xfId="0" applyFill="1" applyBorder="1"/>
    <xf numFmtId="0" fontId="0" fillId="15" borderId="65" xfId="0" applyFill="1" applyBorder="1"/>
    <xf numFmtId="0" fontId="0" fillId="15" borderId="66" xfId="0" applyFill="1" applyBorder="1"/>
    <xf numFmtId="49" fontId="0" fillId="11" borderId="0" xfId="0" applyNumberFormat="1" applyFill="1"/>
    <xf numFmtId="0" fontId="0" fillId="15" borderId="59" xfId="0" applyFill="1" applyBorder="1"/>
    <xf numFmtId="0" fontId="0" fillId="10" borderId="64" xfId="0" applyFill="1" applyBorder="1"/>
    <xf numFmtId="0" fontId="0" fillId="10" borderId="72" xfId="0" applyFill="1" applyBorder="1"/>
    <xf numFmtId="0" fontId="0" fillId="15" borderId="72" xfId="0" applyFill="1" applyBorder="1"/>
    <xf numFmtId="0" fontId="7" fillId="16" borderId="0" xfId="0" applyNumberFormat="1" applyFont="1" applyFill="1"/>
    <xf numFmtId="0" fontId="0" fillId="11" borderId="0" xfId="0" applyNumberFormat="1" applyFill="1"/>
    <xf numFmtId="0" fontId="8" fillId="0" borderId="0" xfId="0" applyFont="1"/>
    <xf numFmtId="0" fontId="9" fillId="11" borderId="0" xfId="0" applyFont="1" applyFill="1"/>
    <xf numFmtId="0" fontId="0" fillId="18" borderId="9" xfId="0" applyFill="1" applyBorder="1"/>
    <xf numFmtId="0" fontId="7" fillId="18" borderId="0" xfId="0" applyFont="1" applyFill="1"/>
    <xf numFmtId="0" fontId="0" fillId="0" borderId="0" xfId="0" applyFill="1"/>
    <xf numFmtId="0" fontId="0" fillId="19" borderId="0" xfId="0" applyNumberFormat="1" applyFill="1"/>
    <xf numFmtId="0" fontId="0" fillId="18" borderId="0" xfId="0" applyNumberFormat="1" applyFill="1"/>
    <xf numFmtId="49" fontId="0" fillId="10" borderId="0" xfId="0" applyNumberFormat="1" applyFill="1"/>
    <xf numFmtId="0" fontId="0" fillId="18" borderId="27" xfId="0" applyFill="1" applyBorder="1"/>
    <xf numFmtId="0" fontId="0" fillId="18" borderId="0" xfId="0" applyFill="1" applyBorder="1"/>
    <xf numFmtId="0" fontId="0" fillId="18" borderId="13" xfId="0" applyFill="1" applyBorder="1"/>
    <xf numFmtId="0" fontId="0" fillId="10" borderId="58" xfId="0" applyFill="1" applyBorder="1"/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9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0" fillId="10" borderId="13" xfId="0" applyFill="1" applyBorder="1" applyAlignment="1">
      <alignment horizontal="left"/>
    </xf>
    <xf numFmtId="0" fontId="0" fillId="10" borderId="7" xfId="0" applyFill="1" applyBorder="1" applyAlignment="1">
      <alignment horizontal="left"/>
    </xf>
    <xf numFmtId="0" fontId="6" fillId="14" borderId="0" xfId="0" applyFont="1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left"/>
    </xf>
    <xf numFmtId="0" fontId="1" fillId="8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5" fillId="10" borderId="0" xfId="0" applyFont="1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9" borderId="0" xfId="0" applyFill="1" applyAlignment="1">
      <alignment horizontal="left"/>
    </xf>
    <xf numFmtId="0" fontId="0" fillId="0" borderId="12" xfId="0" applyBorder="1" applyAlignment="1">
      <alignment horizontal="left"/>
    </xf>
    <xf numFmtId="0" fontId="0" fillId="9" borderId="12" xfId="0" applyFill="1" applyBorder="1" applyAlignment="1">
      <alignment horizontal="left"/>
    </xf>
    <xf numFmtId="0" fontId="0" fillId="11" borderId="1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0" borderId="57" xfId="0" applyFill="1" applyBorder="1"/>
    <xf numFmtId="0" fontId="9" fillId="11" borderId="68" xfId="0" applyFont="1" applyFill="1" applyBorder="1"/>
    <xf numFmtId="0" fontId="0" fillId="16" borderId="7" xfId="0" applyFill="1" applyBorder="1"/>
    <xf numFmtId="0" fontId="0" fillId="18" borderId="25" xfId="0" applyFill="1" applyBorder="1"/>
  </cellXfs>
  <cellStyles count="1">
    <cellStyle name="Normal" xfId="0" builtinId="0"/>
  </cellStyles>
  <dxfs count="1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numFmt numFmtId="0" formatCode="General"/>
      <fill>
        <patternFill patternType="solid">
          <fgColor indexed="64"/>
          <bgColor rgb="FFFF643F"/>
        </patternFill>
      </fill>
    </dxf>
    <dxf>
      <numFmt numFmtId="0" formatCode="General"/>
    </dxf>
    <dxf>
      <font>
        <b/>
      </font>
      <numFmt numFmtId="0" formatCode="General"/>
      <fill>
        <patternFill patternType="solid">
          <fgColor indexed="64"/>
          <bgColor theme="9"/>
        </patternFill>
      </fill>
    </dxf>
    <dxf>
      <numFmt numFmtId="0" formatCode="General"/>
    </dxf>
    <dxf>
      <font>
        <b/>
      </font>
      <numFmt numFmtId="0" formatCode="General"/>
      <fill>
        <patternFill patternType="solid">
          <fgColor indexed="64"/>
          <bgColor rgb="FFFF643F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numFmt numFmtId="0" formatCode="General"/>
    </dxf>
    <dxf>
      <numFmt numFmtId="0" formatCode="General"/>
    </dxf>
    <dxf>
      <font>
        <b/>
      </font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70AD47"/>
        </patternFill>
      </fill>
    </dxf>
    <dxf>
      <font>
        <b/>
      </font>
      <numFmt numFmtId="0" formatCode="General"/>
      <fill>
        <patternFill patternType="solid">
          <fgColor indexed="64"/>
          <bgColor theme="9"/>
        </patternFill>
      </fill>
    </dxf>
    <dxf>
      <numFmt numFmtId="0" formatCode="General"/>
    </dxf>
    <dxf>
      <font>
        <b/>
      </font>
      <numFmt numFmtId="0" formatCode="General"/>
      <fill>
        <patternFill patternType="solid">
          <fgColor indexed="64"/>
          <bgColor rgb="FFFF643F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numFmt numFmtId="0" formatCode="General"/>
      <fill>
        <patternFill patternType="solid">
          <fgColor indexed="64"/>
          <bgColor theme="9"/>
        </patternFill>
      </fill>
    </dxf>
    <dxf>
      <numFmt numFmtId="0" formatCode="General"/>
    </dxf>
    <dxf>
      <font>
        <b/>
      </font>
      <numFmt numFmtId="0" formatCode="General"/>
      <fill>
        <patternFill patternType="solid">
          <fgColor indexed="64"/>
          <bgColor rgb="FFFF643F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font>
        <b/>
      </font>
      <numFmt numFmtId="0" formatCode="General"/>
      <fill>
        <patternFill patternType="solid">
          <fgColor indexed="64"/>
          <bgColor theme="9"/>
        </patternFill>
      </fill>
    </dxf>
    <dxf>
      <numFmt numFmtId="0" formatCode="General"/>
    </dxf>
    <dxf>
      <font>
        <b/>
      </font>
      <numFmt numFmtId="0" formatCode="General"/>
      <fill>
        <patternFill patternType="solid">
          <fgColor indexed="64"/>
          <bgColor rgb="FFFF643F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numFmt numFmtId="0" formatCode="General"/>
    </dxf>
    <dxf>
      <numFmt numFmtId="0" formatCode="General"/>
      <fill>
        <patternFill patternType="solid">
          <fgColor indexed="64"/>
          <bgColor rgb="FFFF643F"/>
        </patternFill>
      </fill>
    </dxf>
    <dxf>
      <numFmt numFmtId="0" formatCode="General"/>
      <fill>
        <patternFill patternType="solid">
          <fgColor indexed="64"/>
          <bgColor rgb="FFFF643F"/>
        </patternFill>
      </fill>
    </dxf>
    <dxf>
      <numFmt numFmtId="0" formatCode="General"/>
      <fill>
        <patternFill patternType="solid">
          <fgColor indexed="64"/>
          <bgColor rgb="FFFF643F"/>
        </patternFill>
      </fill>
    </dxf>
    <dxf>
      <font>
        <b/>
      </font>
      <numFmt numFmtId="0" formatCode="General"/>
      <fill>
        <patternFill patternType="solid">
          <fgColor indexed="64"/>
          <bgColor rgb="FFFFC000"/>
        </patternFill>
      </fill>
    </dxf>
    <dxf>
      <numFmt numFmtId="30" formatCode="@"/>
      <fill>
        <patternFill patternType="solid">
          <fgColor indexed="64"/>
          <bgColor rgb="FFFF643F"/>
        </patternFill>
      </fill>
    </dxf>
    <dxf>
      <numFmt numFmtId="0" formatCode="General"/>
      <fill>
        <patternFill patternType="solid">
          <fgColor indexed="64"/>
          <bgColor rgb="FFFF643F"/>
        </patternFill>
      </fill>
    </dxf>
    <dxf>
      <numFmt numFmtId="0" formatCode="General"/>
      <fill>
        <patternFill patternType="solid">
          <fgColor indexed="64"/>
          <bgColor rgb="FFFF643F"/>
        </patternFill>
      </fill>
    </dxf>
    <dxf>
      <font>
        <b/>
      </font>
      <numFmt numFmtId="0" formatCode="General"/>
      <fill>
        <patternFill patternType="solid">
          <fgColor indexed="64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numFmt numFmtId="0" formatCode="General"/>
    </dxf>
    <dxf>
      <numFmt numFmtId="0" formatCode="General"/>
    </dxf>
    <dxf>
      <numFmt numFmtId="0" formatCode="General"/>
    </dxf>
    <dxf>
      <font>
        <b/>
      </font>
      <numFmt numFmtId="0" formatCode="General"/>
      <fill>
        <patternFill patternType="solid">
          <fgColor indexed="64"/>
          <bgColor rgb="FFFF643F"/>
        </patternFill>
      </fill>
    </dxf>
    <dxf>
      <numFmt numFmtId="0" formatCode="General"/>
    </dxf>
    <dxf>
      <numFmt numFmtId="0" formatCode="General"/>
    </dxf>
    <dxf>
      <font>
        <b/>
      </font>
      <numFmt numFmtId="0" formatCode="General"/>
      <fill>
        <patternFill patternType="solid">
          <fgColor indexed="64"/>
          <bgColor rgb="FFFF643F"/>
        </patternFill>
      </fill>
    </dxf>
    <dxf>
      <numFmt numFmtId="0" formatCode="General"/>
      <fill>
        <patternFill patternType="solid">
          <fgColor indexed="64"/>
          <bgColor theme="9"/>
        </patternFill>
      </fill>
    </dxf>
    <dxf>
      <font>
        <b/>
      </font>
      <numFmt numFmtId="0" formatCode="General"/>
      <fill>
        <patternFill patternType="solid">
          <fgColor indexed="64"/>
          <bgColor theme="9"/>
        </patternFill>
      </fill>
    </dxf>
    <dxf>
      <numFmt numFmtId="0" formatCode="General"/>
    </dxf>
    <dxf>
      <font>
        <b/>
      </font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numFmt numFmtId="0" formatCode="General"/>
    </dxf>
    <dxf>
      <numFmt numFmtId="0" formatCode="General"/>
      <fill>
        <patternFill patternType="solid">
          <fgColor indexed="64"/>
          <bgColor theme="9"/>
        </patternFill>
      </fill>
    </dxf>
    <dxf>
      <font>
        <b/>
      </font>
      <numFmt numFmtId="0" formatCode="General"/>
      <fill>
        <patternFill patternType="solid">
          <fgColor indexed="64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643F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numFmt numFmtId="0" formatCode="General"/>
      <fill>
        <patternFill patternType="solid">
          <fgColor indexed="64"/>
          <bgColor rgb="FFFF643F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64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onnections" Target="connections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37887</xdr:colOff>
      <xdr:row>1</xdr:row>
      <xdr:rowOff>47625</xdr:rowOff>
    </xdr:from>
    <xdr:to>
      <xdr:col>22</xdr:col>
      <xdr:colOff>600075</xdr:colOff>
      <xdr:row>10</xdr:row>
      <xdr:rowOff>157163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90E2CDA-8CFA-44B3-A050-4C6518E4E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10687" y="285750"/>
          <a:ext cx="3000588" cy="2109788"/>
        </a:xfrm>
        <a:prstGeom prst="rect">
          <a:avLst/>
        </a:prstGeom>
      </xdr:spPr>
    </xdr:pic>
    <xdr:clientData/>
  </xdr:twoCellAnchor>
  <xdr:twoCellAnchor>
    <xdr:from>
      <xdr:col>12</xdr:col>
      <xdr:colOff>600075</xdr:colOff>
      <xdr:row>3</xdr:row>
      <xdr:rowOff>257175</xdr:rowOff>
    </xdr:from>
    <xdr:to>
      <xdr:col>20</xdr:col>
      <xdr:colOff>419100</xdr:colOff>
      <xdr:row>8</xdr:row>
      <xdr:rowOff>85725</xdr:rowOff>
    </xdr:to>
    <xdr:cxnSp macro="">
      <xdr:nvCxnSpPr>
        <xdr:cNvPr id="4" name="Conexão reta unidirecional 3">
          <a:extLst>
            <a:ext uri="{FF2B5EF4-FFF2-40B4-BE49-F238E27FC236}">
              <a16:creationId xmlns:a16="http://schemas.microsoft.com/office/drawing/2014/main" id="{EECC8C89-AF8C-4B77-A4C7-59BF7C210B64}"/>
            </a:ext>
          </a:extLst>
        </xdr:cNvPr>
        <xdr:cNvCxnSpPr/>
      </xdr:nvCxnSpPr>
      <xdr:spPr>
        <a:xfrm flipV="1">
          <a:off x="7915275" y="876300"/>
          <a:ext cx="4695825" cy="10477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209550</xdr:colOff>
      <xdr:row>10</xdr:row>
      <xdr:rowOff>62040</xdr:rowOff>
    </xdr:from>
    <xdr:to>
      <xdr:col>11</xdr:col>
      <xdr:colOff>353074</xdr:colOff>
      <xdr:row>18</xdr:row>
      <xdr:rowOff>86117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8F3C8C1-D290-4171-BDF0-6E558A792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0" y="2290890"/>
          <a:ext cx="2581924" cy="1557602"/>
        </a:xfrm>
        <a:prstGeom prst="rect">
          <a:avLst/>
        </a:prstGeom>
      </xdr:spPr>
    </xdr:pic>
    <xdr:clientData/>
  </xdr:twoCellAnchor>
  <xdr:twoCellAnchor>
    <xdr:from>
      <xdr:col>7</xdr:col>
      <xdr:colOff>180975</xdr:colOff>
      <xdr:row>10</xdr:row>
      <xdr:rowOff>57150</xdr:rowOff>
    </xdr:from>
    <xdr:to>
      <xdr:col>11</xdr:col>
      <xdr:colOff>361951</xdr:colOff>
      <xdr:row>18</xdr:row>
      <xdr:rowOff>95250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F520F614-F45D-469A-AD5D-36F07E24FF0E}"/>
            </a:ext>
          </a:extLst>
        </xdr:cNvPr>
        <xdr:cNvSpPr/>
      </xdr:nvSpPr>
      <xdr:spPr>
        <a:xfrm>
          <a:off x="4448175" y="2286000"/>
          <a:ext cx="2619376" cy="1571625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47625</xdr:colOff>
      <xdr:row>11</xdr:row>
      <xdr:rowOff>19050</xdr:rowOff>
    </xdr:from>
    <xdr:to>
      <xdr:col>7</xdr:col>
      <xdr:colOff>352425</xdr:colOff>
      <xdr:row>12</xdr:row>
      <xdr:rowOff>180975</xdr:rowOff>
    </xdr:to>
    <xdr:cxnSp macro="">
      <xdr:nvCxnSpPr>
        <xdr:cNvPr id="9" name="Conexão reta unidirecional 8">
          <a:extLst>
            <a:ext uri="{FF2B5EF4-FFF2-40B4-BE49-F238E27FC236}">
              <a16:creationId xmlns:a16="http://schemas.microsoft.com/office/drawing/2014/main" id="{B8D71723-09BE-4902-BF85-127100FFC735}"/>
            </a:ext>
          </a:extLst>
        </xdr:cNvPr>
        <xdr:cNvCxnSpPr/>
      </xdr:nvCxnSpPr>
      <xdr:spPr>
        <a:xfrm>
          <a:off x="1876425" y="2457450"/>
          <a:ext cx="2743200" cy="35242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31068</xdr:colOff>
      <xdr:row>2</xdr:row>
      <xdr:rowOff>55358</xdr:rowOff>
    </xdr:from>
    <xdr:to>
      <xdr:col>13</xdr:col>
      <xdr:colOff>533400</xdr:colOff>
      <xdr:row>4</xdr:row>
      <xdr:rowOff>296465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1E2591B-32F9-D566-4B5C-0B1E15FDA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88668" y="483250"/>
          <a:ext cx="4769532" cy="692446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</xdr:row>
      <xdr:rowOff>219873</xdr:rowOff>
    </xdr:from>
    <xdr:to>
      <xdr:col>6</xdr:col>
      <xdr:colOff>31068</xdr:colOff>
      <xdr:row>5</xdr:row>
      <xdr:rowOff>123092</xdr:rowOff>
    </xdr:to>
    <xdr:cxnSp macro="">
      <xdr:nvCxnSpPr>
        <xdr:cNvPr id="8" name="Conexão reta unidirecional 7">
          <a:extLst>
            <a:ext uri="{FF2B5EF4-FFF2-40B4-BE49-F238E27FC236}">
              <a16:creationId xmlns:a16="http://schemas.microsoft.com/office/drawing/2014/main" id="{14EF9145-2EF3-D041-BC5C-BE7A30337146}"/>
            </a:ext>
          </a:extLst>
        </xdr:cNvPr>
        <xdr:cNvCxnSpPr>
          <a:endCxn id="3" idx="1"/>
        </xdr:cNvCxnSpPr>
      </xdr:nvCxnSpPr>
      <xdr:spPr>
        <a:xfrm flipV="1">
          <a:off x="1828800" y="829473"/>
          <a:ext cx="1859868" cy="5362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sta1" id="{FFC409B3-72BC-439B-830F-8352FE0E93EB}">
    <nsvFilter filterId="{26E70281-8781-4CB2-8A73-BACAE5D0B4D4}" ref="A1:C16" tableId="6">
      <sortRules>
        <sortRule colId="1" id="{D6E0F1E0-85C7-4BB9-A744-7B4795196D78}">
          <sortCondition ref="B1:B16"/>
        </sortRule>
      </sortRules>
    </nsvFilter>
  </namedSheetView>
</namedSheetView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1" xr16:uid="{26FFC8D2-80B2-4B0E-AA95-31DDC07010B0}" autoFormatId="16" applyNumberFormats="0" applyBorderFormats="0" applyFontFormats="0" applyPatternFormats="0" applyAlignmentFormats="0" applyWidthHeightFormats="0">
  <queryTableRefresh nextId="7" unboundColumnsLeft="1">
    <queryTableFields count="3">
      <queryTableField id="6" dataBound="0" tableColumnId="6"/>
      <queryTableField id="1" name="Column1" tableColumnId="1"/>
      <queryTableField id="2" name="Column2" tableColumnId="2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4" xr16:uid="{997E4F6F-29AD-470A-B212-B0B89F0E0012}" autoFormatId="16" applyNumberFormats="0" applyBorderFormats="0" applyFontFormats="0" applyPatternFormats="0" applyAlignmentFormats="0" applyWidthHeightFormats="0">
  <queryTableRefresh nextId="7" unboundColumnsLeft="1">
    <queryTableFields count="4">
      <queryTableField id="6" dataBound="0" tableColumnId="6"/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5" xr16:uid="{6E668773-361A-44D7-A99C-C6AB61BC05AC}" autoFormatId="16" applyNumberFormats="0" applyBorderFormats="0" applyFontFormats="0" applyPatternFormats="0" applyAlignmentFormats="0" applyWidthHeightFormats="0">
  <queryTableRefresh nextId="7" unboundColumnsLeft="1">
    <queryTableFields count="2">
      <queryTableField id="6" dataBound="0" tableColumnId="6"/>
      <queryTableField id="1" name="Column1" tableColumnId="1"/>
    </queryTableFields>
    <queryTableDeletedFields count="4">
      <deletedField name="Column3"/>
      <deletedField name="Column4"/>
      <deletedField name="Column5"/>
      <deletedField name="Column2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025D951D-EEB2-4A5C-80F8-643497D204EA}" autoFormatId="16" applyNumberFormats="0" applyBorderFormats="0" applyFontFormats="0" applyPatternFormats="0" applyAlignmentFormats="0" applyWidthHeightFormats="0">
  <queryTableRefresh nextId="4" unboundColumnsLeft="1">
    <queryTableFields count="2">
      <queryTableField id="3" dataBound="0" tableColumnId="3"/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5" xr16:uid="{35DAB85F-C473-4DBA-ACC8-05C9C2A13DAF}" autoFormatId="16" applyNumberFormats="0" applyBorderFormats="0" applyFontFormats="0" applyPatternFormats="0" applyAlignmentFormats="0" applyWidthHeightFormats="0">
  <queryTableRefresh nextId="7" unboundColumnsLeft="1">
    <queryTableFields count="3">
      <queryTableField id="6" dataBound="0" tableColumnId="6"/>
      <queryTableField id="1" name="Column1" tableColumnId="1"/>
      <queryTableField id="2" name="Column2" tableColumnId="2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6" xr16:uid="{8F452439-4B31-4667-B99B-F290E289C396}" autoFormatId="16" applyNumberFormats="0" applyBorderFormats="0" applyFontFormats="0" applyPatternFormats="0" applyAlignmentFormats="0" applyWidthHeightFormats="0">
  <queryTableRefresh nextId="7" unboundColumnsLeft="1">
    <queryTableFields count="3">
      <queryTableField id="6" dataBound="0" tableColumnId="6"/>
      <queryTableField id="1" name="Column1" tableColumnId="1"/>
      <queryTableField id="2" name="Column2" tableColumnId="2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27" xr16:uid="{F9C60492-1C15-4864-8DCB-7246B387CADA}" autoFormatId="16" applyNumberFormats="0" applyBorderFormats="0" applyFontFormats="0" applyPatternFormats="0" applyAlignmentFormats="0" applyWidthHeightFormats="0">
  <queryTableRefresh nextId="7" unboundColumnsLeft="1">
    <queryTableFields count="4">
      <queryTableField id="6" dataBound="0" tableColumnId="6"/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28" xr16:uid="{6AB2589C-835D-4FE0-8A48-75FA3C6447FC}" autoFormatId="16" applyNumberFormats="0" applyBorderFormats="0" applyFontFormats="0" applyPatternFormats="0" applyAlignmentFormats="0" applyWidthHeightFormats="0">
  <queryTableRefresh nextId="8" unboundColumnsLeft="1" unboundColumnsRight="1">
    <queryTableFields count="5">
      <queryTableField id="6" dataBound="0" tableColumnId="6"/>
      <queryTableField id="1" name="Column1" tableColumnId="1"/>
      <queryTableField id="2" name="Column2" tableColumnId="2"/>
      <queryTableField id="3" name="Column3" tableColumnId="3"/>
      <queryTableField id="7" dataBound="0" tableColumnId="4"/>
    </queryTableFields>
    <queryTableDeletedFields count="2">
      <deletedField name="Column5"/>
      <deletedField name="Column4"/>
    </queryTableDeleted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7" xr16:uid="{747372D2-5520-42E0-9A00-894B83B016E0}" autoFormatId="16" applyNumberFormats="0" applyBorderFormats="0" applyFontFormats="0" applyPatternFormats="0" applyAlignmentFormats="0" applyWidthHeightFormats="0">
  <queryTableRefresh nextId="7" unboundColumnsLeft="1">
    <queryTableFields count="4">
      <queryTableField id="6" dataBound="0" tableColumnId="6"/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5"/>
      <deletedField name="Column4"/>
    </queryTableDeleted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2" xr16:uid="{9E0D56E2-6E77-4AAF-9D54-E8F2CAE64C03}" autoFormatId="16" applyNumberFormats="0" applyBorderFormats="0" applyFontFormats="0" applyPatternFormats="0" applyAlignmentFormats="0" applyWidthHeightFormats="0">
  <queryTableRefresh nextId="7" unboundColumnsLeft="1">
    <queryTableFields count="4">
      <queryTableField id="6" dataBound="0" tableColumnId="6"/>
      <queryTableField id="1" name="Refactoring Type" tableColumnId="1"/>
      <queryTableField id="2" name="Source Entity" tableColumnId="2"/>
      <queryTableField id="3" name="Target Class" tableColumnId="3"/>
    </queryTableFields>
    <queryTableDeletedFields count="2">
      <deletedField name="Rate it!"/>
      <deletedField name="Source/Target accessed members"/>
    </queryTableDeleted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9" xr16:uid="{7A1AC917-6C31-4222-90FE-9C6D98B1BE08}" autoFormatId="16" applyNumberFormats="0" applyBorderFormats="0" applyFontFormats="0" applyPatternFormats="0" applyAlignmentFormats="0" applyWidthHeightFormats="0">
  <queryTableRefresh nextId="7" unboundColumnsLeft="1">
    <queryTableFields count="4">
      <queryTableField id="6" dataBound="0" tableColumnId="6"/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5"/>
      <deletedField name="Column4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2" xr16:uid="{D89866F4-671C-48B2-8EED-209061730DA0}" autoFormatId="16" applyNumberFormats="0" applyBorderFormats="0" applyFontFormats="0" applyPatternFormats="0" applyAlignmentFormats="0" applyWidthHeightFormats="0">
  <queryTableRefresh nextId="7" unboundColumnsLeft="1">
    <queryTableFields count="2">
      <queryTableField id="6" dataBound="0" tableColumnId="6"/>
      <queryTableField id="1" name="Column1" tableColumnId="1"/>
    </queryTableFields>
    <queryTableDeletedFields count="4">
      <deletedField name="Column3"/>
      <deletedField name="Column4"/>
      <deletedField name="Column5"/>
      <deletedField name="Column2"/>
    </queryTableDeleted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0" xr16:uid="{FCADEE7A-0635-48FD-B14A-2F0BA273BA30}" autoFormatId="16" applyNumberFormats="0" applyBorderFormats="0" applyFontFormats="0" applyPatternFormats="0" applyAlignmentFormats="0" applyWidthHeightFormats="0">
  <queryTableRefresh nextId="7" unboundColumnsLeft="1">
    <queryTableFields count="4">
      <queryTableField id="6" dataBound="0" tableColumnId="6"/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6" xr16:uid="{713E5AC0-669D-4DDB-9111-EBDC4BABD975}" autoFormatId="16" applyNumberFormats="0" applyBorderFormats="0" applyFontFormats="0" applyPatternFormats="0" applyAlignmentFormats="0" applyWidthHeightFormats="0">
  <queryTableRefresh nextId="7" unboundColumnsLeft="1">
    <queryTableFields count="4">
      <queryTableField id="6" dataBound="0" tableColumnId="6"/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9" xr16:uid="{8BA5DF01-6575-42CC-B0EB-E9DF5708E3D9}" autoFormatId="16" applyNumberFormats="0" applyBorderFormats="0" applyFontFormats="0" applyPatternFormats="0" applyAlignmentFormats="0" applyWidthHeightFormats="0">
  <queryTableRefresh nextId="6" unboundColumnsLeft="1">
    <queryTableFields count="2">
      <queryTableField id="3" dataBound="0" tableColumnId="3"/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8" xr16:uid="{3CB46CDE-EDD9-4A40-9795-B7C183A63C66}" autoFormatId="16" applyNumberFormats="0" applyBorderFormats="0" applyFontFormats="0" applyPatternFormats="0" applyAlignmentFormats="0" applyWidthHeightFormats="0">
  <queryTableRefresh nextId="6" unboundColumnsLeft="1" unboundColumnsRight="2">
    <queryTableFields count="4">
      <queryTableField id="3" dataBound="0" tableColumnId="3"/>
      <queryTableField id="1" name="Column1" tableColumnId="1"/>
      <queryTableField id="5" dataBound="0" tableColumnId="4"/>
      <queryTableField id="4" dataBound="0" tableColumnId="2"/>
    </queryTableFields>
    <queryTableDeletedFields count="1">
      <deletedField name="Column2"/>
    </queryTableDeleted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5" xr16:uid="{5DCB97D3-3A55-40F4-984C-D0B097EC4D1F}" autoFormatId="16" applyNumberFormats="0" applyBorderFormats="0" applyFontFormats="0" applyPatternFormats="0" applyAlignmentFormats="0" applyWidthHeightFormats="0">
  <queryTableRefresh nextId="7" unboundColumnsLeft="1">
    <queryTableFields count="4">
      <queryTableField id="6" dataBound="0" tableColumnId="6"/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90B24062-6C8B-44BD-9A0F-68789C30AA97}" autoFormatId="16" applyNumberFormats="0" applyBorderFormats="0" applyFontFormats="0" applyPatternFormats="0" applyAlignmentFormats="0" applyWidthHeightFormats="0">
  <queryTableRefresh nextId="7" unboundColumnsLeft="1">
    <queryTableFields count="4">
      <queryTableField id="6" dataBound="0" tableColumnId="6"/>
      <queryTableField id="1" name="Column1" tableColumnId="1"/>
      <queryTableField id="2" name="Column2" tableColumnId="2"/>
      <queryTableField id="4" name="Column4" tableColumnId="4"/>
    </queryTableFields>
    <queryTableDeletedFields count="2">
      <deletedField name="Column5"/>
      <deletedField name="Column3"/>
    </queryTableDeleted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7" xr16:uid="{BE2EB93F-3FB1-4EBD-AC7C-F5E7C51700B7}" autoFormatId="16" applyNumberFormats="0" applyBorderFormats="0" applyFontFormats="0" applyPatternFormats="0" applyAlignmentFormats="0" applyWidthHeightFormats="0">
  <queryTableRefresh nextId="4" unboundColumnsLeft="1">
    <queryTableFields count="2">
      <queryTableField id="3" dataBound="0" tableColumnId="3"/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6" xr16:uid="{A2D713A3-A1E9-4638-BC6E-01322C533D36}" autoFormatId="16" applyNumberFormats="0" applyBorderFormats="0" applyFontFormats="0" applyPatternFormats="0" applyAlignmentFormats="0" applyWidthHeightFormats="0">
  <queryTableRefresh nextId="4" unboundColumnsLeft="1">
    <queryTableFields count="2">
      <queryTableField id="3" dataBound="0" tableColumnId="3"/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38" xr16:uid="{15AFC345-28A8-48BA-8383-E96B05C8E36B}" autoFormatId="16" applyNumberFormats="0" applyBorderFormats="0" applyFontFormats="0" applyPatternFormats="0" applyAlignmentFormats="0" applyWidthHeightFormats="0">
  <queryTableRefresh nextId="7" unboundColumnsLeft="1">
    <queryTableFields count="4">
      <queryTableField id="6" dataBound="0" tableColumnId="6"/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12" xr16:uid="{2B7AFE30-4307-4A2C-BD9E-6369BFB54A5A}" autoFormatId="16" applyNumberFormats="0" applyBorderFormats="0" applyFontFormats="0" applyPatternFormats="0" applyAlignmentFormats="0" applyWidthHeightFormats="0">
  <queryTableRefresh nextId="5" unboundColumnsLeft="1">
    <queryTableFields count="2">
      <queryTableField id="3" dataBound="0" tableColumnId="3"/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8" xr16:uid="{5861251F-A73C-4CE8-B494-C1F06673BCBE}" autoFormatId="16" applyNumberFormats="0" applyBorderFormats="0" applyFontFormats="0" applyPatternFormats="0" applyAlignmentFormats="0" applyWidthHeightFormats="0">
  <queryTableRefresh nextId="7" unboundColumnsLeft="1">
    <queryTableFields count="3">
      <queryTableField id="6" dataBound="0" tableColumnId="6"/>
      <queryTableField id="1" name="Column1" tableColumnId="1"/>
      <queryTableField id="2" name="Column2" tableColumnId="2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11" xr16:uid="{F29C9FF1-05C0-4518-8DEE-5C27D6F0F78E}" autoFormatId="16" applyNumberFormats="0" applyBorderFormats="0" applyFontFormats="0" applyPatternFormats="0" applyAlignmentFormats="0" applyWidthHeightFormats="0">
  <queryTableRefresh nextId="5" unboundColumnsLeft="1">
    <queryTableFields count="2">
      <queryTableField id="3" dataBound="0" tableColumnId="3"/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13" xr16:uid="{4E170CEB-7718-49D4-B42C-F71B29775687}" autoFormatId="16" applyNumberFormats="0" applyBorderFormats="0" applyFontFormats="0" applyPatternFormats="0" applyAlignmentFormats="0" applyWidthHeightFormats="0">
  <queryTableRefresh nextId="5" unboundColumnsLeft="1">
    <queryTableFields count="2">
      <queryTableField id="3" dataBound="0" tableColumnId="3"/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9" xr16:uid="{F5BB7669-B0DF-421C-9E5E-7D1BD29F0DD3}" autoFormatId="16" applyNumberFormats="0" applyBorderFormats="0" applyFontFormats="0" applyPatternFormats="0" applyAlignmentFormats="0" applyWidthHeightFormats="0">
  <queryTableRefresh nextId="7" unboundColumnsLeft="1">
    <queryTableFields count="4">
      <queryTableField id="6" dataBound="0" tableColumnId="6"/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5" xr16:uid="{894B5CA8-0C4A-43D3-8B37-1430EE977DCE}" autoFormatId="16" applyNumberFormats="0" applyBorderFormats="0" applyFontFormats="0" applyPatternFormats="0" applyAlignmentFormats="0" applyWidthHeightFormats="0">
  <queryTableRefresh nextId="4" unboundColumnsLeft="1">
    <queryTableFields count="2">
      <queryTableField id="3" dataBound="0" tableColumnId="3"/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4" xr16:uid="{DDE95469-15D3-4041-BDFB-B67430950253}" autoFormatId="16" applyNumberFormats="0" applyBorderFormats="0" applyFontFormats="0" applyPatternFormats="0" applyAlignmentFormats="0" applyWidthHeightFormats="0">
  <queryTableRefresh nextId="4" unboundColumnsLeft="1">
    <queryTableFields count="2">
      <queryTableField id="3" dataBound="0" tableColumnId="3"/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41" xr16:uid="{102EB95E-3DED-4449-94C3-13E6B9C37599}" autoFormatId="16" applyNumberFormats="0" applyBorderFormats="0" applyFontFormats="0" applyPatternFormats="0" applyAlignmentFormats="0" applyWidthHeightFormats="0">
  <queryTableRefresh nextId="7" unboundColumnsLeft="1">
    <queryTableFields count="3">
      <queryTableField id="6" dataBound="0" tableColumnId="6"/>
      <queryTableField id="1" name="Column1" tableColumnId="1"/>
      <queryTableField id="2" name="Column2" tableColumnId="2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3" xr16:uid="{82A4AE46-565D-4107-A92C-D3CA301F283F}" autoFormatId="16" applyNumberFormats="0" applyBorderFormats="0" applyFontFormats="0" applyPatternFormats="0" applyAlignmentFormats="0" applyWidthHeightFormats="0">
  <queryTableRefresh nextId="7" unboundColumnsLeft="1">
    <queryTableFields count="3">
      <queryTableField id="6" dataBound="0" tableColumnId="6"/>
      <queryTableField id="1" name="Column1" tableColumnId="1"/>
      <queryTableField id="2" name="Column2" tableColumnId="2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9" xr16:uid="{DBD17ACC-8605-43E2-8ED4-1E083FCE334D}" autoFormatId="16" applyNumberFormats="0" applyBorderFormats="0" applyFontFormats="0" applyPatternFormats="0" applyAlignmentFormats="0" applyWidthHeightFormats="0">
  <queryTableRefresh nextId="7" unboundColumnsLeft="1">
    <queryTableFields count="3">
      <queryTableField id="6" dataBound="0" tableColumnId="6"/>
      <queryTableField id="1" name="Column1" tableColumnId="1"/>
      <queryTableField id="2" name="Column2" tableColumnId="2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3" xr16:uid="{55ADB2A5-FF83-483A-B064-8A32382BBB70}" autoFormatId="16" applyNumberFormats="0" applyBorderFormats="0" applyFontFormats="0" applyPatternFormats="0" applyAlignmentFormats="0" applyWidthHeightFormats="0">
  <queryTableRefresh nextId="7" unboundColumnsLeft="1">
    <queryTableFields count="2">
      <queryTableField id="6" dataBound="0" tableColumnId="6"/>
      <queryTableField id="1" name="Column1" tableColumnId="1"/>
    </queryTableFields>
    <queryTableDeletedFields count="4">
      <deletedField name="Column3"/>
      <deletedField name="Column4"/>
      <deletedField name="Column5"/>
      <deletedField name="Column2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1" xr16:uid="{6B0A0712-2D67-44C2-803F-2E5DCC85CE6F}" autoFormatId="16" applyNumberFormats="0" applyBorderFormats="0" applyFontFormats="0" applyPatternFormats="0" applyAlignmentFormats="0" applyWidthHeightFormats="0">
  <queryTableRefresh nextId="8" unboundColumnsLeft="1" unboundColumnsRight="1">
    <queryTableFields count="4">
      <queryTableField id="6" dataBound="0" tableColumnId="6"/>
      <queryTableField id="1" name="Column1" tableColumnId="1"/>
      <queryTableField id="2" name="Column2" tableColumnId="2"/>
      <queryTableField id="7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2" xr16:uid="{3631AB7C-BA05-4399-AB17-BCF903C2DE94}" autoFormatId="16" applyNumberFormats="0" applyBorderFormats="0" applyFontFormats="0" applyPatternFormats="0" applyAlignmentFormats="0" applyWidthHeightFormats="0">
  <queryTableRefresh nextId="8" unboundColumnsLeft="1">
    <queryTableFields count="3">
      <queryTableField id="6" dataBound="0" tableColumnId="6"/>
      <queryTableField id="1" name="Column1" tableColumnId="1"/>
      <queryTableField id="2" name="Column2" tableColumnId="2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3" xr16:uid="{D1B138B7-4DB8-47F4-A53E-35092E00B9E6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5B6964FF-7883-494B-8807-2784C0B7AA6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D79051B-4971-4FAE-A94F-E4D63E72EB58}" name="LM_jgrapht_Miguel" displayName="LM_jgrapht_Miguel" ref="A1:C7" tableType="queryTable" totalsRowShown="0">
  <autoFilter ref="A1:C7" xr:uid="{7D79051B-4971-4FAE-A94F-E4D63E72EB58}"/>
  <tableColumns count="3">
    <tableColumn id="6" xr3:uid="{8CEFE5B3-045C-417E-97DF-09F4D1EEC617}" uniqueName="6" name="Avaliação CodeSmell" queryTableFieldId="6" dataDxfId="109"/>
    <tableColumn id="1" xr3:uid="{BB6FDF83-9571-405F-B100-2C8B965F21F8}" uniqueName="1" name="Source Class" queryTableFieldId="1" dataDxfId="108"/>
    <tableColumn id="2" xr3:uid="{01805D58-B8D3-467E-9077-9551D64CE3DE}" uniqueName="2" name="Methods" queryTableFieldId="2" dataDxfId="10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5C00C6-A847-463E-BA47-21DB31D467FA}" name="LM_cycle_Rodrigo" displayName="LM_cycle_Rodrigo" ref="A1:D45" tableType="queryTable" totalsRowShown="0">
  <autoFilter ref="A1:D45" xr:uid="{C25C00C6-A847-463E-BA47-21DB31D467FA}"/>
  <tableColumns count="4">
    <tableColumn id="6" xr3:uid="{A8146696-F82D-4DE4-AD24-2D9CB27C6B3D}" uniqueName="6" name="Avaliação CodeSmell" queryTableFieldId="6" dataDxfId="84"/>
    <tableColumn id="1" xr3:uid="{A20B8F77-6644-4519-BC01-8C8F8B522561}" uniqueName="1" name="Source Class" queryTableFieldId="1" dataDxfId="83"/>
    <tableColumn id="2" xr3:uid="{9380716E-C8E7-430B-9411-B5FFE65AB994}" uniqueName="2" name="Methods" queryTableFieldId="2" dataDxfId="82"/>
    <tableColumn id="3" xr3:uid="{3E6D67DC-480B-4075-ABE3-6843D927CC98}" uniqueName="3" name="Column3" queryTableFieldId="3" dataDxfId="8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CFC2023-C92F-459D-A879-79CC09FADABE}" name="LM_jgrapht_Miguel29303132" displayName="LM_jgrapht_Miguel29303132" ref="A1:B4" tableType="queryTable" totalsRowShown="0">
  <autoFilter ref="A1:B4" xr:uid="{BCFC2023-C92F-459D-A879-79CC09FADABE}"/>
  <tableColumns count="2">
    <tableColumn id="6" xr3:uid="{E6E81B1E-555E-4852-8AB7-1C4C1D15C6B0}" uniqueName="6" name="Avaliação CodeSmell" queryTableFieldId="6" dataDxfId="80"/>
    <tableColumn id="1" xr3:uid="{852B3BFB-ED22-41A3-AEE7-0996CEB3DA49}" uniqueName="1" name="Source Class" queryTableFieldId="1" dataDxfId="7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D4A99F2-9ABA-4147-BDB6-9B6F498FA471}" name="GC_cycle_Rodrigo" displayName="GC_cycle_Rodrigo" ref="A1:B2" tableType="queryTable" totalsRowShown="0">
  <autoFilter ref="A1:B2" xr:uid="{5D4A99F2-9ABA-4147-BDB6-9B6F498FA471}"/>
  <tableColumns count="2">
    <tableColumn id="3" xr3:uid="{395C6437-A82B-41EE-A298-4DC446731E5D}" uniqueName="3" name="Avaliação CodeSmell" queryTableFieldId="3" dataDxfId="78"/>
    <tableColumn id="1" xr3:uid="{2B58128B-BC37-4914-8043-098B17FCF079}" uniqueName="1" name="Source Class" queryTableFieldId="1" dataDxfId="7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58941FE-89D2-4AA1-9CF5-A5F7E1A89D6F}" name="LM_decomposition_Rodrigo" displayName="LM_decomposition_Rodrigo" ref="A1:C3" tableType="queryTable" totalsRowShown="0">
  <autoFilter ref="A1:C3" xr:uid="{E58941FE-89D2-4AA1-9CF5-A5F7E1A89D6F}"/>
  <tableColumns count="3">
    <tableColumn id="6" xr3:uid="{DE462644-5568-4156-B62A-F1CBA81E7147}" uniqueName="6" name="Avaliação CodeSmell" queryTableFieldId="6" dataDxfId="76"/>
    <tableColumn id="1" xr3:uid="{E7FD6064-BD94-461F-869E-C7FBBFB4D5EA}" uniqueName="1" name="Source Class" queryTableFieldId="1" dataDxfId="75"/>
    <tableColumn id="2" xr3:uid="{F0F4F1BF-E4C3-4EC1-B0ED-90011A1ECE63}" uniqueName="2" name="Methods" queryTableFieldId="2" dataDxfId="7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BB1CA3F-C6AB-4A9B-8F0F-C85C190477CE}" name="LM_densesubgraph_Rodrigo" displayName="LM_densesubgraph_Rodrigo" ref="A1:C2" tableType="queryTable" totalsRowShown="0">
  <autoFilter ref="A1:C2" xr:uid="{CBB1CA3F-C6AB-4A9B-8F0F-C85C190477CE}"/>
  <tableColumns count="3">
    <tableColumn id="6" xr3:uid="{EAD71660-ACAF-4CD8-8771-5C1C0CA0381E}" uniqueName="6" name="Avaliação CodeSmell" queryTableFieldId="6" dataDxfId="73"/>
    <tableColumn id="1" xr3:uid="{F63FF48D-D097-43FD-B64B-EAFD29C0056D}" uniqueName="1" name="Source Class" queryTableFieldId="1" dataDxfId="72"/>
    <tableColumn id="2" xr3:uid="{EFCCE3CD-DAB8-406F-BBCC-1A691DC2C80A}" uniqueName="2" name="Methods" queryTableFieldId="2" dataDxfId="7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5CF2DD-76C6-4967-9019-BBB30CDB49D7}" name="LM_drawing_Rodrigo" displayName="LM_drawing_Rodrigo" ref="A1:D12" tableType="queryTable" totalsRowShown="0">
  <autoFilter ref="A1:D12" xr:uid="{915CF2DD-76C6-4967-9019-BBB30CDB49D7}"/>
  <tableColumns count="4">
    <tableColumn id="6" xr3:uid="{9FACC560-1AEB-445A-9026-1E7B935EDC6C}" uniqueName="6" name="Avaliação CodeSmell" queryTableFieldId="6" dataDxfId="70"/>
    <tableColumn id="1" xr3:uid="{C0CC0078-66DC-46F2-AA0C-DF3A342CF0AE}" uniqueName="1" name="Source Class" queryTableFieldId="1" dataDxfId="69"/>
    <tableColumn id="2" xr3:uid="{809D5DCD-D479-48D5-9D9B-45C539C641DA}" uniqueName="2" name="Methods" queryTableFieldId="2" dataDxfId="68"/>
    <tableColumn id="3" xr3:uid="{0BBA571A-F968-4BF6-B974-E64A66650EF8}" uniqueName="3" name="Column3" queryTableFieldId="3" dataDxfId="6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11BC45C-CEF8-4DCB-883C-AD71E0F5EA3D}" name="LM_flow_Tomas" displayName="LM_flow_Tomas" ref="A1:E22" tableType="queryTable" totalsRowShown="0">
  <autoFilter ref="A1:E22" xr:uid="{711BC45C-CEF8-4DCB-883C-AD71E0F5EA3D}"/>
  <tableColumns count="5">
    <tableColumn id="6" xr3:uid="{CCCD1BA3-B351-44A0-B2E8-76C80D4F0166}" uniqueName="6" name="Avaliação CodeSmell" queryTableFieldId="6" dataDxfId="66"/>
    <tableColumn id="1" xr3:uid="{E79622C6-708E-4A06-A7C2-2090EC303029}" uniqueName="1" name="Source Class" queryTableFieldId="1" dataDxfId="65"/>
    <tableColumn id="2" xr3:uid="{E2D3FE49-467C-4F9D-BBFF-1327729CCD0B}" uniqueName="2" name="Methods" queryTableFieldId="2" dataDxfId="64"/>
    <tableColumn id="3" xr3:uid="{218978B2-055C-4357-B25E-8ED4DDBC635C}" uniqueName="3" name="Column3" queryTableFieldId="3" dataDxfId="63"/>
    <tableColumn id="4" xr3:uid="{7AADBBB7-BF1B-4124-8F43-55AFB6D56CB4}" uniqueName="4" name="Column4" queryTableFieldId="7" dataDxfId="6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906EC95-C895-4F54-A00A-5BC6F57E1180}" name="LM_mincost_Tomas" displayName="LM_mincost_Tomas" ref="A1:D13" tableType="queryTable" totalsRowShown="0">
  <autoFilter ref="A1:D13" xr:uid="{B906EC95-C895-4F54-A00A-5BC6F57E1180}"/>
  <tableColumns count="4">
    <tableColumn id="6" xr3:uid="{A3F0DB91-C3D3-4CF5-8515-92EC9F73F2DA}" uniqueName="6" name="Avaliação CodeSmell" queryTableFieldId="6" dataDxfId="61"/>
    <tableColumn id="1" xr3:uid="{F90E71C3-E6C7-4607-876F-393C93EA0B4C}" uniqueName="1" name="Source Class" queryTableFieldId="1" dataDxfId="60"/>
    <tableColumn id="2" xr3:uid="{F372082C-7FFB-419E-BAB9-B5637AF20C8B}" uniqueName="2" name="Methods" queryTableFieldId="2" dataDxfId="59"/>
    <tableColumn id="3" xr3:uid="{F492AF00-356C-48FC-B9BC-DE43231AC8CF}" uniqueName="3" name="Column3" queryTableFieldId="3" dataDxfId="58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ED3A45F-7955-426F-9B77-1FDD37E4AC67}" name="FE_mincost_Tomas" displayName="FE_mincost_Tomas" ref="A1:D2" tableType="queryTable" totalsRowShown="0">
  <autoFilter ref="A1:D2" xr:uid="{6ED3A45F-7955-426F-9B77-1FDD37E4AC67}"/>
  <tableColumns count="4">
    <tableColumn id="6" xr3:uid="{9C22682D-CD96-4132-93D6-156E215FEA59}" uniqueName="6" name="Avaliação CodeSmell" queryTableFieldId="6" dataDxfId="57"/>
    <tableColumn id="1" xr3:uid="{F22FC855-A0A3-41D6-BD0B-ABA50B4782EE}" uniqueName="1" name="Refactoring Type" queryTableFieldId="1" dataDxfId="56"/>
    <tableColumn id="2" xr3:uid="{D71615D6-AE4A-448D-AE5A-F089D69EA31E}" uniqueName="2" name="Source Class" queryTableFieldId="2" dataDxfId="55"/>
    <tableColumn id="3" xr3:uid="{9F91D0B0-884E-4FEC-B3E5-D72D9A391B54}" uniqueName="3" name="Source / Target Class Uses" queryTableFieldId="3" dataDxfId="5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D0B2849A-620F-4228-B93E-48E87A93E021}" name="LM_interfaces_Tomas" displayName="LM_interfaces_Tomas" ref="A1:D3" tableType="queryTable" totalsRowShown="0">
  <autoFilter ref="A1:D3" xr:uid="{D0B2849A-620F-4228-B93E-48E87A93E021}"/>
  <tableColumns count="4">
    <tableColumn id="6" xr3:uid="{69F23317-82D2-475C-B700-B0341DEDC8AA}" uniqueName="6" name="Avaliação CodeSmell" queryTableFieldId="6" dataDxfId="53"/>
    <tableColumn id="1" xr3:uid="{2A408B07-7F1D-44CD-B904-2D862D1851AA}" uniqueName="1" name="Source Class" queryTableFieldId="1" dataDxfId="52"/>
    <tableColumn id="2" xr3:uid="{0B53B281-7FDF-440A-9697-92831BE43A20}" uniqueName="2" name="Methods" queryTableFieldId="2" dataDxfId="51"/>
    <tableColumn id="3" xr3:uid="{7AC808AB-6801-4E32-91F4-D66E9430489F}" uniqueName="3" name="Column3" queryTableFieldId="3" dataDxfId="5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B484C9A7-4FF1-4539-9DB5-372136E7CED7}" name="LM_jgrapht_Miguel29" displayName="LM_jgrapht_Miguel29" ref="A1:B2" tableType="queryTable" totalsRowShown="0">
  <autoFilter ref="A1:B2" xr:uid="{B484C9A7-4FF1-4539-9DB5-372136E7CED7}"/>
  <tableColumns count="2">
    <tableColumn id="6" xr3:uid="{130858A9-D81A-42FE-9129-E8D7B8B2F389}" uniqueName="6" name="Avaliação CodeSmell" queryTableFieldId="6" dataDxfId="106"/>
    <tableColumn id="1" xr3:uid="{0C4BA697-55C5-4E04-95CE-BF146D535D0C}" uniqueName="1" name="Source Class" queryTableFieldId="1" dataDxfId="105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4F72F9B-75CE-4017-B446-B3F14CC0207F}" name="LM_isomorphism_Tomas" displayName="LM_isomorphism_Tomas" ref="A1:D38" tableType="queryTable" totalsRowShown="0">
  <autoFilter ref="A1:D38" xr:uid="{C4F72F9B-75CE-4017-B446-B3F14CC0207F}"/>
  <tableColumns count="4">
    <tableColumn id="6" xr3:uid="{7EE82E18-3108-43E7-A720-B2FAC0C153AA}" uniqueName="6" name="Avaliação CodeSmell" queryTableFieldId="6" dataDxfId="49"/>
    <tableColumn id="1" xr3:uid="{6EACE172-28C0-4984-8D4D-C8ACC7134464}" uniqueName="1" name="Source Class" queryTableFieldId="1" dataDxfId="48"/>
    <tableColumn id="2" xr3:uid="{B3DDD12A-938B-492C-BD68-05FB9A401011}" uniqueName="2" name="Methods" queryTableFieldId="2" dataDxfId="47"/>
    <tableColumn id="3" xr3:uid="{1E65F91A-8FD5-4C8E-BB26-FC179A08DD5E}" uniqueName="3" name="Column3" queryTableFieldId="3" dataDxfId="46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D156E17-B7EA-4FEC-99CB-CD6D7DF54762}" name="LM_matching_Joao" displayName="LM_matching_Joao" ref="A1:D34" tableType="queryTable" totalsRowShown="0">
  <autoFilter ref="A1:D34" xr:uid="{CD156E17-B7EA-4FEC-99CB-CD6D7DF54762}"/>
  <sortState xmlns:xlrd2="http://schemas.microsoft.com/office/spreadsheetml/2017/richdata2" ref="A2:D34">
    <sortCondition ref="B1:B34"/>
  </sortState>
  <tableColumns count="4">
    <tableColumn id="6" xr3:uid="{3F6810AD-982E-4625-9B22-3AB4E43BA28D}" uniqueName="6" name="Avaliação CodeSmell" queryTableFieldId="6" dataDxfId="45"/>
    <tableColumn id="1" xr3:uid="{AEE8D910-804F-482C-8333-5DA6D8E4C990}" uniqueName="1" name="Source Class" queryTableFieldId="1" dataDxfId="44"/>
    <tableColumn id="2" xr3:uid="{6320ECDE-272B-4692-9178-A89E38600E85}" uniqueName="2" name="Methods" queryTableFieldId="2" dataDxfId="43"/>
    <tableColumn id="3" xr3:uid="{FC2BE6E0-4635-46C0-8627-E23720173923}" uniqueName="3" name="Column3" queryTableFieldId="3" dataDxfId="42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DD079162-130C-4200-AB31-6025AE6EF049}" name="GC_matching_João34" displayName="GC_matching_João34" ref="A1:B6" tableType="queryTable" totalsRowShown="0">
  <autoFilter ref="A1:B6" xr:uid="{DD079162-130C-4200-AB31-6025AE6EF049}"/>
  <tableColumns count="2">
    <tableColumn id="3" xr3:uid="{4E904FA5-42E2-4D72-9036-6D4F4F319E32}" uniqueName="3" name="Avaliação CodeSmell" queryTableFieldId="3" dataDxfId="41"/>
    <tableColumn id="1" xr3:uid="{21A70465-D1C5-418D-85CD-01A47889673E}" uniqueName="1" name="Source Class" queryTableFieldId="1" dataDxfId="40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32B4E47-C836-4406-85C2-68C00D17B968}" name="GC_matching_João" displayName="GC_matching_João" ref="A1:D5" tableType="queryTable" totalsRowShown="0">
  <autoFilter ref="A1:D5" xr:uid="{032B4E47-C836-4406-85C2-68C00D17B968}"/>
  <tableColumns count="4">
    <tableColumn id="3" xr3:uid="{50EAA641-802C-4386-964E-E350003F821D}" uniqueName="3" name="Avaliação CodeSmell" queryTableFieldId="3" dataDxfId="39"/>
    <tableColumn id="1" xr3:uid="{A75B89D3-CD64-495E-9809-069845432499}" uniqueName="1" name="Source Class" queryTableFieldId="1" dataDxfId="38"/>
    <tableColumn id="4" xr3:uid="{0AF0F806-0C0C-4839-B883-DDCD7E962885}" uniqueName="4" name="Variables" queryTableFieldId="5" dataDxfId="37"/>
    <tableColumn id="2" xr3:uid="{DD4746C5-12AC-45DE-BF51-6F776D9CA26A}" uniqueName="2" name="Source/Target accessed members" queryTableFieldId="4" dataDxfId="36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AE86E87-D904-46FB-973D-F1762D9691E4}" name="LM_v5_Tiago__2" displayName="LM_v5_Tiago__2" ref="A1:D103" tableType="queryTable" totalsRowShown="0">
  <autoFilter ref="A1:D103" xr:uid="{8AE86E87-D904-46FB-973D-F1762D9691E4}"/>
  <tableColumns count="4">
    <tableColumn id="6" xr3:uid="{0D1F4674-3C1A-4756-97EC-56BFB8A3B280}" uniqueName="6" name="Avaliação CodeSmell" queryTableFieldId="6" dataDxfId="35"/>
    <tableColumn id="1" xr3:uid="{423E6D29-8079-441C-B8B1-55AB22EA388D}" uniqueName="1" name="Source Class" queryTableFieldId="1" dataDxfId="34"/>
    <tableColumn id="2" xr3:uid="{7728B869-71CC-4259-828F-4AA64E5F852A}" uniqueName="2" name="Methods" queryTableFieldId="2" dataDxfId="33"/>
    <tableColumn id="3" xr3:uid="{917BB9B1-7BD7-48BC-9AAE-A901E8E212B3}" uniqueName="3" name="Variables" queryTableFieldId="3" dataDxfId="32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3F2659D-341B-46A6-8392-644D27232748}" name="FE_v5_Tiago__2" displayName="FE_v5_Tiago__2" ref="A1:D17" tableType="queryTable" totalsRowShown="0">
  <autoFilter ref="A1:D17" xr:uid="{E3F2659D-341B-46A6-8392-644D27232748}"/>
  <tableColumns count="4">
    <tableColumn id="6" xr3:uid="{CC690279-97B9-475A-A894-C434ABAD28BE}" uniqueName="6" name="Avaliação CodeSmell" queryTableFieldId="6" dataDxfId="31"/>
    <tableColumn id="1" xr3:uid="{55F39A16-5C0D-4F03-8332-96166CB0428C}" uniqueName="1" name="Refactoring Type" queryTableFieldId="1" dataDxfId="30"/>
    <tableColumn id="2" xr3:uid="{941378EF-C8DB-412D-B3C7-D75B83A6B2AF}" uniqueName="2" name="Source Entity" queryTableFieldId="2" dataDxfId="29"/>
    <tableColumn id="4" xr3:uid="{FE64510B-BB95-44C1-8FE6-9344F15E161F}" uniqueName="4" name="Source/Target accessed members" queryTableFieldId="4" dataDxfId="28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3CC38A9B-07D2-45D2-B9AC-97DEE7B2F6B5}" name="GC_v5_Tiago35" displayName="GC_v5_Tiago35" ref="A1:B6" tableType="queryTable" totalsRowShown="0">
  <autoFilter ref="A1:B6" xr:uid="{3CC38A9B-07D2-45D2-B9AC-97DEE7B2F6B5}"/>
  <tableColumns count="2">
    <tableColumn id="3" xr3:uid="{2C2420C5-E49F-4DA8-B492-C27657163B49}" uniqueName="3" name="Avaliação CodeSmell" queryTableFieldId="3" dataDxfId="27"/>
    <tableColumn id="1" xr3:uid="{A4390876-E359-4D54-AF70-E76729D929B5}" uniqueName="1" name="Source Class" queryTableFieldId="1" dataDxfId="26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4D0A2-2EF8-424A-A719-8F2E7801F4B4}" name="GC_v5_Tiago" displayName="GC_v5_Tiago" ref="A1:B5" tableType="queryTable" totalsRowShown="0">
  <autoFilter ref="A1:B5" xr:uid="{ABF4D0A2-2EF8-424A-A719-8F2E7801F4B4}"/>
  <tableColumns count="2">
    <tableColumn id="3" xr3:uid="{0B47E758-A404-41B1-AF04-22243AD4738C}" uniqueName="3" name="Avaliação CodeSmell" queryTableFieldId="3" dataDxfId="25"/>
    <tableColumn id="1" xr3:uid="{D276A76C-A8BB-4189-9725-78F739BDBA5F}" uniqueName="1" name="Source Class" queryTableFieldId="1" dataDxfId="24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266788-199C-461D-B0CD-7D49AD6B329E}" name="LM_planar_Joao" displayName="LM_planar_Joao" ref="A1:D36" tableType="queryTable" totalsRowShown="0">
  <autoFilter ref="A1:D36" xr:uid="{00266788-199C-461D-B0CD-7D49AD6B329E}"/>
  <tableColumns count="4">
    <tableColumn id="6" xr3:uid="{249819ED-C50F-4AE0-9D49-EA8A15BE03E1}" uniqueName="6" name="Avaliação CodeSmell" queryTableFieldId="6" dataDxfId="23"/>
    <tableColumn id="1" xr3:uid="{114BDE75-2F15-4F0A-B052-1467ACA4119E}" uniqueName="1" name="Source Class" queryTableFieldId="1" dataDxfId="22"/>
    <tableColumn id="2" xr3:uid="{52159DBB-E8BC-4BA6-B493-5261A1AA7B72}" uniqueName="2" name="Methods" queryTableFieldId="2" dataDxfId="21"/>
    <tableColumn id="3" xr3:uid="{3FBB8CA2-7AC8-407C-9D95-617DFC56642F}" uniqueName="3" name="Variables" queryTableFieldId="3" dataDxfId="20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E3BC73E-8A88-4804-AC53-C72E765544F2}" name="GC_planar_João31" displayName="GC_planar_João31" ref="A1:B2" tableType="queryTable" totalsRowShown="0">
  <autoFilter ref="A1:B2" xr:uid="{BE3BC73E-8A88-4804-AC53-C72E765544F2}"/>
  <tableColumns count="2">
    <tableColumn id="3" xr3:uid="{C41EC72E-A7D9-4472-8E55-B97EA3A32E4D}" uniqueName="3" name="Avaliação CodeSmell" queryTableFieldId="3" dataDxfId="19"/>
    <tableColumn id="1" xr3:uid="{36893760-C2EA-4A84-875F-063C75553CD1}" uniqueName="1" name="Source Class" queryTableFieldId="1" dataDxf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6997AE5-2EE3-40D4-B4AC-AE38EDE563F0}" name="LM_alg_Miguel" displayName="LM_alg_Miguel" ref="A1:C7" tableType="queryTable" totalsRowShown="0">
  <autoFilter ref="A1:C7" xr:uid="{16997AE5-2EE3-40D4-B4AC-AE38EDE563F0}"/>
  <tableColumns count="3">
    <tableColumn id="6" xr3:uid="{ECC52B3E-4C6D-4AD6-B599-E3618C195AFB}" uniqueName="6" name="Avaliação CodeSmell" queryTableFieldId="6" dataDxfId="104"/>
    <tableColumn id="1" xr3:uid="{77275DA1-624C-4194-A2DF-16EEFF7F13A0}" uniqueName="1" name="Source Class" queryTableFieldId="1" dataDxfId="103"/>
    <tableColumn id="2" xr3:uid="{83BE8739-47C8-4646-BF30-C0FC00B75C88}" uniqueName="2" name="Methods" queryTableFieldId="2" dataDxfId="102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64391DC-FA21-4293-A87E-A5A79C6FDF16}" name="GC_planar_João" displayName="GC_planar_João" ref="A1:B2" tableType="queryTable" totalsRowShown="0">
  <autoFilter ref="A1:B2" xr:uid="{664391DC-FA21-4293-A87E-A5A79C6FDF16}"/>
  <tableColumns count="2">
    <tableColumn id="3" xr3:uid="{48A99346-A83E-4A95-B71B-8B5DD61773A0}" uniqueName="3" name="Avaliação CodeSmell" queryTableFieldId="3" dataDxfId="17"/>
    <tableColumn id="1" xr3:uid="{A836BE87-22BA-4793-84AE-9B5FCBFA2616}" uniqueName="1" name="Source Class" queryTableFieldId="1" dataDxfId="16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5C2B424-8FC4-445F-B630-124D7484C0FD}" name="GC_planar_João33" displayName="GC_planar_João33" ref="A1:B2" tableType="queryTable" totalsRowShown="0">
  <autoFilter ref="A1:B2" xr:uid="{45C2B424-8FC4-445F-B630-124D7484C0FD}"/>
  <tableColumns count="2">
    <tableColumn id="3" xr3:uid="{4A1A00C8-7C03-4BBD-8C0D-10E22248AA8E}" uniqueName="3" name="Avaliação CodeSmell" queryTableFieldId="3" dataDxfId="15"/>
    <tableColumn id="1" xr3:uid="{5C912C66-5450-413C-B068-5BF15A9DC239}" uniqueName="1" name="Source Class" queryTableFieldId="1" dataDxfId="14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85BD9A6-0990-48F2-B46A-57EB287F4B30}" name="LM_shortestpath_Gonçalo" displayName="LM_shortestpath_Gonçalo" ref="A1:D68" tableType="queryTable" totalsRowShown="0">
  <autoFilter ref="A1:D68" xr:uid="{F85BD9A6-0990-48F2-B46A-57EB287F4B30}"/>
  <sortState xmlns:xlrd2="http://schemas.microsoft.com/office/spreadsheetml/2017/richdata2" ref="A2:D68">
    <sortCondition ref="B1:B68"/>
  </sortState>
  <tableColumns count="4">
    <tableColumn id="6" xr3:uid="{7393D781-C9A2-4E39-9562-127BE34CF989}" uniqueName="6" name="Avaliação CodeSmell" queryTableFieldId="6" dataDxfId="13"/>
    <tableColumn id="1" xr3:uid="{102D8B7B-B333-44AC-B805-EB57A5934AC6}" uniqueName="1" name="Source Class" queryTableFieldId="1" dataDxfId="12"/>
    <tableColumn id="2" xr3:uid="{52ACCC3D-44AC-4F2C-88F5-3CC8FE1E5540}" uniqueName="2" name="Methods" queryTableFieldId="2" dataDxfId="11"/>
    <tableColumn id="3" xr3:uid="{58B1AC3D-35D8-49F7-A610-12764A82D2E6}" uniqueName="3" name="Variables" queryTableFieldId="3" dataDxfId="10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646DD74-A134-4A2F-B60D-E073093C7621}" name="GC_shortestpath_Gonçalo21" displayName="GC_shortestpath_Gonçalo21" ref="A1:B5" tableType="queryTable" totalsRowShown="0">
  <autoFilter ref="A1:B5" xr:uid="{2646DD74-A134-4A2F-B60D-E073093C7621}"/>
  <tableColumns count="2">
    <tableColumn id="3" xr3:uid="{875FB252-2346-446F-8739-85237931D241}" uniqueName="3" name="Avaliação CodeSmell" queryTableFieldId="3" dataDxfId="9"/>
    <tableColumn id="1" xr3:uid="{25B543C8-85FE-4F12-B832-2F5E6DB058DA}" uniqueName="1" name="Source Class" queryTableFieldId="1" dataDxfId="8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07A7FA4-2B12-4A12-9A1C-EC98666B6274}" name="GC_shortestpath_Gonçalo" displayName="GC_shortestpath_Gonçalo" ref="A1:B2" tableType="queryTable" totalsRowShown="0">
  <autoFilter ref="A1:B2" xr:uid="{D07A7FA4-2B12-4A12-9A1C-EC98666B6274}"/>
  <tableColumns count="2">
    <tableColumn id="3" xr3:uid="{AD68B52F-DE21-4609-BDC7-E07C6672DE20}" uniqueName="3" name="Avaliação CodeSmell" queryTableFieldId="3" dataDxfId="7"/>
    <tableColumn id="1" xr3:uid="{CEFF400D-E65C-4635-9495-D250E676EA9E}" uniqueName="1" name="Source Class" queryTableFieldId="1" dataDxfId="6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51893C0-17E8-4D3F-8A1B-5F0222A01C9D}" name="LM_similarity_Rodrigo__2" displayName="LM_similarity_Rodrigo__2" ref="A1:C2" tableType="queryTable" totalsRowShown="0">
  <autoFilter ref="A1:C2" xr:uid="{051893C0-17E8-4D3F-8A1B-5F0222A01C9D}"/>
  <tableColumns count="3">
    <tableColumn id="6" xr3:uid="{090E2F60-AE2B-4AA4-ADDC-D7A5A32CCD66}" uniqueName="6" name="Avaliação CodeSmell" queryTableFieldId="6" dataDxfId="5"/>
    <tableColumn id="1" xr3:uid="{EECE82D9-6CED-45F5-B8E1-1C0AE3C360E4}" uniqueName="1" name="Source Class" queryTableFieldId="1" dataDxfId="4"/>
    <tableColumn id="2" xr3:uid="{C124DF76-E99C-4748-96F5-8B7502CDA030}" uniqueName="2" name="Methods" queryTableFieldId="2" dataDxfId="3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E70281-8781-4CB2-8A73-BACAE5D0B4D4}" name="LM_spanning_Miguel__2" displayName="LM_spanning_Miguel__2" ref="A1:C16" tableType="queryTable" totalsRowShown="0">
  <autoFilter ref="A1:C16" xr:uid="{26E70281-8781-4CB2-8A73-BACAE5D0B4D4}"/>
  <tableColumns count="3">
    <tableColumn id="6" xr3:uid="{E5813399-133E-4033-B11F-7656FA445944}" uniqueName="6" name="Avaliação CodeSmell" queryTableFieldId="6" dataDxfId="2"/>
    <tableColumn id="1" xr3:uid="{D6E0F1E0-85C7-4BB9-A744-7B4795196D78}" uniqueName="1" name="Source Class" queryTableFieldId="1" dataDxfId="1"/>
    <tableColumn id="2" xr3:uid="{51A427A3-1B88-416B-93DF-5CC205703F22}" uniqueName="2" name="Methods" queryTableFieldId="2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A4409A-AA36-4BB5-A03E-2752E1038CA4}" name="LM_clique_Miguel" displayName="LM_clique_Miguel" ref="A1:C10" tableType="queryTable" totalsRowShown="0">
  <autoFilter ref="A1:C10" xr:uid="{5CA4409A-AA36-4BB5-A03E-2752E1038CA4}"/>
  <tableColumns count="3">
    <tableColumn id="6" xr3:uid="{A991C7D7-8703-4409-80E3-71EE436758A1}" uniqueName="6" name="Avaliação CodeSmell" queryTableFieldId="6" dataDxfId="101"/>
    <tableColumn id="1" xr3:uid="{9D5ED122-B04D-4BD3-9B52-EEAC83177DAF}" uniqueName="1" name="Source Class" queryTableFieldId="1" dataDxfId="100"/>
    <tableColumn id="2" xr3:uid="{B2BD573B-C293-4739-B4CB-D0EC60EE01F5}" uniqueName="2" name="Methods" queryTableFieldId="2" dataDxfId="9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16ACF39-136A-4875-94FF-F83096ADB957}" name="LM_jgrapht_Miguel2930" displayName="LM_jgrapht_Miguel2930" ref="A1:B3" tableType="queryTable" totalsRowShown="0">
  <autoFilter ref="A1:B3" xr:uid="{316ACF39-136A-4875-94FF-F83096ADB957}"/>
  <tableColumns count="2">
    <tableColumn id="6" xr3:uid="{08FAA1CC-16BF-465C-A045-9DA207D8B296}" uniqueName="6" name="Avaliação CodeSmell" queryTableFieldId="6" dataDxfId="98"/>
    <tableColumn id="1" xr3:uid="{BD25C963-9559-4483-AD5D-58D5D15C2505}" uniqueName="1" name="Source Class" queryTableFieldId="1" dataDxfId="9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9E8CF2-1411-46AD-A97A-5114DBBB1055}" name="LM_clustering_Miguel__2" displayName="LM_clustering_Miguel__2" ref="A1:D9" tableType="queryTable" totalsRowShown="0">
  <autoFilter ref="A1:D9" xr:uid="{A59E8CF2-1411-46AD-A97A-5114DBBB1055}"/>
  <tableColumns count="4">
    <tableColumn id="6" xr3:uid="{91BAA50C-6669-4610-A1EC-C5726185D1B1}" uniqueName="6" name="Avaliação CodeSmell" queryTableFieldId="6" dataDxfId="96"/>
    <tableColumn id="1" xr3:uid="{A8E11D06-6B9C-42A5-BA02-5DBA621E274C}" uniqueName="1" name="Source Class" queryTableFieldId="1" dataDxfId="95"/>
    <tableColumn id="2" xr3:uid="{1AB4CBB9-6BC5-404E-9C15-930B24A0140A}" uniqueName="2" name="Methods" queryTableFieldId="2" dataDxfId="94"/>
    <tableColumn id="3" xr3:uid="{1146352C-A4C7-44C4-BD4A-DA6CCC8D8CAD}" uniqueName="3" name="Coluna1" queryTableFieldId="7" dataDxfId="9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08C460-6DA1-43D1-9679-807BAD57086B}" name="LM_color_Miguel" displayName="LM_color_Miguel" ref="A1:C18" tableType="queryTable" totalsRowShown="0">
  <autoFilter ref="A1:C18" xr:uid="{B608C460-6DA1-43D1-9679-807BAD57086B}"/>
  <tableColumns count="3">
    <tableColumn id="6" xr3:uid="{5C227FBA-B3CF-4E3D-B839-D3ADC7B78A55}" uniqueName="6" name="Avaliação CodeSmell" queryTableFieldId="6" dataDxfId="92"/>
    <tableColumn id="1" xr3:uid="{A6F1C6DD-BFE7-440D-ADE1-ED033026E518}" uniqueName="1" name="Source Class" queryTableFieldId="1" dataDxfId="91"/>
    <tableColumn id="2" xr3:uid="{5FB34070-3D60-4DE9-94F5-868B560220E6}" uniqueName="2" name="Methods" queryTableFieldId="2" dataDxfId="9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607F89-9088-4A85-AA22-2853CD5C9B5E}" name="LM_connectivity_Miguel" displayName="LM_connectivity_Miguel" ref="A1:C7" tableType="queryTable" totalsRowShown="0">
  <autoFilter ref="A1:C7" xr:uid="{C4607F89-9088-4A85-AA22-2853CD5C9B5E}"/>
  <tableColumns count="3">
    <tableColumn id="1" xr3:uid="{4038389F-C1DB-4A87-A260-B57A27660388}" uniqueName="1" name="Avaliação CodeSmell" queryTableFieldId="1" dataDxfId="89"/>
    <tableColumn id="2" xr3:uid="{0D4904A5-6045-48D1-A875-790AC5D1642A}" uniqueName="2" name="Source Class" queryTableFieldId="2" dataDxfId="88"/>
    <tableColumn id="6" xr3:uid="{0585E1C2-F48A-425B-A1C7-BD17EC7F6276}" uniqueName="6" name="Methods" queryTableFieldId="6" dataDxfId="8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A77668-63A3-4E94-967F-DFF97B85B4B8}" name="GC_connectivity_Miguel__2" displayName="GC_connectivity_Miguel__2" ref="A1:B2" tableType="queryTable" totalsRowShown="0">
  <autoFilter ref="A1:B2" xr:uid="{2AA77668-63A3-4E94-967F-DFF97B85B4B8}"/>
  <tableColumns count="2">
    <tableColumn id="1" xr3:uid="{93744535-9DC9-4DAD-BE28-DA65B2153349}" uniqueName="1" name="Avaliação CodeSmell" queryTableFieldId="1" dataDxfId="86"/>
    <tableColumn id="2" xr3:uid="{F9A96598-C647-4B89-B4B4-478C9076C0DA}" uniqueName="2" name="Source Class" queryTableFieldId="2" dataDxfId="8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9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0F86-0E46-4812-8F72-C4AF87C42C02}">
  <dimension ref="A1:AA39"/>
  <sheetViews>
    <sheetView tabSelected="1" zoomScale="85" zoomScaleNormal="85" workbookViewId="0">
      <selection activeCell="AA26" sqref="AA26"/>
    </sheetView>
  </sheetViews>
  <sheetFormatPr defaultRowHeight="15" x14ac:dyDescent="0.25"/>
  <cols>
    <col min="2" max="2" width="13.140625" bestFit="1" customWidth="1"/>
    <col min="3" max="5" width="14.140625" bestFit="1" customWidth="1"/>
    <col min="6" max="6" width="16.42578125" customWidth="1"/>
    <col min="7" max="8" width="9.140625" customWidth="1"/>
    <col min="11" max="11" width="9.140625" bestFit="1" customWidth="1"/>
    <col min="12" max="12" width="9.140625" customWidth="1"/>
    <col min="13" max="13" width="19.42578125" customWidth="1"/>
    <col min="18" max="19" width="10.140625" customWidth="1"/>
    <col min="24" max="24" width="17.5703125" bestFit="1" customWidth="1"/>
    <col min="26" max="26" width="29.28515625" bestFit="1" customWidth="1"/>
  </cols>
  <sheetData>
    <row r="1" spans="2:27" ht="15.75" thickBot="1" x14ac:dyDescent="0.3"/>
    <row r="2" spans="2:27" ht="16.5" thickTop="1" thickBot="1" x14ac:dyDescent="0.3">
      <c r="I2" s="179" t="s">
        <v>0</v>
      </c>
      <c r="J2" s="180"/>
      <c r="K2" s="180"/>
      <c r="L2" s="181"/>
      <c r="N2" s="179" t="s">
        <v>1</v>
      </c>
      <c r="O2" s="180"/>
      <c r="P2" s="180"/>
      <c r="Q2" s="181"/>
      <c r="R2" s="106"/>
      <c r="S2" s="103"/>
      <c r="T2" s="167" t="s">
        <v>692</v>
      </c>
      <c r="U2" s="168"/>
      <c r="V2" s="168"/>
      <c r="W2" s="169"/>
    </row>
    <row r="3" spans="2:27" ht="15.75" thickTop="1" x14ac:dyDescent="0.25">
      <c r="B3" s="2" t="s">
        <v>2</v>
      </c>
      <c r="C3" s="44" t="s">
        <v>3</v>
      </c>
      <c r="D3" s="44" t="s">
        <v>4</v>
      </c>
      <c r="G3" s="171" t="s">
        <v>5</v>
      </c>
      <c r="H3" s="172"/>
      <c r="I3" s="1" t="s">
        <v>6</v>
      </c>
      <c r="J3" s="1" t="s">
        <v>7</v>
      </c>
      <c r="K3" s="76" t="s">
        <v>8</v>
      </c>
      <c r="L3" s="9" t="s">
        <v>9</v>
      </c>
      <c r="M3" s="67" t="s">
        <v>10</v>
      </c>
      <c r="N3" s="12" t="s">
        <v>6</v>
      </c>
      <c r="O3" s="1" t="s">
        <v>7</v>
      </c>
      <c r="P3" s="76" t="s">
        <v>8</v>
      </c>
      <c r="Q3" s="112" t="s">
        <v>9</v>
      </c>
      <c r="R3" s="107" t="s">
        <v>11</v>
      </c>
      <c r="S3" s="136"/>
      <c r="T3" s="12" t="s">
        <v>6</v>
      </c>
      <c r="U3" s="1" t="s">
        <v>7</v>
      </c>
      <c r="V3" s="131" t="s">
        <v>8</v>
      </c>
      <c r="W3" s="121" t="s">
        <v>9</v>
      </c>
      <c r="X3" s="104" t="s">
        <v>691</v>
      </c>
      <c r="Z3" t="s">
        <v>698</v>
      </c>
    </row>
    <row r="4" spans="2:27" x14ac:dyDescent="0.25">
      <c r="B4" s="3"/>
      <c r="C4" s="3"/>
      <c r="D4" s="42"/>
      <c r="E4" s="27"/>
      <c r="F4" s="2" t="s">
        <v>12</v>
      </c>
      <c r="G4">
        <v>10</v>
      </c>
      <c r="H4" s="10"/>
      <c r="I4" s="60">
        <v>6</v>
      </c>
      <c r="J4" s="53">
        <v>0</v>
      </c>
      <c r="K4" s="53">
        <v>0</v>
      </c>
      <c r="L4" s="60">
        <v>1</v>
      </c>
      <c r="M4" s="69">
        <f t="shared" ref="M4:M29" si="0">SUM(I4:L4)</f>
        <v>7</v>
      </c>
      <c r="N4" s="60">
        <v>1</v>
      </c>
      <c r="O4" s="53">
        <v>0</v>
      </c>
      <c r="P4" s="124">
        <v>0</v>
      </c>
      <c r="Q4" s="110">
        <v>0</v>
      </c>
      <c r="R4" s="108">
        <f>SUM(N4:Q4)</f>
        <v>1</v>
      </c>
      <c r="S4" s="137"/>
      <c r="T4" s="60">
        <v>0</v>
      </c>
      <c r="U4" s="53">
        <v>0</v>
      </c>
      <c r="V4" s="124">
        <v>0</v>
      </c>
      <c r="W4" s="122">
        <v>0</v>
      </c>
      <c r="X4" s="105">
        <f>SUM(T4:W4)</f>
        <v>0</v>
      </c>
      <c r="Z4" t="s">
        <v>697</v>
      </c>
    </row>
    <row r="5" spans="2:27" x14ac:dyDescent="0.25">
      <c r="B5" s="25"/>
      <c r="C5" s="25"/>
      <c r="D5" s="19"/>
      <c r="E5" s="27"/>
      <c r="F5" s="2" t="s">
        <v>13</v>
      </c>
      <c r="G5">
        <v>4</v>
      </c>
      <c r="H5" s="11"/>
      <c r="I5" s="60">
        <v>6</v>
      </c>
      <c r="J5" s="53">
        <v>0</v>
      </c>
      <c r="K5" s="53">
        <v>0</v>
      </c>
      <c r="L5" s="53">
        <v>0</v>
      </c>
      <c r="M5" s="69">
        <f t="shared" si="0"/>
        <v>6</v>
      </c>
      <c r="N5" s="60">
        <v>0</v>
      </c>
      <c r="O5" s="53">
        <v>0</v>
      </c>
      <c r="P5" s="124">
        <v>0</v>
      </c>
      <c r="Q5" s="109">
        <v>0</v>
      </c>
      <c r="R5" s="109">
        <f t="shared" ref="R5:R29" si="1">SUM(N5:Q5)</f>
        <v>0</v>
      </c>
      <c r="S5" s="137"/>
      <c r="T5" s="53">
        <v>0</v>
      </c>
      <c r="U5" s="53">
        <v>0</v>
      </c>
      <c r="V5" s="124">
        <v>0</v>
      </c>
      <c r="W5" s="122">
        <v>0</v>
      </c>
      <c r="X5" s="54">
        <f t="shared" ref="X5:X29" si="2">SUM(T5:W5)</f>
        <v>0</v>
      </c>
    </row>
    <row r="6" spans="2:27" x14ac:dyDescent="0.25">
      <c r="B6" s="25"/>
      <c r="C6" s="25"/>
      <c r="D6" s="19"/>
      <c r="E6" s="27"/>
      <c r="F6" s="2" t="s">
        <v>14</v>
      </c>
      <c r="G6">
        <v>7</v>
      </c>
      <c r="H6" s="11"/>
      <c r="I6" s="60">
        <v>9</v>
      </c>
      <c r="J6" s="53">
        <v>0</v>
      </c>
      <c r="K6" s="53">
        <v>0</v>
      </c>
      <c r="L6" s="60">
        <v>2</v>
      </c>
      <c r="M6" s="69">
        <f t="shared" si="0"/>
        <v>11</v>
      </c>
      <c r="N6" s="60">
        <v>1</v>
      </c>
      <c r="O6" s="53">
        <v>0</v>
      </c>
      <c r="P6" s="124">
        <v>0</v>
      </c>
      <c r="Q6" s="110">
        <v>0</v>
      </c>
      <c r="R6" s="110">
        <f t="shared" si="1"/>
        <v>1</v>
      </c>
      <c r="S6" s="137"/>
      <c r="T6" s="60">
        <v>0</v>
      </c>
      <c r="U6" s="53">
        <v>0</v>
      </c>
      <c r="V6" s="124">
        <v>0</v>
      </c>
      <c r="W6" s="122">
        <v>0</v>
      </c>
      <c r="X6" s="57">
        <f t="shared" si="2"/>
        <v>0</v>
      </c>
    </row>
    <row r="7" spans="2:27" x14ac:dyDescent="0.25">
      <c r="B7" s="25"/>
      <c r="C7" s="25"/>
      <c r="D7" s="19"/>
      <c r="E7" s="27"/>
      <c r="F7" s="2" t="s">
        <v>15</v>
      </c>
      <c r="G7">
        <v>5</v>
      </c>
      <c r="H7" s="11"/>
      <c r="I7" s="60">
        <v>8</v>
      </c>
      <c r="J7" s="53">
        <v>0</v>
      </c>
      <c r="K7" s="53">
        <v>0</v>
      </c>
      <c r="L7" s="53">
        <v>0</v>
      </c>
      <c r="M7" s="69">
        <f t="shared" si="0"/>
        <v>8</v>
      </c>
      <c r="N7" s="60">
        <v>1</v>
      </c>
      <c r="O7" s="53">
        <v>0</v>
      </c>
      <c r="P7" s="124">
        <v>0</v>
      </c>
      <c r="Q7" s="109">
        <v>0</v>
      </c>
      <c r="R7" s="110">
        <f t="shared" si="1"/>
        <v>1</v>
      </c>
      <c r="S7" s="137"/>
      <c r="T7" s="60">
        <v>1</v>
      </c>
      <c r="U7" s="53">
        <v>0</v>
      </c>
      <c r="V7" s="124">
        <v>0</v>
      </c>
      <c r="W7" s="122">
        <v>0</v>
      </c>
      <c r="X7" s="57">
        <f t="shared" si="2"/>
        <v>1</v>
      </c>
    </row>
    <row r="8" spans="2:27" x14ac:dyDescent="0.25">
      <c r="B8" s="25"/>
      <c r="C8" s="25"/>
      <c r="D8" s="19"/>
      <c r="E8" s="27"/>
      <c r="F8" s="2" t="s">
        <v>16</v>
      </c>
      <c r="G8">
        <v>9</v>
      </c>
      <c r="H8" s="11"/>
      <c r="I8" s="60">
        <v>17</v>
      </c>
      <c r="J8" s="53">
        <v>0</v>
      </c>
      <c r="K8" s="53">
        <v>0</v>
      </c>
      <c r="L8" s="53">
        <v>0</v>
      </c>
      <c r="M8" s="69">
        <f t="shared" si="0"/>
        <v>17</v>
      </c>
      <c r="N8" s="60">
        <v>2</v>
      </c>
      <c r="O8" s="53">
        <v>0</v>
      </c>
      <c r="P8" s="124">
        <v>0</v>
      </c>
      <c r="Q8" s="109">
        <v>0</v>
      </c>
      <c r="R8" s="110">
        <f t="shared" si="1"/>
        <v>2</v>
      </c>
      <c r="S8" s="137"/>
      <c r="T8" s="60">
        <v>1</v>
      </c>
      <c r="U8" s="53">
        <v>0</v>
      </c>
      <c r="V8" s="124">
        <v>0</v>
      </c>
      <c r="W8" s="122">
        <v>0</v>
      </c>
      <c r="X8" s="57">
        <f t="shared" si="2"/>
        <v>1</v>
      </c>
    </row>
    <row r="9" spans="2:27" ht="15.75" thickBot="1" x14ac:dyDescent="0.3">
      <c r="B9" s="5"/>
      <c r="C9" s="25"/>
      <c r="D9" s="19"/>
      <c r="E9" s="27"/>
      <c r="F9" s="48" t="s">
        <v>17</v>
      </c>
      <c r="G9" s="46">
        <v>8</v>
      </c>
      <c r="H9" s="47"/>
      <c r="I9" s="56">
        <v>6</v>
      </c>
      <c r="J9" s="51">
        <v>0</v>
      </c>
      <c r="K9" s="56">
        <v>1</v>
      </c>
      <c r="L9" s="51">
        <v>0</v>
      </c>
      <c r="M9" s="70">
        <f t="shared" si="0"/>
        <v>7</v>
      </c>
      <c r="N9" s="56">
        <v>0</v>
      </c>
      <c r="O9" s="51">
        <v>0</v>
      </c>
      <c r="P9" s="56">
        <v>1</v>
      </c>
      <c r="Q9" s="114">
        <v>0</v>
      </c>
      <c r="R9" s="111">
        <f t="shared" si="1"/>
        <v>1</v>
      </c>
      <c r="S9" s="137"/>
      <c r="T9" s="51">
        <v>0</v>
      </c>
      <c r="U9" s="51">
        <v>0</v>
      </c>
      <c r="V9" s="56">
        <v>1</v>
      </c>
      <c r="W9" s="123">
        <v>0</v>
      </c>
      <c r="X9" s="151">
        <f t="shared" si="2"/>
        <v>1</v>
      </c>
    </row>
    <row r="10" spans="2:27" ht="15.75" thickTop="1" x14ac:dyDescent="0.25">
      <c r="B10" s="5"/>
      <c r="C10" s="5"/>
      <c r="D10" s="20"/>
      <c r="E10" s="27"/>
      <c r="F10" s="2" t="s">
        <v>18</v>
      </c>
      <c r="G10">
        <v>21</v>
      </c>
      <c r="H10" s="11"/>
      <c r="I10" s="60">
        <v>44</v>
      </c>
      <c r="J10" s="53">
        <v>0</v>
      </c>
      <c r="K10" s="60">
        <v>1</v>
      </c>
      <c r="L10" s="60">
        <v>3</v>
      </c>
      <c r="M10" s="69">
        <f t="shared" si="0"/>
        <v>48</v>
      </c>
      <c r="N10" s="60">
        <v>14</v>
      </c>
      <c r="O10" s="53">
        <v>0</v>
      </c>
      <c r="P10" s="125">
        <v>1</v>
      </c>
      <c r="Q10" s="126">
        <v>0</v>
      </c>
      <c r="R10" s="110">
        <f t="shared" si="1"/>
        <v>15</v>
      </c>
      <c r="S10" s="137"/>
      <c r="T10" s="89">
        <v>3</v>
      </c>
      <c r="U10" s="53">
        <v>0</v>
      </c>
      <c r="V10" s="125">
        <v>1</v>
      </c>
      <c r="W10" s="145">
        <v>0</v>
      </c>
      <c r="X10" s="57">
        <f t="shared" si="2"/>
        <v>4</v>
      </c>
    </row>
    <row r="11" spans="2:27" x14ac:dyDescent="0.25">
      <c r="B11" s="5"/>
      <c r="C11" s="5"/>
      <c r="D11" s="20"/>
      <c r="E11" s="27"/>
      <c r="F11" s="2" t="s">
        <v>19</v>
      </c>
      <c r="G11">
        <v>3</v>
      </c>
      <c r="H11" s="11"/>
      <c r="I11" s="60">
        <v>2</v>
      </c>
      <c r="J11" s="53">
        <v>0</v>
      </c>
      <c r="K11" s="53">
        <v>0</v>
      </c>
      <c r="L11" s="53">
        <v>0</v>
      </c>
      <c r="M11" s="69">
        <f t="shared" si="0"/>
        <v>2</v>
      </c>
      <c r="N11" s="60">
        <v>0</v>
      </c>
      <c r="O11" s="53">
        <v>0</v>
      </c>
      <c r="P11" s="124">
        <v>0</v>
      </c>
      <c r="Q11" s="109">
        <v>0</v>
      </c>
      <c r="R11" s="109">
        <f t="shared" si="1"/>
        <v>0</v>
      </c>
      <c r="S11" s="137"/>
      <c r="T11" s="53">
        <v>0</v>
      </c>
      <c r="U11" s="53">
        <v>0</v>
      </c>
      <c r="V11" s="124">
        <v>0</v>
      </c>
      <c r="W11" s="122">
        <v>0</v>
      </c>
      <c r="X11" s="54">
        <f t="shared" si="2"/>
        <v>0</v>
      </c>
    </row>
    <row r="12" spans="2:27" x14ac:dyDescent="0.25">
      <c r="B12" s="5"/>
      <c r="C12" s="5"/>
      <c r="D12" s="20"/>
      <c r="E12" s="27"/>
      <c r="F12" s="2" t="s">
        <v>20</v>
      </c>
      <c r="G12">
        <v>2</v>
      </c>
      <c r="H12" s="11"/>
      <c r="I12" s="60">
        <v>1</v>
      </c>
      <c r="J12" s="53">
        <v>0</v>
      </c>
      <c r="K12" s="53">
        <v>0</v>
      </c>
      <c r="L12" s="53">
        <v>0</v>
      </c>
      <c r="M12" s="69">
        <f t="shared" si="0"/>
        <v>1</v>
      </c>
      <c r="N12" s="60">
        <v>0</v>
      </c>
      <c r="O12" s="53">
        <v>0</v>
      </c>
      <c r="P12" s="124">
        <v>0</v>
      </c>
      <c r="Q12" s="109">
        <v>0</v>
      </c>
      <c r="R12" s="109">
        <f t="shared" si="1"/>
        <v>0</v>
      </c>
      <c r="S12" s="137"/>
      <c r="T12" s="53">
        <v>0</v>
      </c>
      <c r="U12" s="53">
        <v>0</v>
      </c>
      <c r="V12" s="124">
        <v>0</v>
      </c>
      <c r="W12" s="122">
        <v>0</v>
      </c>
      <c r="X12" s="54">
        <f t="shared" si="2"/>
        <v>0</v>
      </c>
      <c r="AA12" s="103"/>
    </row>
    <row r="13" spans="2:27" x14ac:dyDescent="0.25">
      <c r="B13" s="6"/>
      <c r="C13" s="5"/>
      <c r="D13" s="20"/>
      <c r="E13" s="27"/>
      <c r="F13" s="2" t="s">
        <v>21</v>
      </c>
      <c r="G13">
        <v>12</v>
      </c>
      <c r="H13" s="11"/>
      <c r="I13" s="60">
        <v>11</v>
      </c>
      <c r="J13" s="53">
        <v>0</v>
      </c>
      <c r="K13" s="53">
        <v>0</v>
      </c>
      <c r="L13" s="53">
        <v>0</v>
      </c>
      <c r="M13" s="69">
        <f t="shared" si="0"/>
        <v>11</v>
      </c>
      <c r="N13" s="60">
        <v>5</v>
      </c>
      <c r="O13" s="53">
        <v>0</v>
      </c>
      <c r="P13" s="124">
        <v>0</v>
      </c>
      <c r="Q13" s="109">
        <v>0</v>
      </c>
      <c r="R13" s="110">
        <f t="shared" si="1"/>
        <v>5</v>
      </c>
      <c r="S13" s="137"/>
      <c r="T13" s="89">
        <v>2</v>
      </c>
      <c r="U13" s="53">
        <v>0</v>
      </c>
      <c r="V13" s="124">
        <v>0</v>
      </c>
      <c r="W13" s="122">
        <v>0</v>
      </c>
      <c r="X13" s="157">
        <f t="shared" si="2"/>
        <v>2</v>
      </c>
    </row>
    <row r="14" spans="2:27" ht="15.75" thickBot="1" x14ac:dyDescent="0.3">
      <c r="B14" s="6"/>
      <c r="C14" s="5"/>
      <c r="D14" s="20"/>
      <c r="E14" s="27"/>
      <c r="F14" s="48" t="s">
        <v>22</v>
      </c>
      <c r="G14" s="46">
        <v>8</v>
      </c>
      <c r="H14" s="47"/>
      <c r="I14" s="51">
        <v>0</v>
      </c>
      <c r="J14" s="51">
        <v>0</v>
      </c>
      <c r="K14" s="51">
        <v>0</v>
      </c>
      <c r="L14" s="51">
        <v>0</v>
      </c>
      <c r="M14" s="71">
        <f t="shared" si="0"/>
        <v>0</v>
      </c>
      <c r="N14" s="51">
        <v>0</v>
      </c>
      <c r="O14" s="51">
        <v>0</v>
      </c>
      <c r="P14" s="51">
        <v>0</v>
      </c>
      <c r="Q14" s="114">
        <v>0</v>
      </c>
      <c r="R14" s="113">
        <v>0</v>
      </c>
      <c r="S14" s="137"/>
      <c r="T14" s="51">
        <v>0</v>
      </c>
      <c r="U14" s="51">
        <v>0</v>
      </c>
      <c r="V14" s="51">
        <v>0</v>
      </c>
      <c r="W14" s="123">
        <v>0</v>
      </c>
      <c r="X14" s="152">
        <f t="shared" si="2"/>
        <v>0</v>
      </c>
    </row>
    <row r="15" spans="2:27" ht="15.75" thickTop="1" x14ac:dyDescent="0.25">
      <c r="B15" s="6"/>
      <c r="C15" s="6"/>
      <c r="D15" s="21"/>
      <c r="E15" s="27"/>
      <c r="F15" s="2" t="s">
        <v>23</v>
      </c>
      <c r="G15">
        <v>9</v>
      </c>
      <c r="H15" s="11"/>
      <c r="I15" s="60">
        <v>23</v>
      </c>
      <c r="J15" s="53">
        <v>0</v>
      </c>
      <c r="K15" s="53">
        <v>0</v>
      </c>
      <c r="L15" s="89">
        <v>2</v>
      </c>
      <c r="M15" s="69">
        <f t="shared" si="0"/>
        <v>25</v>
      </c>
      <c r="N15" s="89">
        <v>6</v>
      </c>
      <c r="O15" s="53">
        <v>0</v>
      </c>
      <c r="P15" s="124">
        <v>0</v>
      </c>
      <c r="Q15" s="127">
        <v>0</v>
      </c>
      <c r="R15" s="110">
        <f t="shared" si="1"/>
        <v>6</v>
      </c>
      <c r="S15" s="137"/>
      <c r="T15" s="60">
        <v>2</v>
      </c>
      <c r="U15" s="53">
        <v>0</v>
      </c>
      <c r="V15" s="124">
        <v>0</v>
      </c>
      <c r="W15" s="122">
        <v>0</v>
      </c>
      <c r="X15" s="57">
        <f t="shared" si="2"/>
        <v>2</v>
      </c>
    </row>
    <row r="16" spans="2:27" x14ac:dyDescent="0.25">
      <c r="B16" s="6"/>
      <c r="C16" s="6"/>
      <c r="D16" s="21"/>
      <c r="E16" s="27"/>
      <c r="F16" s="2" t="s">
        <v>24</v>
      </c>
      <c r="G16">
        <v>3</v>
      </c>
      <c r="H16" s="11"/>
      <c r="I16" s="60">
        <v>14</v>
      </c>
      <c r="J16" s="60">
        <v>1</v>
      </c>
      <c r="K16" s="53">
        <v>0</v>
      </c>
      <c r="L16" s="89">
        <v>1</v>
      </c>
      <c r="M16" s="69">
        <f t="shared" si="0"/>
        <v>16</v>
      </c>
      <c r="N16" s="89">
        <v>3</v>
      </c>
      <c r="O16" s="60">
        <v>0</v>
      </c>
      <c r="P16" s="124">
        <v>0</v>
      </c>
      <c r="Q16" s="127">
        <v>0</v>
      </c>
      <c r="R16" s="110">
        <f t="shared" si="1"/>
        <v>3</v>
      </c>
      <c r="S16" s="137"/>
      <c r="T16" s="60">
        <v>2</v>
      </c>
      <c r="U16" s="53">
        <v>0</v>
      </c>
      <c r="V16" s="124">
        <v>0</v>
      </c>
      <c r="W16" s="122">
        <v>0</v>
      </c>
      <c r="X16" s="57">
        <f t="shared" si="2"/>
        <v>2</v>
      </c>
    </row>
    <row r="17" spans="2:26" x14ac:dyDescent="0.25">
      <c r="B17" s="6"/>
      <c r="C17" s="6"/>
      <c r="D17" s="21"/>
      <c r="F17" s="2" t="s">
        <v>25</v>
      </c>
      <c r="G17">
        <v>2</v>
      </c>
      <c r="H17" s="11"/>
      <c r="I17" s="53">
        <v>0</v>
      </c>
      <c r="J17" s="53">
        <v>0</v>
      </c>
      <c r="K17" s="53">
        <v>0</v>
      </c>
      <c r="L17" s="53">
        <v>0</v>
      </c>
      <c r="M17" s="72">
        <f t="shared" si="0"/>
        <v>0</v>
      </c>
      <c r="N17" s="53">
        <v>0</v>
      </c>
      <c r="O17" s="53">
        <v>0</v>
      </c>
      <c r="P17" s="124">
        <v>0</v>
      </c>
      <c r="Q17" s="109">
        <v>0</v>
      </c>
      <c r="R17" s="109">
        <f t="shared" si="1"/>
        <v>0</v>
      </c>
      <c r="S17" s="137"/>
      <c r="T17" s="53">
        <v>0</v>
      </c>
      <c r="U17" s="53">
        <v>0</v>
      </c>
      <c r="V17" s="124">
        <v>0</v>
      </c>
      <c r="W17" s="122">
        <v>0</v>
      </c>
      <c r="X17" s="54">
        <f t="shared" si="2"/>
        <v>0</v>
      </c>
    </row>
    <row r="18" spans="2:26" x14ac:dyDescent="0.25">
      <c r="B18" s="4"/>
      <c r="C18" s="6"/>
      <c r="D18" s="21"/>
      <c r="F18" s="2" t="s">
        <v>26</v>
      </c>
      <c r="G18">
        <v>34</v>
      </c>
      <c r="H18" s="11"/>
      <c r="I18" s="60">
        <v>2</v>
      </c>
      <c r="J18" s="53">
        <v>0</v>
      </c>
      <c r="K18" s="53">
        <v>0</v>
      </c>
      <c r="L18" s="53">
        <v>0</v>
      </c>
      <c r="M18" s="69">
        <f t="shared" si="0"/>
        <v>2</v>
      </c>
      <c r="N18" s="60">
        <v>2</v>
      </c>
      <c r="O18" s="53">
        <v>0</v>
      </c>
      <c r="P18" s="124">
        <v>0</v>
      </c>
      <c r="Q18" s="109">
        <v>0</v>
      </c>
      <c r="R18" s="110">
        <f t="shared" si="1"/>
        <v>2</v>
      </c>
      <c r="S18" s="137"/>
      <c r="T18" s="60">
        <v>0</v>
      </c>
      <c r="U18" s="53">
        <v>0</v>
      </c>
      <c r="V18" s="124">
        <v>0</v>
      </c>
      <c r="W18" s="122">
        <v>0</v>
      </c>
      <c r="X18" s="57">
        <f t="shared" si="2"/>
        <v>0</v>
      </c>
    </row>
    <row r="19" spans="2:26" ht="15.75" thickBot="1" x14ac:dyDescent="0.3">
      <c r="B19" s="4"/>
      <c r="C19" s="6"/>
      <c r="D19" s="21"/>
      <c r="F19" s="48" t="s">
        <v>27</v>
      </c>
      <c r="G19" s="46">
        <v>18</v>
      </c>
      <c r="H19" s="47"/>
      <c r="I19" s="56">
        <v>19</v>
      </c>
      <c r="J19" s="51">
        <v>0</v>
      </c>
      <c r="K19" s="51">
        <v>0</v>
      </c>
      <c r="L19" s="56">
        <v>2</v>
      </c>
      <c r="M19" s="70">
        <f t="shared" si="0"/>
        <v>21</v>
      </c>
      <c r="N19" s="56">
        <v>9</v>
      </c>
      <c r="O19" s="51">
        <v>0</v>
      </c>
      <c r="P19" s="124">
        <v>0</v>
      </c>
      <c r="Q19" s="111">
        <v>0</v>
      </c>
      <c r="R19" s="111">
        <f t="shared" si="1"/>
        <v>9</v>
      </c>
      <c r="S19" s="137"/>
      <c r="T19" s="56">
        <v>2</v>
      </c>
      <c r="U19" s="51">
        <v>0</v>
      </c>
      <c r="V19" s="51">
        <v>0</v>
      </c>
      <c r="W19" s="123">
        <v>0</v>
      </c>
      <c r="X19" s="151">
        <f t="shared" si="2"/>
        <v>2</v>
      </c>
      <c r="Z19" t="s">
        <v>697</v>
      </c>
    </row>
    <row r="20" spans="2:26" ht="15.75" thickTop="1" x14ac:dyDescent="0.25">
      <c r="B20" s="4"/>
      <c r="C20" s="4"/>
      <c r="D20" s="22"/>
      <c r="F20" s="2" t="s">
        <v>28</v>
      </c>
      <c r="G20">
        <v>6</v>
      </c>
      <c r="H20" s="11"/>
      <c r="I20" s="53">
        <v>0</v>
      </c>
      <c r="J20" s="53">
        <v>0</v>
      </c>
      <c r="K20" s="53">
        <v>0</v>
      </c>
      <c r="L20" s="53">
        <v>0</v>
      </c>
      <c r="M20" s="72">
        <f t="shared" si="0"/>
        <v>0</v>
      </c>
      <c r="N20" s="53">
        <v>0</v>
      </c>
      <c r="O20" s="53">
        <v>0</v>
      </c>
      <c r="P20" s="133">
        <v>0</v>
      </c>
      <c r="Q20" s="128">
        <v>0</v>
      </c>
      <c r="R20" s="109">
        <f t="shared" si="1"/>
        <v>0</v>
      </c>
      <c r="S20" s="137"/>
      <c r="T20" s="53">
        <v>0</v>
      </c>
      <c r="U20" s="53">
        <v>0</v>
      </c>
      <c r="V20" s="124">
        <v>0</v>
      </c>
      <c r="W20" s="145">
        <v>0</v>
      </c>
      <c r="X20" s="54">
        <f t="shared" si="2"/>
        <v>0</v>
      </c>
    </row>
    <row r="21" spans="2:26" x14ac:dyDescent="0.25">
      <c r="B21" s="7"/>
      <c r="C21" s="4"/>
      <c r="D21" s="22"/>
      <c r="F21" s="2" t="s">
        <v>29</v>
      </c>
      <c r="G21">
        <v>12</v>
      </c>
      <c r="H21" s="11"/>
      <c r="I21" s="53">
        <v>0</v>
      </c>
      <c r="J21" s="53">
        <v>0</v>
      </c>
      <c r="K21" s="53">
        <v>0</v>
      </c>
      <c r="L21" s="53">
        <v>0</v>
      </c>
      <c r="M21" s="72">
        <f t="shared" si="0"/>
        <v>0</v>
      </c>
      <c r="N21" s="53">
        <v>0</v>
      </c>
      <c r="O21" s="53">
        <v>0</v>
      </c>
      <c r="P21" s="124">
        <v>0</v>
      </c>
      <c r="Q21" s="109">
        <v>0</v>
      </c>
      <c r="R21" s="115">
        <f t="shared" si="1"/>
        <v>0</v>
      </c>
      <c r="S21" s="137"/>
      <c r="T21" s="53">
        <v>0</v>
      </c>
      <c r="U21" s="53">
        <v>0</v>
      </c>
      <c r="V21" s="124">
        <v>0</v>
      </c>
      <c r="W21" s="122">
        <v>0</v>
      </c>
      <c r="X21" s="54">
        <f t="shared" si="2"/>
        <v>0</v>
      </c>
    </row>
    <row r="22" spans="2:26" ht="15.75" thickBot="1" x14ac:dyDescent="0.3">
      <c r="B22" s="7"/>
      <c r="C22" s="4"/>
      <c r="D22" s="22"/>
      <c r="F22" s="48" t="s">
        <v>30</v>
      </c>
      <c r="G22" s="46">
        <v>9</v>
      </c>
      <c r="H22" s="47"/>
      <c r="I22" s="56">
        <v>35</v>
      </c>
      <c r="J22" s="51">
        <v>0</v>
      </c>
      <c r="K22" s="56">
        <v>2</v>
      </c>
      <c r="L22" s="56">
        <v>5</v>
      </c>
      <c r="M22" s="70">
        <f t="shared" si="0"/>
        <v>42</v>
      </c>
      <c r="N22" s="56">
        <v>18</v>
      </c>
      <c r="O22" s="51">
        <v>0</v>
      </c>
      <c r="P22" s="56">
        <v>2</v>
      </c>
      <c r="Q22" s="111">
        <v>0</v>
      </c>
      <c r="R22" s="116">
        <f t="shared" si="1"/>
        <v>20</v>
      </c>
      <c r="S22" s="137"/>
      <c r="T22" s="56">
        <v>11</v>
      </c>
      <c r="U22" s="51">
        <v>0</v>
      </c>
      <c r="V22" s="56">
        <v>2</v>
      </c>
      <c r="W22" s="123">
        <v>0</v>
      </c>
      <c r="X22" s="151">
        <f t="shared" si="2"/>
        <v>13</v>
      </c>
      <c r="Z22" t="s">
        <v>699</v>
      </c>
    </row>
    <row r="23" spans="2:26" ht="15.75" thickTop="1" x14ac:dyDescent="0.25">
      <c r="B23" s="7"/>
      <c r="C23" s="7"/>
      <c r="D23" s="23"/>
      <c r="F23" s="2" t="s">
        <v>31</v>
      </c>
      <c r="G23">
        <v>13</v>
      </c>
      <c r="H23" s="11"/>
      <c r="I23" s="60">
        <v>108</v>
      </c>
      <c r="J23" s="60">
        <v>16</v>
      </c>
      <c r="K23" s="60">
        <v>4</v>
      </c>
      <c r="L23" s="60">
        <v>5</v>
      </c>
      <c r="M23" s="69">
        <f t="shared" si="0"/>
        <v>133</v>
      </c>
      <c r="N23" s="60">
        <v>31</v>
      </c>
      <c r="O23" s="60">
        <v>5</v>
      </c>
      <c r="P23" s="125">
        <v>4</v>
      </c>
      <c r="Q23" s="126">
        <v>0</v>
      </c>
      <c r="R23" s="117">
        <f t="shared" si="1"/>
        <v>40</v>
      </c>
      <c r="S23" s="137"/>
      <c r="T23" s="60">
        <v>14</v>
      </c>
      <c r="U23" s="60">
        <v>5</v>
      </c>
      <c r="V23" s="164">
        <v>4</v>
      </c>
      <c r="W23" s="166">
        <v>0</v>
      </c>
      <c r="X23" s="57">
        <f t="shared" si="2"/>
        <v>23</v>
      </c>
      <c r="Z23" t="s">
        <v>702</v>
      </c>
    </row>
    <row r="24" spans="2:26" ht="15.75" thickBot="1" x14ac:dyDescent="0.3">
      <c r="B24" s="7"/>
      <c r="C24" s="4"/>
      <c r="D24" s="23"/>
      <c r="F24" s="48" t="s">
        <v>32</v>
      </c>
      <c r="G24" s="46">
        <v>2</v>
      </c>
      <c r="H24" s="47"/>
      <c r="I24" s="51">
        <v>0</v>
      </c>
      <c r="J24" s="51">
        <v>0</v>
      </c>
      <c r="K24" s="53">
        <v>0</v>
      </c>
      <c r="L24" s="51">
        <v>0</v>
      </c>
      <c r="M24" s="71">
        <f t="shared" si="0"/>
        <v>0</v>
      </c>
      <c r="N24" s="51">
        <v>0</v>
      </c>
      <c r="O24" s="51">
        <v>0</v>
      </c>
      <c r="P24" s="124">
        <v>0</v>
      </c>
      <c r="Q24" s="114">
        <v>0</v>
      </c>
      <c r="R24" s="118">
        <f t="shared" si="1"/>
        <v>0</v>
      </c>
      <c r="S24" s="137"/>
      <c r="T24" s="51">
        <v>0</v>
      </c>
      <c r="U24" s="51">
        <v>0</v>
      </c>
      <c r="V24" s="51">
        <v>0</v>
      </c>
      <c r="W24" s="123">
        <v>0</v>
      </c>
      <c r="X24" s="152">
        <f t="shared" si="2"/>
        <v>0</v>
      </c>
    </row>
    <row r="25" spans="2:26" ht="15.75" thickTop="1" x14ac:dyDescent="0.25">
      <c r="B25" s="7"/>
      <c r="C25" s="4"/>
      <c r="D25" s="22"/>
      <c r="F25" s="2" t="s">
        <v>33</v>
      </c>
      <c r="G25">
        <v>2</v>
      </c>
      <c r="H25" s="11"/>
      <c r="I25" s="60">
        <v>35</v>
      </c>
      <c r="J25" s="53">
        <v>0</v>
      </c>
      <c r="K25" s="80">
        <v>1</v>
      </c>
      <c r="L25" s="60">
        <v>1</v>
      </c>
      <c r="M25" s="69">
        <f t="shared" si="0"/>
        <v>37</v>
      </c>
      <c r="N25" s="60">
        <v>7</v>
      </c>
      <c r="O25" s="53">
        <v>0</v>
      </c>
      <c r="P25" s="80">
        <v>1</v>
      </c>
      <c r="Q25" s="126">
        <v>0</v>
      </c>
      <c r="R25" s="117">
        <f t="shared" si="1"/>
        <v>8</v>
      </c>
      <c r="S25" s="137"/>
      <c r="T25" s="60">
        <v>0</v>
      </c>
      <c r="U25" s="53">
        <v>0</v>
      </c>
      <c r="V25" s="164">
        <v>1</v>
      </c>
      <c r="W25" s="145">
        <v>0</v>
      </c>
      <c r="X25" s="57">
        <f t="shared" si="2"/>
        <v>1</v>
      </c>
    </row>
    <row r="26" spans="2:26" ht="15.75" thickBot="1" x14ac:dyDescent="0.3">
      <c r="B26" s="7"/>
      <c r="C26" s="4"/>
      <c r="D26" s="22"/>
      <c r="F26" s="48" t="s">
        <v>34</v>
      </c>
      <c r="G26" s="46">
        <v>11</v>
      </c>
      <c r="H26" s="47"/>
      <c r="I26" s="51">
        <v>0</v>
      </c>
      <c r="J26" s="51">
        <v>0</v>
      </c>
      <c r="K26" s="51">
        <v>0</v>
      </c>
      <c r="L26" s="206">
        <v>1</v>
      </c>
      <c r="M26" s="96">
        <f t="shared" si="0"/>
        <v>1</v>
      </c>
      <c r="N26" s="51">
        <v>0</v>
      </c>
      <c r="O26" s="51">
        <v>0</v>
      </c>
      <c r="P26" s="124">
        <v>0</v>
      </c>
      <c r="Q26" s="111">
        <v>0</v>
      </c>
      <c r="R26" s="116">
        <f t="shared" si="1"/>
        <v>0</v>
      </c>
      <c r="S26" s="137"/>
      <c r="T26" s="51">
        <v>0</v>
      </c>
      <c r="U26" s="51">
        <v>0</v>
      </c>
      <c r="V26" s="51">
        <v>0</v>
      </c>
      <c r="W26" s="203">
        <v>0</v>
      </c>
      <c r="X26" s="151">
        <f t="shared" si="2"/>
        <v>0</v>
      </c>
    </row>
    <row r="27" spans="2:26" ht="16.5" thickTop="1" thickBot="1" x14ac:dyDescent="0.3">
      <c r="B27" s="26"/>
      <c r="C27" s="26"/>
      <c r="D27" s="24"/>
      <c r="F27" s="2" t="s">
        <v>35</v>
      </c>
      <c r="G27" s="49">
        <v>40</v>
      </c>
      <c r="H27" s="50"/>
      <c r="I27" s="64">
        <v>70</v>
      </c>
      <c r="J27" s="55">
        <v>0</v>
      </c>
      <c r="K27" s="60">
        <v>1</v>
      </c>
      <c r="L27" s="64">
        <v>4</v>
      </c>
      <c r="M27" s="73">
        <f t="shared" si="0"/>
        <v>75</v>
      </c>
      <c r="N27" s="64">
        <v>7</v>
      </c>
      <c r="O27" s="55">
        <v>0</v>
      </c>
      <c r="P27" s="64">
        <v>1</v>
      </c>
      <c r="Q27" s="129">
        <v>0</v>
      </c>
      <c r="R27" s="116">
        <f t="shared" si="1"/>
        <v>8</v>
      </c>
      <c r="S27" s="137"/>
      <c r="T27" s="64">
        <v>2</v>
      </c>
      <c r="U27" s="55">
        <v>0</v>
      </c>
      <c r="V27" s="163">
        <v>1</v>
      </c>
      <c r="W27" s="149">
        <v>0</v>
      </c>
      <c r="X27" s="151">
        <f t="shared" si="2"/>
        <v>3</v>
      </c>
    </row>
    <row r="28" spans="2:26" ht="16.5" thickTop="1" thickBot="1" x14ac:dyDescent="0.3">
      <c r="B28" s="26"/>
      <c r="C28" s="26"/>
      <c r="D28" s="20"/>
      <c r="F28" s="2" t="s">
        <v>36</v>
      </c>
      <c r="G28" s="49">
        <v>2</v>
      </c>
      <c r="H28" s="50"/>
      <c r="I28" s="64">
        <v>1</v>
      </c>
      <c r="J28" s="55">
        <v>0</v>
      </c>
      <c r="K28" s="55">
        <v>0</v>
      </c>
      <c r="L28" s="55">
        <v>0</v>
      </c>
      <c r="M28" s="73">
        <f t="shared" si="0"/>
        <v>1</v>
      </c>
      <c r="N28" s="64">
        <v>0</v>
      </c>
      <c r="O28" s="55">
        <v>0</v>
      </c>
      <c r="P28" s="55">
        <v>0</v>
      </c>
      <c r="Q28" s="130">
        <v>0</v>
      </c>
      <c r="R28" s="116">
        <f t="shared" si="1"/>
        <v>0</v>
      </c>
      <c r="S28" s="137"/>
      <c r="T28" s="55">
        <v>0</v>
      </c>
      <c r="U28" s="55">
        <v>0</v>
      </c>
      <c r="V28" s="55">
        <v>0</v>
      </c>
      <c r="W28" s="123">
        <v>0</v>
      </c>
      <c r="X28" s="152">
        <f t="shared" si="2"/>
        <v>0</v>
      </c>
    </row>
    <row r="29" spans="2:26" ht="16.5" thickTop="1" thickBot="1" x14ac:dyDescent="0.3">
      <c r="B29" s="8"/>
      <c r="C29" s="8"/>
      <c r="D29" s="43"/>
      <c r="F29" s="2" t="s">
        <v>37</v>
      </c>
      <c r="G29" s="9">
        <v>8</v>
      </c>
      <c r="H29" s="12"/>
      <c r="I29" s="61">
        <v>15</v>
      </c>
      <c r="J29" s="52">
        <v>0</v>
      </c>
      <c r="K29" s="52">
        <v>0</v>
      </c>
      <c r="L29" s="61">
        <v>1</v>
      </c>
      <c r="M29" s="74">
        <f t="shared" si="0"/>
        <v>16</v>
      </c>
      <c r="N29" s="61">
        <v>1</v>
      </c>
      <c r="O29" s="52">
        <v>0</v>
      </c>
      <c r="P29" s="52">
        <v>0</v>
      </c>
      <c r="Q29" s="132">
        <v>0</v>
      </c>
      <c r="R29" s="138">
        <f t="shared" si="1"/>
        <v>1</v>
      </c>
      <c r="S29" s="137"/>
      <c r="T29" s="150">
        <v>1</v>
      </c>
      <c r="U29" s="146">
        <v>0</v>
      </c>
      <c r="V29" s="146">
        <v>0</v>
      </c>
      <c r="W29" s="147">
        <v>0</v>
      </c>
      <c r="X29" s="57">
        <f t="shared" si="2"/>
        <v>1</v>
      </c>
    </row>
    <row r="30" spans="2:26" ht="16.5" thickTop="1" thickBot="1" x14ac:dyDescent="0.3">
      <c r="R30" s="103"/>
      <c r="S30" s="135"/>
    </row>
    <row r="31" spans="2:26" ht="16.5" thickTop="1" thickBot="1" x14ac:dyDescent="0.3">
      <c r="G31" s="171" t="s">
        <v>38</v>
      </c>
      <c r="H31" s="172"/>
      <c r="I31" s="45">
        <f>SUM(I4:I29)</f>
        <v>432</v>
      </c>
      <c r="J31" s="45">
        <f>SUM(J4:J29)</f>
        <v>17</v>
      </c>
      <c r="K31" s="45">
        <f>SUM(K4:K29)</f>
        <v>10</v>
      </c>
      <c r="L31" s="44">
        <f>SUM(L4:L29)</f>
        <v>28</v>
      </c>
      <c r="M31" s="68"/>
      <c r="N31" s="45">
        <f t="shared" ref="N31:P31" si="3">SUM(N4:N29)</f>
        <v>108</v>
      </c>
      <c r="O31" s="45">
        <f t="shared" si="3"/>
        <v>5</v>
      </c>
      <c r="P31" s="44">
        <f t="shared" si="3"/>
        <v>10</v>
      </c>
      <c r="Q31" s="139">
        <f>SUM(Q4:Q29)</f>
        <v>0</v>
      </c>
      <c r="R31" s="143">
        <f>SUM(R4:R29)</f>
        <v>123</v>
      </c>
      <c r="S31" s="135"/>
      <c r="T31" s="119">
        <f>SUM(T4:T29)</f>
        <v>41</v>
      </c>
      <c r="U31" s="45">
        <f>SUM(U4:U29)</f>
        <v>5</v>
      </c>
      <c r="V31" s="44">
        <f>SUM(V4:V29)</f>
        <v>10</v>
      </c>
      <c r="W31" s="45">
        <f>SUM(W4:W29)</f>
        <v>0</v>
      </c>
      <c r="X31" s="134">
        <f>SUM(X4:X29)</f>
        <v>56</v>
      </c>
    </row>
    <row r="32" spans="2:26" ht="15.75" thickTop="1" x14ac:dyDescent="0.25">
      <c r="Q32" s="140"/>
      <c r="R32" s="142"/>
      <c r="S32" s="135"/>
    </row>
    <row r="33" spans="1:24" x14ac:dyDescent="0.25">
      <c r="A33" s="170" t="s">
        <v>39</v>
      </c>
      <c r="B33" s="171"/>
      <c r="C33" s="2" t="s">
        <v>40</v>
      </c>
      <c r="D33" s="2" t="s">
        <v>41</v>
      </c>
      <c r="E33" s="2" t="s">
        <v>42</v>
      </c>
      <c r="G33" s="170" t="s">
        <v>43</v>
      </c>
      <c r="H33" s="171"/>
      <c r="I33" s="63"/>
      <c r="J33" s="182" t="s">
        <v>44</v>
      </c>
      <c r="K33" s="183"/>
      <c r="L33" s="184"/>
      <c r="M33" s="87" t="s">
        <v>45</v>
      </c>
      <c r="N33" s="45">
        <v>30</v>
      </c>
      <c r="O33" s="45">
        <v>5</v>
      </c>
      <c r="P33" s="45">
        <v>10</v>
      </c>
      <c r="Q33" s="139">
        <v>5</v>
      </c>
      <c r="R33" s="144">
        <v>50</v>
      </c>
      <c r="S33" s="135"/>
      <c r="T33" s="119">
        <v>30</v>
      </c>
      <c r="U33" s="45">
        <v>5</v>
      </c>
      <c r="V33" s="45">
        <v>10</v>
      </c>
      <c r="W33" s="44">
        <v>5</v>
      </c>
      <c r="X33" s="44">
        <v>50</v>
      </c>
    </row>
    <row r="34" spans="1:24" x14ac:dyDescent="0.25">
      <c r="A34" s="1" t="s">
        <v>46</v>
      </c>
      <c r="B34" s="13"/>
      <c r="C34" s="2">
        <f>SUM(M4:M8)</f>
        <v>49</v>
      </c>
      <c r="D34" s="2">
        <f>SUM(M4:M9)</f>
        <v>56</v>
      </c>
      <c r="E34" s="2">
        <f>SUM(M4:M9,M29)</f>
        <v>72</v>
      </c>
      <c r="I34" s="79"/>
      <c r="J34" s="176" t="s">
        <v>47</v>
      </c>
      <c r="K34" s="177"/>
      <c r="L34" s="178"/>
      <c r="Q34" s="140"/>
      <c r="R34" s="142"/>
      <c r="S34" s="135"/>
    </row>
    <row r="35" spans="1:24" ht="15.75" thickBot="1" x14ac:dyDescent="0.3">
      <c r="A35" s="2" t="s">
        <v>48</v>
      </c>
      <c r="B35" s="15"/>
      <c r="C35" s="2">
        <f>SUM(M9:M12)</f>
        <v>58</v>
      </c>
      <c r="D35" s="2">
        <f>SUM(M10:M14)</f>
        <v>62</v>
      </c>
      <c r="E35" s="2">
        <f>SUM(M10:M14,M28)</f>
        <v>63</v>
      </c>
      <c r="I35" s="77"/>
      <c r="J35" s="176" t="s">
        <v>49</v>
      </c>
      <c r="K35" s="177"/>
      <c r="L35" s="178"/>
      <c r="M35" s="88" t="s">
        <v>50</v>
      </c>
      <c r="N35" s="82">
        <f>SUM(N33,-N31)</f>
        <v>-78</v>
      </c>
      <c r="O35" s="81">
        <f>SUM(O33,-O31)</f>
        <v>0</v>
      </c>
      <c r="P35" s="165">
        <f>SUM(P33,-P31)</f>
        <v>0</v>
      </c>
      <c r="Q35" s="204">
        <f>SUM(Q33,-Q31)</f>
        <v>5</v>
      </c>
      <c r="R35" s="141">
        <f>SUM(R33,-R31)</f>
        <v>-73</v>
      </c>
      <c r="S35" s="135"/>
      <c r="T35" s="82">
        <f>SUM(T33,-T31)</f>
        <v>-11</v>
      </c>
      <c r="U35" s="81">
        <f>SUM(U33,-U31)</f>
        <v>0</v>
      </c>
      <c r="V35" s="165">
        <f>SUM(V33,-V31)</f>
        <v>0</v>
      </c>
      <c r="W35" s="120">
        <f>SUM(W33,-W31)</f>
        <v>5</v>
      </c>
      <c r="X35" s="205">
        <f>SUM(X33,-X31)</f>
        <v>-6</v>
      </c>
    </row>
    <row r="36" spans="1:24" ht="15.75" thickTop="1" x14ac:dyDescent="0.25">
      <c r="A36" s="2" t="s">
        <v>51</v>
      </c>
      <c r="B36" s="16"/>
      <c r="C36" s="2">
        <f>SUM(M13:M17)</f>
        <v>52</v>
      </c>
      <c r="D36" s="2">
        <f>SUM(M15:M19)</f>
        <v>64</v>
      </c>
      <c r="E36" s="2">
        <f>SUM(M15:M19)</f>
        <v>64</v>
      </c>
      <c r="I36" s="78"/>
      <c r="J36" s="173" t="s">
        <v>52</v>
      </c>
      <c r="K36" s="174"/>
      <c r="L36" s="175"/>
      <c r="S36" s="27"/>
    </row>
    <row r="37" spans="1:24" x14ac:dyDescent="0.25">
      <c r="A37" s="2" t="s">
        <v>53</v>
      </c>
      <c r="B37" s="14"/>
      <c r="C37" s="2">
        <f>SUM(M18:M20)</f>
        <v>23</v>
      </c>
      <c r="D37" s="2">
        <f>SUM(M20:M22,M24:M26)</f>
        <v>80</v>
      </c>
      <c r="E37" s="2">
        <f>SUM(M20:M22,M25:M26)</f>
        <v>80</v>
      </c>
    </row>
    <row r="38" spans="1:24" x14ac:dyDescent="0.25">
      <c r="A38" s="2" t="s">
        <v>54</v>
      </c>
      <c r="B38" s="17"/>
      <c r="C38" s="2">
        <f>SUM(M21:M26)</f>
        <v>213</v>
      </c>
      <c r="D38" s="2">
        <f>SUM(M23)</f>
        <v>133</v>
      </c>
      <c r="E38" s="2">
        <f>SUM(M23:M24)</f>
        <v>133</v>
      </c>
    </row>
    <row r="39" spans="1:24" x14ac:dyDescent="0.25">
      <c r="A39" s="2" t="s">
        <v>55</v>
      </c>
      <c r="B39" s="18"/>
      <c r="C39" s="2">
        <f>SUM(M27:M29)</f>
        <v>92</v>
      </c>
      <c r="D39" s="2">
        <f>SUM(M27:M29)</f>
        <v>92</v>
      </c>
      <c r="E39" s="2">
        <f>SUM(M27)</f>
        <v>75</v>
      </c>
    </row>
  </sheetData>
  <mergeCells count="11">
    <mergeCell ref="T2:W2"/>
    <mergeCell ref="A33:B33"/>
    <mergeCell ref="G3:H3"/>
    <mergeCell ref="G31:H31"/>
    <mergeCell ref="J36:L36"/>
    <mergeCell ref="J35:L35"/>
    <mergeCell ref="I2:L2"/>
    <mergeCell ref="N2:Q2"/>
    <mergeCell ref="G33:H33"/>
    <mergeCell ref="J33:L33"/>
    <mergeCell ref="J34:L34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53A5-1ECE-4FF4-91A0-7632AD8A5FBA}">
  <dimension ref="A1:C7"/>
  <sheetViews>
    <sheetView workbookViewId="0">
      <selection activeCell="B20" sqref="B20"/>
    </sheetView>
  </sheetViews>
  <sheetFormatPr defaultRowHeight="15" x14ac:dyDescent="0.25"/>
  <cols>
    <col min="1" max="1" width="22.28515625" customWidth="1"/>
    <col min="2" max="2" width="60.5703125" customWidth="1"/>
    <col min="3" max="3" width="44.85546875" customWidth="1"/>
    <col min="4" max="5" width="10.7109375" bestFit="1" customWidth="1"/>
  </cols>
  <sheetData>
    <row r="1" spans="1:3" x14ac:dyDescent="0.25">
      <c r="A1" t="s">
        <v>81</v>
      </c>
      <c r="B1" t="s">
        <v>82</v>
      </c>
      <c r="C1" t="s">
        <v>83</v>
      </c>
    </row>
    <row r="2" spans="1:3" x14ac:dyDescent="0.25">
      <c r="A2" s="59" t="s">
        <v>84</v>
      </c>
      <c r="B2" t="s">
        <v>137</v>
      </c>
      <c r="C2" t="s">
        <v>138</v>
      </c>
    </row>
    <row r="3" spans="1:3" x14ac:dyDescent="0.25">
      <c r="A3" s="59" t="s">
        <v>84</v>
      </c>
      <c r="B3" t="s">
        <v>139</v>
      </c>
      <c r="C3" t="s">
        <v>140</v>
      </c>
    </row>
    <row r="4" spans="1:3" x14ac:dyDescent="0.25">
      <c r="A4" s="59" t="s">
        <v>84</v>
      </c>
      <c r="B4" t="s">
        <v>139</v>
      </c>
      <c r="C4" t="s">
        <v>141</v>
      </c>
    </row>
    <row r="5" spans="1:3" x14ac:dyDescent="0.25">
      <c r="A5" s="59" t="s">
        <v>84</v>
      </c>
      <c r="B5" t="s">
        <v>142</v>
      </c>
      <c r="C5" t="s">
        <v>143</v>
      </c>
    </row>
    <row r="6" spans="1:3" x14ac:dyDescent="0.25">
      <c r="A6" s="59" t="s">
        <v>84</v>
      </c>
      <c r="B6" t="s">
        <v>144</v>
      </c>
      <c r="C6" t="s">
        <v>145</v>
      </c>
    </row>
    <row r="7" spans="1:3" x14ac:dyDescent="0.25">
      <c r="A7" s="59" t="s">
        <v>84</v>
      </c>
      <c r="B7" t="s">
        <v>146</v>
      </c>
      <c r="C7" t="s">
        <v>147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342D5-9680-4DF9-AF19-3CEBF0D8EF39}">
  <dimension ref="A1:B2"/>
  <sheetViews>
    <sheetView zoomScale="96" zoomScaleNormal="96" workbookViewId="0">
      <selection activeCell="C8" sqref="C8"/>
    </sheetView>
  </sheetViews>
  <sheetFormatPr defaultRowHeight="15" x14ac:dyDescent="0.25"/>
  <cols>
    <col min="1" max="1" width="23" customWidth="1"/>
    <col min="2" max="2" width="47.28515625" bestFit="1" customWidth="1"/>
  </cols>
  <sheetData>
    <row r="1" spans="1:2" x14ac:dyDescent="0.25">
      <c r="A1" t="s">
        <v>81</v>
      </c>
      <c r="B1" t="s">
        <v>82</v>
      </c>
    </row>
    <row r="2" spans="1:2" x14ac:dyDescent="0.25">
      <c r="A2" s="58" t="s">
        <v>90</v>
      </c>
      <c r="B2" s="60" t="s">
        <v>144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87251-8643-455A-B79E-D5FA6E4BB6A5}">
  <dimension ref="A1:D45"/>
  <sheetViews>
    <sheetView topLeftCell="A13" workbookViewId="0">
      <selection activeCell="A47" sqref="A47"/>
    </sheetView>
  </sheetViews>
  <sheetFormatPr defaultRowHeight="15" x14ac:dyDescent="0.25"/>
  <cols>
    <col min="1" max="1" width="20.85546875" style="66" bestFit="1" customWidth="1"/>
    <col min="2" max="2" width="62" bestFit="1" customWidth="1"/>
    <col min="3" max="3" width="77.85546875" bestFit="1" customWidth="1"/>
    <col min="4" max="4" width="37.7109375" customWidth="1"/>
  </cols>
  <sheetData>
    <row r="1" spans="1:4" x14ac:dyDescent="0.25">
      <c r="A1" s="66" t="s">
        <v>81</v>
      </c>
      <c r="B1" t="s">
        <v>82</v>
      </c>
      <c r="C1" t="s">
        <v>83</v>
      </c>
      <c r="D1" t="s">
        <v>148</v>
      </c>
    </row>
    <row r="2" spans="1:4" x14ac:dyDescent="0.25">
      <c r="A2" s="59" t="s">
        <v>84</v>
      </c>
      <c r="B2" t="s">
        <v>149</v>
      </c>
      <c r="C2" t="s">
        <v>150</v>
      </c>
      <c r="D2" t="s">
        <v>151</v>
      </c>
    </row>
    <row r="3" spans="1:4" x14ac:dyDescent="0.25">
      <c r="A3" s="59" t="s">
        <v>84</v>
      </c>
      <c r="B3" t="s">
        <v>149</v>
      </c>
      <c r="C3" t="s">
        <v>153</v>
      </c>
      <c r="D3" t="s">
        <v>154</v>
      </c>
    </row>
    <row r="4" spans="1:4" x14ac:dyDescent="0.25">
      <c r="A4" s="59" t="s">
        <v>84</v>
      </c>
      <c r="B4" t="s">
        <v>149</v>
      </c>
      <c r="C4" t="s">
        <v>155</v>
      </c>
      <c r="D4" t="s">
        <v>156</v>
      </c>
    </row>
    <row r="5" spans="1:4" x14ac:dyDescent="0.25">
      <c r="A5" s="59" t="s">
        <v>84</v>
      </c>
      <c r="B5" t="s">
        <v>149</v>
      </c>
      <c r="C5" t="s">
        <v>153</v>
      </c>
      <c r="D5" t="s">
        <v>157</v>
      </c>
    </row>
    <row r="6" spans="1:4" x14ac:dyDescent="0.25">
      <c r="A6" s="59" t="s">
        <v>84</v>
      </c>
      <c r="B6" t="s">
        <v>158</v>
      </c>
      <c r="C6" t="s">
        <v>159</v>
      </c>
      <c r="D6" t="s">
        <v>160</v>
      </c>
    </row>
    <row r="7" spans="1:4" x14ac:dyDescent="0.25">
      <c r="A7" s="59" t="s">
        <v>84</v>
      </c>
      <c r="B7" t="s">
        <v>161</v>
      </c>
      <c r="C7" t="s">
        <v>162</v>
      </c>
      <c r="D7" t="s">
        <v>163</v>
      </c>
    </row>
    <row r="8" spans="1:4" x14ac:dyDescent="0.25">
      <c r="A8" s="59" t="s">
        <v>84</v>
      </c>
      <c r="B8" t="s">
        <v>161</v>
      </c>
      <c r="C8" t="s">
        <v>162</v>
      </c>
      <c r="D8" t="s">
        <v>164</v>
      </c>
    </row>
    <row r="9" spans="1:4" x14ac:dyDescent="0.25">
      <c r="A9" s="59" t="s">
        <v>84</v>
      </c>
      <c r="B9" t="s">
        <v>149</v>
      </c>
      <c r="C9" t="s">
        <v>165</v>
      </c>
      <c r="D9" t="s">
        <v>166</v>
      </c>
    </row>
    <row r="10" spans="1:4" x14ac:dyDescent="0.25">
      <c r="A10" s="59" t="s">
        <v>84</v>
      </c>
      <c r="B10" t="s">
        <v>167</v>
      </c>
      <c r="C10" t="s">
        <v>168</v>
      </c>
      <c r="D10" t="s">
        <v>169</v>
      </c>
    </row>
    <row r="11" spans="1:4" x14ac:dyDescent="0.25">
      <c r="A11" s="59" t="s">
        <v>84</v>
      </c>
      <c r="B11" t="s">
        <v>170</v>
      </c>
      <c r="C11" t="s">
        <v>171</v>
      </c>
      <c r="D11" t="s">
        <v>172</v>
      </c>
    </row>
    <row r="12" spans="1:4" x14ac:dyDescent="0.25">
      <c r="A12" s="62" t="s">
        <v>90</v>
      </c>
      <c r="B12" s="101" t="s">
        <v>174</v>
      </c>
      <c r="C12" s="101" t="s">
        <v>175</v>
      </c>
      <c r="D12" s="101" t="s">
        <v>176</v>
      </c>
    </row>
    <row r="13" spans="1:4" x14ac:dyDescent="0.25">
      <c r="A13" s="59" t="s">
        <v>84</v>
      </c>
      <c r="B13" t="s">
        <v>149</v>
      </c>
      <c r="C13" t="s">
        <v>177</v>
      </c>
      <c r="D13" t="s">
        <v>178</v>
      </c>
    </row>
    <row r="14" spans="1:4" x14ac:dyDescent="0.25">
      <c r="A14" s="59" t="s">
        <v>84</v>
      </c>
      <c r="B14" t="s">
        <v>149</v>
      </c>
      <c r="C14" t="s">
        <v>177</v>
      </c>
      <c r="D14" t="s">
        <v>154</v>
      </c>
    </row>
    <row r="15" spans="1:4" x14ac:dyDescent="0.25">
      <c r="A15" s="62" t="s">
        <v>90</v>
      </c>
      <c r="B15" s="101" t="s">
        <v>174</v>
      </c>
      <c r="C15" s="101" t="s">
        <v>175</v>
      </c>
      <c r="D15" s="101" t="s">
        <v>179</v>
      </c>
    </row>
    <row r="16" spans="1:4" x14ac:dyDescent="0.25">
      <c r="A16" s="62" t="s">
        <v>90</v>
      </c>
      <c r="B16" s="101" t="s">
        <v>174</v>
      </c>
      <c r="C16" s="101" t="s">
        <v>175</v>
      </c>
      <c r="D16" s="101" t="s">
        <v>180</v>
      </c>
    </row>
    <row r="17" spans="1:4" x14ac:dyDescent="0.25">
      <c r="A17" s="59" t="s">
        <v>84</v>
      </c>
      <c r="B17" t="s">
        <v>149</v>
      </c>
      <c r="C17" t="s">
        <v>181</v>
      </c>
      <c r="D17" t="s">
        <v>182</v>
      </c>
    </row>
    <row r="18" spans="1:4" x14ac:dyDescent="0.25">
      <c r="A18" s="58" t="s">
        <v>90</v>
      </c>
      <c r="B18" s="89" t="s">
        <v>170</v>
      </c>
      <c r="C18" s="89" t="s">
        <v>183</v>
      </c>
      <c r="D18" s="89" t="s">
        <v>156</v>
      </c>
    </row>
    <row r="19" spans="1:4" x14ac:dyDescent="0.25">
      <c r="A19" s="59" t="s">
        <v>84</v>
      </c>
      <c r="B19" t="s">
        <v>149</v>
      </c>
      <c r="C19" t="s">
        <v>150</v>
      </c>
      <c r="D19" t="s">
        <v>184</v>
      </c>
    </row>
    <row r="20" spans="1:4" x14ac:dyDescent="0.25">
      <c r="A20" s="59" t="s">
        <v>84</v>
      </c>
      <c r="B20" t="s">
        <v>185</v>
      </c>
      <c r="C20" t="s">
        <v>186</v>
      </c>
      <c r="D20" t="s">
        <v>187</v>
      </c>
    </row>
    <row r="21" spans="1:4" x14ac:dyDescent="0.25">
      <c r="A21" s="59" t="s">
        <v>84</v>
      </c>
      <c r="B21" t="s">
        <v>188</v>
      </c>
      <c r="C21" t="s">
        <v>109</v>
      </c>
      <c r="D21" t="s">
        <v>189</v>
      </c>
    </row>
    <row r="22" spans="1:4" x14ac:dyDescent="0.25">
      <c r="A22" s="59" t="s">
        <v>84</v>
      </c>
      <c r="B22" t="s">
        <v>190</v>
      </c>
      <c r="C22" t="s">
        <v>109</v>
      </c>
      <c r="D22" t="s">
        <v>189</v>
      </c>
    </row>
    <row r="23" spans="1:4" x14ac:dyDescent="0.25">
      <c r="A23" s="62" t="s">
        <v>90</v>
      </c>
      <c r="B23" s="101" t="s">
        <v>191</v>
      </c>
      <c r="C23" s="101" t="s">
        <v>192</v>
      </c>
      <c r="D23" s="101" t="s">
        <v>193</v>
      </c>
    </row>
    <row r="24" spans="1:4" x14ac:dyDescent="0.25">
      <c r="A24" s="62" t="s">
        <v>90</v>
      </c>
      <c r="B24" s="101" t="s">
        <v>167</v>
      </c>
      <c r="C24" s="101" t="s">
        <v>194</v>
      </c>
      <c r="D24" s="101" t="s">
        <v>195</v>
      </c>
    </row>
    <row r="25" spans="1:4" x14ac:dyDescent="0.25">
      <c r="A25" s="59" t="s">
        <v>84</v>
      </c>
      <c r="B25" t="s">
        <v>161</v>
      </c>
      <c r="C25" t="s">
        <v>197</v>
      </c>
      <c r="D25" t="s">
        <v>198</v>
      </c>
    </row>
    <row r="26" spans="1:4" x14ac:dyDescent="0.25">
      <c r="A26" s="59" t="s">
        <v>84</v>
      </c>
      <c r="B26" t="s">
        <v>199</v>
      </c>
      <c r="C26" t="s">
        <v>200</v>
      </c>
      <c r="D26" t="s">
        <v>201</v>
      </c>
    </row>
    <row r="27" spans="1:4" x14ac:dyDescent="0.25">
      <c r="A27" s="158" t="s">
        <v>90</v>
      </c>
      <c r="B27" s="89" t="s">
        <v>158</v>
      </c>
      <c r="C27" s="89" t="s">
        <v>202</v>
      </c>
      <c r="D27" s="89" t="s">
        <v>160</v>
      </c>
    </row>
    <row r="28" spans="1:4" x14ac:dyDescent="0.25">
      <c r="A28" s="62" t="s">
        <v>90</v>
      </c>
      <c r="B28" s="101" t="s">
        <v>167</v>
      </c>
      <c r="C28" s="101" t="s">
        <v>203</v>
      </c>
      <c r="D28" s="101" t="s">
        <v>204</v>
      </c>
    </row>
    <row r="29" spans="1:4" x14ac:dyDescent="0.25">
      <c r="A29" s="59" t="s">
        <v>84</v>
      </c>
      <c r="B29" t="s">
        <v>149</v>
      </c>
      <c r="C29" t="s">
        <v>181</v>
      </c>
      <c r="D29" t="s">
        <v>205</v>
      </c>
    </row>
    <row r="30" spans="1:4" x14ac:dyDescent="0.25">
      <c r="A30" s="59" t="s">
        <v>84</v>
      </c>
      <c r="B30" t="s">
        <v>206</v>
      </c>
      <c r="C30" t="s">
        <v>207</v>
      </c>
      <c r="D30" t="s">
        <v>208</v>
      </c>
    </row>
    <row r="31" spans="1:4" x14ac:dyDescent="0.25">
      <c r="A31" s="62" t="s">
        <v>90</v>
      </c>
      <c r="B31" s="101" t="s">
        <v>209</v>
      </c>
      <c r="C31" s="101" t="s">
        <v>200</v>
      </c>
      <c r="D31" s="101" t="s">
        <v>210</v>
      </c>
    </row>
    <row r="32" spans="1:4" x14ac:dyDescent="0.25">
      <c r="A32" s="58" t="s">
        <v>90</v>
      </c>
      <c r="B32" s="89" t="s">
        <v>199</v>
      </c>
      <c r="C32" s="89" t="s">
        <v>211</v>
      </c>
      <c r="D32" s="89" t="s">
        <v>212</v>
      </c>
    </row>
    <row r="33" spans="1:4" x14ac:dyDescent="0.25">
      <c r="A33" s="59" t="s">
        <v>84</v>
      </c>
      <c r="B33" t="s">
        <v>213</v>
      </c>
      <c r="C33" t="s">
        <v>192</v>
      </c>
      <c r="D33" t="s">
        <v>214</v>
      </c>
    </row>
    <row r="34" spans="1:4" x14ac:dyDescent="0.25">
      <c r="A34" s="59" t="s">
        <v>84</v>
      </c>
      <c r="B34" t="s">
        <v>213</v>
      </c>
      <c r="C34" t="s">
        <v>192</v>
      </c>
      <c r="D34" t="s">
        <v>193</v>
      </c>
    </row>
    <row r="35" spans="1:4" x14ac:dyDescent="0.25">
      <c r="A35" s="62" t="s">
        <v>90</v>
      </c>
      <c r="B35" s="101" t="s">
        <v>191</v>
      </c>
      <c r="C35" s="101" t="s">
        <v>192</v>
      </c>
      <c r="D35" s="101" t="s">
        <v>215</v>
      </c>
    </row>
    <row r="36" spans="1:4" x14ac:dyDescent="0.25">
      <c r="A36" s="59" t="s">
        <v>84</v>
      </c>
      <c r="B36" t="s">
        <v>149</v>
      </c>
      <c r="C36" t="s">
        <v>216</v>
      </c>
      <c r="D36" t="s">
        <v>215</v>
      </c>
    </row>
    <row r="37" spans="1:4" x14ac:dyDescent="0.25">
      <c r="A37" s="59" t="s">
        <v>84</v>
      </c>
      <c r="B37" t="s">
        <v>158</v>
      </c>
      <c r="C37" t="s">
        <v>159</v>
      </c>
      <c r="D37" t="s">
        <v>217</v>
      </c>
    </row>
    <row r="38" spans="1:4" x14ac:dyDescent="0.25">
      <c r="A38" s="62" t="s">
        <v>90</v>
      </c>
      <c r="B38" s="101" t="s">
        <v>158</v>
      </c>
      <c r="C38" s="101" t="s">
        <v>202</v>
      </c>
      <c r="D38" s="101" t="s">
        <v>217</v>
      </c>
    </row>
    <row r="39" spans="1:4" x14ac:dyDescent="0.25">
      <c r="A39" s="59" t="s">
        <v>84</v>
      </c>
      <c r="B39" t="s">
        <v>206</v>
      </c>
      <c r="C39" t="s">
        <v>218</v>
      </c>
      <c r="D39" t="s">
        <v>219</v>
      </c>
    </row>
    <row r="40" spans="1:4" x14ac:dyDescent="0.25">
      <c r="A40" s="59" t="s">
        <v>84</v>
      </c>
      <c r="B40" t="s">
        <v>206</v>
      </c>
      <c r="C40" t="s">
        <v>218</v>
      </c>
      <c r="D40" t="s">
        <v>220</v>
      </c>
    </row>
    <row r="41" spans="1:4" x14ac:dyDescent="0.25">
      <c r="A41" s="59" t="s">
        <v>84</v>
      </c>
      <c r="B41" t="s">
        <v>185</v>
      </c>
      <c r="C41" t="s">
        <v>186</v>
      </c>
      <c r="D41" t="s">
        <v>221</v>
      </c>
    </row>
    <row r="42" spans="1:4" x14ac:dyDescent="0.25">
      <c r="A42" s="62" t="s">
        <v>90</v>
      </c>
      <c r="B42" s="101" t="s">
        <v>222</v>
      </c>
      <c r="C42" s="101" t="s">
        <v>223</v>
      </c>
      <c r="D42" s="101" t="s">
        <v>224</v>
      </c>
    </row>
    <row r="43" spans="1:4" x14ac:dyDescent="0.25">
      <c r="A43" s="59" t="s">
        <v>84</v>
      </c>
      <c r="B43" t="s">
        <v>213</v>
      </c>
      <c r="C43" t="s">
        <v>225</v>
      </c>
      <c r="D43" t="s">
        <v>226</v>
      </c>
    </row>
    <row r="44" spans="1:4" x14ac:dyDescent="0.25">
      <c r="A44" s="59" t="s">
        <v>84</v>
      </c>
      <c r="B44" t="s">
        <v>213</v>
      </c>
      <c r="C44" t="s">
        <v>225</v>
      </c>
      <c r="D44" t="s">
        <v>227</v>
      </c>
    </row>
    <row r="45" spans="1:4" x14ac:dyDescent="0.25">
      <c r="A45" s="62" t="s">
        <v>90</v>
      </c>
      <c r="B45" s="101" t="s">
        <v>222</v>
      </c>
      <c r="C45" s="101" t="s">
        <v>223</v>
      </c>
      <c r="D45" s="101" t="s">
        <v>193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B92BE-500D-437C-81DE-9EF1270CBAC4}">
  <dimension ref="A1:B4"/>
  <sheetViews>
    <sheetView workbookViewId="0">
      <selection activeCell="G6" sqref="G6"/>
    </sheetView>
  </sheetViews>
  <sheetFormatPr defaultRowHeight="15" x14ac:dyDescent="0.25"/>
  <cols>
    <col min="1" max="1" width="20.85546875" bestFit="1" customWidth="1"/>
    <col min="2" max="2" width="43" bestFit="1" customWidth="1"/>
  </cols>
  <sheetData>
    <row r="1" spans="1:2" x14ac:dyDescent="0.25">
      <c r="A1" t="s">
        <v>81</v>
      </c>
      <c r="B1" t="s">
        <v>82</v>
      </c>
    </row>
    <row r="2" spans="1:2" x14ac:dyDescent="0.25">
      <c r="A2" s="59" t="s">
        <v>84</v>
      </c>
      <c r="B2" s="90" t="s">
        <v>161</v>
      </c>
    </row>
    <row r="3" spans="1:2" x14ac:dyDescent="0.25">
      <c r="A3" s="59" t="s">
        <v>84</v>
      </c>
      <c r="B3" s="91" t="s">
        <v>149</v>
      </c>
    </row>
    <row r="4" spans="1:2" x14ac:dyDescent="0.25">
      <c r="A4" s="59" t="s">
        <v>84</v>
      </c>
      <c r="B4" s="92" t="s">
        <v>167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941C9-34FA-4842-B5A4-46E730EE6551}">
  <dimension ref="A1:B2"/>
  <sheetViews>
    <sheetView workbookViewId="0">
      <selection activeCell="B5" sqref="B5"/>
    </sheetView>
  </sheetViews>
  <sheetFormatPr defaultRowHeight="15" x14ac:dyDescent="0.25"/>
  <cols>
    <col min="1" max="1" width="21.28515625" bestFit="1" customWidth="1"/>
    <col min="2" max="2" width="40.7109375" customWidth="1"/>
  </cols>
  <sheetData>
    <row r="1" spans="1:2" x14ac:dyDescent="0.25">
      <c r="A1" t="s">
        <v>81</v>
      </c>
      <c r="B1" t="s">
        <v>82</v>
      </c>
    </row>
    <row r="2" spans="1:2" x14ac:dyDescent="0.25">
      <c r="A2" s="58" t="s">
        <v>90</v>
      </c>
      <c r="B2" s="60" t="s">
        <v>167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F774-F932-4A85-8C46-FBD23D5F2033}">
  <dimension ref="A1:C3"/>
  <sheetViews>
    <sheetView workbookViewId="0">
      <selection sqref="A1:C1"/>
    </sheetView>
  </sheetViews>
  <sheetFormatPr defaultRowHeight="15" x14ac:dyDescent="0.25"/>
  <cols>
    <col min="1" max="1" width="22" bestFit="1" customWidth="1"/>
    <col min="2" max="2" width="60.7109375" bestFit="1" customWidth="1"/>
    <col min="3" max="3" width="84.85546875" bestFit="1" customWidth="1"/>
  </cols>
  <sheetData>
    <row r="1" spans="1:3" x14ac:dyDescent="0.25">
      <c r="A1" t="s">
        <v>81</v>
      </c>
      <c r="B1" t="s">
        <v>82</v>
      </c>
      <c r="C1" t="s">
        <v>83</v>
      </c>
    </row>
    <row r="2" spans="1:3" x14ac:dyDescent="0.25">
      <c r="A2" s="59" t="s">
        <v>84</v>
      </c>
      <c r="B2" t="s">
        <v>228</v>
      </c>
      <c r="C2" t="s">
        <v>229</v>
      </c>
    </row>
    <row r="3" spans="1:3" x14ac:dyDescent="0.25">
      <c r="A3" s="59" t="s">
        <v>84</v>
      </c>
      <c r="B3" t="s">
        <v>228</v>
      </c>
      <c r="C3" t="s">
        <v>229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52E6-0447-4289-B9C3-34FBD0140223}">
  <dimension ref="A1:C2"/>
  <sheetViews>
    <sheetView workbookViewId="0">
      <selection activeCell="B6" sqref="B6"/>
    </sheetView>
  </sheetViews>
  <sheetFormatPr defaultRowHeight="15" x14ac:dyDescent="0.25"/>
  <cols>
    <col min="1" max="1" width="22" bestFit="1" customWidth="1"/>
    <col min="2" max="2" width="73.7109375" bestFit="1" customWidth="1"/>
    <col min="3" max="3" width="34.140625" customWidth="1"/>
  </cols>
  <sheetData>
    <row r="1" spans="1:3" x14ac:dyDescent="0.25">
      <c r="A1" t="s">
        <v>81</v>
      </c>
      <c r="B1" t="s">
        <v>82</v>
      </c>
      <c r="C1" t="s">
        <v>83</v>
      </c>
    </row>
    <row r="2" spans="1:3" x14ac:dyDescent="0.25">
      <c r="A2" s="59" t="s">
        <v>84</v>
      </c>
      <c r="B2" t="s">
        <v>230</v>
      </c>
      <c r="C2" t="s">
        <v>231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623DF-BAC1-47EF-90B1-8E2ED7DA488C}">
  <dimension ref="A1:D12"/>
  <sheetViews>
    <sheetView workbookViewId="0">
      <selection activeCell="G5" sqref="G5"/>
    </sheetView>
  </sheetViews>
  <sheetFormatPr defaultRowHeight="15" x14ac:dyDescent="0.25"/>
  <cols>
    <col min="1" max="1" width="22" style="66" bestFit="1" customWidth="1"/>
    <col min="2" max="2" width="61.140625" bestFit="1" customWidth="1"/>
    <col min="3" max="3" width="75.28515625" customWidth="1"/>
    <col min="4" max="4" width="30.28515625" customWidth="1"/>
  </cols>
  <sheetData>
    <row r="1" spans="1:4" x14ac:dyDescent="0.25">
      <c r="A1" s="66" t="s">
        <v>81</v>
      </c>
      <c r="B1" t="s">
        <v>82</v>
      </c>
      <c r="C1" t="s">
        <v>83</v>
      </c>
      <c r="D1" t="s">
        <v>148</v>
      </c>
    </row>
    <row r="2" spans="1:4" x14ac:dyDescent="0.25">
      <c r="A2" s="58" t="s">
        <v>90</v>
      </c>
      <c r="B2" s="60" t="s">
        <v>232</v>
      </c>
      <c r="C2" s="60" t="s">
        <v>233</v>
      </c>
      <c r="D2" s="60" t="s">
        <v>234</v>
      </c>
    </row>
    <row r="3" spans="1:4" x14ac:dyDescent="0.25">
      <c r="A3" s="75" t="s">
        <v>84</v>
      </c>
      <c r="B3" t="s">
        <v>235</v>
      </c>
      <c r="C3" t="s">
        <v>236</v>
      </c>
      <c r="D3" t="s">
        <v>237</v>
      </c>
    </row>
    <row r="4" spans="1:4" x14ac:dyDescent="0.25">
      <c r="A4" s="62" t="s">
        <v>90</v>
      </c>
      <c r="B4" s="156" t="s">
        <v>235</v>
      </c>
      <c r="C4" s="101" t="s">
        <v>238</v>
      </c>
      <c r="D4" s="101" t="s">
        <v>239</v>
      </c>
    </row>
    <row r="5" spans="1:4" x14ac:dyDescent="0.25">
      <c r="A5" s="75" t="s">
        <v>84</v>
      </c>
      <c r="B5" t="s">
        <v>240</v>
      </c>
      <c r="C5" t="s">
        <v>241</v>
      </c>
      <c r="D5" t="s">
        <v>242</v>
      </c>
    </row>
    <row r="6" spans="1:4" x14ac:dyDescent="0.25">
      <c r="A6" s="158" t="s">
        <v>90</v>
      </c>
      <c r="B6" s="89" t="s">
        <v>243</v>
      </c>
      <c r="C6" s="89" t="s">
        <v>244</v>
      </c>
      <c r="D6" s="89" t="s">
        <v>237</v>
      </c>
    </row>
    <row r="7" spans="1:4" x14ac:dyDescent="0.25">
      <c r="A7" s="75" t="s">
        <v>84</v>
      </c>
      <c r="B7" t="s">
        <v>240</v>
      </c>
      <c r="C7" t="s">
        <v>245</v>
      </c>
      <c r="D7" t="s">
        <v>242</v>
      </c>
    </row>
    <row r="8" spans="1:4" x14ac:dyDescent="0.25">
      <c r="A8" s="75" t="s">
        <v>84</v>
      </c>
      <c r="B8" t="s">
        <v>246</v>
      </c>
      <c r="C8" t="s">
        <v>247</v>
      </c>
      <c r="D8" t="s">
        <v>248</v>
      </c>
    </row>
    <row r="9" spans="1:4" x14ac:dyDescent="0.25">
      <c r="A9" s="75"/>
      <c r="D9" t="s">
        <v>249</v>
      </c>
    </row>
    <row r="10" spans="1:4" x14ac:dyDescent="0.25">
      <c r="A10" s="62" t="s">
        <v>90</v>
      </c>
      <c r="B10" s="101" t="s">
        <v>250</v>
      </c>
      <c r="C10" s="101" t="s">
        <v>238</v>
      </c>
      <c r="D10" s="101" t="s">
        <v>251</v>
      </c>
    </row>
    <row r="11" spans="1:4" x14ac:dyDescent="0.25">
      <c r="A11" s="62"/>
      <c r="B11" s="101"/>
      <c r="C11" s="101"/>
      <c r="D11" s="101" t="s">
        <v>252</v>
      </c>
    </row>
    <row r="12" spans="1:4" x14ac:dyDescent="0.25">
      <c r="A12" s="62" t="s">
        <v>90</v>
      </c>
      <c r="B12" s="101" t="s">
        <v>243</v>
      </c>
      <c r="C12" s="101" t="s">
        <v>244</v>
      </c>
      <c r="D12" s="101" t="s">
        <v>253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55CA-9A19-495C-99AC-4C9113F94A7A}">
  <dimension ref="A1:E22"/>
  <sheetViews>
    <sheetView topLeftCell="A3" workbookViewId="0">
      <selection activeCell="A8" sqref="A8"/>
    </sheetView>
  </sheetViews>
  <sheetFormatPr defaultRowHeight="15" x14ac:dyDescent="0.25"/>
  <cols>
    <col min="1" max="1" width="22" style="66" bestFit="1" customWidth="1"/>
    <col min="2" max="2" width="44.42578125" bestFit="1" customWidth="1"/>
    <col min="3" max="3" width="120.7109375" bestFit="1" customWidth="1"/>
    <col min="4" max="4" width="13.140625" customWidth="1"/>
    <col min="5" max="5" width="10.7109375" customWidth="1"/>
  </cols>
  <sheetData>
    <row r="1" spans="1:5" x14ac:dyDescent="0.25">
      <c r="A1" s="66" t="s">
        <v>81</v>
      </c>
      <c r="B1" t="s">
        <v>82</v>
      </c>
      <c r="C1" t="s">
        <v>83</v>
      </c>
      <c r="D1" t="s">
        <v>148</v>
      </c>
      <c r="E1" t="s">
        <v>687</v>
      </c>
    </row>
    <row r="2" spans="1:5" x14ac:dyDescent="0.25">
      <c r="A2" s="59" t="s">
        <v>84</v>
      </c>
      <c r="B2" t="s">
        <v>254</v>
      </c>
      <c r="C2" t="s">
        <v>255</v>
      </c>
      <c r="D2" t="s">
        <v>256</v>
      </c>
      <c r="E2" s="84"/>
    </row>
    <row r="3" spans="1:5" x14ac:dyDescent="0.25">
      <c r="A3" s="59" t="s">
        <v>84</v>
      </c>
      <c r="B3" t="s">
        <v>254</v>
      </c>
      <c r="C3" t="s">
        <v>255</v>
      </c>
      <c r="D3" t="s">
        <v>257</v>
      </c>
      <c r="E3" s="84"/>
    </row>
    <row r="4" spans="1:5" x14ac:dyDescent="0.25">
      <c r="A4" s="59" t="s">
        <v>84</v>
      </c>
      <c r="B4" t="s">
        <v>258</v>
      </c>
      <c r="C4" t="s">
        <v>259</v>
      </c>
      <c r="D4" t="s">
        <v>260</v>
      </c>
      <c r="E4" s="84"/>
    </row>
    <row r="5" spans="1:5" x14ac:dyDescent="0.25">
      <c r="A5" s="59" t="s">
        <v>84</v>
      </c>
      <c r="B5" t="s">
        <v>254</v>
      </c>
      <c r="C5" t="s">
        <v>261</v>
      </c>
      <c r="D5" t="s">
        <v>262</v>
      </c>
      <c r="E5" s="84"/>
    </row>
    <row r="6" spans="1:5" x14ac:dyDescent="0.25">
      <c r="A6" s="59" t="s">
        <v>84</v>
      </c>
      <c r="B6" t="s">
        <v>263</v>
      </c>
      <c r="C6" t="s">
        <v>264</v>
      </c>
      <c r="D6" t="s">
        <v>265</v>
      </c>
      <c r="E6" s="84"/>
    </row>
    <row r="7" spans="1:5" x14ac:dyDescent="0.25">
      <c r="A7" s="59" t="s">
        <v>84</v>
      </c>
      <c r="B7" t="s">
        <v>254</v>
      </c>
      <c r="C7" t="s">
        <v>266</v>
      </c>
      <c r="D7" t="s">
        <v>267</v>
      </c>
      <c r="E7" s="84"/>
    </row>
    <row r="8" spans="1:5" x14ac:dyDescent="0.25">
      <c r="A8" s="58" t="s">
        <v>90</v>
      </c>
      <c r="B8" s="101" t="s">
        <v>258</v>
      </c>
      <c r="C8" s="101" t="s">
        <v>268</v>
      </c>
      <c r="D8" s="101" t="s">
        <v>256</v>
      </c>
      <c r="E8" s="84" t="s">
        <v>688</v>
      </c>
    </row>
    <row r="9" spans="1:5" x14ac:dyDescent="0.25">
      <c r="A9" s="58" t="s">
        <v>90</v>
      </c>
      <c r="B9" s="101" t="s">
        <v>258</v>
      </c>
      <c r="C9" s="101" t="s">
        <v>268</v>
      </c>
      <c r="D9" s="101" t="s">
        <v>169</v>
      </c>
      <c r="E9" s="84"/>
    </row>
    <row r="10" spans="1:5" x14ac:dyDescent="0.25">
      <c r="A10" s="58" t="s">
        <v>90</v>
      </c>
      <c r="B10" s="60" t="s">
        <v>258</v>
      </c>
      <c r="C10" s="60" t="s">
        <v>269</v>
      </c>
      <c r="D10" s="60" t="s">
        <v>270</v>
      </c>
      <c r="E10" s="84"/>
    </row>
    <row r="11" spans="1:5" x14ac:dyDescent="0.25">
      <c r="A11" s="58" t="s">
        <v>90</v>
      </c>
      <c r="B11" s="60" t="s">
        <v>258</v>
      </c>
      <c r="C11" s="60" t="s">
        <v>269</v>
      </c>
      <c r="D11" s="60" t="s">
        <v>260</v>
      </c>
      <c r="E11" s="84"/>
    </row>
    <row r="12" spans="1:5" x14ac:dyDescent="0.25">
      <c r="A12" s="59" t="s">
        <v>84</v>
      </c>
      <c r="B12" t="s">
        <v>271</v>
      </c>
      <c r="C12" t="s">
        <v>272</v>
      </c>
      <c r="D12" t="s">
        <v>273</v>
      </c>
      <c r="E12" s="84"/>
    </row>
    <row r="13" spans="1:5" x14ac:dyDescent="0.25">
      <c r="A13" s="59" t="s">
        <v>84</v>
      </c>
      <c r="B13" t="s">
        <v>254</v>
      </c>
      <c r="C13" t="s">
        <v>266</v>
      </c>
      <c r="D13" t="s">
        <v>262</v>
      </c>
      <c r="E13" s="84"/>
    </row>
    <row r="14" spans="1:5" x14ac:dyDescent="0.25">
      <c r="A14" s="59" t="s">
        <v>84</v>
      </c>
      <c r="B14" t="s">
        <v>254</v>
      </c>
      <c r="C14" t="s">
        <v>274</v>
      </c>
      <c r="D14" t="s">
        <v>262</v>
      </c>
      <c r="E14" s="84"/>
    </row>
    <row r="15" spans="1:5" x14ac:dyDescent="0.25">
      <c r="A15" s="59" t="s">
        <v>84</v>
      </c>
      <c r="B15" t="s">
        <v>254</v>
      </c>
      <c r="C15" t="s">
        <v>275</v>
      </c>
      <c r="D15" t="s">
        <v>267</v>
      </c>
      <c r="E15" s="84"/>
    </row>
    <row r="16" spans="1:5" x14ac:dyDescent="0.25">
      <c r="A16" s="59" t="s">
        <v>84</v>
      </c>
      <c r="B16" t="s">
        <v>258</v>
      </c>
      <c r="C16" t="s">
        <v>276</v>
      </c>
      <c r="D16" t="s">
        <v>277</v>
      </c>
      <c r="E16" s="84"/>
    </row>
    <row r="17" spans="1:5" x14ac:dyDescent="0.25">
      <c r="A17" s="59" t="s">
        <v>84</v>
      </c>
      <c r="B17" t="s">
        <v>278</v>
      </c>
      <c r="C17" t="s">
        <v>279</v>
      </c>
      <c r="D17" t="s">
        <v>280</v>
      </c>
      <c r="E17" s="84"/>
    </row>
    <row r="18" spans="1:5" x14ac:dyDescent="0.25">
      <c r="A18" s="59" t="s">
        <v>84</v>
      </c>
      <c r="B18" t="s">
        <v>281</v>
      </c>
      <c r="C18" t="s">
        <v>282</v>
      </c>
      <c r="D18" t="s">
        <v>257</v>
      </c>
      <c r="E18" s="84"/>
    </row>
    <row r="19" spans="1:5" x14ac:dyDescent="0.25">
      <c r="A19" s="59" t="s">
        <v>84</v>
      </c>
      <c r="B19" t="s">
        <v>254</v>
      </c>
      <c r="C19" t="s">
        <v>274</v>
      </c>
      <c r="D19" t="s">
        <v>257</v>
      </c>
      <c r="E19" s="84"/>
    </row>
    <row r="20" spans="1:5" x14ac:dyDescent="0.25">
      <c r="A20" s="58" t="s">
        <v>90</v>
      </c>
      <c r="B20" s="101" t="s">
        <v>258</v>
      </c>
      <c r="C20" s="101" t="s">
        <v>269</v>
      </c>
      <c r="D20" s="101" t="s">
        <v>260</v>
      </c>
      <c r="E20" s="84"/>
    </row>
    <row r="21" spans="1:5" x14ac:dyDescent="0.25">
      <c r="A21" s="58" t="s">
        <v>90</v>
      </c>
      <c r="B21" s="101" t="s">
        <v>258</v>
      </c>
      <c r="C21" s="101" t="s">
        <v>269</v>
      </c>
      <c r="D21" s="101" t="s">
        <v>283</v>
      </c>
      <c r="E21" s="84"/>
    </row>
    <row r="22" spans="1:5" x14ac:dyDescent="0.25">
      <c r="A22" s="59" t="s">
        <v>84</v>
      </c>
      <c r="B22" t="s">
        <v>258</v>
      </c>
      <c r="C22" t="s">
        <v>284</v>
      </c>
      <c r="D22" t="s">
        <v>285</v>
      </c>
      <c r="E22" s="84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A192F-1DE2-49F5-ABE0-F2D1CFEAC88F}">
  <dimension ref="A1:D13"/>
  <sheetViews>
    <sheetView workbookViewId="0">
      <selection activeCell="C10" sqref="C10"/>
    </sheetView>
  </sheetViews>
  <sheetFormatPr defaultRowHeight="15" x14ac:dyDescent="0.25"/>
  <cols>
    <col min="1" max="1" width="20.85546875" style="66" bestFit="1" customWidth="1"/>
    <col min="2" max="2" width="27.28515625" customWidth="1"/>
    <col min="3" max="3" width="140.28515625" bestFit="1" customWidth="1"/>
    <col min="4" max="4" width="19.28515625" customWidth="1"/>
    <col min="5" max="5" width="10.7109375" bestFit="1" customWidth="1"/>
  </cols>
  <sheetData>
    <row r="1" spans="1:4" x14ac:dyDescent="0.25">
      <c r="A1" s="66" t="s">
        <v>81</v>
      </c>
      <c r="B1" t="s">
        <v>82</v>
      </c>
      <c r="C1" t="s">
        <v>83</v>
      </c>
      <c r="D1" t="s">
        <v>148</v>
      </c>
    </row>
    <row r="2" spans="1:4" x14ac:dyDescent="0.25">
      <c r="A2" s="58" t="s">
        <v>90</v>
      </c>
      <c r="B2" s="60" t="s">
        <v>286</v>
      </c>
      <c r="C2" s="60" t="s">
        <v>287</v>
      </c>
      <c r="D2" s="60" t="s">
        <v>288</v>
      </c>
    </row>
    <row r="3" spans="1:4" x14ac:dyDescent="0.25">
      <c r="A3" s="58" t="s">
        <v>90</v>
      </c>
      <c r="B3" s="60" t="s">
        <v>286</v>
      </c>
      <c r="C3" s="60" t="s">
        <v>287</v>
      </c>
      <c r="D3" s="60" t="s">
        <v>289</v>
      </c>
    </row>
    <row r="4" spans="1:4" x14ac:dyDescent="0.25">
      <c r="A4" s="59" t="s">
        <v>84</v>
      </c>
      <c r="B4" t="s">
        <v>290</v>
      </c>
      <c r="C4" t="s">
        <v>291</v>
      </c>
      <c r="D4" t="s">
        <v>292</v>
      </c>
    </row>
    <row r="5" spans="1:4" x14ac:dyDescent="0.25">
      <c r="A5" s="59" t="s">
        <v>84</v>
      </c>
      <c r="B5" t="s">
        <v>286</v>
      </c>
      <c r="C5" t="s">
        <v>293</v>
      </c>
      <c r="D5" t="s">
        <v>294</v>
      </c>
    </row>
    <row r="6" spans="1:4" x14ac:dyDescent="0.25">
      <c r="A6" s="59" t="s">
        <v>84</v>
      </c>
      <c r="B6" t="s">
        <v>286</v>
      </c>
      <c r="C6" t="s">
        <v>293</v>
      </c>
      <c r="D6" t="s">
        <v>295</v>
      </c>
    </row>
    <row r="7" spans="1:4" x14ac:dyDescent="0.25">
      <c r="A7" s="59" t="s">
        <v>84</v>
      </c>
      <c r="B7" t="s">
        <v>286</v>
      </c>
      <c r="C7" t="s">
        <v>296</v>
      </c>
      <c r="D7" t="s">
        <v>297</v>
      </c>
    </row>
    <row r="8" spans="1:4" x14ac:dyDescent="0.25">
      <c r="A8" s="59" t="s">
        <v>84</v>
      </c>
      <c r="B8" t="s">
        <v>298</v>
      </c>
      <c r="C8" t="s">
        <v>300</v>
      </c>
      <c r="D8" t="s">
        <v>299</v>
      </c>
    </row>
    <row r="9" spans="1:4" x14ac:dyDescent="0.25">
      <c r="A9" s="59" t="s">
        <v>84</v>
      </c>
      <c r="B9" t="s">
        <v>298</v>
      </c>
      <c r="C9" t="s">
        <v>300</v>
      </c>
      <c r="D9" t="s">
        <v>301</v>
      </c>
    </row>
    <row r="10" spans="1:4" x14ac:dyDescent="0.25">
      <c r="A10" s="58" t="s">
        <v>90</v>
      </c>
      <c r="B10" s="101" t="s">
        <v>286</v>
      </c>
      <c r="C10" s="101" t="s">
        <v>287</v>
      </c>
      <c r="D10" s="101" t="s">
        <v>302</v>
      </c>
    </row>
    <row r="11" spans="1:4" x14ac:dyDescent="0.25">
      <c r="A11" s="59" t="s">
        <v>84</v>
      </c>
      <c r="B11" t="s">
        <v>286</v>
      </c>
      <c r="C11" t="s">
        <v>293</v>
      </c>
      <c r="D11" t="s">
        <v>303</v>
      </c>
    </row>
    <row r="12" spans="1:4" x14ac:dyDescent="0.25">
      <c r="A12" s="59" t="s">
        <v>84</v>
      </c>
      <c r="B12" t="s">
        <v>286</v>
      </c>
      <c r="C12" t="s">
        <v>293</v>
      </c>
      <c r="D12" t="s">
        <v>304</v>
      </c>
    </row>
    <row r="13" spans="1:4" x14ac:dyDescent="0.25">
      <c r="A13" s="59" t="s">
        <v>84</v>
      </c>
      <c r="B13" t="s">
        <v>286</v>
      </c>
      <c r="C13" t="s">
        <v>296</v>
      </c>
      <c r="D13" t="s">
        <v>305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F4455-3C7C-4ED0-A301-FBFF165F2F62}">
  <dimension ref="A1:AA24"/>
  <sheetViews>
    <sheetView zoomScaleNormal="100" workbookViewId="0">
      <selection activeCell="A5" sqref="A5:C5"/>
    </sheetView>
  </sheetViews>
  <sheetFormatPr defaultRowHeight="15" x14ac:dyDescent="0.25"/>
  <sheetData>
    <row r="1" spans="1:27" ht="18.75" customHeight="1" thickBot="1" x14ac:dyDescent="0.3">
      <c r="A1" s="194" t="s">
        <v>56</v>
      </c>
      <c r="B1" s="194"/>
      <c r="C1" s="194"/>
      <c r="D1" s="194"/>
      <c r="E1" s="194"/>
      <c r="F1" s="194"/>
    </row>
    <row r="2" spans="1:27" ht="15" customHeight="1" thickBot="1" x14ac:dyDescent="0.3">
      <c r="A2" s="194"/>
      <c r="B2" s="194"/>
      <c r="C2" s="194"/>
      <c r="D2" s="194"/>
      <c r="E2" s="194"/>
      <c r="F2" s="194"/>
      <c r="S2" s="34"/>
      <c r="T2" s="35"/>
      <c r="U2" s="35"/>
      <c r="V2" s="35"/>
      <c r="W2" s="36"/>
    </row>
    <row r="3" spans="1:27" x14ac:dyDescent="0.25">
      <c r="G3" s="34"/>
      <c r="H3" s="35"/>
      <c r="I3" s="35"/>
      <c r="J3" s="35"/>
      <c r="K3" s="35"/>
      <c r="L3" s="35"/>
      <c r="M3" s="35"/>
      <c r="N3" s="36"/>
      <c r="S3" s="37"/>
      <c r="W3" s="38"/>
    </row>
    <row r="4" spans="1:27" ht="21" x14ac:dyDescent="0.35">
      <c r="A4" s="193" t="s">
        <v>57</v>
      </c>
      <c r="B4" s="193"/>
      <c r="G4" s="37"/>
      <c r="N4" s="38"/>
      <c r="S4" s="37"/>
      <c r="W4" s="38"/>
    </row>
    <row r="5" spans="1:27" ht="29.25" customHeight="1" thickBot="1" x14ac:dyDescent="0.35">
      <c r="A5" s="188" t="s">
        <v>58</v>
      </c>
      <c r="B5" s="188"/>
      <c r="C5" s="188"/>
      <c r="G5" s="39"/>
      <c r="H5" s="40"/>
      <c r="I5" s="40"/>
      <c r="J5" s="40"/>
      <c r="K5" s="40"/>
      <c r="L5" s="40"/>
      <c r="M5" s="40"/>
      <c r="N5" s="41"/>
      <c r="S5" s="37"/>
      <c r="W5" s="38"/>
    </row>
    <row r="6" spans="1:27" x14ac:dyDescent="0.25">
      <c r="A6" s="189" t="s">
        <v>59</v>
      </c>
      <c r="B6" s="189"/>
      <c r="C6" s="189"/>
      <c r="E6" s="32"/>
      <c r="F6" s="32"/>
      <c r="G6" s="32"/>
      <c r="H6" s="32"/>
      <c r="I6" s="32"/>
      <c r="S6" s="37"/>
      <c r="W6" s="38"/>
    </row>
    <row r="7" spans="1:27" x14ac:dyDescent="0.25">
      <c r="A7" s="185" t="s">
        <v>60</v>
      </c>
      <c r="B7" s="185"/>
      <c r="C7" s="185"/>
      <c r="D7" s="185"/>
      <c r="E7" s="185"/>
      <c r="F7" s="191" t="s">
        <v>61</v>
      </c>
      <c r="G7" s="191"/>
      <c r="H7" s="191" t="s">
        <v>62</v>
      </c>
      <c r="I7" s="191"/>
      <c r="J7" s="191"/>
      <c r="K7" s="191"/>
      <c r="L7" s="191"/>
      <c r="M7" s="191"/>
      <c r="N7" s="191"/>
      <c r="O7" s="32"/>
      <c r="S7" s="37"/>
      <c r="W7" s="38"/>
    </row>
    <row r="8" spans="1:27" ht="15.75" thickBot="1" x14ac:dyDescent="0.3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S8" s="37"/>
      <c r="W8" s="38"/>
    </row>
    <row r="9" spans="1:27" ht="15.75" thickBot="1" x14ac:dyDescent="0.3">
      <c r="A9" s="185" t="s">
        <v>63</v>
      </c>
      <c r="B9" s="185"/>
      <c r="C9" s="185"/>
      <c r="D9" s="32"/>
      <c r="E9" s="32"/>
      <c r="F9" s="179" t="s">
        <v>64</v>
      </c>
      <c r="G9" s="180"/>
      <c r="H9" s="180"/>
      <c r="I9" s="180"/>
      <c r="J9" s="180"/>
      <c r="K9" s="180"/>
      <c r="L9" s="180"/>
      <c r="M9" s="181"/>
      <c r="N9" s="32"/>
      <c r="O9" s="32"/>
      <c r="S9" s="37"/>
      <c r="W9" s="38"/>
      <c r="Z9" s="185"/>
      <c r="AA9" s="185"/>
    </row>
    <row r="10" spans="1:27" ht="15.75" thickBot="1" x14ac:dyDescent="0.3">
      <c r="A10" s="190" t="s">
        <v>65</v>
      </c>
      <c r="B10" s="190"/>
      <c r="C10" s="190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3"/>
      <c r="P10" s="186" t="s">
        <v>66</v>
      </c>
      <c r="Q10" s="187"/>
      <c r="S10" s="37"/>
      <c r="W10" s="38"/>
      <c r="Z10" s="185"/>
      <c r="AA10" s="185"/>
    </row>
    <row r="11" spans="1:27" ht="15.75" thickBot="1" x14ac:dyDescent="0.3">
      <c r="A11" s="200" t="s">
        <v>67</v>
      </c>
      <c r="B11" s="201"/>
      <c r="C11" s="201"/>
      <c r="D11" s="201"/>
      <c r="E11" s="201"/>
      <c r="F11" s="201"/>
      <c r="G11" s="202"/>
      <c r="H11" s="32"/>
      <c r="I11" s="32"/>
      <c r="J11" s="32"/>
      <c r="K11" s="32"/>
      <c r="L11" s="32"/>
      <c r="M11" s="32"/>
      <c r="N11" s="32"/>
      <c r="O11" s="33"/>
      <c r="P11" s="185" t="s">
        <v>68</v>
      </c>
      <c r="Q11" s="178"/>
      <c r="S11" s="39"/>
      <c r="T11" s="40"/>
      <c r="U11" s="40"/>
      <c r="V11" s="40"/>
      <c r="W11" s="41"/>
      <c r="Z11" s="185"/>
      <c r="AA11" s="185"/>
    </row>
    <row r="12" spans="1:27" x14ac:dyDescent="0.25">
      <c r="O12" s="11"/>
      <c r="P12" s="185" t="s">
        <v>69</v>
      </c>
      <c r="Q12" s="178"/>
      <c r="Z12" s="185"/>
      <c r="AA12" s="185"/>
    </row>
    <row r="13" spans="1:27" x14ac:dyDescent="0.25">
      <c r="O13" s="11"/>
      <c r="P13" s="185" t="s">
        <v>70</v>
      </c>
      <c r="Q13" s="178"/>
      <c r="Z13" s="185"/>
      <c r="AA13" s="185"/>
    </row>
    <row r="14" spans="1:27" x14ac:dyDescent="0.25">
      <c r="O14" s="11"/>
      <c r="P14" s="174" t="s">
        <v>71</v>
      </c>
      <c r="Q14" s="175"/>
    </row>
    <row r="20" spans="1:26" x14ac:dyDescent="0.25">
      <c r="A20" s="28" t="s">
        <v>72</v>
      </c>
      <c r="B20" s="29"/>
      <c r="C20" s="29"/>
      <c r="D20" s="29"/>
      <c r="E20" s="29"/>
      <c r="F20" s="29"/>
      <c r="G20" s="196"/>
      <c r="H20" s="196"/>
      <c r="I20" s="192" t="s">
        <v>73</v>
      </c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</row>
    <row r="21" spans="1:26" x14ac:dyDescent="0.25">
      <c r="A21" s="199" t="s">
        <v>74</v>
      </c>
      <c r="B21" s="197"/>
      <c r="C21" s="197"/>
      <c r="D21" s="197"/>
      <c r="E21" s="197"/>
      <c r="F21" s="197"/>
      <c r="G21" s="197"/>
      <c r="H21" s="197"/>
      <c r="I21" s="197" t="s">
        <v>75</v>
      </c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</row>
    <row r="22" spans="1:26" x14ac:dyDescent="0.25">
      <c r="A22" s="198" t="s">
        <v>76</v>
      </c>
      <c r="B22" s="185"/>
      <c r="C22" s="185"/>
      <c r="D22" s="185"/>
      <c r="E22" s="185"/>
      <c r="F22" s="185"/>
      <c r="G22" s="185"/>
      <c r="H22" s="185"/>
      <c r="I22" s="185" t="s">
        <v>77</v>
      </c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</row>
    <row r="23" spans="1:26" x14ac:dyDescent="0.25">
      <c r="A23" s="30" t="s">
        <v>76</v>
      </c>
      <c r="B23" s="31"/>
      <c r="C23" s="31"/>
      <c r="D23" s="31"/>
      <c r="E23" s="31"/>
      <c r="F23" s="31"/>
      <c r="G23" s="195"/>
      <c r="H23" s="195"/>
      <c r="I23" s="197" t="s">
        <v>78</v>
      </c>
      <c r="J23" s="197"/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</row>
    <row r="24" spans="1:26" x14ac:dyDescent="0.25">
      <c r="A24" s="198" t="s">
        <v>79</v>
      </c>
      <c r="B24" s="185"/>
      <c r="C24" s="185"/>
      <c r="D24" s="185"/>
      <c r="E24" s="185"/>
      <c r="F24" s="185"/>
      <c r="G24" s="185"/>
      <c r="H24" s="185"/>
      <c r="I24" s="185" t="s">
        <v>80</v>
      </c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</row>
  </sheetData>
  <mergeCells count="31">
    <mergeCell ref="I24:Z24"/>
    <mergeCell ref="I20:Z20"/>
    <mergeCell ref="A4:B4"/>
    <mergeCell ref="A1:F2"/>
    <mergeCell ref="F7:G7"/>
    <mergeCell ref="G23:H23"/>
    <mergeCell ref="G20:H20"/>
    <mergeCell ref="I21:Z21"/>
    <mergeCell ref="I22:Z22"/>
    <mergeCell ref="I23:Z23"/>
    <mergeCell ref="A24:H24"/>
    <mergeCell ref="A22:H22"/>
    <mergeCell ref="A21:H21"/>
    <mergeCell ref="A9:C9"/>
    <mergeCell ref="A11:G11"/>
    <mergeCell ref="Z13:AA13"/>
    <mergeCell ref="P13:Q13"/>
    <mergeCell ref="P14:Q14"/>
    <mergeCell ref="A5:C5"/>
    <mergeCell ref="F9:M9"/>
    <mergeCell ref="A6:C6"/>
    <mergeCell ref="A10:C10"/>
    <mergeCell ref="H7:N7"/>
    <mergeCell ref="A7:E7"/>
    <mergeCell ref="Z9:AA9"/>
    <mergeCell ref="Z10:AA10"/>
    <mergeCell ref="Z11:AA11"/>
    <mergeCell ref="Z12:AA12"/>
    <mergeCell ref="P10:Q10"/>
    <mergeCell ref="P11:Q11"/>
    <mergeCell ref="P12:Q1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8531-90A9-43CA-BDE4-CBF50E0ED9A0}">
  <dimension ref="A1:D2"/>
  <sheetViews>
    <sheetView workbookViewId="0">
      <selection activeCell="C5" sqref="C5"/>
    </sheetView>
  </sheetViews>
  <sheetFormatPr defaultRowHeight="15" x14ac:dyDescent="0.25"/>
  <cols>
    <col min="1" max="1" width="20.85546875" bestFit="1" customWidth="1"/>
    <col min="2" max="2" width="17.5703125" bestFit="1" customWidth="1"/>
    <col min="3" max="3" width="58.140625" customWidth="1"/>
    <col min="4" max="4" width="26.5703125" bestFit="1" customWidth="1"/>
  </cols>
  <sheetData>
    <row r="1" spans="1:4" x14ac:dyDescent="0.25">
      <c r="A1" t="s">
        <v>81</v>
      </c>
      <c r="B1" t="s">
        <v>306</v>
      </c>
      <c r="C1" t="s">
        <v>82</v>
      </c>
      <c r="D1" t="s">
        <v>307</v>
      </c>
    </row>
    <row r="2" spans="1:4" x14ac:dyDescent="0.25">
      <c r="A2" s="58" t="s">
        <v>90</v>
      </c>
      <c r="B2" s="101" t="s">
        <v>308</v>
      </c>
      <c r="C2" s="101" t="s">
        <v>309</v>
      </c>
      <c r="D2" s="148" t="s">
        <v>196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A9146-9270-4D2C-9FA6-634102095F51}">
  <dimension ref="A1:D13"/>
  <sheetViews>
    <sheetView workbookViewId="0">
      <selection activeCell="B13" sqref="B13"/>
    </sheetView>
  </sheetViews>
  <sheetFormatPr defaultRowHeight="15" x14ac:dyDescent="0.25"/>
  <cols>
    <col min="1" max="1" width="22" bestFit="1" customWidth="1"/>
    <col min="2" max="2" width="85" bestFit="1" customWidth="1"/>
    <col min="3" max="3" width="86.28515625" bestFit="1" customWidth="1"/>
    <col min="4" max="4" width="24.140625" bestFit="1" customWidth="1"/>
  </cols>
  <sheetData>
    <row r="1" spans="1:4" x14ac:dyDescent="0.25">
      <c r="A1" s="66" t="s">
        <v>81</v>
      </c>
      <c r="B1" t="s">
        <v>82</v>
      </c>
      <c r="C1" t="s">
        <v>83</v>
      </c>
      <c r="D1" t="s">
        <v>148</v>
      </c>
    </row>
    <row r="2" spans="1:4" x14ac:dyDescent="0.25">
      <c r="A2" s="153" t="s">
        <v>90</v>
      </c>
      <c r="B2" s="154" t="s">
        <v>693</v>
      </c>
      <c r="C2" s="154" t="s">
        <v>694</v>
      </c>
      <c r="D2" s="154" t="s">
        <v>695</v>
      </c>
    </row>
    <row r="3" spans="1:4" x14ac:dyDescent="0.25">
      <c r="A3" s="153" t="s">
        <v>90</v>
      </c>
      <c r="B3" s="154" t="s">
        <v>693</v>
      </c>
      <c r="C3" s="154" t="s">
        <v>694</v>
      </c>
      <c r="D3" s="154" t="s">
        <v>696</v>
      </c>
    </row>
    <row r="13" spans="1:4" x14ac:dyDescent="0.25">
      <c r="B13" s="155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7EC93-4E24-413F-9F96-99878FFE60BC}">
  <dimension ref="A1:D38"/>
  <sheetViews>
    <sheetView workbookViewId="0">
      <selection activeCell="F27" sqref="F27"/>
    </sheetView>
  </sheetViews>
  <sheetFormatPr defaultRowHeight="15" x14ac:dyDescent="0.25"/>
  <cols>
    <col min="1" max="1" width="20.85546875" style="66" bestFit="1" customWidth="1"/>
    <col min="2" max="2" width="59.140625" bestFit="1" customWidth="1"/>
    <col min="3" max="3" width="53.5703125" bestFit="1" customWidth="1"/>
    <col min="4" max="4" width="26.42578125" customWidth="1"/>
  </cols>
  <sheetData>
    <row r="1" spans="1:4" x14ac:dyDescent="0.25">
      <c r="A1" s="66" t="s">
        <v>81</v>
      </c>
      <c r="B1" t="s">
        <v>82</v>
      </c>
      <c r="C1" t="s">
        <v>83</v>
      </c>
      <c r="D1" t="s">
        <v>148</v>
      </c>
    </row>
    <row r="2" spans="1:4" x14ac:dyDescent="0.25">
      <c r="A2" s="58" t="s">
        <v>90</v>
      </c>
      <c r="B2" s="60" t="s">
        <v>310</v>
      </c>
      <c r="C2" s="60" t="s">
        <v>311</v>
      </c>
      <c r="D2" s="60" t="s">
        <v>312</v>
      </c>
    </row>
    <row r="3" spans="1:4" x14ac:dyDescent="0.25">
      <c r="A3" s="58" t="s">
        <v>90</v>
      </c>
      <c r="B3" s="60" t="s">
        <v>313</v>
      </c>
      <c r="C3" s="60" t="s">
        <v>311</v>
      </c>
      <c r="D3" s="60" t="s">
        <v>312</v>
      </c>
    </row>
    <row r="4" spans="1:4" x14ac:dyDescent="0.25">
      <c r="A4" s="59" t="s">
        <v>84</v>
      </c>
      <c r="B4" t="s">
        <v>314</v>
      </c>
      <c r="C4" t="s">
        <v>315</v>
      </c>
      <c r="D4" t="s">
        <v>316</v>
      </c>
    </row>
    <row r="5" spans="1:4" x14ac:dyDescent="0.25">
      <c r="A5" s="59" t="s">
        <v>84</v>
      </c>
      <c r="B5" t="s">
        <v>317</v>
      </c>
      <c r="C5" t="s">
        <v>318</v>
      </c>
      <c r="D5" t="s">
        <v>319</v>
      </c>
    </row>
    <row r="6" spans="1:4" x14ac:dyDescent="0.25">
      <c r="A6" s="59" t="s">
        <v>84</v>
      </c>
      <c r="B6" t="s">
        <v>317</v>
      </c>
      <c r="C6" t="s">
        <v>318</v>
      </c>
      <c r="D6" t="s">
        <v>320</v>
      </c>
    </row>
    <row r="7" spans="1:4" x14ac:dyDescent="0.25">
      <c r="A7" s="59" t="s">
        <v>84</v>
      </c>
      <c r="B7" t="s">
        <v>321</v>
      </c>
      <c r="C7" t="s">
        <v>322</v>
      </c>
      <c r="D7" t="s">
        <v>189</v>
      </c>
    </row>
    <row r="8" spans="1:4" x14ac:dyDescent="0.25">
      <c r="A8" s="62" t="s">
        <v>90</v>
      </c>
      <c r="B8" s="101" t="s">
        <v>323</v>
      </c>
      <c r="C8" s="101" t="s">
        <v>324</v>
      </c>
      <c r="D8" s="101" t="s">
        <v>325</v>
      </c>
    </row>
    <row r="9" spans="1:4" x14ac:dyDescent="0.25">
      <c r="A9" s="59" t="s">
        <v>84</v>
      </c>
      <c r="B9" t="s">
        <v>323</v>
      </c>
      <c r="C9" t="s">
        <v>326</v>
      </c>
      <c r="D9" t="s">
        <v>327</v>
      </c>
    </row>
    <row r="10" spans="1:4" x14ac:dyDescent="0.25">
      <c r="A10" s="59" t="s">
        <v>84</v>
      </c>
      <c r="B10" t="s">
        <v>328</v>
      </c>
      <c r="C10" t="s">
        <v>329</v>
      </c>
      <c r="D10" t="s">
        <v>327</v>
      </c>
    </row>
    <row r="11" spans="1:4" x14ac:dyDescent="0.25">
      <c r="A11" s="62" t="s">
        <v>90</v>
      </c>
      <c r="B11" s="101" t="s">
        <v>310</v>
      </c>
      <c r="C11" s="101" t="s">
        <v>311</v>
      </c>
      <c r="D11" s="101" t="s">
        <v>330</v>
      </c>
    </row>
    <row r="12" spans="1:4" x14ac:dyDescent="0.25">
      <c r="A12" s="62"/>
      <c r="B12" s="101" t="s">
        <v>310</v>
      </c>
      <c r="C12" s="101" t="s">
        <v>311</v>
      </c>
      <c r="D12" s="101" t="s">
        <v>331</v>
      </c>
    </row>
    <row r="13" spans="1:4" x14ac:dyDescent="0.25">
      <c r="A13" s="62"/>
      <c r="B13" s="101" t="s">
        <v>310</v>
      </c>
      <c r="C13" s="101" t="s">
        <v>311</v>
      </c>
      <c r="D13" s="101" t="s">
        <v>332</v>
      </c>
    </row>
    <row r="14" spans="1:4" x14ac:dyDescent="0.25">
      <c r="A14" s="62"/>
      <c r="B14" s="101" t="s">
        <v>310</v>
      </c>
      <c r="C14" s="101" t="s">
        <v>311</v>
      </c>
      <c r="D14" s="101" t="s">
        <v>333</v>
      </c>
    </row>
    <row r="15" spans="1:4" x14ac:dyDescent="0.25">
      <c r="A15" s="62" t="s">
        <v>90</v>
      </c>
      <c r="B15" s="101" t="s">
        <v>313</v>
      </c>
      <c r="C15" s="101" t="s">
        <v>311</v>
      </c>
      <c r="D15" s="101" t="s">
        <v>330</v>
      </c>
    </row>
    <row r="16" spans="1:4" x14ac:dyDescent="0.25">
      <c r="A16" s="62"/>
      <c r="B16" s="101" t="s">
        <v>313</v>
      </c>
      <c r="C16" s="101" t="s">
        <v>311</v>
      </c>
      <c r="D16" s="101" t="s">
        <v>331</v>
      </c>
    </row>
    <row r="17" spans="1:4" x14ac:dyDescent="0.25">
      <c r="A17" s="62"/>
      <c r="B17" s="101" t="s">
        <v>313</v>
      </c>
      <c r="C17" s="101" t="s">
        <v>311</v>
      </c>
      <c r="D17" s="101" t="s">
        <v>332</v>
      </c>
    </row>
    <row r="18" spans="1:4" x14ac:dyDescent="0.25">
      <c r="A18" s="62"/>
      <c r="B18" s="101" t="s">
        <v>313</v>
      </c>
      <c r="C18" s="101" t="s">
        <v>311</v>
      </c>
      <c r="D18" s="101" t="s">
        <v>333</v>
      </c>
    </row>
    <row r="19" spans="1:4" x14ac:dyDescent="0.25">
      <c r="A19" s="62" t="s">
        <v>90</v>
      </c>
      <c r="B19" s="101" t="s">
        <v>310</v>
      </c>
      <c r="C19" s="101" t="s">
        <v>311</v>
      </c>
      <c r="D19" s="101" t="s">
        <v>334</v>
      </c>
    </row>
    <row r="20" spans="1:4" x14ac:dyDescent="0.25">
      <c r="A20" s="62"/>
      <c r="B20" s="101" t="s">
        <v>310</v>
      </c>
      <c r="C20" s="101" t="s">
        <v>311</v>
      </c>
      <c r="D20" s="101" t="s">
        <v>335</v>
      </c>
    </row>
    <row r="21" spans="1:4" x14ac:dyDescent="0.25">
      <c r="A21" s="62"/>
      <c r="B21" s="101" t="s">
        <v>310</v>
      </c>
      <c r="C21" s="101" t="s">
        <v>311</v>
      </c>
      <c r="D21" s="101" t="s">
        <v>336</v>
      </c>
    </row>
    <row r="22" spans="1:4" x14ac:dyDescent="0.25">
      <c r="A22" s="62"/>
      <c r="B22" s="101" t="s">
        <v>310</v>
      </c>
      <c r="C22" s="101" t="s">
        <v>311</v>
      </c>
      <c r="D22" s="101" t="s">
        <v>337</v>
      </c>
    </row>
    <row r="23" spans="1:4" x14ac:dyDescent="0.25">
      <c r="A23" s="62" t="s">
        <v>90</v>
      </c>
      <c r="B23" s="101" t="s">
        <v>313</v>
      </c>
      <c r="C23" s="101" t="s">
        <v>311</v>
      </c>
      <c r="D23" s="101" t="s">
        <v>334</v>
      </c>
    </row>
    <row r="24" spans="1:4" x14ac:dyDescent="0.25">
      <c r="A24" s="62"/>
      <c r="B24" s="101" t="s">
        <v>313</v>
      </c>
      <c r="C24" s="101" t="s">
        <v>311</v>
      </c>
      <c r="D24" s="101" t="s">
        <v>335</v>
      </c>
    </row>
    <row r="25" spans="1:4" x14ac:dyDescent="0.25">
      <c r="A25" s="62"/>
      <c r="B25" s="101" t="s">
        <v>313</v>
      </c>
      <c r="C25" s="101" t="s">
        <v>311</v>
      </c>
      <c r="D25" s="101" t="s">
        <v>336</v>
      </c>
    </row>
    <row r="26" spans="1:4" x14ac:dyDescent="0.25">
      <c r="A26" s="62"/>
      <c r="B26" s="101" t="s">
        <v>313</v>
      </c>
      <c r="C26" s="101" t="s">
        <v>311</v>
      </c>
      <c r="D26" s="101" t="s">
        <v>337</v>
      </c>
    </row>
    <row r="27" spans="1:4" x14ac:dyDescent="0.25">
      <c r="A27" s="59" t="s">
        <v>84</v>
      </c>
      <c r="B27" t="s">
        <v>321</v>
      </c>
      <c r="C27" t="s">
        <v>338</v>
      </c>
      <c r="D27" t="s">
        <v>339</v>
      </c>
    </row>
    <row r="28" spans="1:4" x14ac:dyDescent="0.25">
      <c r="A28" s="59" t="s">
        <v>84</v>
      </c>
      <c r="B28" t="s">
        <v>321</v>
      </c>
      <c r="C28" t="s">
        <v>338</v>
      </c>
      <c r="D28" t="s">
        <v>340</v>
      </c>
    </row>
    <row r="29" spans="1:4" x14ac:dyDescent="0.25">
      <c r="A29" s="62" t="s">
        <v>90</v>
      </c>
      <c r="B29" s="101" t="s">
        <v>310</v>
      </c>
      <c r="C29" s="101" t="s">
        <v>311</v>
      </c>
      <c r="D29" s="101" t="s">
        <v>341</v>
      </c>
    </row>
    <row r="30" spans="1:4" x14ac:dyDescent="0.25">
      <c r="A30" s="62"/>
      <c r="B30" s="101" t="s">
        <v>310</v>
      </c>
      <c r="C30" s="101" t="s">
        <v>311</v>
      </c>
      <c r="D30" s="101" t="s">
        <v>342</v>
      </c>
    </row>
    <row r="31" spans="1:4" x14ac:dyDescent="0.25">
      <c r="A31" s="62"/>
      <c r="B31" s="101" t="s">
        <v>310</v>
      </c>
      <c r="C31" s="101" t="s">
        <v>311</v>
      </c>
      <c r="D31" s="101" t="s">
        <v>343</v>
      </c>
    </row>
    <row r="32" spans="1:4" x14ac:dyDescent="0.25">
      <c r="A32" s="62"/>
      <c r="B32" s="101" t="s">
        <v>310</v>
      </c>
      <c r="C32" s="101" t="s">
        <v>311</v>
      </c>
      <c r="D32" s="101" t="s">
        <v>344</v>
      </c>
    </row>
    <row r="33" spans="1:4" x14ac:dyDescent="0.25">
      <c r="A33" s="62" t="s">
        <v>90</v>
      </c>
      <c r="B33" s="101" t="s">
        <v>313</v>
      </c>
      <c r="C33" s="101" t="s">
        <v>311</v>
      </c>
      <c r="D33" s="101" t="s">
        <v>341</v>
      </c>
    </row>
    <row r="34" spans="1:4" x14ac:dyDescent="0.25">
      <c r="A34" s="62"/>
      <c r="B34" s="101" t="s">
        <v>313</v>
      </c>
      <c r="C34" s="101" t="s">
        <v>311</v>
      </c>
      <c r="D34" s="101" t="s">
        <v>342</v>
      </c>
    </row>
    <row r="35" spans="1:4" x14ac:dyDescent="0.25">
      <c r="A35" s="62"/>
      <c r="B35" s="101" t="s">
        <v>313</v>
      </c>
      <c r="C35" s="101" t="s">
        <v>311</v>
      </c>
      <c r="D35" s="101" t="s">
        <v>343</v>
      </c>
    </row>
    <row r="36" spans="1:4" x14ac:dyDescent="0.25">
      <c r="A36" s="62"/>
      <c r="B36" s="101" t="s">
        <v>313</v>
      </c>
      <c r="C36" s="101" t="s">
        <v>311</v>
      </c>
      <c r="D36" s="101" t="s">
        <v>344</v>
      </c>
    </row>
    <row r="37" spans="1:4" x14ac:dyDescent="0.25">
      <c r="A37" s="59" t="s">
        <v>84</v>
      </c>
      <c r="B37" t="s">
        <v>317</v>
      </c>
      <c r="C37" t="s">
        <v>345</v>
      </c>
      <c r="D37" t="s">
        <v>346</v>
      </c>
    </row>
    <row r="38" spans="1:4" x14ac:dyDescent="0.25">
      <c r="A38" s="59" t="s">
        <v>84</v>
      </c>
      <c r="B38" t="s">
        <v>317</v>
      </c>
      <c r="C38" t="s">
        <v>345</v>
      </c>
      <c r="D38" t="s">
        <v>347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C5C9-9832-4796-9550-242EFDF7D449}">
  <dimension ref="A1:B3"/>
  <sheetViews>
    <sheetView workbookViewId="0">
      <selection activeCell="A3" sqref="A3"/>
    </sheetView>
  </sheetViews>
  <sheetFormatPr defaultRowHeight="15" x14ac:dyDescent="0.25"/>
  <cols>
    <col min="1" max="1" width="18.7109375" bestFit="1" customWidth="1"/>
    <col min="2" max="2" width="45.42578125" bestFit="1" customWidth="1"/>
  </cols>
  <sheetData>
    <row r="1" spans="1:2" x14ac:dyDescent="0.25">
      <c r="A1" s="93" t="s">
        <v>81</v>
      </c>
      <c r="B1" s="94" t="s">
        <v>82</v>
      </c>
    </row>
    <row r="2" spans="1:2" x14ac:dyDescent="0.25">
      <c r="A2" s="75" t="s">
        <v>84</v>
      </c>
      <c r="B2" s="95" t="s">
        <v>566</v>
      </c>
    </row>
    <row r="3" spans="1:2" x14ac:dyDescent="0.25">
      <c r="A3" s="85" t="s">
        <v>568</v>
      </c>
      <c r="B3" s="95" t="s">
        <v>567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06BF-AAE4-416B-B15C-9B8F60218C89}">
  <dimension ref="A1:D34"/>
  <sheetViews>
    <sheetView zoomScale="85" zoomScaleNormal="85" workbookViewId="0">
      <selection activeCell="B37" sqref="B37"/>
    </sheetView>
  </sheetViews>
  <sheetFormatPr defaultRowHeight="15" x14ac:dyDescent="0.25"/>
  <cols>
    <col min="1" max="1" width="20.85546875" style="66" bestFit="1" customWidth="1"/>
    <col min="2" max="2" width="94.7109375" customWidth="1"/>
    <col min="3" max="3" width="95" bestFit="1" customWidth="1"/>
    <col min="4" max="4" width="22.7109375" bestFit="1" customWidth="1"/>
    <col min="5" max="5" width="10.7109375" bestFit="1" customWidth="1"/>
  </cols>
  <sheetData>
    <row r="1" spans="1:4" x14ac:dyDescent="0.25">
      <c r="A1" s="99" t="s">
        <v>81</v>
      </c>
      <c r="B1" t="s">
        <v>82</v>
      </c>
      <c r="C1" t="s">
        <v>83</v>
      </c>
      <c r="D1" t="s">
        <v>148</v>
      </c>
    </row>
    <row r="2" spans="1:4" x14ac:dyDescent="0.25">
      <c r="A2" s="59" t="s">
        <v>84</v>
      </c>
      <c r="B2" t="s">
        <v>368</v>
      </c>
      <c r="C2" t="s">
        <v>369</v>
      </c>
      <c r="D2" t="s">
        <v>370</v>
      </c>
    </row>
    <row r="3" spans="1:4" x14ac:dyDescent="0.25">
      <c r="A3" s="59" t="s">
        <v>84</v>
      </c>
      <c r="B3" t="s">
        <v>368</v>
      </c>
      <c r="C3" t="s">
        <v>388</v>
      </c>
      <c r="D3" t="s">
        <v>400</v>
      </c>
    </row>
    <row r="4" spans="1:4" x14ac:dyDescent="0.25">
      <c r="A4" s="59" t="s">
        <v>84</v>
      </c>
      <c r="B4" t="s">
        <v>397</v>
      </c>
      <c r="C4" t="s">
        <v>388</v>
      </c>
      <c r="D4" t="s">
        <v>398</v>
      </c>
    </row>
    <row r="5" spans="1:4" x14ac:dyDescent="0.25">
      <c r="A5" s="59" t="s">
        <v>84</v>
      </c>
      <c r="B5" t="s">
        <v>387</v>
      </c>
      <c r="C5" t="s">
        <v>388</v>
      </c>
      <c r="D5" t="s">
        <v>193</v>
      </c>
    </row>
    <row r="6" spans="1:4" x14ac:dyDescent="0.25">
      <c r="A6" s="58" t="s">
        <v>90</v>
      </c>
      <c r="B6" s="89" t="s">
        <v>351</v>
      </c>
      <c r="C6" s="89" t="s">
        <v>352</v>
      </c>
      <c r="D6" s="89" t="s">
        <v>195</v>
      </c>
    </row>
    <row r="7" spans="1:4" x14ac:dyDescent="0.25">
      <c r="A7" s="58" t="s">
        <v>90</v>
      </c>
      <c r="B7" s="65" t="s">
        <v>351</v>
      </c>
      <c r="C7" s="65" t="s">
        <v>353</v>
      </c>
      <c r="D7" s="65" t="s">
        <v>354</v>
      </c>
    </row>
    <row r="8" spans="1:4" x14ac:dyDescent="0.25">
      <c r="A8" s="58" t="s">
        <v>90</v>
      </c>
      <c r="B8" s="89" t="s">
        <v>351</v>
      </c>
      <c r="C8" s="89" t="s">
        <v>352</v>
      </c>
      <c r="D8" s="89" t="s">
        <v>355</v>
      </c>
    </row>
    <row r="9" spans="1:4" x14ac:dyDescent="0.25">
      <c r="A9" s="59" t="s">
        <v>84</v>
      </c>
      <c r="B9" t="s">
        <v>351</v>
      </c>
      <c r="C9" t="s">
        <v>356</v>
      </c>
      <c r="D9" t="s">
        <v>357</v>
      </c>
    </row>
    <row r="10" spans="1:4" x14ac:dyDescent="0.25">
      <c r="A10" s="58" t="s">
        <v>90</v>
      </c>
      <c r="B10" s="65" t="s">
        <v>351</v>
      </c>
      <c r="C10" s="65" t="s">
        <v>358</v>
      </c>
      <c r="D10" s="65" t="s">
        <v>359</v>
      </c>
    </row>
    <row r="11" spans="1:4" x14ac:dyDescent="0.25">
      <c r="A11" s="58" t="s">
        <v>90</v>
      </c>
      <c r="B11" s="89" t="s">
        <v>351</v>
      </c>
      <c r="C11" s="89" t="s">
        <v>364</v>
      </c>
      <c r="D11" s="89" t="s">
        <v>365</v>
      </c>
    </row>
    <row r="12" spans="1:4" x14ac:dyDescent="0.25">
      <c r="A12" s="58" t="s">
        <v>90</v>
      </c>
      <c r="B12" s="89" t="s">
        <v>351</v>
      </c>
      <c r="C12" s="89" t="s">
        <v>364</v>
      </c>
      <c r="D12" s="89" t="s">
        <v>366</v>
      </c>
    </row>
    <row r="13" spans="1:4" x14ac:dyDescent="0.25">
      <c r="A13" s="59" t="s">
        <v>84</v>
      </c>
      <c r="B13" t="s">
        <v>351</v>
      </c>
      <c r="C13" t="s">
        <v>356</v>
      </c>
      <c r="D13" t="s">
        <v>367</v>
      </c>
    </row>
    <row r="14" spans="1:4" x14ac:dyDescent="0.25">
      <c r="A14" s="59" t="s">
        <v>84</v>
      </c>
      <c r="B14" t="s">
        <v>372</v>
      </c>
      <c r="C14" t="s">
        <v>373</v>
      </c>
      <c r="D14" t="s">
        <v>374</v>
      </c>
    </row>
    <row r="15" spans="1:4" x14ac:dyDescent="0.25">
      <c r="A15" s="58" t="s">
        <v>90</v>
      </c>
      <c r="B15" s="65" t="s">
        <v>372</v>
      </c>
      <c r="C15" s="65" t="s">
        <v>383</v>
      </c>
      <c r="D15" s="65" t="s">
        <v>273</v>
      </c>
    </row>
    <row r="16" spans="1:4" x14ac:dyDescent="0.25">
      <c r="A16" s="58" t="s">
        <v>90</v>
      </c>
      <c r="B16" s="65" t="s">
        <v>372</v>
      </c>
      <c r="C16" s="65" t="s">
        <v>383</v>
      </c>
      <c r="D16" s="65" t="s">
        <v>386</v>
      </c>
    </row>
    <row r="17" spans="1:4" x14ac:dyDescent="0.25">
      <c r="A17" s="59" t="s">
        <v>84</v>
      </c>
      <c r="B17" t="s">
        <v>372</v>
      </c>
      <c r="C17" t="s">
        <v>393</v>
      </c>
      <c r="D17" t="s">
        <v>394</v>
      </c>
    </row>
    <row r="18" spans="1:4" x14ac:dyDescent="0.25">
      <c r="A18" s="58" t="s">
        <v>90</v>
      </c>
      <c r="B18" s="89" t="s">
        <v>372</v>
      </c>
      <c r="C18" s="89" t="s">
        <v>383</v>
      </c>
      <c r="D18" s="89" t="s">
        <v>399</v>
      </c>
    </row>
    <row r="19" spans="1:4" x14ac:dyDescent="0.25">
      <c r="A19" s="58" t="s">
        <v>90</v>
      </c>
      <c r="B19" s="101" t="s">
        <v>372</v>
      </c>
      <c r="C19" s="101" t="s">
        <v>383</v>
      </c>
      <c r="D19" s="101" t="s">
        <v>401</v>
      </c>
    </row>
    <row r="20" spans="1:4" x14ac:dyDescent="0.25">
      <c r="A20" s="58" t="s">
        <v>90</v>
      </c>
      <c r="B20" s="101" t="s">
        <v>372</v>
      </c>
      <c r="C20" s="101" t="s">
        <v>383</v>
      </c>
      <c r="D20" s="101" t="s">
        <v>402</v>
      </c>
    </row>
    <row r="21" spans="1:4" x14ac:dyDescent="0.25">
      <c r="A21" s="58" t="s">
        <v>90</v>
      </c>
      <c r="B21" s="89" t="s">
        <v>391</v>
      </c>
      <c r="C21" s="89" t="s">
        <v>392</v>
      </c>
      <c r="D21" s="89" t="s">
        <v>370</v>
      </c>
    </row>
    <row r="22" spans="1:4" x14ac:dyDescent="0.25">
      <c r="A22" s="158" t="s">
        <v>90</v>
      </c>
      <c r="B22" s="89" t="s">
        <v>391</v>
      </c>
      <c r="C22" s="89" t="s">
        <v>395</v>
      </c>
      <c r="D22" s="89" t="s">
        <v>396</v>
      </c>
    </row>
    <row r="23" spans="1:4" s="159" customFormat="1" x14ac:dyDescent="0.25">
      <c r="A23" s="158" t="s">
        <v>90</v>
      </c>
      <c r="B23" s="89" t="s">
        <v>391</v>
      </c>
      <c r="C23" s="89" t="s">
        <v>395</v>
      </c>
      <c r="D23" s="89" t="s">
        <v>403</v>
      </c>
    </row>
    <row r="24" spans="1:4" x14ac:dyDescent="0.25">
      <c r="A24" s="59" t="s">
        <v>90</v>
      </c>
      <c r="B24" s="101" t="s">
        <v>391</v>
      </c>
      <c r="C24" s="101" t="s">
        <v>395</v>
      </c>
      <c r="D24" s="101" t="s">
        <v>404</v>
      </c>
    </row>
    <row r="25" spans="1:4" x14ac:dyDescent="0.25">
      <c r="A25" s="98" t="s">
        <v>90</v>
      </c>
      <c r="B25" s="65" t="s">
        <v>375</v>
      </c>
      <c r="C25" s="65" t="s">
        <v>376</v>
      </c>
      <c r="D25" s="65" t="s">
        <v>377</v>
      </c>
    </row>
    <row r="26" spans="1:4" x14ac:dyDescent="0.25">
      <c r="A26" s="62" t="s">
        <v>90</v>
      </c>
      <c r="B26" s="65" t="s">
        <v>381</v>
      </c>
      <c r="C26" s="65" t="s">
        <v>371</v>
      </c>
      <c r="D26" s="65" t="s">
        <v>382</v>
      </c>
    </row>
    <row r="27" spans="1:4" x14ac:dyDescent="0.25">
      <c r="A27" s="158" t="s">
        <v>90</v>
      </c>
      <c r="B27" s="89" t="s">
        <v>348</v>
      </c>
      <c r="C27" s="89" t="s">
        <v>349</v>
      </c>
      <c r="D27" s="89" t="s">
        <v>350</v>
      </c>
    </row>
    <row r="28" spans="1:4" x14ac:dyDescent="0.25">
      <c r="A28" s="58" t="s">
        <v>90</v>
      </c>
      <c r="B28" s="65" t="s">
        <v>348</v>
      </c>
      <c r="C28" s="65" t="s">
        <v>384</v>
      </c>
      <c r="D28" s="65" t="s">
        <v>385</v>
      </c>
    </row>
    <row r="29" spans="1:4" x14ac:dyDescent="0.25">
      <c r="A29" s="58" t="s">
        <v>90</v>
      </c>
      <c r="B29" s="89" t="s">
        <v>348</v>
      </c>
      <c r="C29" s="89" t="s">
        <v>349</v>
      </c>
      <c r="D29" s="89" t="s">
        <v>389</v>
      </c>
    </row>
    <row r="30" spans="1:4" x14ac:dyDescent="0.25">
      <c r="A30" s="58" t="s">
        <v>90</v>
      </c>
      <c r="B30" s="60" t="s">
        <v>348</v>
      </c>
      <c r="C30" s="60" t="s">
        <v>349</v>
      </c>
      <c r="D30" s="60" t="s">
        <v>390</v>
      </c>
    </row>
    <row r="31" spans="1:4" x14ac:dyDescent="0.25">
      <c r="A31" s="59" t="s">
        <v>84</v>
      </c>
      <c r="B31" t="s">
        <v>360</v>
      </c>
      <c r="C31" t="s">
        <v>361</v>
      </c>
      <c r="D31" t="s">
        <v>212</v>
      </c>
    </row>
    <row r="32" spans="1:4" x14ac:dyDescent="0.25">
      <c r="A32" s="59" t="s">
        <v>84</v>
      </c>
      <c r="B32" t="s">
        <v>360</v>
      </c>
      <c r="C32" t="s">
        <v>362</v>
      </c>
      <c r="D32" t="s">
        <v>363</v>
      </c>
    </row>
    <row r="33" spans="1:4" x14ac:dyDescent="0.25">
      <c r="A33" s="59" t="s">
        <v>84</v>
      </c>
      <c r="B33" t="s">
        <v>360</v>
      </c>
      <c r="C33" t="s">
        <v>378</v>
      </c>
      <c r="D33" t="s">
        <v>379</v>
      </c>
    </row>
    <row r="34" spans="1:4" x14ac:dyDescent="0.25">
      <c r="A34" s="59" t="s">
        <v>84</v>
      </c>
      <c r="B34" t="s">
        <v>360</v>
      </c>
      <c r="C34" t="s">
        <v>378</v>
      </c>
      <c r="D34" t="s">
        <v>380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D0503-B9B1-4FE3-BE73-1EB695FB6FBE}">
  <dimension ref="A1:B6"/>
  <sheetViews>
    <sheetView workbookViewId="0"/>
  </sheetViews>
  <sheetFormatPr defaultRowHeight="15" x14ac:dyDescent="0.25"/>
  <cols>
    <col min="1" max="1" width="18.7109375" bestFit="1" customWidth="1"/>
    <col min="2" max="2" width="66.7109375" bestFit="1" customWidth="1"/>
  </cols>
  <sheetData>
    <row r="1" spans="1:2" x14ac:dyDescent="0.25">
      <c r="A1" t="s">
        <v>81</v>
      </c>
      <c r="B1" t="s">
        <v>82</v>
      </c>
    </row>
    <row r="2" spans="1:2" x14ac:dyDescent="0.25">
      <c r="A2" s="59" t="s">
        <v>84</v>
      </c>
      <c r="B2" t="s">
        <v>387</v>
      </c>
    </row>
    <row r="3" spans="1:2" x14ac:dyDescent="0.25">
      <c r="A3" s="59" t="s">
        <v>84</v>
      </c>
      <c r="B3" t="s">
        <v>368</v>
      </c>
    </row>
    <row r="4" spans="1:2" x14ac:dyDescent="0.25">
      <c r="A4" s="59" t="s">
        <v>84</v>
      </c>
      <c r="B4" t="s">
        <v>391</v>
      </c>
    </row>
    <row r="5" spans="1:2" x14ac:dyDescent="0.25">
      <c r="A5" s="59" t="s">
        <v>84</v>
      </c>
      <c r="B5" t="s">
        <v>381</v>
      </c>
    </row>
    <row r="6" spans="1:2" x14ac:dyDescent="0.25">
      <c r="A6" s="59" t="s">
        <v>84</v>
      </c>
      <c r="B6" t="s">
        <v>372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D38C-F531-46CB-807C-7A5FCB489E20}">
  <dimension ref="A1:D5"/>
  <sheetViews>
    <sheetView workbookViewId="0">
      <selection activeCell="B11" sqref="B11"/>
    </sheetView>
  </sheetViews>
  <sheetFormatPr defaultRowHeight="15" x14ac:dyDescent="0.25"/>
  <cols>
    <col min="1" max="1" width="20.85546875" bestFit="1" customWidth="1"/>
    <col min="2" max="2" width="73.28515625" bestFit="1" customWidth="1"/>
    <col min="3" max="3" width="13.5703125" customWidth="1"/>
    <col min="4" max="4" width="32" bestFit="1" customWidth="1"/>
  </cols>
  <sheetData>
    <row r="1" spans="1:4" x14ac:dyDescent="0.25">
      <c r="A1" t="s">
        <v>81</v>
      </c>
      <c r="B1" t="s">
        <v>82</v>
      </c>
      <c r="C1" t="s">
        <v>405</v>
      </c>
      <c r="D1" t="s">
        <v>406</v>
      </c>
    </row>
    <row r="2" spans="1:4" x14ac:dyDescent="0.25">
      <c r="A2" s="58" t="s">
        <v>90</v>
      </c>
      <c r="B2" s="60" t="s">
        <v>407</v>
      </c>
      <c r="C2" s="60" t="s">
        <v>408</v>
      </c>
      <c r="D2" s="162" t="s">
        <v>173</v>
      </c>
    </row>
    <row r="3" spans="1:4" x14ac:dyDescent="0.25">
      <c r="A3" s="58" t="s">
        <v>90</v>
      </c>
      <c r="B3" s="101" t="s">
        <v>409</v>
      </c>
      <c r="C3" s="101" t="s">
        <v>410</v>
      </c>
      <c r="D3" s="148" t="s">
        <v>196</v>
      </c>
    </row>
    <row r="4" spans="1:4" x14ac:dyDescent="0.25">
      <c r="A4" s="58" t="s">
        <v>90</v>
      </c>
      <c r="B4" s="101" t="s">
        <v>409</v>
      </c>
      <c r="C4" s="101" t="s">
        <v>411</v>
      </c>
      <c r="D4" s="148" t="s">
        <v>412</v>
      </c>
    </row>
    <row r="5" spans="1:4" x14ac:dyDescent="0.25">
      <c r="A5" s="102" t="s">
        <v>90</v>
      </c>
      <c r="B5" s="100" t="s">
        <v>387</v>
      </c>
      <c r="C5" s="100"/>
      <c r="D5" s="162"/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7CCF-D591-4C07-B9BD-70D6A15B40C7}">
  <dimension ref="A1:D103"/>
  <sheetViews>
    <sheetView zoomScale="85" zoomScaleNormal="85" workbookViewId="0">
      <selection activeCell="G97" sqref="G97"/>
    </sheetView>
  </sheetViews>
  <sheetFormatPr defaultRowHeight="15" x14ac:dyDescent="0.25"/>
  <cols>
    <col min="1" max="1" width="20.85546875" bestFit="1" customWidth="1"/>
    <col min="2" max="2" width="63.7109375" bestFit="1" customWidth="1"/>
    <col min="3" max="3" width="121.28515625" customWidth="1"/>
    <col min="4" max="4" width="13.7109375" bestFit="1" customWidth="1"/>
  </cols>
  <sheetData>
    <row r="1" spans="1:4" x14ac:dyDescent="0.25">
      <c r="A1" t="s">
        <v>81</v>
      </c>
      <c r="B1" t="s">
        <v>82</v>
      </c>
      <c r="C1" t="s">
        <v>83</v>
      </c>
      <c r="D1" t="s">
        <v>405</v>
      </c>
    </row>
    <row r="2" spans="1:4" x14ac:dyDescent="0.25">
      <c r="A2" s="59" t="s">
        <v>84</v>
      </c>
      <c r="B2" t="s">
        <v>413</v>
      </c>
      <c r="C2" t="s">
        <v>414</v>
      </c>
      <c r="D2" t="s">
        <v>415</v>
      </c>
    </row>
    <row r="3" spans="1:4" x14ac:dyDescent="0.25">
      <c r="A3" s="59"/>
      <c r="D3" t="s">
        <v>416</v>
      </c>
    </row>
    <row r="4" spans="1:4" x14ac:dyDescent="0.25">
      <c r="A4" s="59"/>
      <c r="D4" t="s">
        <v>417</v>
      </c>
    </row>
    <row r="5" spans="1:4" x14ac:dyDescent="0.25">
      <c r="A5" s="59"/>
      <c r="D5" t="s">
        <v>418</v>
      </c>
    </row>
    <row r="6" spans="1:4" x14ac:dyDescent="0.25">
      <c r="A6" s="59" t="s">
        <v>84</v>
      </c>
      <c r="B6" t="s">
        <v>413</v>
      </c>
      <c r="C6" t="s">
        <v>419</v>
      </c>
      <c r="D6" t="s">
        <v>420</v>
      </c>
    </row>
    <row r="7" spans="1:4" x14ac:dyDescent="0.25">
      <c r="A7" s="59"/>
      <c r="D7" t="s">
        <v>327</v>
      </c>
    </row>
    <row r="8" spans="1:4" x14ac:dyDescent="0.25">
      <c r="A8" s="58" t="s">
        <v>90</v>
      </c>
      <c r="B8" s="60" t="s">
        <v>413</v>
      </c>
      <c r="C8" s="60" t="s">
        <v>421</v>
      </c>
      <c r="D8" s="60" t="s">
        <v>422</v>
      </c>
    </row>
    <row r="9" spans="1:4" x14ac:dyDescent="0.25">
      <c r="A9" s="59" t="s">
        <v>84</v>
      </c>
      <c r="B9" t="s">
        <v>423</v>
      </c>
      <c r="C9" t="s">
        <v>424</v>
      </c>
      <c r="D9" t="s">
        <v>425</v>
      </c>
    </row>
    <row r="10" spans="1:4" x14ac:dyDescent="0.25">
      <c r="A10" s="59"/>
      <c r="C10" t="s">
        <v>426</v>
      </c>
      <c r="D10" t="s">
        <v>422</v>
      </c>
    </row>
    <row r="11" spans="1:4" x14ac:dyDescent="0.25">
      <c r="A11" s="59" t="s">
        <v>84</v>
      </c>
      <c r="B11" t="s">
        <v>427</v>
      </c>
      <c r="C11" t="s">
        <v>428</v>
      </c>
      <c r="D11" t="s">
        <v>429</v>
      </c>
    </row>
    <row r="12" spans="1:4" x14ac:dyDescent="0.25">
      <c r="A12" s="59" t="s">
        <v>84</v>
      </c>
      <c r="B12" t="s">
        <v>413</v>
      </c>
      <c r="C12" t="s">
        <v>421</v>
      </c>
      <c r="D12" t="s">
        <v>430</v>
      </c>
    </row>
    <row r="13" spans="1:4" x14ac:dyDescent="0.25">
      <c r="A13" s="59" t="s">
        <v>84</v>
      </c>
      <c r="B13" t="s">
        <v>423</v>
      </c>
      <c r="C13" t="s">
        <v>431</v>
      </c>
      <c r="D13" t="s">
        <v>416</v>
      </c>
    </row>
    <row r="14" spans="1:4" x14ac:dyDescent="0.25">
      <c r="A14" s="59" t="s">
        <v>84</v>
      </c>
      <c r="B14" t="s">
        <v>427</v>
      </c>
      <c r="C14" t="s">
        <v>428</v>
      </c>
      <c r="D14" t="s">
        <v>432</v>
      </c>
    </row>
    <row r="15" spans="1:4" x14ac:dyDescent="0.25">
      <c r="A15" s="59" t="s">
        <v>84</v>
      </c>
      <c r="B15" t="s">
        <v>423</v>
      </c>
      <c r="C15" t="s">
        <v>433</v>
      </c>
      <c r="D15" t="s">
        <v>430</v>
      </c>
    </row>
    <row r="16" spans="1:4" x14ac:dyDescent="0.25">
      <c r="A16" s="59" t="s">
        <v>84</v>
      </c>
      <c r="B16" t="s">
        <v>413</v>
      </c>
      <c r="C16" t="s">
        <v>434</v>
      </c>
      <c r="D16" t="s">
        <v>422</v>
      </c>
    </row>
    <row r="17" spans="1:4" x14ac:dyDescent="0.25">
      <c r="A17" s="58" t="s">
        <v>90</v>
      </c>
      <c r="B17" s="60" t="s">
        <v>435</v>
      </c>
      <c r="C17" s="60" t="s">
        <v>436</v>
      </c>
      <c r="D17" s="60" t="s">
        <v>437</v>
      </c>
    </row>
    <row r="18" spans="1:4" x14ac:dyDescent="0.25">
      <c r="A18" s="59" t="s">
        <v>84</v>
      </c>
      <c r="B18" t="s">
        <v>438</v>
      </c>
      <c r="C18" t="s">
        <v>439</v>
      </c>
      <c r="D18" t="s">
        <v>212</v>
      </c>
    </row>
    <row r="19" spans="1:4" x14ac:dyDescent="0.25">
      <c r="A19" s="59"/>
      <c r="C19" t="s">
        <v>439</v>
      </c>
      <c r="D19" t="s">
        <v>301</v>
      </c>
    </row>
    <row r="20" spans="1:4" s="159" customFormat="1" x14ac:dyDescent="0.25">
      <c r="A20" s="62" t="s">
        <v>90</v>
      </c>
      <c r="B20" s="65"/>
      <c r="C20" s="65" t="s">
        <v>440</v>
      </c>
      <c r="D20" s="65" t="s">
        <v>288</v>
      </c>
    </row>
    <row r="21" spans="1:4" x14ac:dyDescent="0.25">
      <c r="A21" s="59" t="s">
        <v>84</v>
      </c>
      <c r="B21" t="s">
        <v>423</v>
      </c>
      <c r="C21" t="s">
        <v>441</v>
      </c>
      <c r="D21" t="s">
        <v>442</v>
      </c>
    </row>
    <row r="22" spans="1:4" x14ac:dyDescent="0.25">
      <c r="A22" s="59" t="s">
        <v>84</v>
      </c>
      <c r="B22" t="s">
        <v>427</v>
      </c>
      <c r="C22" t="s">
        <v>443</v>
      </c>
      <c r="D22" t="s">
        <v>301</v>
      </c>
    </row>
    <row r="23" spans="1:4" x14ac:dyDescent="0.25">
      <c r="A23" s="59" t="s">
        <v>84</v>
      </c>
      <c r="B23" t="s">
        <v>413</v>
      </c>
      <c r="C23" t="s">
        <v>444</v>
      </c>
      <c r="D23" t="s">
        <v>445</v>
      </c>
    </row>
    <row r="24" spans="1:4" x14ac:dyDescent="0.25">
      <c r="A24" s="59" t="s">
        <v>84</v>
      </c>
      <c r="B24" t="s">
        <v>423</v>
      </c>
      <c r="C24" t="s">
        <v>441</v>
      </c>
      <c r="D24" t="s">
        <v>442</v>
      </c>
    </row>
    <row r="25" spans="1:4" x14ac:dyDescent="0.25">
      <c r="A25" s="59" t="s">
        <v>84</v>
      </c>
      <c r="B25" t="s">
        <v>427</v>
      </c>
      <c r="C25" t="s">
        <v>446</v>
      </c>
      <c r="D25" t="s">
        <v>447</v>
      </c>
    </row>
    <row r="26" spans="1:4" x14ac:dyDescent="0.25">
      <c r="A26" s="59"/>
      <c r="D26" t="s">
        <v>448</v>
      </c>
    </row>
    <row r="27" spans="1:4" x14ac:dyDescent="0.25">
      <c r="A27" s="59" t="s">
        <v>84</v>
      </c>
      <c r="B27" t="s">
        <v>413</v>
      </c>
      <c r="C27" t="s">
        <v>449</v>
      </c>
      <c r="D27" t="s">
        <v>212</v>
      </c>
    </row>
    <row r="28" spans="1:4" x14ac:dyDescent="0.25">
      <c r="A28" s="59"/>
      <c r="D28" t="s">
        <v>445</v>
      </c>
    </row>
    <row r="29" spans="1:4" x14ac:dyDescent="0.25">
      <c r="A29" s="59" t="s">
        <v>84</v>
      </c>
      <c r="B29" t="s">
        <v>450</v>
      </c>
      <c r="C29" t="s">
        <v>451</v>
      </c>
      <c r="D29" t="s">
        <v>452</v>
      </c>
    </row>
    <row r="30" spans="1:4" x14ac:dyDescent="0.25">
      <c r="A30" s="58" t="s">
        <v>90</v>
      </c>
      <c r="B30" s="60" t="s">
        <v>413</v>
      </c>
      <c r="C30" s="60" t="s">
        <v>453</v>
      </c>
      <c r="D30" s="60" t="s">
        <v>415</v>
      </c>
    </row>
    <row r="31" spans="1:4" x14ac:dyDescent="0.25">
      <c r="A31" s="58"/>
      <c r="B31" s="60"/>
      <c r="C31" s="60"/>
      <c r="D31" s="60" t="s">
        <v>416</v>
      </c>
    </row>
    <row r="32" spans="1:4" x14ac:dyDescent="0.25">
      <c r="A32" s="59" t="s">
        <v>84</v>
      </c>
      <c r="C32" t="s">
        <v>454</v>
      </c>
      <c r="D32" t="s">
        <v>303</v>
      </c>
    </row>
    <row r="33" spans="1:4" x14ac:dyDescent="0.25">
      <c r="A33" s="59"/>
      <c r="C33" t="s">
        <v>455</v>
      </c>
      <c r="D33" t="s">
        <v>212</v>
      </c>
    </row>
    <row r="34" spans="1:4" x14ac:dyDescent="0.25">
      <c r="A34" s="59" t="s">
        <v>84</v>
      </c>
      <c r="B34" t="s">
        <v>438</v>
      </c>
      <c r="C34" t="s">
        <v>456</v>
      </c>
      <c r="D34" t="s">
        <v>212</v>
      </c>
    </row>
    <row r="35" spans="1:4" x14ac:dyDescent="0.25">
      <c r="A35" s="59" t="s">
        <v>84</v>
      </c>
      <c r="B35" t="s">
        <v>413</v>
      </c>
      <c r="C35" t="s">
        <v>457</v>
      </c>
      <c r="D35" t="s">
        <v>422</v>
      </c>
    </row>
    <row r="36" spans="1:4" x14ac:dyDescent="0.25">
      <c r="A36" s="98" t="s">
        <v>90</v>
      </c>
      <c r="B36" s="83" t="s">
        <v>423</v>
      </c>
      <c r="C36" s="83" t="s">
        <v>458</v>
      </c>
      <c r="D36" s="83" t="s">
        <v>459</v>
      </c>
    </row>
    <row r="37" spans="1:4" x14ac:dyDescent="0.25">
      <c r="A37" s="59" t="s">
        <v>84</v>
      </c>
      <c r="C37" t="s">
        <v>441</v>
      </c>
      <c r="D37" t="s">
        <v>460</v>
      </c>
    </row>
    <row r="38" spans="1:4" x14ac:dyDescent="0.25">
      <c r="A38" s="59" t="s">
        <v>84</v>
      </c>
      <c r="C38" t="s">
        <v>424</v>
      </c>
      <c r="D38" t="s">
        <v>461</v>
      </c>
    </row>
    <row r="39" spans="1:4" x14ac:dyDescent="0.25">
      <c r="A39" s="59" t="s">
        <v>84</v>
      </c>
      <c r="B39" t="s">
        <v>450</v>
      </c>
      <c r="C39" t="s">
        <v>451</v>
      </c>
      <c r="D39" t="s">
        <v>462</v>
      </c>
    </row>
    <row r="40" spans="1:4" x14ac:dyDescent="0.25">
      <c r="A40" s="98" t="s">
        <v>90</v>
      </c>
      <c r="B40" s="83" t="s">
        <v>438</v>
      </c>
      <c r="C40" s="83" t="s">
        <v>463</v>
      </c>
      <c r="D40" s="83" t="s">
        <v>464</v>
      </c>
    </row>
    <row r="41" spans="1:4" x14ac:dyDescent="0.25">
      <c r="A41" s="59" t="s">
        <v>84</v>
      </c>
      <c r="B41" t="s">
        <v>413</v>
      </c>
      <c r="C41" t="s">
        <v>465</v>
      </c>
      <c r="D41" t="s">
        <v>442</v>
      </c>
    </row>
    <row r="42" spans="1:4" x14ac:dyDescent="0.25">
      <c r="A42" s="59" t="s">
        <v>84</v>
      </c>
      <c r="B42" t="s">
        <v>438</v>
      </c>
      <c r="C42" t="s">
        <v>466</v>
      </c>
      <c r="D42" t="s">
        <v>442</v>
      </c>
    </row>
    <row r="43" spans="1:4" x14ac:dyDescent="0.25">
      <c r="A43" s="98" t="s">
        <v>90</v>
      </c>
      <c r="B43" s="83" t="s">
        <v>423</v>
      </c>
      <c r="C43" s="83" t="s">
        <v>458</v>
      </c>
      <c r="D43" s="83" t="s">
        <v>467</v>
      </c>
    </row>
    <row r="44" spans="1:4" x14ac:dyDescent="0.25">
      <c r="A44" s="58" t="s">
        <v>90</v>
      </c>
      <c r="B44" s="60" t="s">
        <v>435</v>
      </c>
      <c r="C44" s="60" t="s">
        <v>436</v>
      </c>
      <c r="D44" s="60" t="s">
        <v>327</v>
      </c>
    </row>
    <row r="45" spans="1:4" x14ac:dyDescent="0.25">
      <c r="A45" s="59" t="s">
        <v>84</v>
      </c>
      <c r="B45" t="s">
        <v>423</v>
      </c>
      <c r="C45" t="s">
        <v>468</v>
      </c>
      <c r="D45" t="s">
        <v>288</v>
      </c>
    </row>
    <row r="46" spans="1:4" x14ac:dyDescent="0.25">
      <c r="A46" s="98" t="s">
        <v>90</v>
      </c>
      <c r="B46" s="101" t="s">
        <v>438</v>
      </c>
      <c r="C46" s="101" t="s">
        <v>440</v>
      </c>
      <c r="D46" s="101" t="s">
        <v>448</v>
      </c>
    </row>
    <row r="47" spans="1:4" x14ac:dyDescent="0.25">
      <c r="A47" s="59" t="s">
        <v>84</v>
      </c>
      <c r="B47" t="s">
        <v>423</v>
      </c>
      <c r="C47" t="s">
        <v>469</v>
      </c>
      <c r="D47" t="s">
        <v>415</v>
      </c>
    </row>
    <row r="48" spans="1:4" x14ac:dyDescent="0.25">
      <c r="A48" s="59" t="s">
        <v>84</v>
      </c>
      <c r="B48" t="s">
        <v>413</v>
      </c>
      <c r="C48" t="s">
        <v>454</v>
      </c>
      <c r="D48" t="s">
        <v>459</v>
      </c>
    </row>
    <row r="49" spans="1:4" x14ac:dyDescent="0.25">
      <c r="A49" s="59" t="s">
        <v>84</v>
      </c>
      <c r="B49" t="s">
        <v>438</v>
      </c>
      <c r="C49" t="s">
        <v>470</v>
      </c>
      <c r="D49" t="s">
        <v>289</v>
      </c>
    </row>
    <row r="50" spans="1:4" x14ac:dyDescent="0.25">
      <c r="A50" s="59" t="s">
        <v>84</v>
      </c>
      <c r="B50" t="s">
        <v>423</v>
      </c>
      <c r="C50" t="s">
        <v>469</v>
      </c>
      <c r="D50" t="s">
        <v>212</v>
      </c>
    </row>
    <row r="51" spans="1:4" x14ac:dyDescent="0.25">
      <c r="A51" s="59" t="s">
        <v>84</v>
      </c>
      <c r="B51" t="s">
        <v>427</v>
      </c>
      <c r="C51" t="s">
        <v>471</v>
      </c>
      <c r="D51" t="s">
        <v>432</v>
      </c>
    </row>
    <row r="52" spans="1:4" x14ac:dyDescent="0.25">
      <c r="A52" s="59" t="s">
        <v>84</v>
      </c>
      <c r="B52" t="s">
        <v>423</v>
      </c>
      <c r="C52" t="s">
        <v>469</v>
      </c>
      <c r="D52" t="s">
        <v>445</v>
      </c>
    </row>
    <row r="53" spans="1:4" x14ac:dyDescent="0.25">
      <c r="A53" s="59"/>
      <c r="C53" t="s">
        <v>431</v>
      </c>
      <c r="D53" t="s">
        <v>472</v>
      </c>
    </row>
    <row r="54" spans="1:4" x14ac:dyDescent="0.25">
      <c r="A54" s="59" t="s">
        <v>84</v>
      </c>
      <c r="B54" t="s">
        <v>413</v>
      </c>
      <c r="C54" t="s">
        <v>419</v>
      </c>
      <c r="D54" t="s">
        <v>422</v>
      </c>
    </row>
    <row r="55" spans="1:4" x14ac:dyDescent="0.25">
      <c r="A55" s="58" t="s">
        <v>90</v>
      </c>
      <c r="B55" s="60"/>
      <c r="C55" s="60" t="s">
        <v>473</v>
      </c>
      <c r="D55" s="60" t="s">
        <v>474</v>
      </c>
    </row>
    <row r="56" spans="1:4" x14ac:dyDescent="0.25">
      <c r="A56" s="59" t="s">
        <v>84</v>
      </c>
      <c r="B56" t="s">
        <v>427</v>
      </c>
      <c r="C56" t="s">
        <v>471</v>
      </c>
      <c r="D56" t="s">
        <v>420</v>
      </c>
    </row>
    <row r="57" spans="1:4" x14ac:dyDescent="0.25">
      <c r="A57" s="59" t="s">
        <v>84</v>
      </c>
      <c r="B57" t="s">
        <v>423</v>
      </c>
      <c r="C57" t="s">
        <v>431</v>
      </c>
      <c r="D57" t="s">
        <v>475</v>
      </c>
    </row>
    <row r="58" spans="1:4" x14ac:dyDescent="0.25">
      <c r="A58" s="98" t="s">
        <v>90</v>
      </c>
      <c r="B58" s="83" t="s">
        <v>423</v>
      </c>
      <c r="C58" s="83" t="s">
        <v>426</v>
      </c>
      <c r="D58" s="83" t="s">
        <v>256</v>
      </c>
    </row>
    <row r="59" spans="1:4" x14ac:dyDescent="0.25">
      <c r="A59" s="98"/>
      <c r="B59" s="83"/>
      <c r="C59" s="83"/>
      <c r="D59" s="83" t="s">
        <v>169</v>
      </c>
    </row>
    <row r="60" spans="1:4" x14ac:dyDescent="0.25">
      <c r="A60" s="59" t="s">
        <v>84</v>
      </c>
      <c r="B60" t="s">
        <v>423</v>
      </c>
      <c r="C60" t="s">
        <v>476</v>
      </c>
      <c r="D60" t="s">
        <v>327</v>
      </c>
    </row>
    <row r="61" spans="1:4" x14ac:dyDescent="0.25">
      <c r="A61" s="59" t="s">
        <v>84</v>
      </c>
      <c r="B61" t="s">
        <v>438</v>
      </c>
      <c r="C61" t="s">
        <v>477</v>
      </c>
      <c r="D61" t="s">
        <v>467</v>
      </c>
    </row>
    <row r="62" spans="1:4" x14ac:dyDescent="0.25">
      <c r="A62" s="98" t="s">
        <v>90</v>
      </c>
      <c r="B62" s="83" t="s">
        <v>423</v>
      </c>
      <c r="C62" s="83" t="s">
        <v>458</v>
      </c>
      <c r="D62" s="83" t="s">
        <v>452</v>
      </c>
    </row>
    <row r="63" spans="1:4" x14ac:dyDescent="0.25">
      <c r="A63" s="59" t="s">
        <v>84</v>
      </c>
      <c r="C63" t="s">
        <v>478</v>
      </c>
      <c r="D63" t="s">
        <v>288</v>
      </c>
    </row>
    <row r="64" spans="1:4" x14ac:dyDescent="0.25">
      <c r="A64" s="59" t="s">
        <v>84</v>
      </c>
      <c r="B64" t="s">
        <v>413</v>
      </c>
      <c r="C64" t="s">
        <v>444</v>
      </c>
      <c r="D64" t="s">
        <v>212</v>
      </c>
    </row>
    <row r="65" spans="1:4" x14ac:dyDescent="0.25">
      <c r="A65" s="59" t="s">
        <v>84</v>
      </c>
      <c r="B65" t="s">
        <v>427</v>
      </c>
      <c r="C65" t="s">
        <v>443</v>
      </c>
      <c r="D65" t="s">
        <v>299</v>
      </c>
    </row>
    <row r="66" spans="1:4" x14ac:dyDescent="0.25">
      <c r="A66" s="58" t="s">
        <v>90</v>
      </c>
      <c r="B66" s="60" t="s">
        <v>413</v>
      </c>
      <c r="C66" s="60" t="s">
        <v>473</v>
      </c>
      <c r="D66" s="60" t="s">
        <v>420</v>
      </c>
    </row>
    <row r="67" spans="1:4" x14ac:dyDescent="0.25">
      <c r="A67" s="58"/>
      <c r="B67" s="60"/>
      <c r="C67" s="60"/>
      <c r="D67" s="60" t="s">
        <v>479</v>
      </c>
    </row>
    <row r="68" spans="1:4" x14ac:dyDescent="0.25">
      <c r="A68" s="59" t="s">
        <v>84</v>
      </c>
      <c r="B68" t="s">
        <v>427</v>
      </c>
      <c r="C68" t="s">
        <v>443</v>
      </c>
      <c r="D68" t="s">
        <v>301</v>
      </c>
    </row>
    <row r="69" spans="1:4" x14ac:dyDescent="0.25">
      <c r="A69" s="59" t="s">
        <v>84</v>
      </c>
      <c r="B69" t="s">
        <v>423</v>
      </c>
      <c r="C69" t="s">
        <v>431</v>
      </c>
      <c r="D69" t="s">
        <v>480</v>
      </c>
    </row>
    <row r="70" spans="1:4" x14ac:dyDescent="0.25">
      <c r="A70" s="59" t="s">
        <v>84</v>
      </c>
      <c r="B70" t="s">
        <v>413</v>
      </c>
      <c r="C70" t="s">
        <v>465</v>
      </c>
      <c r="D70" t="s">
        <v>442</v>
      </c>
    </row>
    <row r="71" spans="1:4" x14ac:dyDescent="0.25">
      <c r="A71" s="58" t="s">
        <v>90</v>
      </c>
      <c r="B71" s="60"/>
      <c r="C71" s="60" t="s">
        <v>473</v>
      </c>
      <c r="D71" s="60" t="s">
        <v>212</v>
      </c>
    </row>
    <row r="72" spans="1:4" x14ac:dyDescent="0.25">
      <c r="A72" s="59" t="s">
        <v>84</v>
      </c>
      <c r="C72" t="s">
        <v>481</v>
      </c>
      <c r="D72" t="s">
        <v>212</v>
      </c>
    </row>
    <row r="73" spans="1:4" x14ac:dyDescent="0.25">
      <c r="A73" s="59" t="s">
        <v>84</v>
      </c>
      <c r="C73" t="s">
        <v>457</v>
      </c>
      <c r="D73" t="s">
        <v>415</v>
      </c>
    </row>
    <row r="74" spans="1:4" x14ac:dyDescent="0.25">
      <c r="A74" s="59" t="s">
        <v>84</v>
      </c>
      <c r="C74" t="s">
        <v>482</v>
      </c>
      <c r="D74" t="s">
        <v>415</v>
      </c>
    </row>
    <row r="75" spans="1:4" x14ac:dyDescent="0.25">
      <c r="A75" s="98" t="s">
        <v>90</v>
      </c>
      <c r="B75" s="83" t="s">
        <v>438</v>
      </c>
      <c r="C75" s="83" t="s">
        <v>463</v>
      </c>
      <c r="D75" s="83" t="s">
        <v>483</v>
      </c>
    </row>
    <row r="76" spans="1:4" x14ac:dyDescent="0.25">
      <c r="A76" s="59" t="s">
        <v>84</v>
      </c>
      <c r="B76" t="s">
        <v>423</v>
      </c>
      <c r="C76" t="s">
        <v>469</v>
      </c>
      <c r="D76" t="s">
        <v>445</v>
      </c>
    </row>
    <row r="77" spans="1:4" x14ac:dyDescent="0.25">
      <c r="A77" s="59" t="s">
        <v>84</v>
      </c>
      <c r="C77" t="s">
        <v>478</v>
      </c>
      <c r="D77" t="s">
        <v>484</v>
      </c>
    </row>
    <row r="78" spans="1:4" x14ac:dyDescent="0.25">
      <c r="A78" s="62" t="s">
        <v>90</v>
      </c>
      <c r="B78" s="101" t="s">
        <v>438</v>
      </c>
      <c r="C78" s="101" t="s">
        <v>440</v>
      </c>
      <c r="D78" s="101" t="s">
        <v>193</v>
      </c>
    </row>
    <row r="79" spans="1:4" x14ac:dyDescent="0.25">
      <c r="A79" s="58" t="s">
        <v>90</v>
      </c>
      <c r="B79" s="60" t="s">
        <v>435</v>
      </c>
      <c r="C79" s="60" t="s">
        <v>436</v>
      </c>
      <c r="D79" s="60" t="s">
        <v>459</v>
      </c>
    </row>
    <row r="80" spans="1:4" x14ac:dyDescent="0.25">
      <c r="A80" s="59" t="s">
        <v>84</v>
      </c>
      <c r="B80" t="s">
        <v>485</v>
      </c>
      <c r="C80" t="s">
        <v>486</v>
      </c>
      <c r="D80" t="s">
        <v>462</v>
      </c>
    </row>
    <row r="81" spans="1:4" x14ac:dyDescent="0.25">
      <c r="A81" s="59" t="s">
        <v>84</v>
      </c>
      <c r="B81" t="s">
        <v>427</v>
      </c>
      <c r="C81" t="s">
        <v>487</v>
      </c>
      <c r="D81" t="s">
        <v>432</v>
      </c>
    </row>
    <row r="82" spans="1:4" x14ac:dyDescent="0.25">
      <c r="A82" s="58" t="s">
        <v>90</v>
      </c>
      <c r="B82" s="60" t="s">
        <v>413</v>
      </c>
      <c r="C82" s="60" t="s">
        <v>488</v>
      </c>
      <c r="D82" s="60" t="s">
        <v>416</v>
      </c>
    </row>
    <row r="83" spans="1:4" x14ac:dyDescent="0.25">
      <c r="A83" s="98" t="s">
        <v>90</v>
      </c>
      <c r="B83" s="83" t="s">
        <v>438</v>
      </c>
      <c r="C83" s="83" t="s">
        <v>463</v>
      </c>
      <c r="D83" s="83" t="s">
        <v>327</v>
      </c>
    </row>
    <row r="84" spans="1:4" x14ac:dyDescent="0.25">
      <c r="A84" s="98" t="s">
        <v>90</v>
      </c>
      <c r="B84" s="83" t="s">
        <v>413</v>
      </c>
      <c r="C84" s="83" t="s">
        <v>488</v>
      </c>
      <c r="D84" s="83" t="s">
        <v>422</v>
      </c>
    </row>
    <row r="85" spans="1:4" x14ac:dyDescent="0.25">
      <c r="A85" s="58" t="s">
        <v>90</v>
      </c>
      <c r="B85" s="60"/>
      <c r="C85" s="60" t="s">
        <v>421</v>
      </c>
      <c r="D85" s="60" t="s">
        <v>415</v>
      </c>
    </row>
    <row r="86" spans="1:4" x14ac:dyDescent="0.25">
      <c r="A86" s="98" t="s">
        <v>90</v>
      </c>
      <c r="B86" s="101" t="s">
        <v>435</v>
      </c>
      <c r="C86" s="101" t="s">
        <v>489</v>
      </c>
      <c r="D86" s="101" t="s">
        <v>437</v>
      </c>
    </row>
    <row r="87" spans="1:4" x14ac:dyDescent="0.25">
      <c r="A87" s="98" t="s">
        <v>90</v>
      </c>
      <c r="B87" s="101" t="s">
        <v>423</v>
      </c>
      <c r="C87" s="101" t="s">
        <v>458</v>
      </c>
      <c r="D87" s="101" t="s">
        <v>490</v>
      </c>
    </row>
    <row r="88" spans="1:4" x14ac:dyDescent="0.25">
      <c r="A88" s="59" t="s">
        <v>84</v>
      </c>
      <c r="B88" t="s">
        <v>413</v>
      </c>
      <c r="C88" t="s">
        <v>414</v>
      </c>
      <c r="D88" t="s">
        <v>415</v>
      </c>
    </row>
    <row r="89" spans="1:4" x14ac:dyDescent="0.25">
      <c r="A89" s="58" t="s">
        <v>90</v>
      </c>
      <c r="B89" s="60"/>
      <c r="C89" s="60" t="s">
        <v>421</v>
      </c>
      <c r="D89" s="60" t="s">
        <v>416</v>
      </c>
    </row>
    <row r="90" spans="1:4" x14ac:dyDescent="0.25">
      <c r="A90" s="98" t="s">
        <v>90</v>
      </c>
      <c r="B90" s="101" t="s">
        <v>423</v>
      </c>
      <c r="C90" s="101" t="s">
        <v>458</v>
      </c>
      <c r="D90" s="101" t="s">
        <v>491</v>
      </c>
    </row>
    <row r="91" spans="1:4" x14ac:dyDescent="0.25">
      <c r="A91" s="98" t="s">
        <v>90</v>
      </c>
      <c r="B91" s="101" t="s">
        <v>413</v>
      </c>
      <c r="C91" s="101" t="s">
        <v>453</v>
      </c>
      <c r="D91" s="101" t="s">
        <v>288</v>
      </c>
    </row>
    <row r="92" spans="1:4" x14ac:dyDescent="0.25">
      <c r="A92" s="59" t="s">
        <v>84</v>
      </c>
      <c r="B92" t="s">
        <v>423</v>
      </c>
      <c r="C92" t="s">
        <v>441</v>
      </c>
      <c r="D92" t="s">
        <v>492</v>
      </c>
    </row>
    <row r="93" spans="1:4" x14ac:dyDescent="0.25">
      <c r="A93" s="59" t="s">
        <v>84</v>
      </c>
      <c r="B93" t="s">
        <v>435</v>
      </c>
      <c r="C93" t="s">
        <v>493</v>
      </c>
      <c r="D93" t="s">
        <v>494</v>
      </c>
    </row>
    <row r="94" spans="1:4" x14ac:dyDescent="0.25">
      <c r="A94" s="59" t="s">
        <v>84</v>
      </c>
      <c r="B94" t="s">
        <v>423</v>
      </c>
      <c r="C94" t="s">
        <v>433</v>
      </c>
      <c r="D94" t="s">
        <v>416</v>
      </c>
    </row>
    <row r="95" spans="1:4" x14ac:dyDescent="0.25">
      <c r="A95" s="58" t="s">
        <v>90</v>
      </c>
      <c r="B95" s="60" t="s">
        <v>413</v>
      </c>
      <c r="C95" s="60" t="s">
        <v>421</v>
      </c>
      <c r="D95" s="60" t="s">
        <v>495</v>
      </c>
    </row>
    <row r="96" spans="1:4" x14ac:dyDescent="0.25">
      <c r="A96" s="59" t="s">
        <v>84</v>
      </c>
      <c r="B96" t="s">
        <v>427</v>
      </c>
      <c r="C96" t="s">
        <v>446</v>
      </c>
      <c r="D96" t="s">
        <v>301</v>
      </c>
    </row>
    <row r="97" spans="1:4" x14ac:dyDescent="0.25">
      <c r="A97" s="59" t="s">
        <v>84</v>
      </c>
      <c r="B97" t="s">
        <v>413</v>
      </c>
      <c r="C97" t="s">
        <v>465</v>
      </c>
      <c r="D97" t="s">
        <v>492</v>
      </c>
    </row>
    <row r="98" spans="1:4" x14ac:dyDescent="0.25">
      <c r="A98" s="59" t="s">
        <v>84</v>
      </c>
      <c r="C98" t="s">
        <v>496</v>
      </c>
      <c r="D98" t="s">
        <v>416</v>
      </c>
    </row>
    <row r="99" spans="1:4" x14ac:dyDescent="0.25">
      <c r="A99" s="98" t="s">
        <v>90</v>
      </c>
      <c r="B99" s="101" t="s">
        <v>423</v>
      </c>
      <c r="C99" s="101" t="s">
        <v>426</v>
      </c>
      <c r="D99" s="101" t="s">
        <v>288</v>
      </c>
    </row>
    <row r="100" spans="1:4" x14ac:dyDescent="0.25">
      <c r="A100" s="59" t="s">
        <v>84</v>
      </c>
      <c r="B100" t="s">
        <v>413</v>
      </c>
      <c r="C100" t="s">
        <v>465</v>
      </c>
      <c r="D100" t="s">
        <v>497</v>
      </c>
    </row>
    <row r="101" spans="1:4" x14ac:dyDescent="0.25">
      <c r="A101" s="59" t="s">
        <v>84</v>
      </c>
      <c r="B101" t="s">
        <v>435</v>
      </c>
      <c r="C101" t="s">
        <v>493</v>
      </c>
      <c r="D101" t="s">
        <v>459</v>
      </c>
    </row>
    <row r="102" spans="1:4" x14ac:dyDescent="0.25">
      <c r="A102" s="59" t="s">
        <v>84</v>
      </c>
      <c r="B102" t="s">
        <v>413</v>
      </c>
      <c r="C102" t="s">
        <v>496</v>
      </c>
      <c r="D102" t="s">
        <v>420</v>
      </c>
    </row>
    <row r="103" spans="1:4" x14ac:dyDescent="0.25">
      <c r="A103" s="59" t="s">
        <v>84</v>
      </c>
      <c r="B103" t="s">
        <v>423</v>
      </c>
      <c r="C103" t="s">
        <v>433</v>
      </c>
      <c r="D103" t="s">
        <v>498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26ECC-C8D0-46D7-8EB0-5B1968773C08}">
  <dimension ref="A1:D17"/>
  <sheetViews>
    <sheetView zoomScale="115" zoomScaleNormal="115" workbookViewId="0">
      <selection activeCell="C4" sqref="C4"/>
    </sheetView>
  </sheetViews>
  <sheetFormatPr defaultRowHeight="15" x14ac:dyDescent="0.25"/>
  <cols>
    <col min="1" max="1" width="22" bestFit="1" customWidth="1"/>
    <col min="2" max="2" width="18.28515625" bestFit="1" customWidth="1"/>
    <col min="3" max="3" width="138.5703125" customWidth="1"/>
    <col min="4" max="4" width="33.5703125" bestFit="1" customWidth="1"/>
    <col min="5" max="5" width="10.7109375" bestFit="1" customWidth="1"/>
  </cols>
  <sheetData>
    <row r="1" spans="1:4" x14ac:dyDescent="0.25">
      <c r="A1" t="s">
        <v>81</v>
      </c>
      <c r="B1" t="s">
        <v>306</v>
      </c>
      <c r="C1" t="s">
        <v>499</v>
      </c>
      <c r="D1" t="s">
        <v>406</v>
      </c>
    </row>
    <row r="2" spans="1:4" x14ac:dyDescent="0.25">
      <c r="A2" s="58" t="s">
        <v>90</v>
      </c>
      <c r="B2" s="60" t="s">
        <v>308</v>
      </c>
      <c r="C2" s="60" t="s">
        <v>500</v>
      </c>
      <c r="D2" s="60" t="s">
        <v>152</v>
      </c>
    </row>
    <row r="3" spans="1:4" x14ac:dyDescent="0.25">
      <c r="A3" s="58" t="s">
        <v>90</v>
      </c>
      <c r="B3" s="60" t="s">
        <v>308</v>
      </c>
      <c r="C3" s="60" t="s">
        <v>501</v>
      </c>
      <c r="D3" s="60" t="s">
        <v>173</v>
      </c>
    </row>
    <row r="4" spans="1:4" x14ac:dyDescent="0.25">
      <c r="A4" s="58" t="s">
        <v>90</v>
      </c>
      <c r="B4" s="60" t="s">
        <v>308</v>
      </c>
      <c r="C4" s="60" t="s">
        <v>502</v>
      </c>
      <c r="D4" s="60" t="s">
        <v>412</v>
      </c>
    </row>
    <row r="5" spans="1:4" x14ac:dyDescent="0.25">
      <c r="A5" s="58" t="s">
        <v>90</v>
      </c>
      <c r="B5" s="60" t="s">
        <v>308</v>
      </c>
      <c r="C5" s="60" t="s">
        <v>503</v>
      </c>
      <c r="D5" s="60" t="s">
        <v>412</v>
      </c>
    </row>
    <row r="6" spans="1:4" x14ac:dyDescent="0.25">
      <c r="A6" s="58" t="s">
        <v>90</v>
      </c>
      <c r="B6" s="60" t="s">
        <v>308</v>
      </c>
      <c r="C6" s="60" t="s">
        <v>504</v>
      </c>
      <c r="D6" s="60" t="s">
        <v>412</v>
      </c>
    </row>
    <row r="7" spans="1:4" x14ac:dyDescent="0.25">
      <c r="A7" s="58" t="s">
        <v>90</v>
      </c>
      <c r="B7" s="101" t="s">
        <v>308</v>
      </c>
      <c r="C7" s="101" t="s">
        <v>505</v>
      </c>
      <c r="D7" s="101" t="s">
        <v>412</v>
      </c>
    </row>
    <row r="8" spans="1:4" x14ac:dyDescent="0.25">
      <c r="A8" s="58" t="s">
        <v>90</v>
      </c>
      <c r="B8" s="101" t="s">
        <v>308</v>
      </c>
      <c r="C8" s="101" t="s">
        <v>506</v>
      </c>
      <c r="D8" s="101" t="s">
        <v>412</v>
      </c>
    </row>
    <row r="9" spans="1:4" x14ac:dyDescent="0.25">
      <c r="A9" s="58" t="s">
        <v>90</v>
      </c>
      <c r="B9" s="101" t="s">
        <v>308</v>
      </c>
      <c r="C9" s="101" t="s">
        <v>507</v>
      </c>
      <c r="D9" s="101" t="s">
        <v>412</v>
      </c>
    </row>
    <row r="10" spans="1:4" x14ac:dyDescent="0.25">
      <c r="A10" s="58" t="s">
        <v>90</v>
      </c>
      <c r="B10" s="101" t="s">
        <v>308</v>
      </c>
      <c r="C10" s="101" t="s">
        <v>508</v>
      </c>
      <c r="D10" s="101" t="s">
        <v>412</v>
      </c>
    </row>
    <row r="11" spans="1:4" x14ac:dyDescent="0.25">
      <c r="A11" s="58" t="s">
        <v>90</v>
      </c>
      <c r="B11" s="101" t="s">
        <v>308</v>
      </c>
      <c r="C11" s="101" t="s">
        <v>509</v>
      </c>
      <c r="D11" s="101" t="s">
        <v>412</v>
      </c>
    </row>
    <row r="12" spans="1:4" x14ac:dyDescent="0.25">
      <c r="A12" s="62" t="s">
        <v>90</v>
      </c>
      <c r="B12" s="101" t="s">
        <v>308</v>
      </c>
      <c r="C12" s="101" t="s">
        <v>510</v>
      </c>
      <c r="D12" s="101" t="s">
        <v>196</v>
      </c>
    </row>
    <row r="13" spans="1:4" x14ac:dyDescent="0.25">
      <c r="A13" s="62" t="s">
        <v>90</v>
      </c>
      <c r="B13" s="101" t="s">
        <v>308</v>
      </c>
      <c r="C13" s="101" t="s">
        <v>511</v>
      </c>
      <c r="D13" s="101" t="s">
        <v>196</v>
      </c>
    </row>
    <row r="14" spans="1:4" x14ac:dyDescent="0.25">
      <c r="A14" s="62" t="s">
        <v>90</v>
      </c>
      <c r="B14" s="101" t="s">
        <v>308</v>
      </c>
      <c r="C14" s="101" t="s">
        <v>512</v>
      </c>
      <c r="D14" s="101" t="s">
        <v>196</v>
      </c>
    </row>
    <row r="15" spans="1:4" x14ac:dyDescent="0.25">
      <c r="A15" s="62" t="s">
        <v>90</v>
      </c>
      <c r="B15" s="101" t="s">
        <v>308</v>
      </c>
      <c r="C15" s="101" t="s">
        <v>513</v>
      </c>
      <c r="D15" s="101" t="s">
        <v>196</v>
      </c>
    </row>
    <row r="16" spans="1:4" x14ac:dyDescent="0.25">
      <c r="A16" s="62" t="s">
        <v>90</v>
      </c>
      <c r="B16" s="101" t="s">
        <v>308</v>
      </c>
      <c r="C16" s="101" t="s">
        <v>514</v>
      </c>
      <c r="D16" s="101" t="s">
        <v>196</v>
      </c>
    </row>
    <row r="17" spans="1:4" x14ac:dyDescent="0.25">
      <c r="A17" s="62" t="s">
        <v>90</v>
      </c>
      <c r="B17" s="101" t="s">
        <v>308</v>
      </c>
      <c r="C17" s="101" t="s">
        <v>515</v>
      </c>
      <c r="D17" s="101" t="s">
        <v>196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CA19F-3DC4-4531-8C93-64D7FF943AF2}">
  <dimension ref="A1:B9"/>
  <sheetViews>
    <sheetView workbookViewId="0">
      <selection activeCell="D5" sqref="D5"/>
    </sheetView>
  </sheetViews>
  <sheetFormatPr defaultRowHeight="15" x14ac:dyDescent="0.25"/>
  <cols>
    <col min="1" max="1" width="20.85546875" bestFit="1" customWidth="1"/>
    <col min="2" max="2" width="71.5703125" customWidth="1"/>
  </cols>
  <sheetData>
    <row r="1" spans="1:2" x14ac:dyDescent="0.25">
      <c r="A1" t="s">
        <v>81</v>
      </c>
      <c r="B1" t="s">
        <v>82</v>
      </c>
    </row>
    <row r="2" spans="1:2" x14ac:dyDescent="0.25">
      <c r="A2" s="59" t="s">
        <v>84</v>
      </c>
      <c r="B2" t="s">
        <v>574</v>
      </c>
    </row>
    <row r="3" spans="1:2" x14ac:dyDescent="0.25">
      <c r="A3" s="59" t="s">
        <v>84</v>
      </c>
      <c r="B3" t="s">
        <v>450</v>
      </c>
    </row>
    <row r="4" spans="1:2" x14ac:dyDescent="0.25">
      <c r="A4" s="59" t="s">
        <v>84</v>
      </c>
      <c r="B4" t="s">
        <v>427</v>
      </c>
    </row>
    <row r="5" spans="1:2" x14ac:dyDescent="0.25">
      <c r="A5" s="59" t="s">
        <v>84</v>
      </c>
      <c r="B5" t="s">
        <v>575</v>
      </c>
    </row>
    <row r="6" spans="1:2" x14ac:dyDescent="0.25">
      <c r="A6" s="59" t="s">
        <v>84</v>
      </c>
      <c r="B6" t="s">
        <v>438</v>
      </c>
    </row>
    <row r="9" spans="1:2" x14ac:dyDescent="0.25">
      <c r="B9" s="9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7B679-40CC-4502-BF34-3D35CBD35ED3}">
  <dimension ref="A1:C7"/>
  <sheetViews>
    <sheetView workbookViewId="0">
      <selection activeCell="A9" sqref="A9"/>
    </sheetView>
  </sheetViews>
  <sheetFormatPr defaultRowHeight="15" x14ac:dyDescent="0.25"/>
  <cols>
    <col min="1" max="1" width="20.85546875" bestFit="1" customWidth="1"/>
    <col min="2" max="2" width="22.85546875" bestFit="1" customWidth="1"/>
    <col min="3" max="3" width="70.140625" bestFit="1" customWidth="1"/>
  </cols>
  <sheetData>
    <row r="1" spans="1:3" x14ac:dyDescent="0.25">
      <c r="A1" t="s">
        <v>81</v>
      </c>
      <c r="B1" t="s">
        <v>82</v>
      </c>
      <c r="C1" t="s">
        <v>83</v>
      </c>
    </row>
    <row r="2" spans="1:3" x14ac:dyDescent="0.25">
      <c r="A2" s="59" t="s">
        <v>84</v>
      </c>
      <c r="B2" t="s">
        <v>85</v>
      </c>
      <c r="C2" t="s">
        <v>86</v>
      </c>
    </row>
    <row r="3" spans="1:3" x14ac:dyDescent="0.25">
      <c r="A3" s="59" t="s">
        <v>84</v>
      </c>
      <c r="B3" t="s">
        <v>85</v>
      </c>
      <c r="C3" t="s">
        <v>87</v>
      </c>
    </row>
    <row r="4" spans="1:3" x14ac:dyDescent="0.25">
      <c r="A4" s="59" t="s">
        <v>84</v>
      </c>
      <c r="B4" t="s">
        <v>85</v>
      </c>
      <c r="C4" t="s">
        <v>87</v>
      </c>
    </row>
    <row r="5" spans="1:3" x14ac:dyDescent="0.25">
      <c r="A5" s="59" t="s">
        <v>84</v>
      </c>
      <c r="B5" t="s">
        <v>88</v>
      </c>
      <c r="C5" t="s">
        <v>89</v>
      </c>
    </row>
    <row r="6" spans="1:3" x14ac:dyDescent="0.25">
      <c r="A6" s="59" t="s">
        <v>84</v>
      </c>
      <c r="B6" t="s">
        <v>88</v>
      </c>
      <c r="C6" t="s">
        <v>89</v>
      </c>
    </row>
    <row r="7" spans="1:3" x14ac:dyDescent="0.25">
      <c r="A7" s="62" t="s">
        <v>90</v>
      </c>
      <c r="B7" s="101" t="s">
        <v>91</v>
      </c>
      <c r="C7" s="101" t="s">
        <v>92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11BDC-1B79-4828-A30C-61B194B7D0D0}">
  <dimension ref="A1:C5"/>
  <sheetViews>
    <sheetView workbookViewId="0">
      <selection activeCell="B31" sqref="B31"/>
    </sheetView>
  </sheetViews>
  <sheetFormatPr defaultRowHeight="15" x14ac:dyDescent="0.25"/>
  <cols>
    <col min="1" max="1" width="21.28515625" bestFit="1" customWidth="1"/>
    <col min="2" max="2" width="72.7109375" customWidth="1"/>
    <col min="3" max="3" width="136.28515625" customWidth="1"/>
  </cols>
  <sheetData>
    <row r="1" spans="1:3" x14ac:dyDescent="0.25">
      <c r="A1" t="s">
        <v>81</v>
      </c>
      <c r="B1" t="s">
        <v>82</v>
      </c>
    </row>
    <row r="2" spans="1:3" x14ac:dyDescent="0.25">
      <c r="A2" s="58" t="s">
        <v>90</v>
      </c>
      <c r="B2" s="89" t="s">
        <v>74</v>
      </c>
    </row>
    <row r="3" spans="1:3" x14ac:dyDescent="0.25">
      <c r="A3" s="58" t="s">
        <v>90</v>
      </c>
      <c r="B3" s="89" t="s">
        <v>76</v>
      </c>
    </row>
    <row r="4" spans="1:3" x14ac:dyDescent="0.25">
      <c r="A4" s="58" t="s">
        <v>90</v>
      </c>
      <c r="B4" s="89" t="s">
        <v>79</v>
      </c>
    </row>
    <row r="5" spans="1:3" x14ac:dyDescent="0.25">
      <c r="A5" s="102" t="s">
        <v>90</v>
      </c>
      <c r="B5" s="65" t="s">
        <v>700</v>
      </c>
      <c r="C5" t="s">
        <v>701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A53A-D306-4B73-9EAC-F03A856C5256}">
  <dimension ref="A1:D39"/>
  <sheetViews>
    <sheetView workbookViewId="0">
      <selection activeCell="B17" sqref="B17"/>
    </sheetView>
  </sheetViews>
  <sheetFormatPr defaultRowHeight="15" x14ac:dyDescent="0.25"/>
  <cols>
    <col min="1" max="1" width="22" bestFit="1" customWidth="1"/>
    <col min="2" max="2" width="56.140625" bestFit="1" customWidth="1"/>
    <col min="3" max="3" width="77.42578125" bestFit="1" customWidth="1"/>
    <col min="4" max="4" width="15.42578125" bestFit="1" customWidth="1"/>
  </cols>
  <sheetData>
    <row r="1" spans="1:4" x14ac:dyDescent="0.25">
      <c r="A1" t="s">
        <v>81</v>
      </c>
      <c r="B1" t="s">
        <v>82</v>
      </c>
      <c r="C1" t="s">
        <v>83</v>
      </c>
      <c r="D1" t="s">
        <v>405</v>
      </c>
    </row>
    <row r="2" spans="1:4" x14ac:dyDescent="0.25">
      <c r="A2" s="59" t="s">
        <v>84</v>
      </c>
      <c r="B2" s="84" t="s">
        <v>516</v>
      </c>
      <c r="C2" s="84" t="s">
        <v>536</v>
      </c>
      <c r="D2" s="84" t="s">
        <v>212</v>
      </c>
    </row>
    <row r="3" spans="1:4" x14ac:dyDescent="0.25">
      <c r="A3" s="59" t="s">
        <v>84</v>
      </c>
      <c r="B3" s="84" t="s">
        <v>516</v>
      </c>
      <c r="C3" s="84" t="s">
        <v>536</v>
      </c>
      <c r="D3" s="84" t="s">
        <v>537</v>
      </c>
    </row>
    <row r="4" spans="1:4" x14ac:dyDescent="0.25">
      <c r="A4" s="59" t="s">
        <v>84</v>
      </c>
      <c r="B4" s="84" t="s">
        <v>516</v>
      </c>
      <c r="C4" s="84" t="s">
        <v>536</v>
      </c>
      <c r="D4" s="84" t="s">
        <v>538</v>
      </c>
    </row>
    <row r="5" spans="1:4" x14ac:dyDescent="0.25">
      <c r="A5" s="59" t="s">
        <v>84</v>
      </c>
      <c r="B5" s="84" t="s">
        <v>516</v>
      </c>
      <c r="C5" s="84" t="s">
        <v>536</v>
      </c>
      <c r="D5" s="84" t="s">
        <v>299</v>
      </c>
    </row>
    <row r="6" spans="1:4" x14ac:dyDescent="0.25">
      <c r="A6" s="59" t="s">
        <v>84</v>
      </c>
      <c r="B6" s="84" t="s">
        <v>516</v>
      </c>
      <c r="C6" s="84" t="s">
        <v>536</v>
      </c>
      <c r="D6" s="84" t="s">
        <v>301</v>
      </c>
    </row>
    <row r="7" spans="1:4" x14ac:dyDescent="0.25">
      <c r="A7" s="59" t="s">
        <v>84</v>
      </c>
      <c r="B7" s="84" t="s">
        <v>516</v>
      </c>
      <c r="C7" s="84" t="s">
        <v>539</v>
      </c>
      <c r="D7" s="84" t="s">
        <v>189</v>
      </c>
    </row>
    <row r="8" spans="1:4" x14ac:dyDescent="0.25">
      <c r="A8" s="59" t="s">
        <v>84</v>
      </c>
      <c r="B8" s="84" t="s">
        <v>516</v>
      </c>
      <c r="C8" s="84" t="s">
        <v>540</v>
      </c>
      <c r="D8" s="84" t="s">
        <v>212</v>
      </c>
    </row>
    <row r="9" spans="1:4" x14ac:dyDescent="0.25">
      <c r="A9" s="59" t="s">
        <v>84</v>
      </c>
      <c r="B9" s="84" t="s">
        <v>541</v>
      </c>
      <c r="C9" s="84" t="s">
        <v>322</v>
      </c>
      <c r="D9" s="84" t="s">
        <v>542</v>
      </c>
    </row>
    <row r="10" spans="1:4" x14ac:dyDescent="0.25">
      <c r="A10" s="59" t="s">
        <v>84</v>
      </c>
      <c r="B10" s="84" t="s">
        <v>516</v>
      </c>
      <c r="C10" s="84" t="s">
        <v>543</v>
      </c>
      <c r="D10" s="84" t="s">
        <v>544</v>
      </c>
    </row>
    <row r="11" spans="1:4" x14ac:dyDescent="0.25">
      <c r="A11" s="59" t="s">
        <v>84</v>
      </c>
      <c r="B11" s="84" t="s">
        <v>516</v>
      </c>
      <c r="C11" s="84" t="s">
        <v>545</v>
      </c>
      <c r="D11" s="84" t="s">
        <v>429</v>
      </c>
    </row>
    <row r="12" spans="1:4" x14ac:dyDescent="0.25">
      <c r="A12" s="59" t="s">
        <v>84</v>
      </c>
      <c r="B12" s="84" t="s">
        <v>516</v>
      </c>
      <c r="C12" s="84" t="s">
        <v>546</v>
      </c>
      <c r="D12" s="84" t="s">
        <v>212</v>
      </c>
    </row>
    <row r="13" spans="1:4" x14ac:dyDescent="0.25">
      <c r="A13" s="59" t="s">
        <v>84</v>
      </c>
      <c r="B13" s="84" t="s">
        <v>516</v>
      </c>
      <c r="C13" s="84" t="s">
        <v>546</v>
      </c>
      <c r="D13" s="84" t="s">
        <v>547</v>
      </c>
    </row>
    <row r="14" spans="1:4" x14ac:dyDescent="0.25">
      <c r="A14" s="59" t="s">
        <v>84</v>
      </c>
      <c r="B14" s="84" t="s">
        <v>548</v>
      </c>
      <c r="C14" s="84" t="s">
        <v>322</v>
      </c>
      <c r="D14" s="84" t="s">
        <v>549</v>
      </c>
    </row>
    <row r="15" spans="1:4" x14ac:dyDescent="0.25">
      <c r="A15" s="59" t="s">
        <v>84</v>
      </c>
      <c r="B15" s="84" t="s">
        <v>541</v>
      </c>
      <c r="C15" s="84" t="s">
        <v>550</v>
      </c>
      <c r="D15" s="84" t="s">
        <v>301</v>
      </c>
    </row>
    <row r="16" spans="1:4" x14ac:dyDescent="0.25">
      <c r="A16" s="59" t="s">
        <v>84</v>
      </c>
      <c r="B16" s="84" t="s">
        <v>516</v>
      </c>
      <c r="C16" s="84" t="s">
        <v>539</v>
      </c>
      <c r="D16" s="84" t="s">
        <v>288</v>
      </c>
    </row>
    <row r="17" spans="1:4" x14ac:dyDescent="0.25">
      <c r="A17" s="85" t="s">
        <v>90</v>
      </c>
      <c r="B17" s="84" t="s">
        <v>516</v>
      </c>
      <c r="C17" s="84" t="s">
        <v>551</v>
      </c>
      <c r="D17" s="84" t="s">
        <v>552</v>
      </c>
    </row>
    <row r="18" spans="1:4" x14ac:dyDescent="0.25">
      <c r="A18" s="59" t="s">
        <v>84</v>
      </c>
      <c r="B18" s="84" t="s">
        <v>516</v>
      </c>
      <c r="C18" s="84" t="s">
        <v>553</v>
      </c>
      <c r="D18" s="84" t="s">
        <v>212</v>
      </c>
    </row>
    <row r="19" spans="1:4" x14ac:dyDescent="0.25">
      <c r="A19" s="59" t="s">
        <v>84</v>
      </c>
      <c r="B19" s="84" t="s">
        <v>516</v>
      </c>
      <c r="C19" s="84" t="s">
        <v>554</v>
      </c>
      <c r="D19" s="84" t="s">
        <v>288</v>
      </c>
    </row>
    <row r="20" spans="1:4" x14ac:dyDescent="0.25">
      <c r="A20" s="59" t="s">
        <v>84</v>
      </c>
      <c r="B20" s="84" t="s">
        <v>516</v>
      </c>
      <c r="C20" s="84" t="s">
        <v>555</v>
      </c>
      <c r="D20" s="84" t="s">
        <v>459</v>
      </c>
    </row>
    <row r="21" spans="1:4" x14ac:dyDescent="0.25">
      <c r="A21" s="85" t="s">
        <v>90</v>
      </c>
      <c r="B21" s="154" t="s">
        <v>541</v>
      </c>
      <c r="C21" s="154" t="s">
        <v>556</v>
      </c>
      <c r="D21" s="154" t="s">
        <v>557</v>
      </c>
    </row>
    <row r="22" spans="1:4" x14ac:dyDescent="0.25">
      <c r="A22" s="85" t="s">
        <v>90</v>
      </c>
      <c r="B22" s="154" t="s">
        <v>516</v>
      </c>
      <c r="C22" s="154" t="s">
        <v>551</v>
      </c>
      <c r="D22" s="154" t="s">
        <v>303</v>
      </c>
    </row>
    <row r="23" spans="1:4" x14ac:dyDescent="0.25">
      <c r="A23" s="85"/>
      <c r="B23" s="154" t="s">
        <v>516</v>
      </c>
      <c r="C23" s="154" t="s">
        <v>551</v>
      </c>
      <c r="D23" s="154" t="s">
        <v>558</v>
      </c>
    </row>
    <row r="24" spans="1:4" x14ac:dyDescent="0.25">
      <c r="A24" s="85"/>
      <c r="B24" s="154" t="s">
        <v>516</v>
      </c>
      <c r="C24" s="154" t="s">
        <v>551</v>
      </c>
      <c r="D24" s="154" t="s">
        <v>559</v>
      </c>
    </row>
    <row r="25" spans="1:4" x14ac:dyDescent="0.25">
      <c r="A25" s="85"/>
      <c r="B25" s="154" t="s">
        <v>516</v>
      </c>
      <c r="C25" s="154" t="s">
        <v>551</v>
      </c>
      <c r="D25" s="154" t="s">
        <v>459</v>
      </c>
    </row>
    <row r="26" spans="1:4" x14ac:dyDescent="0.25">
      <c r="A26" s="59" t="s">
        <v>84</v>
      </c>
      <c r="B26" s="84" t="s">
        <v>516</v>
      </c>
      <c r="C26" s="84" t="s">
        <v>560</v>
      </c>
      <c r="D26" s="84" t="s">
        <v>561</v>
      </c>
    </row>
    <row r="27" spans="1:4" x14ac:dyDescent="0.25">
      <c r="A27" s="59" t="s">
        <v>84</v>
      </c>
      <c r="B27" s="84" t="s">
        <v>516</v>
      </c>
      <c r="C27" s="84" t="s">
        <v>555</v>
      </c>
      <c r="D27" s="84" t="s">
        <v>562</v>
      </c>
    </row>
    <row r="28" spans="1:4" x14ac:dyDescent="0.25">
      <c r="A28" s="85" t="s">
        <v>90</v>
      </c>
      <c r="B28" s="154" t="s">
        <v>516</v>
      </c>
      <c r="C28" s="154" t="s">
        <v>560</v>
      </c>
      <c r="D28" s="154" t="s">
        <v>563</v>
      </c>
    </row>
    <row r="29" spans="1:4" x14ac:dyDescent="0.25">
      <c r="A29" s="85" t="s">
        <v>90</v>
      </c>
      <c r="B29" s="154" t="s">
        <v>516</v>
      </c>
      <c r="C29" s="154" t="s">
        <v>554</v>
      </c>
      <c r="D29" s="154" t="s">
        <v>212</v>
      </c>
    </row>
    <row r="30" spans="1:4" x14ac:dyDescent="0.25">
      <c r="A30" s="59" t="s">
        <v>84</v>
      </c>
      <c r="B30" s="160" t="s">
        <v>541</v>
      </c>
      <c r="C30" s="160" t="s">
        <v>556</v>
      </c>
      <c r="D30" s="160" t="s">
        <v>564</v>
      </c>
    </row>
    <row r="31" spans="1:4" x14ac:dyDescent="0.25">
      <c r="A31" s="85" t="s">
        <v>90</v>
      </c>
      <c r="B31" s="154" t="s">
        <v>516</v>
      </c>
      <c r="C31" s="154" t="s">
        <v>560</v>
      </c>
      <c r="D31" s="154" t="s">
        <v>248</v>
      </c>
    </row>
    <row r="32" spans="1:4" x14ac:dyDescent="0.25">
      <c r="A32" s="85"/>
      <c r="B32" s="154" t="s">
        <v>516</v>
      </c>
      <c r="C32" s="154" t="s">
        <v>560</v>
      </c>
      <c r="D32" s="154" t="s">
        <v>249</v>
      </c>
    </row>
    <row r="33" spans="1:4" x14ac:dyDescent="0.25">
      <c r="A33" s="59" t="s">
        <v>84</v>
      </c>
      <c r="B33" s="84" t="s">
        <v>516</v>
      </c>
      <c r="C33" s="84" t="s">
        <v>565</v>
      </c>
      <c r="D33" s="84" t="s">
        <v>491</v>
      </c>
    </row>
    <row r="34" spans="1:4" x14ac:dyDescent="0.25">
      <c r="A34" s="85" t="s">
        <v>90</v>
      </c>
      <c r="B34" s="154" t="s">
        <v>516</v>
      </c>
      <c r="C34" s="154" t="s">
        <v>551</v>
      </c>
      <c r="D34" s="154" t="s">
        <v>248</v>
      </c>
    </row>
    <row r="35" spans="1:4" x14ac:dyDescent="0.25">
      <c r="A35" s="85"/>
      <c r="B35" s="154" t="s">
        <v>516</v>
      </c>
      <c r="C35" s="154" t="s">
        <v>551</v>
      </c>
      <c r="D35" s="154" t="s">
        <v>249</v>
      </c>
    </row>
    <row r="36" spans="1:4" x14ac:dyDescent="0.25">
      <c r="A36" s="59" t="s">
        <v>84</v>
      </c>
      <c r="B36" s="84" t="s">
        <v>516</v>
      </c>
      <c r="C36" s="84" t="s">
        <v>565</v>
      </c>
      <c r="D36" s="84" t="s">
        <v>212</v>
      </c>
    </row>
    <row r="39" spans="1:4" x14ac:dyDescent="0.25">
      <c r="A39" s="8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9B5B-4CCC-49FF-B78B-70339778FB21}">
  <dimension ref="A1:B2"/>
  <sheetViews>
    <sheetView workbookViewId="0"/>
  </sheetViews>
  <sheetFormatPr defaultRowHeight="15" x14ac:dyDescent="0.25"/>
  <cols>
    <col min="1" max="1" width="20.85546875" bestFit="1" customWidth="1"/>
    <col min="2" max="2" width="46.28515625" bestFit="1" customWidth="1"/>
  </cols>
  <sheetData>
    <row r="1" spans="1:2" x14ac:dyDescent="0.25">
      <c r="A1" t="s">
        <v>81</v>
      </c>
      <c r="B1" t="s">
        <v>82</v>
      </c>
    </row>
    <row r="2" spans="1:2" x14ac:dyDescent="0.25">
      <c r="A2" s="59" t="s">
        <v>84</v>
      </c>
      <c r="B2" t="s">
        <v>516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E31C4-5060-4882-BCDF-CC3EC8B287E5}">
  <dimension ref="A1:B2"/>
  <sheetViews>
    <sheetView workbookViewId="0">
      <selection activeCell="B1" sqref="B1"/>
    </sheetView>
  </sheetViews>
  <sheetFormatPr defaultRowHeight="15" x14ac:dyDescent="0.25"/>
  <cols>
    <col min="1" max="1" width="20.85546875" bestFit="1" customWidth="1"/>
    <col min="2" max="2" width="50.5703125" bestFit="1" customWidth="1"/>
  </cols>
  <sheetData>
    <row r="1" spans="1:2" x14ac:dyDescent="0.25">
      <c r="A1" t="s">
        <v>81</v>
      </c>
      <c r="B1" t="s">
        <v>82</v>
      </c>
    </row>
    <row r="2" spans="1:2" x14ac:dyDescent="0.25">
      <c r="A2" s="58" t="s">
        <v>90</v>
      </c>
      <c r="B2" s="89" t="s">
        <v>516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E263F-28D7-4860-AE77-7D3FC62446B5}">
  <dimension ref="A1:B2"/>
  <sheetViews>
    <sheetView workbookViewId="0"/>
  </sheetViews>
  <sheetFormatPr defaultRowHeight="15" x14ac:dyDescent="0.25"/>
  <cols>
    <col min="1" max="1" width="20.85546875" bestFit="1" customWidth="1"/>
    <col min="2" max="2" width="28" bestFit="1" customWidth="1"/>
  </cols>
  <sheetData>
    <row r="1" spans="1:2" x14ac:dyDescent="0.25">
      <c r="A1" t="s">
        <v>81</v>
      </c>
      <c r="B1" t="s">
        <v>82</v>
      </c>
    </row>
    <row r="2" spans="1:2" x14ac:dyDescent="0.25">
      <c r="A2" s="62" t="s">
        <v>573</v>
      </c>
      <c r="B2" t="s">
        <v>572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E5481-4EE0-4AA9-84C2-B28C06D71FCA}">
  <dimension ref="A1:D68"/>
  <sheetViews>
    <sheetView topLeftCell="A22" zoomScale="112" zoomScaleNormal="112" workbookViewId="0">
      <selection activeCell="C19" sqref="C19"/>
    </sheetView>
  </sheetViews>
  <sheetFormatPr defaultRowHeight="15" x14ac:dyDescent="0.25"/>
  <cols>
    <col min="1" max="1" width="20.85546875" style="66" bestFit="1" customWidth="1"/>
    <col min="2" max="2" width="60.7109375" customWidth="1"/>
    <col min="3" max="3" width="100.85546875" customWidth="1"/>
    <col min="4" max="4" width="24.5703125" bestFit="1" customWidth="1"/>
  </cols>
  <sheetData>
    <row r="1" spans="1:4" x14ac:dyDescent="0.25">
      <c r="A1" s="66" t="s">
        <v>81</v>
      </c>
      <c r="B1" t="s">
        <v>82</v>
      </c>
      <c r="C1" t="s">
        <v>83</v>
      </c>
      <c r="D1" t="s">
        <v>405</v>
      </c>
    </row>
    <row r="2" spans="1:4" x14ac:dyDescent="0.25">
      <c r="A2" s="97" t="s">
        <v>84</v>
      </c>
      <c r="B2" s="84" t="s">
        <v>584</v>
      </c>
      <c r="C2" s="84" t="s">
        <v>585</v>
      </c>
      <c r="D2" s="84" t="s">
        <v>586</v>
      </c>
    </row>
    <row r="3" spans="1:4" x14ac:dyDescent="0.25">
      <c r="A3" s="59" t="s">
        <v>84</v>
      </c>
      <c r="B3" s="84" t="s">
        <v>680</v>
      </c>
      <c r="C3" s="84" t="s">
        <v>681</v>
      </c>
      <c r="D3" s="84" t="s">
        <v>578</v>
      </c>
    </row>
    <row r="4" spans="1:4" x14ac:dyDescent="0.25">
      <c r="A4" s="59" t="s">
        <v>84</v>
      </c>
      <c r="B4" s="84" t="s">
        <v>680</v>
      </c>
      <c r="C4" s="84" t="s">
        <v>681</v>
      </c>
      <c r="D4" s="84" t="s">
        <v>579</v>
      </c>
    </row>
    <row r="5" spans="1:4" x14ac:dyDescent="0.25">
      <c r="A5" s="97" t="s">
        <v>84</v>
      </c>
      <c r="B5" s="84" t="s">
        <v>629</v>
      </c>
      <c r="C5" s="84" t="s">
        <v>630</v>
      </c>
      <c r="D5" s="84" t="s">
        <v>193</v>
      </c>
    </row>
    <row r="6" spans="1:4" x14ac:dyDescent="0.25">
      <c r="A6" s="97" t="s">
        <v>84</v>
      </c>
      <c r="B6" s="84" t="s">
        <v>629</v>
      </c>
      <c r="C6" s="84" t="s">
        <v>639</v>
      </c>
      <c r="D6" s="84" t="s">
        <v>422</v>
      </c>
    </row>
    <row r="7" spans="1:4" x14ac:dyDescent="0.25">
      <c r="A7" s="97" t="s">
        <v>84</v>
      </c>
      <c r="B7" s="84" t="s">
        <v>629</v>
      </c>
      <c r="C7" s="84" t="s">
        <v>640</v>
      </c>
      <c r="D7" s="84" t="s">
        <v>641</v>
      </c>
    </row>
    <row r="8" spans="1:4" x14ac:dyDescent="0.25">
      <c r="A8" s="97" t="s">
        <v>84</v>
      </c>
      <c r="B8" s="84" t="s">
        <v>631</v>
      </c>
      <c r="C8" s="84" t="s">
        <v>632</v>
      </c>
      <c r="D8" s="84" t="s">
        <v>633</v>
      </c>
    </row>
    <row r="9" spans="1:4" x14ac:dyDescent="0.25">
      <c r="A9" s="62" t="s">
        <v>90</v>
      </c>
      <c r="B9" s="154" t="s">
        <v>652</v>
      </c>
      <c r="C9" s="154" t="s">
        <v>653</v>
      </c>
      <c r="D9" s="154" t="s">
        <v>654</v>
      </c>
    </row>
    <row r="10" spans="1:4" x14ac:dyDescent="0.25">
      <c r="A10" s="59" t="s">
        <v>84</v>
      </c>
      <c r="B10" s="84" t="s">
        <v>652</v>
      </c>
      <c r="C10" s="84" t="s">
        <v>679</v>
      </c>
      <c r="D10" s="84" t="s">
        <v>303</v>
      </c>
    </row>
    <row r="11" spans="1:4" x14ac:dyDescent="0.25">
      <c r="A11" s="59" t="s">
        <v>84</v>
      </c>
      <c r="B11" s="84" t="s">
        <v>652</v>
      </c>
      <c r="C11" s="84" t="s">
        <v>679</v>
      </c>
      <c r="D11" s="84" t="s">
        <v>193</v>
      </c>
    </row>
    <row r="12" spans="1:4" x14ac:dyDescent="0.25">
      <c r="A12" s="97" t="s">
        <v>84</v>
      </c>
      <c r="B12" s="84" t="s">
        <v>587</v>
      </c>
      <c r="C12" s="84" t="s">
        <v>588</v>
      </c>
      <c r="D12" s="84" t="s">
        <v>589</v>
      </c>
    </row>
    <row r="13" spans="1:4" x14ac:dyDescent="0.25">
      <c r="A13" s="97" t="s">
        <v>84</v>
      </c>
      <c r="B13" s="84" t="s">
        <v>587</v>
      </c>
      <c r="C13" s="84" t="s">
        <v>588</v>
      </c>
      <c r="D13" s="84" t="s">
        <v>256</v>
      </c>
    </row>
    <row r="14" spans="1:4" x14ac:dyDescent="0.25">
      <c r="A14" s="97" t="s">
        <v>84</v>
      </c>
      <c r="B14" s="84" t="s">
        <v>587</v>
      </c>
      <c r="C14" s="84" t="s">
        <v>588</v>
      </c>
      <c r="D14" s="84" t="s">
        <v>169</v>
      </c>
    </row>
    <row r="15" spans="1:4" x14ac:dyDescent="0.25">
      <c r="A15" s="102" t="s">
        <v>90</v>
      </c>
      <c r="B15" s="154" t="s">
        <v>590</v>
      </c>
      <c r="C15" s="154" t="s">
        <v>577</v>
      </c>
      <c r="D15" s="154" t="s">
        <v>591</v>
      </c>
    </row>
    <row r="16" spans="1:4" x14ac:dyDescent="0.25">
      <c r="A16" s="102" t="s">
        <v>90</v>
      </c>
      <c r="B16" s="154" t="s">
        <v>590</v>
      </c>
      <c r="C16" s="154" t="s">
        <v>577</v>
      </c>
      <c r="D16" s="154" t="s">
        <v>602</v>
      </c>
    </row>
    <row r="17" spans="1:4" x14ac:dyDescent="0.25">
      <c r="A17" s="62" t="s">
        <v>90</v>
      </c>
      <c r="B17" s="154" t="s">
        <v>590</v>
      </c>
      <c r="C17" s="154" t="s">
        <v>577</v>
      </c>
      <c r="D17" s="154" t="s">
        <v>686</v>
      </c>
    </row>
    <row r="18" spans="1:4" x14ac:dyDescent="0.25">
      <c r="A18" s="97" t="s">
        <v>84</v>
      </c>
      <c r="B18" s="84" t="s">
        <v>603</v>
      </c>
      <c r="C18" s="84" t="s">
        <v>604</v>
      </c>
      <c r="D18" s="84" t="s">
        <v>605</v>
      </c>
    </row>
    <row r="19" spans="1:4" x14ac:dyDescent="0.25">
      <c r="A19" s="97" t="s">
        <v>84</v>
      </c>
      <c r="B19" s="84" t="s">
        <v>603</v>
      </c>
      <c r="C19" s="84" t="s">
        <v>606</v>
      </c>
      <c r="D19" s="84" t="s">
        <v>605</v>
      </c>
    </row>
    <row r="20" spans="1:4" x14ac:dyDescent="0.25">
      <c r="A20" s="97" t="s">
        <v>84</v>
      </c>
      <c r="B20" s="84" t="s">
        <v>603</v>
      </c>
      <c r="C20" s="84" t="s">
        <v>606</v>
      </c>
      <c r="D20" s="84" t="s">
        <v>607</v>
      </c>
    </row>
    <row r="21" spans="1:4" x14ac:dyDescent="0.25">
      <c r="A21" s="97" t="s">
        <v>84</v>
      </c>
      <c r="B21" s="84" t="s">
        <v>603</v>
      </c>
      <c r="C21" s="84" t="s">
        <v>627</v>
      </c>
      <c r="D21" s="84" t="s">
        <v>647</v>
      </c>
    </row>
    <row r="22" spans="1:4" x14ac:dyDescent="0.25">
      <c r="A22" s="97" t="s">
        <v>84</v>
      </c>
      <c r="B22" s="84" t="s">
        <v>603</v>
      </c>
      <c r="C22" s="84" t="s">
        <v>627</v>
      </c>
      <c r="D22" s="84" t="s">
        <v>648</v>
      </c>
    </row>
    <row r="23" spans="1:4" x14ac:dyDescent="0.25">
      <c r="A23" s="97" t="s">
        <v>84</v>
      </c>
      <c r="B23" s="84" t="s">
        <v>576</v>
      </c>
      <c r="C23" s="84" t="s">
        <v>577</v>
      </c>
      <c r="D23" s="84" t="s">
        <v>578</v>
      </c>
    </row>
    <row r="24" spans="1:4" x14ac:dyDescent="0.25">
      <c r="A24" s="97" t="s">
        <v>84</v>
      </c>
      <c r="B24" s="84" t="s">
        <v>576</v>
      </c>
      <c r="C24" s="84" t="s">
        <v>577</v>
      </c>
      <c r="D24" s="84" t="s">
        <v>579</v>
      </c>
    </row>
    <row r="25" spans="1:4" x14ac:dyDescent="0.25">
      <c r="A25" s="97" t="s">
        <v>84</v>
      </c>
      <c r="B25" s="84" t="s">
        <v>580</v>
      </c>
      <c r="C25" s="84" t="s">
        <v>581</v>
      </c>
      <c r="D25" s="84" t="s">
        <v>579</v>
      </c>
    </row>
    <row r="26" spans="1:4" x14ac:dyDescent="0.25">
      <c r="A26" s="62" t="s">
        <v>90</v>
      </c>
      <c r="B26" s="154" t="s">
        <v>580</v>
      </c>
      <c r="C26" s="154" t="s">
        <v>577</v>
      </c>
      <c r="D26" s="154" t="s">
        <v>686</v>
      </c>
    </row>
    <row r="27" spans="1:4" x14ac:dyDescent="0.25">
      <c r="A27" s="97" t="s">
        <v>84</v>
      </c>
      <c r="B27" s="84" t="s">
        <v>570</v>
      </c>
      <c r="C27" s="84" t="s">
        <v>599</v>
      </c>
      <c r="D27" s="84" t="s">
        <v>600</v>
      </c>
    </row>
    <row r="28" spans="1:4" x14ac:dyDescent="0.25">
      <c r="A28" s="97" t="s">
        <v>84</v>
      </c>
      <c r="B28" s="84" t="s">
        <v>570</v>
      </c>
      <c r="C28" s="84" t="s">
        <v>599</v>
      </c>
      <c r="D28" s="84" t="s">
        <v>601</v>
      </c>
    </row>
    <row r="29" spans="1:4" x14ac:dyDescent="0.25">
      <c r="A29" s="97" t="s">
        <v>84</v>
      </c>
      <c r="B29" s="84" t="s">
        <v>570</v>
      </c>
      <c r="C29" s="84" t="s">
        <v>608</v>
      </c>
      <c r="D29" s="84" t="s">
        <v>609</v>
      </c>
    </row>
    <row r="30" spans="1:4" x14ac:dyDescent="0.25">
      <c r="A30" s="97" t="s">
        <v>84</v>
      </c>
      <c r="B30" s="84" t="s">
        <v>570</v>
      </c>
      <c r="C30" s="84" t="s">
        <v>610</v>
      </c>
      <c r="D30" s="84" t="s">
        <v>611</v>
      </c>
    </row>
    <row r="31" spans="1:4" x14ac:dyDescent="0.25">
      <c r="A31" s="97" t="s">
        <v>84</v>
      </c>
      <c r="B31" s="84" t="s">
        <v>570</v>
      </c>
      <c r="C31" s="84" t="s">
        <v>622</v>
      </c>
      <c r="D31" s="84" t="s">
        <v>320</v>
      </c>
    </row>
    <row r="32" spans="1:4" x14ac:dyDescent="0.25">
      <c r="A32" s="97" t="s">
        <v>84</v>
      </c>
      <c r="B32" s="84" t="s">
        <v>570</v>
      </c>
      <c r="C32" s="84" t="s">
        <v>623</v>
      </c>
      <c r="D32" s="84" t="s">
        <v>611</v>
      </c>
    </row>
    <row r="33" spans="1:4" x14ac:dyDescent="0.25">
      <c r="A33" s="97" t="s">
        <v>84</v>
      </c>
      <c r="B33" s="84" t="s">
        <v>570</v>
      </c>
      <c r="C33" s="84" t="s">
        <v>637</v>
      </c>
      <c r="D33" s="84" t="s">
        <v>638</v>
      </c>
    </row>
    <row r="34" spans="1:4" x14ac:dyDescent="0.25">
      <c r="A34" s="97" t="s">
        <v>84</v>
      </c>
      <c r="B34" s="84" t="s">
        <v>570</v>
      </c>
      <c r="C34" s="84" t="s">
        <v>599</v>
      </c>
      <c r="D34" s="84" t="s">
        <v>642</v>
      </c>
    </row>
    <row r="35" spans="1:4" x14ac:dyDescent="0.25">
      <c r="A35" s="59" t="s">
        <v>84</v>
      </c>
      <c r="B35" s="84" t="s">
        <v>570</v>
      </c>
      <c r="C35" s="84" t="s">
        <v>663</v>
      </c>
      <c r="D35" s="84" t="s">
        <v>664</v>
      </c>
    </row>
    <row r="36" spans="1:4" x14ac:dyDescent="0.25">
      <c r="A36" s="59" t="s">
        <v>84</v>
      </c>
      <c r="B36" s="84" t="s">
        <v>570</v>
      </c>
      <c r="C36" s="84" t="s">
        <v>671</v>
      </c>
      <c r="D36" s="84" t="s">
        <v>672</v>
      </c>
    </row>
    <row r="37" spans="1:4" x14ac:dyDescent="0.25">
      <c r="A37" s="59" t="s">
        <v>84</v>
      </c>
      <c r="B37" s="84" t="s">
        <v>570</v>
      </c>
      <c r="C37" s="84" t="s">
        <v>677</v>
      </c>
      <c r="D37" s="84" t="s">
        <v>678</v>
      </c>
    </row>
    <row r="38" spans="1:4" x14ac:dyDescent="0.25">
      <c r="A38" s="97" t="s">
        <v>84</v>
      </c>
      <c r="B38" s="84" t="s">
        <v>626</v>
      </c>
      <c r="C38" s="84" t="s">
        <v>627</v>
      </c>
      <c r="D38" s="84" t="s">
        <v>628</v>
      </c>
    </row>
    <row r="39" spans="1:4" x14ac:dyDescent="0.25">
      <c r="A39" s="97" t="s">
        <v>84</v>
      </c>
      <c r="B39" s="84" t="s">
        <v>571</v>
      </c>
      <c r="C39" s="84" t="s">
        <v>634</v>
      </c>
      <c r="D39" s="84" t="s">
        <v>635</v>
      </c>
    </row>
    <row r="40" spans="1:4" x14ac:dyDescent="0.25">
      <c r="A40" s="59" t="s">
        <v>84</v>
      </c>
      <c r="B40" s="84" t="s">
        <v>571</v>
      </c>
      <c r="C40" s="84" t="s">
        <v>656</v>
      </c>
      <c r="D40" s="84" t="s">
        <v>657</v>
      </c>
    </row>
    <row r="41" spans="1:4" x14ac:dyDescent="0.25">
      <c r="A41" s="59" t="s">
        <v>84</v>
      </c>
      <c r="B41" s="84" t="s">
        <v>571</v>
      </c>
      <c r="C41" s="84" t="s">
        <v>658</v>
      </c>
      <c r="D41" s="84" t="s">
        <v>657</v>
      </c>
    </row>
    <row r="42" spans="1:4" x14ac:dyDescent="0.25">
      <c r="A42" s="97" t="s">
        <v>84</v>
      </c>
      <c r="B42" s="84" t="s">
        <v>517</v>
      </c>
      <c r="C42" s="84" t="s">
        <v>582</v>
      </c>
      <c r="D42" s="84" t="s">
        <v>583</v>
      </c>
    </row>
    <row r="43" spans="1:4" x14ac:dyDescent="0.25">
      <c r="A43" s="97" t="s">
        <v>84</v>
      </c>
      <c r="B43" s="84" t="s">
        <v>517</v>
      </c>
      <c r="C43" s="84" t="s">
        <v>612</v>
      </c>
      <c r="D43" s="84" t="s">
        <v>613</v>
      </c>
    </row>
    <row r="44" spans="1:4" x14ac:dyDescent="0.25">
      <c r="A44" s="97" t="s">
        <v>84</v>
      </c>
      <c r="B44" s="84" t="s">
        <v>517</v>
      </c>
      <c r="C44" s="84" t="s">
        <v>614</v>
      </c>
      <c r="D44" s="84" t="s">
        <v>615</v>
      </c>
    </row>
    <row r="45" spans="1:4" x14ac:dyDescent="0.25">
      <c r="A45" s="97" t="s">
        <v>84</v>
      </c>
      <c r="B45" s="84" t="s">
        <v>517</v>
      </c>
      <c r="C45" s="84" t="s">
        <v>612</v>
      </c>
      <c r="D45" s="84" t="s">
        <v>646</v>
      </c>
    </row>
    <row r="46" spans="1:4" x14ac:dyDescent="0.25">
      <c r="A46" s="102" t="s">
        <v>90</v>
      </c>
      <c r="B46" s="161" t="s">
        <v>596</v>
      </c>
      <c r="C46" s="161" t="s">
        <v>597</v>
      </c>
      <c r="D46" s="161" t="s">
        <v>598</v>
      </c>
    </row>
    <row r="47" spans="1:4" x14ac:dyDescent="0.25">
      <c r="A47" s="102" t="s">
        <v>90</v>
      </c>
      <c r="B47" s="161" t="s">
        <v>596</v>
      </c>
      <c r="C47" s="161" t="s">
        <v>597</v>
      </c>
      <c r="D47" s="161" t="s">
        <v>636</v>
      </c>
    </row>
    <row r="48" spans="1:4" x14ac:dyDescent="0.25">
      <c r="A48" s="97" t="s">
        <v>84</v>
      </c>
      <c r="B48" s="84" t="s">
        <v>592</v>
      </c>
      <c r="C48" s="84" t="s">
        <v>593</v>
      </c>
      <c r="D48" s="84" t="s">
        <v>594</v>
      </c>
    </row>
    <row r="49" spans="1:4" x14ac:dyDescent="0.25">
      <c r="A49" s="97" t="s">
        <v>84</v>
      </c>
      <c r="B49" s="84" t="s">
        <v>592</v>
      </c>
      <c r="C49" s="84" t="s">
        <v>577</v>
      </c>
      <c r="D49" s="84" t="s">
        <v>579</v>
      </c>
    </row>
    <row r="50" spans="1:4" x14ac:dyDescent="0.25">
      <c r="A50" s="97" t="s">
        <v>84</v>
      </c>
      <c r="B50" s="84" t="s">
        <v>592</v>
      </c>
      <c r="C50" s="84" t="s">
        <v>643</v>
      </c>
      <c r="D50" s="84" t="s">
        <v>644</v>
      </c>
    </row>
    <row r="51" spans="1:4" x14ac:dyDescent="0.25">
      <c r="A51" s="97" t="s">
        <v>84</v>
      </c>
      <c r="B51" s="84" t="s">
        <v>592</v>
      </c>
      <c r="C51" s="84" t="s">
        <v>645</v>
      </c>
      <c r="D51" s="84" t="s">
        <v>18</v>
      </c>
    </row>
    <row r="52" spans="1:4" x14ac:dyDescent="0.25">
      <c r="A52" s="59" t="s">
        <v>84</v>
      </c>
      <c r="B52" s="84" t="s">
        <v>592</v>
      </c>
      <c r="C52" s="84" t="s">
        <v>645</v>
      </c>
      <c r="D52" s="84" t="s">
        <v>665</v>
      </c>
    </row>
    <row r="53" spans="1:4" x14ac:dyDescent="0.25">
      <c r="A53" s="59" t="s">
        <v>84</v>
      </c>
      <c r="B53" s="84" t="s">
        <v>673</v>
      </c>
      <c r="C53" s="84" t="s">
        <v>674</v>
      </c>
      <c r="D53" s="84" t="s">
        <v>675</v>
      </c>
    </row>
    <row r="54" spans="1:4" x14ac:dyDescent="0.25">
      <c r="A54" s="59" t="s">
        <v>84</v>
      </c>
      <c r="B54" s="84" t="s">
        <v>673</v>
      </c>
      <c r="C54" s="84" t="s">
        <v>674</v>
      </c>
      <c r="D54" s="84" t="s">
        <v>676</v>
      </c>
    </row>
    <row r="55" spans="1:4" x14ac:dyDescent="0.25">
      <c r="A55" s="97" t="s">
        <v>84</v>
      </c>
      <c r="B55" s="84" t="s">
        <v>595</v>
      </c>
      <c r="C55" s="84" t="s">
        <v>588</v>
      </c>
      <c r="D55" s="84" t="s">
        <v>589</v>
      </c>
    </row>
    <row r="56" spans="1:4" x14ac:dyDescent="0.25">
      <c r="A56" s="59" t="s">
        <v>84</v>
      </c>
      <c r="B56" s="84" t="s">
        <v>659</v>
      </c>
      <c r="C56" s="84" t="s">
        <v>660</v>
      </c>
      <c r="D56" s="84" t="s">
        <v>661</v>
      </c>
    </row>
    <row r="57" spans="1:4" x14ac:dyDescent="0.25">
      <c r="A57" s="59" t="s">
        <v>84</v>
      </c>
      <c r="B57" s="84" t="s">
        <v>659</v>
      </c>
      <c r="C57" s="84" t="s">
        <v>660</v>
      </c>
      <c r="D57" s="84" t="s">
        <v>662</v>
      </c>
    </row>
    <row r="58" spans="1:4" x14ac:dyDescent="0.25">
      <c r="A58" s="97" t="s">
        <v>84</v>
      </c>
      <c r="B58" s="84" t="s">
        <v>616</v>
      </c>
      <c r="C58" s="84" t="s">
        <v>617</v>
      </c>
      <c r="D58" s="84" t="s">
        <v>618</v>
      </c>
    </row>
    <row r="59" spans="1:4" x14ac:dyDescent="0.25">
      <c r="A59" s="59" t="s">
        <v>84</v>
      </c>
      <c r="B59" s="84" t="s">
        <v>682</v>
      </c>
      <c r="C59" s="84" t="s">
        <v>683</v>
      </c>
      <c r="D59" s="84" t="s">
        <v>684</v>
      </c>
    </row>
    <row r="60" spans="1:4" x14ac:dyDescent="0.25">
      <c r="A60" s="59" t="s">
        <v>84</v>
      </c>
      <c r="B60" s="84" t="s">
        <v>682</v>
      </c>
      <c r="C60" s="84" t="s">
        <v>683</v>
      </c>
      <c r="D60" s="84" t="s">
        <v>685</v>
      </c>
    </row>
    <row r="61" spans="1:4" x14ac:dyDescent="0.25">
      <c r="A61" s="59" t="s">
        <v>84</v>
      </c>
      <c r="B61" s="84" t="s">
        <v>666</v>
      </c>
      <c r="C61" s="84" t="s">
        <v>667</v>
      </c>
      <c r="D61" s="84" t="s">
        <v>668</v>
      </c>
    </row>
    <row r="62" spans="1:4" x14ac:dyDescent="0.25">
      <c r="A62" s="59" t="s">
        <v>84</v>
      </c>
      <c r="B62" s="84" t="s">
        <v>666</v>
      </c>
      <c r="C62" s="84" t="s">
        <v>667</v>
      </c>
      <c r="D62" s="84" t="s">
        <v>193</v>
      </c>
    </row>
    <row r="63" spans="1:4" x14ac:dyDescent="0.25">
      <c r="A63" s="59" t="s">
        <v>84</v>
      </c>
      <c r="B63" s="84" t="s">
        <v>666</v>
      </c>
      <c r="C63" s="84" t="s">
        <v>667</v>
      </c>
      <c r="D63" s="84" t="s">
        <v>579</v>
      </c>
    </row>
    <row r="64" spans="1:4" x14ac:dyDescent="0.25">
      <c r="A64" s="97" t="s">
        <v>84</v>
      </c>
      <c r="B64" s="84" t="s">
        <v>649</v>
      </c>
      <c r="C64" s="84" t="s">
        <v>650</v>
      </c>
      <c r="D64" s="84" t="s">
        <v>651</v>
      </c>
    </row>
    <row r="65" spans="1:4" x14ac:dyDescent="0.25">
      <c r="A65" s="59" t="s">
        <v>84</v>
      </c>
      <c r="B65" s="84" t="s">
        <v>649</v>
      </c>
      <c r="C65" s="84" t="s">
        <v>650</v>
      </c>
      <c r="D65" s="84" t="s">
        <v>655</v>
      </c>
    </row>
    <row r="66" spans="1:4" x14ac:dyDescent="0.25">
      <c r="A66" s="59" t="s">
        <v>84</v>
      </c>
      <c r="B66" s="84" t="s">
        <v>649</v>
      </c>
      <c r="C66" s="84" t="s">
        <v>669</v>
      </c>
      <c r="D66" s="84" t="s">
        <v>670</v>
      </c>
    </row>
    <row r="67" spans="1:4" x14ac:dyDescent="0.25">
      <c r="A67" s="97" t="s">
        <v>84</v>
      </c>
      <c r="B67" s="84" t="s">
        <v>619</v>
      </c>
      <c r="C67" s="84" t="s">
        <v>620</v>
      </c>
      <c r="D67" s="84" t="s">
        <v>621</v>
      </c>
    </row>
    <row r="68" spans="1:4" x14ac:dyDescent="0.25">
      <c r="A68" s="97" t="s">
        <v>84</v>
      </c>
      <c r="B68" s="84" t="s">
        <v>619</v>
      </c>
      <c r="C68" s="84" t="s">
        <v>624</v>
      </c>
      <c r="D68" s="84" t="s">
        <v>625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62BBC-BE21-4EA1-A1A7-B934A2868FD9}">
  <dimension ref="A1:B5"/>
  <sheetViews>
    <sheetView workbookViewId="0"/>
  </sheetViews>
  <sheetFormatPr defaultRowHeight="15" x14ac:dyDescent="0.25"/>
  <cols>
    <col min="1" max="1" width="20.85546875" bestFit="1" customWidth="1"/>
    <col min="2" max="2" width="54.7109375" bestFit="1" customWidth="1"/>
  </cols>
  <sheetData>
    <row r="1" spans="1:2" x14ac:dyDescent="0.25">
      <c r="A1" t="s">
        <v>81</v>
      </c>
      <c r="B1" t="s">
        <v>82</v>
      </c>
    </row>
    <row r="2" spans="1:2" x14ac:dyDescent="0.25">
      <c r="A2" s="59" t="s">
        <v>84</v>
      </c>
      <c r="B2" t="s">
        <v>517</v>
      </c>
    </row>
    <row r="3" spans="1:2" x14ac:dyDescent="0.25">
      <c r="A3" s="59" t="s">
        <v>84</v>
      </c>
      <c r="B3" t="s">
        <v>569</v>
      </c>
    </row>
    <row r="4" spans="1:2" x14ac:dyDescent="0.25">
      <c r="A4" s="59" t="s">
        <v>84</v>
      </c>
      <c r="B4" t="s">
        <v>570</v>
      </c>
    </row>
    <row r="5" spans="1:2" x14ac:dyDescent="0.25">
      <c r="A5" s="97"/>
      <c r="B5" t="s">
        <v>571</v>
      </c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D98E7-8B58-44D0-8E42-1C3556F39A7B}">
  <dimension ref="A1:B2"/>
  <sheetViews>
    <sheetView workbookViewId="0">
      <selection activeCell="B1" sqref="B1"/>
    </sheetView>
  </sheetViews>
  <sheetFormatPr defaultRowHeight="15" x14ac:dyDescent="0.25"/>
  <cols>
    <col min="1" max="1" width="20.85546875" bestFit="1" customWidth="1"/>
    <col min="2" max="2" width="48.85546875" bestFit="1" customWidth="1"/>
  </cols>
  <sheetData>
    <row r="1" spans="1:2" x14ac:dyDescent="0.25">
      <c r="A1" t="s">
        <v>81</v>
      </c>
      <c r="B1" t="s">
        <v>82</v>
      </c>
    </row>
    <row r="2" spans="1:2" x14ac:dyDescent="0.25">
      <c r="A2" s="58" t="s">
        <v>90</v>
      </c>
      <c r="B2" t="s">
        <v>517</v>
      </c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8CEC7-5CAB-4B9B-A8A4-38A8E0B60B07}">
  <dimension ref="A1:C2"/>
  <sheetViews>
    <sheetView workbookViewId="0">
      <selection activeCell="B4" sqref="B4"/>
    </sheetView>
  </sheetViews>
  <sheetFormatPr defaultRowHeight="15" x14ac:dyDescent="0.25"/>
  <cols>
    <col min="1" max="1" width="22" bestFit="1" customWidth="1"/>
    <col min="2" max="2" width="51.140625" bestFit="1" customWidth="1"/>
    <col min="3" max="3" width="58.28515625" bestFit="1" customWidth="1"/>
  </cols>
  <sheetData>
    <row r="1" spans="1:3" x14ac:dyDescent="0.25">
      <c r="A1" t="s">
        <v>81</v>
      </c>
      <c r="B1" t="s">
        <v>82</v>
      </c>
      <c r="C1" t="s">
        <v>83</v>
      </c>
    </row>
    <row r="2" spans="1:3" x14ac:dyDescent="0.25">
      <c r="A2" s="59" t="s">
        <v>84</v>
      </c>
      <c r="B2" s="84" t="s">
        <v>518</v>
      </c>
      <c r="C2" s="84" t="s">
        <v>519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3403-5644-4C7B-BDC9-326FDBC903DB}">
  <dimension ref="A1:C16"/>
  <sheetViews>
    <sheetView workbookViewId="0">
      <selection activeCell="A4" sqref="A4"/>
    </sheetView>
  </sheetViews>
  <sheetFormatPr defaultRowHeight="15" x14ac:dyDescent="0.25"/>
  <cols>
    <col min="1" max="1" width="21.28515625" bestFit="1" customWidth="1"/>
    <col min="2" max="2" width="106.140625" bestFit="1" customWidth="1"/>
    <col min="3" max="3" width="108.85546875" customWidth="1"/>
    <col min="4" max="4" width="23.42578125" customWidth="1"/>
    <col min="5" max="5" width="10.7109375" bestFit="1" customWidth="1"/>
  </cols>
  <sheetData>
    <row r="1" spans="1:3" x14ac:dyDescent="0.25">
      <c r="A1" t="s">
        <v>81</v>
      </c>
      <c r="B1" t="s">
        <v>82</v>
      </c>
      <c r="C1" t="s">
        <v>83</v>
      </c>
    </row>
    <row r="2" spans="1:3" x14ac:dyDescent="0.25">
      <c r="A2" s="59" t="s">
        <v>84</v>
      </c>
      <c r="B2" t="s">
        <v>520</v>
      </c>
      <c r="C2" t="s">
        <v>521</v>
      </c>
    </row>
    <row r="3" spans="1:3" x14ac:dyDescent="0.25">
      <c r="A3" s="59" t="s">
        <v>84</v>
      </c>
      <c r="B3" t="s">
        <v>522</v>
      </c>
      <c r="C3" t="s">
        <v>523</v>
      </c>
    </row>
    <row r="4" spans="1:3" x14ac:dyDescent="0.25">
      <c r="A4" s="59" t="s">
        <v>84</v>
      </c>
      <c r="B4" t="s">
        <v>524</v>
      </c>
      <c r="C4" t="s">
        <v>525</v>
      </c>
    </row>
    <row r="5" spans="1:3" x14ac:dyDescent="0.25">
      <c r="A5" s="58" t="s">
        <v>90</v>
      </c>
      <c r="B5" s="60" t="s">
        <v>526</v>
      </c>
      <c r="C5" s="60" t="s">
        <v>527</v>
      </c>
    </row>
    <row r="6" spans="1:3" x14ac:dyDescent="0.25">
      <c r="A6" s="59" t="s">
        <v>84</v>
      </c>
      <c r="B6" t="s">
        <v>526</v>
      </c>
      <c r="C6" t="s">
        <v>528</v>
      </c>
    </row>
    <row r="7" spans="1:3" x14ac:dyDescent="0.25">
      <c r="A7" s="59" t="s">
        <v>84</v>
      </c>
      <c r="B7" t="s">
        <v>526</v>
      </c>
      <c r="C7" t="s">
        <v>528</v>
      </c>
    </row>
    <row r="8" spans="1:3" x14ac:dyDescent="0.25">
      <c r="A8" s="59" t="s">
        <v>84</v>
      </c>
      <c r="B8" t="s">
        <v>529</v>
      </c>
      <c r="C8" t="s">
        <v>530</v>
      </c>
    </row>
    <row r="9" spans="1:3" x14ac:dyDescent="0.25">
      <c r="A9" s="59" t="s">
        <v>84</v>
      </c>
      <c r="B9" t="s">
        <v>524</v>
      </c>
      <c r="C9" t="s">
        <v>525</v>
      </c>
    </row>
    <row r="10" spans="1:3" x14ac:dyDescent="0.25">
      <c r="A10" s="59" t="s">
        <v>84</v>
      </c>
      <c r="B10" t="s">
        <v>526</v>
      </c>
      <c r="C10" t="s">
        <v>531</v>
      </c>
    </row>
    <row r="11" spans="1:3" x14ac:dyDescent="0.25">
      <c r="A11" s="59" t="s">
        <v>84</v>
      </c>
      <c r="B11" t="s">
        <v>524</v>
      </c>
      <c r="C11" t="s">
        <v>525</v>
      </c>
    </row>
    <row r="12" spans="1:3" x14ac:dyDescent="0.25">
      <c r="A12" s="59" t="s">
        <v>84</v>
      </c>
      <c r="B12" t="s">
        <v>526</v>
      </c>
      <c r="C12" t="s">
        <v>531</v>
      </c>
    </row>
    <row r="13" spans="1:3" x14ac:dyDescent="0.25">
      <c r="A13" s="59" t="s">
        <v>84</v>
      </c>
      <c r="B13" t="s">
        <v>526</v>
      </c>
      <c r="C13" t="s">
        <v>528</v>
      </c>
    </row>
    <row r="14" spans="1:3" x14ac:dyDescent="0.25">
      <c r="A14" s="59" t="s">
        <v>84</v>
      </c>
      <c r="B14" t="s">
        <v>532</v>
      </c>
      <c r="C14" t="s">
        <v>525</v>
      </c>
    </row>
    <row r="15" spans="1:3" x14ac:dyDescent="0.25">
      <c r="A15" s="59" t="s">
        <v>84</v>
      </c>
      <c r="B15" t="s">
        <v>533</v>
      </c>
      <c r="C15" t="s">
        <v>534</v>
      </c>
    </row>
    <row r="16" spans="1:3" x14ac:dyDescent="0.25">
      <c r="A16" s="59" t="s">
        <v>84</v>
      </c>
      <c r="B16" t="s">
        <v>535</v>
      </c>
      <c r="C16" t="s">
        <v>525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5D4C-FCD6-4CB7-BEB8-8A7F7342618F}">
  <dimension ref="A1:B2"/>
  <sheetViews>
    <sheetView workbookViewId="0">
      <selection activeCell="F9" sqref="F9"/>
    </sheetView>
  </sheetViews>
  <sheetFormatPr defaultRowHeight="15" x14ac:dyDescent="0.25"/>
  <cols>
    <col min="1" max="1" width="20.85546875" bestFit="1" customWidth="1"/>
    <col min="2" max="2" width="30.140625" customWidth="1"/>
  </cols>
  <sheetData>
    <row r="1" spans="1:2" x14ac:dyDescent="0.25">
      <c r="A1" t="s">
        <v>81</v>
      </c>
      <c r="B1" t="s">
        <v>82</v>
      </c>
    </row>
    <row r="2" spans="1:2" x14ac:dyDescent="0.25">
      <c r="A2" s="59" t="s">
        <v>84</v>
      </c>
      <c r="B2" t="s">
        <v>88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28C5-A815-4B6D-BA71-9A738346C7D8}">
  <dimension ref="A1:B2"/>
  <sheetViews>
    <sheetView workbookViewId="0"/>
  </sheetViews>
  <sheetFormatPr defaultRowHeight="15" x14ac:dyDescent="0.25"/>
  <cols>
    <col min="1" max="1" width="18.7109375" bestFit="1" customWidth="1"/>
    <col min="2" max="2" width="65.28515625" bestFit="1" customWidth="1"/>
  </cols>
  <sheetData>
    <row r="1" spans="1:2" x14ac:dyDescent="0.25">
      <c r="A1" s="93" t="s">
        <v>81</v>
      </c>
      <c r="B1" s="94" t="s">
        <v>82</v>
      </c>
    </row>
    <row r="2" spans="1:2" x14ac:dyDescent="0.25">
      <c r="A2" s="75" t="s">
        <v>84</v>
      </c>
      <c r="B2" s="95" t="s">
        <v>526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8CB0-8305-4376-872A-C109A2F3EBAD}">
  <dimension ref="A1:C7"/>
  <sheetViews>
    <sheetView workbookViewId="0">
      <selection activeCell="C1" sqref="C1"/>
    </sheetView>
  </sheetViews>
  <sheetFormatPr defaultRowHeight="15" x14ac:dyDescent="0.25"/>
  <cols>
    <col min="1" max="1" width="21.28515625" bestFit="1" customWidth="1"/>
    <col min="2" max="2" width="37.42578125" bestFit="1" customWidth="1"/>
    <col min="3" max="3" width="60.42578125" bestFit="1" customWidth="1"/>
  </cols>
  <sheetData>
    <row r="1" spans="1:3" x14ac:dyDescent="0.25">
      <c r="A1" t="s">
        <v>81</v>
      </c>
      <c r="B1" t="s">
        <v>82</v>
      </c>
      <c r="C1" t="s">
        <v>83</v>
      </c>
    </row>
    <row r="2" spans="1:3" x14ac:dyDescent="0.25">
      <c r="A2" s="59" t="s">
        <v>84</v>
      </c>
      <c r="B2" t="s">
        <v>93</v>
      </c>
      <c r="C2" t="s">
        <v>94</v>
      </c>
    </row>
    <row r="3" spans="1:3" x14ac:dyDescent="0.25">
      <c r="A3" s="59" t="s">
        <v>84</v>
      </c>
      <c r="B3" t="s">
        <v>95</v>
      </c>
      <c r="C3" t="s">
        <v>96</v>
      </c>
    </row>
    <row r="4" spans="1:3" x14ac:dyDescent="0.25">
      <c r="A4" s="59" t="s">
        <v>84</v>
      </c>
      <c r="B4" t="s">
        <v>97</v>
      </c>
      <c r="C4" t="s">
        <v>98</v>
      </c>
    </row>
    <row r="5" spans="1:3" x14ac:dyDescent="0.25">
      <c r="A5" s="59" t="s">
        <v>84</v>
      </c>
      <c r="B5" t="s">
        <v>97</v>
      </c>
      <c r="C5" t="s">
        <v>98</v>
      </c>
    </row>
    <row r="6" spans="1:3" x14ac:dyDescent="0.25">
      <c r="A6" s="59" t="s">
        <v>84</v>
      </c>
      <c r="B6" t="s">
        <v>97</v>
      </c>
      <c r="C6" t="s">
        <v>99</v>
      </c>
    </row>
    <row r="7" spans="1:3" x14ac:dyDescent="0.25">
      <c r="A7" s="59" t="s">
        <v>84</v>
      </c>
      <c r="B7" t="s">
        <v>93</v>
      </c>
      <c r="C7" t="s">
        <v>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A853D-D54C-487B-84C0-58C93522D005}">
  <dimension ref="A1:C10"/>
  <sheetViews>
    <sheetView workbookViewId="0">
      <selection activeCell="C28" sqref="C28"/>
    </sheetView>
  </sheetViews>
  <sheetFormatPr defaultRowHeight="15" x14ac:dyDescent="0.25"/>
  <cols>
    <col min="1" max="1" width="21.28515625" bestFit="1" customWidth="1"/>
    <col min="2" max="2" width="55.42578125" bestFit="1" customWidth="1"/>
    <col min="3" max="3" width="78.85546875" bestFit="1" customWidth="1"/>
  </cols>
  <sheetData>
    <row r="1" spans="1:3" x14ac:dyDescent="0.25">
      <c r="A1" t="s">
        <v>81</v>
      </c>
      <c r="B1" t="s">
        <v>82</v>
      </c>
      <c r="C1" t="s">
        <v>83</v>
      </c>
    </row>
    <row r="2" spans="1:3" x14ac:dyDescent="0.25">
      <c r="A2" s="59" t="s">
        <v>84</v>
      </c>
      <c r="B2" t="s">
        <v>101</v>
      </c>
      <c r="C2" t="s">
        <v>102</v>
      </c>
    </row>
    <row r="3" spans="1:3" x14ac:dyDescent="0.25">
      <c r="A3" s="59" t="s">
        <v>84</v>
      </c>
      <c r="B3" t="s">
        <v>103</v>
      </c>
      <c r="C3" t="s">
        <v>104</v>
      </c>
    </row>
    <row r="4" spans="1:3" x14ac:dyDescent="0.25">
      <c r="A4" s="59" t="s">
        <v>84</v>
      </c>
      <c r="B4" t="s">
        <v>105</v>
      </c>
      <c r="C4" t="s">
        <v>104</v>
      </c>
    </row>
    <row r="5" spans="1:3" x14ac:dyDescent="0.25">
      <c r="A5" s="59" t="s">
        <v>84</v>
      </c>
      <c r="B5" t="s">
        <v>106</v>
      </c>
      <c r="C5" t="s">
        <v>104</v>
      </c>
    </row>
    <row r="6" spans="1:3" x14ac:dyDescent="0.25">
      <c r="A6" s="59" t="s">
        <v>84</v>
      </c>
      <c r="B6" t="s">
        <v>106</v>
      </c>
      <c r="C6" t="s">
        <v>107</v>
      </c>
    </row>
    <row r="7" spans="1:3" x14ac:dyDescent="0.25">
      <c r="A7" s="59" t="s">
        <v>84</v>
      </c>
      <c r="B7" t="s">
        <v>108</v>
      </c>
      <c r="C7" t="s">
        <v>109</v>
      </c>
    </row>
    <row r="8" spans="1:3" x14ac:dyDescent="0.25">
      <c r="A8" s="62" t="s">
        <v>90</v>
      </c>
      <c r="B8" s="101" t="s">
        <v>101</v>
      </c>
      <c r="C8" s="101" t="s">
        <v>110</v>
      </c>
    </row>
    <row r="9" spans="1:3" x14ac:dyDescent="0.25">
      <c r="A9" s="59" t="s">
        <v>84</v>
      </c>
      <c r="B9" t="s">
        <v>108</v>
      </c>
      <c r="C9" t="s">
        <v>111</v>
      </c>
    </row>
    <row r="10" spans="1:3" x14ac:dyDescent="0.25">
      <c r="A10" s="59" t="s">
        <v>84</v>
      </c>
      <c r="B10" t="s">
        <v>101</v>
      </c>
      <c r="C10" t="s">
        <v>112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D571-46D8-441C-8F01-7E3A21C9B97F}">
  <dimension ref="A1:B3"/>
  <sheetViews>
    <sheetView workbookViewId="0">
      <selection activeCell="B2" sqref="B2"/>
    </sheetView>
  </sheetViews>
  <sheetFormatPr defaultRowHeight="15" x14ac:dyDescent="0.25"/>
  <cols>
    <col min="1" max="1" width="20.85546875" bestFit="1" customWidth="1"/>
    <col min="2" max="2" width="57" bestFit="1" customWidth="1"/>
  </cols>
  <sheetData>
    <row r="1" spans="1:2" x14ac:dyDescent="0.25">
      <c r="A1" t="s">
        <v>81</v>
      </c>
      <c r="B1" t="s">
        <v>82</v>
      </c>
    </row>
    <row r="2" spans="1:2" x14ac:dyDescent="0.25">
      <c r="A2" s="59" t="s">
        <v>84</v>
      </c>
      <c r="B2" t="s">
        <v>103</v>
      </c>
    </row>
    <row r="3" spans="1:2" x14ac:dyDescent="0.25">
      <c r="A3" s="59" t="s">
        <v>84</v>
      </c>
      <c r="B3" t="s">
        <v>101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BCA8D-5F06-4526-834C-FAE5C1295229}">
  <dimension ref="A1:D9"/>
  <sheetViews>
    <sheetView workbookViewId="0">
      <selection activeCell="C7" sqref="C7"/>
    </sheetView>
  </sheetViews>
  <sheetFormatPr defaultRowHeight="15" x14ac:dyDescent="0.25"/>
  <cols>
    <col min="1" max="1" width="21.28515625" bestFit="1" customWidth="1"/>
    <col min="2" max="2" width="63.28515625" bestFit="1" customWidth="1"/>
    <col min="3" max="3" width="104.7109375" bestFit="1" customWidth="1"/>
    <col min="4" max="4" width="21.7109375" bestFit="1" customWidth="1"/>
  </cols>
  <sheetData>
    <row r="1" spans="1:4" x14ac:dyDescent="0.25">
      <c r="A1" t="s">
        <v>81</v>
      </c>
      <c r="B1" t="s">
        <v>82</v>
      </c>
      <c r="C1" t="s">
        <v>83</v>
      </c>
      <c r="D1" t="s">
        <v>689</v>
      </c>
    </row>
    <row r="2" spans="1:4" x14ac:dyDescent="0.25">
      <c r="A2" s="59" t="s">
        <v>84</v>
      </c>
      <c r="B2" t="s">
        <v>113</v>
      </c>
      <c r="C2" t="s">
        <v>114</v>
      </c>
      <c r="D2" s="84"/>
    </row>
    <row r="3" spans="1:4" x14ac:dyDescent="0.25">
      <c r="A3" s="59" t="s">
        <v>84</v>
      </c>
      <c r="B3" t="s">
        <v>113</v>
      </c>
      <c r="C3" t="s">
        <v>114</v>
      </c>
      <c r="D3" s="84"/>
    </row>
    <row r="4" spans="1:4" x14ac:dyDescent="0.25">
      <c r="A4" s="59" t="s">
        <v>84</v>
      </c>
      <c r="B4" t="s">
        <v>113</v>
      </c>
      <c r="C4" t="s">
        <v>114</v>
      </c>
      <c r="D4" s="84"/>
    </row>
    <row r="5" spans="1:4" x14ac:dyDescent="0.25">
      <c r="A5" s="59" t="s">
        <v>84</v>
      </c>
      <c r="B5" t="s">
        <v>115</v>
      </c>
      <c r="C5" t="s">
        <v>116</v>
      </c>
      <c r="D5" s="84"/>
    </row>
    <row r="6" spans="1:4" x14ac:dyDescent="0.25">
      <c r="A6" s="59" t="s">
        <v>84</v>
      </c>
      <c r="B6" t="s">
        <v>117</v>
      </c>
      <c r="C6" t="s">
        <v>118</v>
      </c>
      <c r="D6" s="84"/>
    </row>
    <row r="7" spans="1:4" x14ac:dyDescent="0.25">
      <c r="A7" s="58" t="s">
        <v>90</v>
      </c>
      <c r="B7" s="60" t="s">
        <v>115</v>
      </c>
      <c r="C7" s="60" t="s">
        <v>119</v>
      </c>
      <c r="D7" s="100" t="s">
        <v>690</v>
      </c>
    </row>
    <row r="8" spans="1:4" x14ac:dyDescent="0.25">
      <c r="A8" s="59" t="s">
        <v>84</v>
      </c>
      <c r="B8" t="s">
        <v>117</v>
      </c>
      <c r="C8" t="s">
        <v>120</v>
      </c>
      <c r="D8" s="84"/>
    </row>
    <row r="9" spans="1:4" x14ac:dyDescent="0.25">
      <c r="A9" s="59" t="s">
        <v>84</v>
      </c>
      <c r="B9" t="s">
        <v>115</v>
      </c>
      <c r="C9" t="s">
        <v>119</v>
      </c>
      <c r="D9" s="84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57980-0A4D-4AA6-812D-3922B8406928}">
  <dimension ref="A1:C18"/>
  <sheetViews>
    <sheetView workbookViewId="0">
      <selection activeCell="B12" sqref="B12"/>
    </sheetView>
  </sheetViews>
  <sheetFormatPr defaultRowHeight="15" x14ac:dyDescent="0.25"/>
  <cols>
    <col min="1" max="1" width="20.85546875" bestFit="1" customWidth="1"/>
    <col min="2" max="2" width="44.7109375" bestFit="1" customWidth="1"/>
    <col min="3" max="3" width="85.7109375" bestFit="1" customWidth="1"/>
  </cols>
  <sheetData>
    <row r="1" spans="1:3" x14ac:dyDescent="0.25">
      <c r="A1" t="s">
        <v>81</v>
      </c>
      <c r="B1" t="s">
        <v>82</v>
      </c>
      <c r="C1" t="s">
        <v>83</v>
      </c>
    </row>
    <row r="2" spans="1:3" x14ac:dyDescent="0.25">
      <c r="A2" s="59" t="s">
        <v>84</v>
      </c>
      <c r="B2" t="s">
        <v>121</v>
      </c>
      <c r="C2" t="s">
        <v>122</v>
      </c>
    </row>
    <row r="3" spans="1:3" x14ac:dyDescent="0.25">
      <c r="A3" s="59" t="s">
        <v>84</v>
      </c>
      <c r="B3" t="s">
        <v>123</v>
      </c>
      <c r="C3" t="s">
        <v>124</v>
      </c>
    </row>
    <row r="4" spans="1:3" x14ac:dyDescent="0.25">
      <c r="A4" s="59" t="s">
        <v>84</v>
      </c>
      <c r="B4" t="s">
        <v>125</v>
      </c>
      <c r="C4" t="s">
        <v>126</v>
      </c>
    </row>
    <row r="5" spans="1:3" x14ac:dyDescent="0.25">
      <c r="A5" s="59" t="s">
        <v>84</v>
      </c>
      <c r="B5" t="s">
        <v>127</v>
      </c>
      <c r="C5" t="s">
        <v>128</v>
      </c>
    </row>
    <row r="6" spans="1:3" x14ac:dyDescent="0.25">
      <c r="A6" s="59" t="s">
        <v>84</v>
      </c>
      <c r="B6" t="s">
        <v>123</v>
      </c>
      <c r="C6" t="s">
        <v>129</v>
      </c>
    </row>
    <row r="7" spans="1:3" x14ac:dyDescent="0.25">
      <c r="A7" s="59" t="s">
        <v>84</v>
      </c>
      <c r="B7" t="s">
        <v>130</v>
      </c>
      <c r="C7" t="s">
        <v>109</v>
      </c>
    </row>
    <row r="8" spans="1:3" x14ac:dyDescent="0.25">
      <c r="A8" s="59" t="s">
        <v>84</v>
      </c>
      <c r="B8" t="s">
        <v>130</v>
      </c>
      <c r="C8" t="s">
        <v>131</v>
      </c>
    </row>
    <row r="9" spans="1:3" x14ac:dyDescent="0.25">
      <c r="A9" s="58" t="s">
        <v>90</v>
      </c>
      <c r="B9" s="60" t="s">
        <v>121</v>
      </c>
      <c r="C9" s="60" t="s">
        <v>132</v>
      </c>
    </row>
    <row r="10" spans="1:3" x14ac:dyDescent="0.25">
      <c r="A10" s="59" t="s">
        <v>84</v>
      </c>
      <c r="B10" t="s">
        <v>127</v>
      </c>
      <c r="C10" t="s">
        <v>128</v>
      </c>
    </row>
    <row r="11" spans="1:3" x14ac:dyDescent="0.25">
      <c r="A11" s="59" t="s">
        <v>84</v>
      </c>
      <c r="B11" t="s">
        <v>133</v>
      </c>
      <c r="C11" t="s">
        <v>128</v>
      </c>
    </row>
    <row r="12" spans="1:3" x14ac:dyDescent="0.25">
      <c r="A12" s="62" t="s">
        <v>90</v>
      </c>
      <c r="B12" s="101" t="s">
        <v>121</v>
      </c>
      <c r="C12" s="101" t="s">
        <v>122</v>
      </c>
    </row>
    <row r="13" spans="1:3" x14ac:dyDescent="0.25">
      <c r="A13" s="59" t="s">
        <v>84</v>
      </c>
      <c r="B13" t="s">
        <v>121</v>
      </c>
      <c r="C13" t="s">
        <v>134</v>
      </c>
    </row>
    <row r="14" spans="1:3" x14ac:dyDescent="0.25">
      <c r="A14" s="59" t="s">
        <v>84</v>
      </c>
      <c r="B14" t="s">
        <v>135</v>
      </c>
      <c r="C14" t="s">
        <v>126</v>
      </c>
    </row>
    <row r="15" spans="1:3" x14ac:dyDescent="0.25">
      <c r="A15" s="59" t="s">
        <v>84</v>
      </c>
      <c r="B15" t="s">
        <v>123</v>
      </c>
      <c r="C15" t="s">
        <v>136</v>
      </c>
    </row>
    <row r="16" spans="1:3" x14ac:dyDescent="0.25">
      <c r="A16" s="59" t="s">
        <v>84</v>
      </c>
      <c r="B16" t="s">
        <v>133</v>
      </c>
      <c r="C16" t="s">
        <v>128</v>
      </c>
    </row>
    <row r="17" spans="1:3" x14ac:dyDescent="0.25">
      <c r="A17" s="59" t="s">
        <v>84</v>
      </c>
      <c r="B17" t="s">
        <v>125</v>
      </c>
      <c r="C17" t="s">
        <v>126</v>
      </c>
    </row>
    <row r="18" spans="1:3" x14ac:dyDescent="0.25">
      <c r="A18" s="59" t="s">
        <v>84</v>
      </c>
      <c r="B18" t="s">
        <v>135</v>
      </c>
      <c r="C18" t="s">
        <v>126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7171F0EDAD4AB43B85FD2B90676CB2D" ma:contentTypeVersion="0" ma:contentTypeDescription="Criar um novo documento." ma:contentTypeScope="" ma:versionID="3c4265e05f5db8f4dcbbd872d8f2160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99ff0115f79ba348f51c46173f967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K g H A A B Q S w M E F A A C A A g A r I S t V O t v b p W j A A A A 9 g A A A B I A H A B D b 2 5 m a W c v U G F j a 2 F n Z S 5 4 b W w g o h g A K K A U A A A A A A A A A A A A A A A A A A A A A A A A A A A A h Y 8 x D o I w G I W v Q r r T F n A g 5 K c M r p K Q a I x r U y o 0 Q C G 0 W O 7 m 4 J G 8 g h h F 3 R z f 9 7 7 h v f v 1 B t n c t d 5 F j k b 1 O k U B p s i T W v S l 0 l W K J n v 2 Y 5 Q x K L h o e C W 9 R d Y m m U 2 Z o t r a I S H E O Y d d h P u x I i G l A T n l u 7 2 o Z c f R R 1 b / Z V 9 p Y 7 k W E j E 4 v s a w E A d 0 g 6 N 4 2 Q R k h Z A r / R X C p X u 2 P x C 2 U 2 u n U b L B + s U B y B q B v D + w B 1 B L A w Q U A A I A C A C s h K 1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r I S t V K f Z K A m s B A A A H 1 A A A B M A H A B G b 3 J t d W x h c y 9 T Z W N 0 a W 9 u M S 5 t I K I Y A C i g F A A A A A A A A A A A A A A A A A A A A A A A A A A A A O 2 c U Z P a N h C A n 3 s z 9 x 9 U 3 w v M + G j w h a a 9 D g 8 M R 9 L r X J r 2 c D q d i T u M M H u g j C x R S S b c Z P J r + t A f k j 9 W G b h g w J 4 a S F D O i J f j 1 o Z d 7 a d d S S s Z C a E i n K H u / G / 9 p 9 O T 0 x M 5 w g I G a A B M A k x x N K a A m o i C O j 1 B + v V K k C F E W t K W k 9 o V D + M I m K o 8 J x R q b c 6 U / k d W n P Z l 8 F q C k M E N M D 7 h w c N 9 M m g x j r z 6 u e c F F 7 z n 8 W 7 Q 6 Q a / C f 4 W F A 8 6 0 x C o D N K a a 2 q q n K r 7 z H U c t z N V A v + B a Q y y d j 1 k X I B b 9 x p e 1 Z 0 b d u b 4 Z M x R i y o Q e M A d b a K P + / o r f I G Z v O M i a n M a R 8 y / H 4 O s z J v h v n / v z K V 1 x 0 V K X 0 E K p u q D i x 7 k X o 7 8 I k f + N E f e y J F / n y N / t i L / U D 0 9 I S y 7 n W l o L 9 q 9 l 2 Q Y A z 0 s s U 9 q F 7 j e X A E l E d E G N p 1 v d E P m T Z J N z 0 U d F v I B Y c N m g s 5 F v 8 d c Q V f d U 2 g u 3 9 Z + 5 Q z + O i T X L f w b c s a S c J k Q d W / K 2 R k 2 Z H j + M u X 5 + p O v 1 f W m Q m o p / y F H / m O O v P 5 k p 7 5 z 8 9 J 8 3 8 m 2 4 X + i t l H 2 r l O U 4 J m T E / 8 V r + p 8 p U n g r K J w v 1 q m H K z 7 s B x j x n Q D T M X Q m n 4 b P 1 t k Q M q F u d S 3 V G 6 Z F Z 7 x T B o 9 n + A h 3 5 2 X S j 4 e v G J w J c g E 0 D m 6 7 r b 9 z v n 1 6 5 u g F f W J v h v 0 e g N p N / U x H f E g p b T s M 8 o z J y O f H X 4 8 s U l t n 6 R G Y 6 m v G B y Q N i y w 6 + b t o 3 A T o 5 E 4 z G N Z N B L L H 2 3 k 7 x j M R V p K u 8 2 R h a l h a i w 5 L l V b X o V 5 v R 0 K P B 4 p U 8 x W 1 V t u x c u T 9 y G F 3 i 0 f a I P 3 m L H v W p N I a z + W a s Q A Q h 6 N u S T J H o o Z 1 + d Z U f K p w w A r 2 K p u p J 1 A s U g K Z q Y w b Z p Q c k b b R x O T I O P + b A A w G E 0 Z V l h S q x N x c 0 P N u n Y 7 Q S g e X w K / S 9 a W x i J r V b 8 l V 5 j c H e X v e j 6 P s D w 4 t K V q y 6 s w r 4 h o T 0 h l C N m K d k u t G L X n H Z P U 1 r V / G W p t 3 I e P / y b 7 L B J p A y I + I Q M u l / h m M g U / A x 7 o h j y A Q 2 8 W 8 h a l 3 R D r K a x s K h H v 2 h 1 y z U h 6 y C 3 c 4 V D x p A S K k t s 3 E H d 5 L E L Q r V d 6 H r 1 x 1 c d i C A q 1 K Z Y y 5 6 P f L e 7 B Y Q h S a v A R R H 3 d 2 p W F R X L 7 r X 6 D i P p 2 1 x x A p G 6 Z G I + I j A z l g Q 0 L b C 4 o R s 8 3 s f M 5 5 9 b T J P 3 C e 6 D 1 Q 6 w 7 t s i g J r 2 W U m / 7 e d G 9 r z S z / b a 8 L L j D T j F N h l p K v S W 2 x T a z 8 V C z 4 H b Z W J E j L h R I N c Z q 1 H v B W T J 3 P f w G S 6 Y V R 7 H R o h s / p p h h 0 f u F f / z n 8 J 5 P K z 8 W h 0 d Y h a O k W G f G 5 a v q y 3 4 S M K n Z L B u M T Y 3 p K z b Y 8 a E w u 0 / 5 Y R 9 y O 6 7 x U 7 o t s W L E I l C C h N n l m D 8 j W p s 1 U H 5 W U A u V t W l E n e q + v m 0 p / W X 9 W M G l D H l G i W x 5 X W V V 0 J a X k 1 L X T v v p i + Z 4 B l z o l c W H y V Q u + + n a L + T A m c K y e G + 2 n F o 7 q G b k y K 4 9 r b b z a n g d 3 4 X F 9 5 j x P b X 4 H j O + h s X 3 a P D l 1 q S M P I 1 8 v I W p G Y m V 0 p Q R A E d X n 8 r w + 8 E n D 0 f r 9 7 X K o J E e f 1 z l w Z n b D e 0 d H d H z 2 M k R / c + 7 0 7 N X N b b o s G r n S D n n r 7 R 3 x R 0 O Q Z o 6 f r V m Q M m f I d i + f p P x T I 6 Z n z + w D + a s o / o P U E s B A i 0 A F A A C A A g A r I S t V O t v b p W j A A A A 9 g A A A B I A A A A A A A A A A A A A A A A A A A A A A E N v b m Z p Z y 9 Q Y W N r Y W d l L n h t b F B L A Q I t A B Q A A g A I A K y E r V R T c j g s m w A A A O E A A A A T A A A A A A A A A A A A A A A A A O 8 A A A B b Q 2 9 u d G V u d F 9 U e X B l c 1 0 u e G 1 s U E s B A i 0 A F A A C A A g A r I S t V K f Z K A m s B A A A H 1 A A A B M A A A A A A A A A A A A A A A A A 1 w E A A E Z v c m 1 1 b G F z L 1 N l Y 3 R p b 2 4 x L m 1 Q S w U G A A A A A A M A A w D C A A A A 0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q s B A A A A A A C c q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G V u c 2 V l e G F t c G x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N F Q x N T o 1 M D o w N C 4 x M j Q z M j Q z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5 z Z W V 4 Y W 1 w b G U v Q X V 0 b 1 J l b W 9 2 Z W R D b 2 x 1 b W 5 z M S 5 7 Q 2 9 s d W 1 u M S w w f S Z x d W 9 0 O y w m c X V v d D t T Z W N 0 a W 9 u M S 9 k Z W 5 z Z W V 4 Y W 1 w b G U v Q X V 0 b 1 J l b W 9 2 Z W R D b 2 x 1 b W 5 z M S 5 7 Q 2 9 s d W 1 u M i w x f S Z x d W 9 0 O y w m c X V v d D t T Z W N 0 a W 9 u M S 9 k Z W 5 z Z W V 4 Y W 1 w b G U v Q X V 0 b 1 J l b W 9 2 Z W R D b 2 x 1 b W 5 z M S 5 7 Q 2 9 s d W 1 u M y w y f S Z x d W 9 0 O y w m c X V v d D t T Z W N 0 a W 9 u M S 9 k Z W 5 z Z W V 4 Y W 1 w b G U v Q X V 0 b 1 J l b W 9 2 Z W R D b 2 x 1 b W 5 z M S 5 7 Q 2 9 s d W 1 u N C w z f S Z x d W 9 0 O y w m c X V v d D t T Z W N 0 a W 9 u M S 9 k Z W 5 z Z W V 4 Y W 1 w b G U v Q X V 0 b 1 J l b W 9 2 Z W R D b 2 x 1 b W 5 z M S 5 7 Q 2 9 s d W 1 u N S w 0 f S Z x d W 9 0 O y w m c X V v d D t T Z W N 0 a W 9 u M S 9 k Z W 5 z Z W V 4 Y W 1 w b G U v Q X V 0 b 1 J l b W 9 2 Z W R D b 2 x 1 b W 5 z M S 5 7 Q 2 9 s d W 1 u N i w 1 f S Z x d W 9 0 O y w m c X V v d D t T Z W N 0 a W 9 u M S 9 k Z W 5 z Z W V 4 Y W 1 w b G U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Z W 5 z Z W V 4 Y W 1 w b G U v Q X V 0 b 1 J l b W 9 2 Z W R D b 2 x 1 b W 5 z M S 5 7 Q 2 9 s d W 1 u M S w w f S Z x d W 9 0 O y w m c X V v d D t T Z W N 0 a W 9 u M S 9 k Z W 5 z Z W V 4 Y W 1 w b G U v Q X V 0 b 1 J l b W 9 2 Z W R D b 2 x 1 b W 5 z M S 5 7 Q 2 9 s d W 1 u M i w x f S Z x d W 9 0 O y w m c X V v d D t T Z W N 0 a W 9 u M S 9 k Z W 5 z Z W V 4 Y W 1 w b G U v Q X V 0 b 1 J l b W 9 2 Z W R D b 2 x 1 b W 5 z M S 5 7 Q 2 9 s d W 1 u M y w y f S Z x d W 9 0 O y w m c X V v d D t T Z W N 0 a W 9 u M S 9 k Z W 5 z Z W V 4 Y W 1 w b G U v Q X V 0 b 1 J l b W 9 2 Z W R D b 2 x 1 b W 5 z M S 5 7 Q 2 9 s d W 1 u N C w z f S Z x d W 9 0 O y w m c X V v d D t T Z W N 0 a W 9 u M S 9 k Z W 5 z Z W V 4 Y W 1 w b G U v Q X V 0 b 1 J l b W 9 2 Z W R D b 2 x 1 b W 5 z M S 5 7 Q 2 9 s d W 1 u N S w 0 f S Z x d W 9 0 O y w m c X V v d D t T Z W N 0 a W 9 u M S 9 k Z W 5 z Z W V 4 Y W 1 w b G U v Q X V 0 b 1 J l b W 9 2 Z W R D b 2 x 1 b W 5 z M S 5 7 Q 2 9 s d W 1 u N i w 1 f S Z x d W 9 0 O y w m c X V v d D t T Z W N 0 a W 9 u M S 9 k Z W 5 z Z W V 4 Y W 1 w b G U v Q X V 0 b 1 J l b W 9 2 Z W R D b 2 x 1 b W 5 z M S 5 7 Q 2 9 s d W 1 u N y w 2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Q 1 9 N a W d 1 Z W w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0 V D E 1 O j U z O j Q 4 L j A w M T Y 4 O T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D X 0 1 p Z 3 V l b C 9 B d X R v U m V t b 3 Z l Z E N v b H V t b n M x L n t D b 2 x 1 b W 4 x L D B 9 J n F 1 b 3 Q 7 L C Z x d W 9 0 O 1 N l Y 3 R p b 2 4 x L 0 d D X 0 1 p Z 3 V l b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d D X 0 1 p Z 3 V l b C 9 B d X R v U m V t b 3 Z l Z E N v b H V t b n M x L n t D b 2 x 1 b W 4 x L D B 9 J n F 1 b 3 Q 7 L C Z x d W 9 0 O 1 N l Y 3 R p b 2 4 x L 0 d D X 0 1 p Z 3 V l b C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D X 2 N v b m 5 l Y 3 R p d m l 0 e V 9 N a W d 1 Z W w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0 V D E z O j E 4 O j E y L j U z N j k 1 O T N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D X 2 N v b m 5 l Y 3 R p d m l 0 e V 9 N a W d 1 Z W w v Q X V 0 b 1 J l b W 9 2 Z W R D b 2 x 1 b W 5 z M S 5 7 Q 2 9 s d W 1 u M S w w f S Z x d W 9 0 O y w m c X V v d D t T Z W N 0 a W 9 u M S 9 H Q 1 9 j b 2 5 u Z W N 0 a X Z p d H l f T W l n d W V s L 0 F 1 d G 9 S Z W 1 v d m V k Q 2 9 s d W 1 u c z E u e 0 N v b H V t b j I s M X 0 m c X V v d D s s J n F 1 b 3 Q 7 U 2 V j d G l v b j E v R 0 N f Y 2 9 u b m V j d G l 2 a X R 5 X 0 1 p Z 3 V l b C 9 B d X R v U m V t b 3 Z l Z E N v b H V t b n M x L n t D b 2 x 1 b W 4 z L D J 9 J n F 1 b 3 Q 7 L C Z x d W 9 0 O 1 N l Y 3 R p b 2 4 x L 0 d D X 2 N v b m 5 l Y 3 R p d m l 0 e V 9 N a W d 1 Z W w v Q X V 0 b 1 J l b W 9 2 Z W R D b 2 x 1 b W 5 z M S 5 7 Q 2 9 s d W 1 u N C w z f S Z x d W 9 0 O y w m c X V v d D t T Z W N 0 a W 9 u M S 9 H Q 1 9 j b 2 5 u Z W N 0 a X Z p d H l f T W l n d W V s L 0 F 1 d G 9 S Z W 1 v d m V k Q 2 9 s d W 1 u c z E u e 0 N v b H V t b j U s N H 0 m c X V v d D s s J n F 1 b 3 Q 7 U 2 V j d G l v b j E v R 0 N f Y 2 9 u b m V j d G l 2 a X R 5 X 0 1 p Z 3 V l b C 9 B d X R v U m V t b 3 Z l Z E N v b H V t b n M x L n t D b 2 x 1 b W 4 2 L D V 9 J n F 1 b 3 Q 7 L C Z x d W 9 0 O 1 N l Y 3 R p b 2 4 x L 0 d D X 2 N v b m 5 l Y 3 R p d m l 0 e V 9 N a W d 1 Z W w v Q X V 0 b 1 J l b W 9 2 Z W R D b 2 x 1 b W 5 z M S 5 7 Q 2 9 s d W 1 u N y w 2 f S Z x d W 9 0 O y w m c X V v d D t T Z W N 0 a W 9 u M S 9 H Q 1 9 j b 2 5 u Z W N 0 a X Z p d H l f T W l n d W V s L 0 F 1 d G 9 S Z W 1 v d m V k Q 2 9 s d W 1 u c z E u e 0 N v b H V t b j g s N 3 0 m c X V v d D s s J n F 1 b 3 Q 7 U 2 V j d G l v b j E v R 0 N f Y 2 9 u b m V j d G l 2 a X R 5 X 0 1 p Z 3 V l b C 9 B d X R v U m V t b 3 Z l Z E N v b H V t b n M x L n t D b 2 x 1 b W 4 5 L D h 9 J n F 1 b 3 Q 7 L C Z x d W 9 0 O 1 N l Y 3 R p b 2 4 x L 0 d D X 2 N v b m 5 l Y 3 R p d m l 0 e V 9 N a W d 1 Z W w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d D X 2 N v b m 5 l Y 3 R p d m l 0 e V 9 N a W d 1 Z W w v Q X V 0 b 1 J l b W 9 2 Z W R D b 2 x 1 b W 5 z M S 5 7 Q 2 9 s d W 1 u M S w w f S Z x d W 9 0 O y w m c X V v d D t T Z W N 0 a W 9 u M S 9 H Q 1 9 j b 2 5 u Z W N 0 a X Z p d H l f T W l n d W V s L 0 F 1 d G 9 S Z W 1 v d m V k Q 2 9 s d W 1 u c z E u e 0 N v b H V t b j I s M X 0 m c X V v d D s s J n F 1 b 3 Q 7 U 2 V j d G l v b j E v R 0 N f Y 2 9 u b m V j d G l 2 a X R 5 X 0 1 p Z 3 V l b C 9 B d X R v U m V t b 3 Z l Z E N v b H V t b n M x L n t D b 2 x 1 b W 4 z L D J 9 J n F 1 b 3 Q 7 L C Z x d W 9 0 O 1 N l Y 3 R p b 2 4 x L 0 d D X 2 N v b m 5 l Y 3 R p d m l 0 e V 9 N a W d 1 Z W w v Q X V 0 b 1 J l b W 9 2 Z W R D b 2 x 1 b W 5 z M S 5 7 Q 2 9 s d W 1 u N C w z f S Z x d W 9 0 O y w m c X V v d D t T Z W N 0 a W 9 u M S 9 H Q 1 9 j b 2 5 u Z W N 0 a X Z p d H l f T W l n d W V s L 0 F 1 d G 9 S Z W 1 v d m V k Q 2 9 s d W 1 u c z E u e 0 N v b H V t b j U s N H 0 m c X V v d D s s J n F 1 b 3 Q 7 U 2 V j d G l v b j E v R 0 N f Y 2 9 u b m V j d G l 2 a X R 5 X 0 1 p Z 3 V l b C 9 B d X R v U m V t b 3 Z l Z E N v b H V t b n M x L n t D b 2 x 1 b W 4 2 L D V 9 J n F 1 b 3 Q 7 L C Z x d W 9 0 O 1 N l Y 3 R p b 2 4 x L 0 d D X 2 N v b m 5 l Y 3 R p d m l 0 e V 9 N a W d 1 Z W w v Q X V 0 b 1 J l b W 9 2 Z W R D b 2 x 1 b W 5 z M S 5 7 Q 2 9 s d W 1 u N y w 2 f S Z x d W 9 0 O y w m c X V v d D t T Z W N 0 a W 9 u M S 9 H Q 1 9 j b 2 5 u Z W N 0 a X Z p d H l f T W l n d W V s L 0 F 1 d G 9 S Z W 1 v d m V k Q 2 9 s d W 1 u c z E u e 0 N v b H V t b j g s N 3 0 m c X V v d D s s J n F 1 b 3 Q 7 U 2 V j d G l v b j E v R 0 N f Y 2 9 u b m V j d G l 2 a X R 5 X 0 1 p Z 3 V l b C 9 B d X R v U m V t b 3 Z l Z E N v b H V t b n M x L n t D b 2 x 1 b W 4 5 L D h 9 J n F 1 b 3 Q 7 L C Z x d W 9 0 O 1 N l Y 3 R p b 2 4 x L 0 d D X 2 N v b m 5 l Y 3 R p d m l 0 e V 9 N a W d 1 Z W w v Q X V 0 b 1 J l b W 9 2 Z W R D b 2 x 1 b W 5 z M S 5 7 Q 2 9 s d W 1 u M T A s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T V 9 j b 2 5 u Z W N 0 a X Z p d H l f T W l n d W V s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O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F Q x M z o y N D o z M C 4 x M T U 1 M T c w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1 f Y 2 9 u b m V j d G l 2 a X R 5 X 0 1 p Z 3 V l b C 9 B d X R v U m V t b 3 Z l Z E N v b H V t b n M x L n t D b 2 x 1 b W 4 x L D B 9 J n F 1 b 3 Q 7 L C Z x d W 9 0 O 1 N l Y 3 R p b 2 4 x L 0 x N X 2 N v b m 5 l Y 3 R p d m l 0 e V 9 N a W d 1 Z W w v Q X V 0 b 1 J l b W 9 2 Z W R D b 2 x 1 b W 5 z M S 5 7 Q 2 9 s d W 1 u M i w x f S Z x d W 9 0 O y w m c X V v d D t T Z W N 0 a W 9 u M S 9 M T V 9 j b 2 5 u Z W N 0 a X Z p d H l f T W l n d W V s L 0 F 1 d G 9 S Z W 1 v d m V k Q 2 9 s d W 1 u c z E u e 0 N v b H V t b j M s M n 0 m c X V v d D s s J n F 1 b 3 Q 7 U 2 V j d G l v b j E v T E 1 f Y 2 9 u b m V j d G l 2 a X R 5 X 0 1 p Z 3 V l b C 9 B d X R v U m V t b 3 Z l Z E N v b H V t b n M x L n t D b 2 x 1 b W 4 0 L D N 9 J n F 1 b 3 Q 7 L C Z x d W 9 0 O 1 N l Y 3 R p b 2 4 x L 0 x N X 2 N v b m 5 l Y 3 R p d m l 0 e V 9 N a W d 1 Z W w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T V 9 j b 2 5 u Z W N 0 a X Z p d H l f T W l n d W V s L 0 F 1 d G 9 S Z W 1 v d m V k Q 2 9 s d W 1 u c z E u e 0 N v b H V t b j E s M H 0 m c X V v d D s s J n F 1 b 3 Q 7 U 2 V j d G l v b j E v T E 1 f Y 2 9 u b m V j d G l 2 a X R 5 X 0 1 p Z 3 V l b C 9 B d X R v U m V t b 3 Z l Z E N v b H V t b n M x L n t D b 2 x 1 b W 4 y L D F 9 J n F 1 b 3 Q 7 L C Z x d W 9 0 O 1 N l Y 3 R p b 2 4 x L 0 x N X 2 N v b m 5 l Y 3 R p d m l 0 e V 9 N a W d 1 Z W w v Q X V 0 b 1 J l b W 9 2 Z W R D b 2 x 1 b W 5 z M S 5 7 Q 2 9 s d W 1 u M y w y f S Z x d W 9 0 O y w m c X V v d D t T Z W N 0 a W 9 u M S 9 M T V 9 j b 2 5 u Z W N 0 a X Z p d H l f T W l n d W V s L 0 F 1 d G 9 S Z W 1 v d m V k Q 2 9 s d W 1 u c z E u e 0 N v b H V t b j Q s M 3 0 m c X V v d D s s J n F 1 b 3 Q 7 U 2 V j d G l v b j E v T E 1 f Y 2 9 u b m V j d G l 2 a X R 5 X 0 1 p Z 3 V l b C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1 f Y 2 9 u b m V j d G l 2 a X R 5 X 0 1 p Z 3 V l b C I g L z 4 8 L 1 N 0 Y W J s Z U V u d H J p Z X M + P C 9 J d G V t P j x J d G V t P j x J d G V t T G 9 j Y X R p b 2 4 + P E l 0 Z W 1 U e X B l P k Z v c m 1 1 b G E 8 L 0 l 0 Z W 1 U e X B l P j x J d G V t U G F 0 a D 5 T Z W N 0 a W 9 u M S 9 H Q 1 9 j b 2 5 u Z W N 0 a X Z p d H l f T W l n d W V s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F Q x M z o y O T o 0 M i 4 x N D Q 4 M T A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Q 1 9 j b 2 5 u Z W N 0 a X Z p d H l f T W l n d W V s I C g y K S 9 B d X R v U m V t b 3 Z l Z E N v b H V t b n M x L n t D b 2 x 1 b W 4 x L D B 9 J n F 1 b 3 Q 7 L C Z x d W 9 0 O 1 N l Y 3 R p b 2 4 x L 0 d D X 2 N v b m 5 l Y 3 R p d m l 0 e V 9 N a W d 1 Z W w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0 N f Y 2 9 u b m V j d G l 2 a X R 5 X 0 1 p Z 3 V l b C A o M i k v Q X V 0 b 1 J l b W 9 2 Z W R D b 2 x 1 b W 5 z M S 5 7 Q 2 9 s d W 1 u M S w w f S Z x d W 9 0 O y w m c X V v d D t T Z W N 0 a W 9 u M S 9 H Q 1 9 j b 2 5 u Z W N 0 a X Z p d H l f T W l n d W V s I C g y K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0 N f Y 2 9 u b m V j d G l 2 a X R 5 X 0 1 p Z 3 V l b F 9 f M i I g L z 4 8 L 1 N 0 Y W J s Z U V u d H J p Z X M + P C 9 J d G V t P j x J d G V t P j x J d G V t T G 9 j Y X R p b 2 4 + P E l 0 Z W 1 U e X B l P k Z v c m 1 1 b G E 8 L 0 l 0 Z W 1 U e X B l P j x J d G V t U G F 0 a D 5 T Z W N 0 a W 9 u M S 9 M T V 9 z c G F u b m l u Z 1 9 N a W d 1 Z W w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F Q x N D o z N T o x N S 4 4 N D Q 4 M z Q 2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1 f c 3 B h b m 5 p b m d f T W l n d W V s L 0 F 1 d G 9 S Z W 1 v d m V k Q 2 9 s d W 1 u c z E u e 0 N v b H V t b j E s M H 0 m c X V v d D s s J n F 1 b 3 Q 7 U 2 V j d G l v b j E v T E 1 f c 3 B h b m 5 p b m d f T W l n d W V s L 0 F 1 d G 9 S Z W 1 v d m V k Q 2 9 s d W 1 u c z E u e 0 N v b H V t b j I s M X 0 m c X V v d D s s J n F 1 b 3 Q 7 U 2 V j d G l v b j E v T E 1 f c 3 B h b m 5 p b m d f T W l n d W V s L 0 F 1 d G 9 S Z W 1 v d m V k Q 2 9 s d W 1 u c z E u e 0 N v b H V t b j M s M n 0 m c X V v d D s s J n F 1 b 3 Q 7 U 2 V j d G l v b j E v T E 1 f c 3 B h b m 5 p b m d f T W l n d W V s L 0 F 1 d G 9 S Z W 1 v d m V k Q 2 9 s d W 1 u c z E u e 0 N v b H V t b j Q s M 3 0 m c X V v d D s s J n F 1 b 3 Q 7 U 2 V j d G l v b j E v T E 1 f c 3 B h b m 5 p b m d f T W l n d W V s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E 1 f c 3 B h b m 5 p b m d f T W l n d W V s L 0 F 1 d G 9 S Z W 1 v d m V k Q 2 9 s d W 1 u c z E u e 0 N v b H V t b j E s M H 0 m c X V v d D s s J n F 1 b 3 Q 7 U 2 V j d G l v b j E v T E 1 f c 3 B h b m 5 p b m d f T W l n d W V s L 0 F 1 d G 9 S Z W 1 v d m V k Q 2 9 s d W 1 u c z E u e 0 N v b H V t b j I s M X 0 m c X V v d D s s J n F 1 b 3 Q 7 U 2 V j d G l v b j E v T E 1 f c 3 B h b m 5 p b m d f T W l n d W V s L 0 F 1 d G 9 S Z W 1 v d m V k Q 2 9 s d W 1 u c z E u e 0 N v b H V t b j M s M n 0 m c X V v d D s s J n F 1 b 3 Q 7 U 2 V j d G l v b j E v T E 1 f c 3 B h b m 5 p b m d f T W l n d W V s L 0 F 1 d G 9 S Z W 1 v d m V k Q 2 9 s d W 1 u c z E u e 0 N v b H V t b j Q s M 3 0 m c X V v d D s s J n F 1 b 3 Q 7 U 2 V j d G l v b j E v T E 1 f c 3 B h b m 5 p b m d f T W l n d W V s L 0 F 1 d G 9 S Z W 1 v d m V k Q 2 9 s d W 1 u c z E u e 0 N v b H V t b j U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T V 9 j b 2 x v c l 9 N a W d 1 Z W w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F Q x N D o 0 N j o z M S 4 2 M T M 2 M D g 1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1 f Y 2 9 s b 3 J f T W l n d W V s L 0 F 1 d G 9 S Z W 1 v d m V k Q 2 9 s d W 1 u c z E u e 0 N v b H V t b j E s M H 0 m c X V v d D s s J n F 1 b 3 Q 7 U 2 V j d G l v b j E v T E 1 f Y 2 9 s b 3 J f T W l n d W V s L 0 F 1 d G 9 S Z W 1 v d m V k Q 2 9 s d W 1 u c z E u e 0 N v b H V t b j I s M X 0 m c X V v d D s s J n F 1 b 3 Q 7 U 2 V j d G l v b j E v T E 1 f Y 2 9 s b 3 J f T W l n d W V s L 0 F 1 d G 9 S Z W 1 v d m V k Q 2 9 s d W 1 u c z E u e 0 N v b H V t b j M s M n 0 m c X V v d D s s J n F 1 b 3 Q 7 U 2 V j d G l v b j E v T E 1 f Y 2 9 s b 3 J f T W l n d W V s L 0 F 1 d G 9 S Z W 1 v d m V k Q 2 9 s d W 1 u c z E u e 0 N v b H V t b j Q s M 3 0 m c X V v d D s s J n F 1 b 3 Q 7 U 2 V j d G l v b j E v T E 1 f Y 2 9 s b 3 J f T W l n d W V s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E 1 f Y 2 9 s b 3 J f T W l n d W V s L 0 F 1 d G 9 S Z W 1 v d m V k Q 2 9 s d W 1 u c z E u e 0 N v b H V t b j E s M H 0 m c X V v d D s s J n F 1 b 3 Q 7 U 2 V j d G l v b j E v T E 1 f Y 2 9 s b 3 J f T W l n d W V s L 0 F 1 d G 9 S Z W 1 v d m V k Q 2 9 s d W 1 u c z E u e 0 N v b H V t b j I s M X 0 m c X V v d D s s J n F 1 b 3 Q 7 U 2 V j d G l v b j E v T E 1 f Y 2 9 s b 3 J f T W l n d W V s L 0 F 1 d G 9 S Z W 1 v d m V k Q 2 9 s d W 1 u c z E u e 0 N v b H V t b j M s M n 0 m c X V v d D s s J n F 1 b 3 Q 7 U 2 V j d G l v b j E v T E 1 f Y 2 9 s b 3 J f T W l n d W V s L 0 F 1 d G 9 S Z W 1 v d m V k Q 2 9 s d W 1 u c z E u e 0 N v b H V t b j Q s M 3 0 m c X V v d D s s J n F 1 b 3 Q 7 U 2 V j d G l v b j E v T E 1 f Y 2 9 s b 3 J f T W l n d W V s L 0 F 1 d G 9 S Z W 1 v d m V k Q 2 9 s d W 1 u c z E u e 0 N v b H V t b j U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T V 9 j b 2 x v c l 9 N a W d 1 Z W w i I C 8 + P C 9 T d G F i b G V F b n R y a W V z P j w v S X R l b T 4 8 S X R l b T 4 8 S X R l b U x v Y 2 F 0 a W 9 u P j x J d G V t V H l w Z T 5 G b 3 J t d W x h P C 9 J d G V t V H l w Z T 4 8 S X R l b V B h d G g + U 2 V j d G l v b j E v R 0 N f d j V f V G l h Z 2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0 V D E 0 O j U z O j E z L j c 1 N j M 3 O D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D X 3 Y 1 X 1 R p Y W d v L 0 F 1 d G 9 S Z W 1 v d m V k Q 2 9 s d W 1 u c z E u e 0 N v b H V t b j E s M H 0 m c X V v d D s s J n F 1 b 3 Q 7 U 2 V j d G l v b j E v R 0 N f d j V f V G l h Z 2 8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Q 1 9 2 N V 9 U a W F n b y 9 B d X R v U m V t b 3 Z l Z E N v b H V t b n M x L n t D b 2 x 1 b W 4 x L D B 9 J n F 1 b 3 Q 7 L C Z x d W 9 0 O 1 N l Y 3 R p b 2 4 x L 0 d D X 3 Y 1 X 1 R p Y W d v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0 N f d j V f V G l h Z 2 8 i I C 8 + P C 9 T d G F i b G V F b n R y a W V z P j w v S X R l b T 4 8 S X R l b T 4 8 S X R l b U x v Y 2 F 0 a W 9 u P j x J d G V t V H l w Z T 5 G b 3 J t d W x h P C 9 J d G V t V H l w Z T 4 8 S X R l b V B h d G g + U 2 V j d G l v b j E v T E 1 f c 3 B h b m 5 p b m d f T W l n d W V s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R U M T Y 6 N T I 6 N T Q u N D A 4 N z E 3 N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N X 3 N w Y W 5 u a W 5 n X 0 1 p Z 3 V l b C A o M i k v Q X V 0 b 1 J l b W 9 2 Z W R D b 2 x 1 b W 5 z M S 5 7 Q 2 9 s d W 1 u M S w w f S Z x d W 9 0 O y w m c X V v d D t T Z W N 0 a W 9 u M S 9 M T V 9 z c G F u b m l u Z 1 9 N a W d 1 Z W w g K D I p L 0 F 1 d G 9 S Z W 1 v d m V k Q 2 9 s d W 1 u c z E u e 0 N v b H V t b j I s M X 0 m c X V v d D s s J n F 1 b 3 Q 7 U 2 V j d G l v b j E v T E 1 f c 3 B h b m 5 p b m d f T W l n d W V s I C g y K S 9 B d X R v U m V t b 3 Z l Z E N v b H V t b n M x L n t D b 2 x 1 b W 4 z L D J 9 J n F 1 b 3 Q 7 L C Z x d W 9 0 O 1 N l Y 3 R p b 2 4 x L 0 x N X 3 N w Y W 5 u a W 5 n X 0 1 p Z 3 V l b C A o M i k v Q X V 0 b 1 J l b W 9 2 Z W R D b 2 x 1 b W 5 z M S 5 7 Q 2 9 s d W 1 u N C w z f S Z x d W 9 0 O y w m c X V v d D t T Z W N 0 a W 9 u M S 9 M T V 9 z c G F u b m l u Z 1 9 N a W d 1 Z W w g K D I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E 1 f c 3 B h b m 5 p b m d f T W l n d W V s I C g y K S 9 B d X R v U m V t b 3 Z l Z E N v b H V t b n M x L n t D b 2 x 1 b W 4 x L D B 9 J n F 1 b 3 Q 7 L C Z x d W 9 0 O 1 N l Y 3 R p b 2 4 x L 0 x N X 3 N w Y W 5 u a W 5 n X 0 1 p Z 3 V l b C A o M i k v Q X V 0 b 1 J l b W 9 2 Z W R D b 2 x 1 b W 5 z M S 5 7 Q 2 9 s d W 1 u M i w x f S Z x d W 9 0 O y w m c X V v d D t T Z W N 0 a W 9 u M S 9 M T V 9 z c G F u b m l u Z 1 9 N a W d 1 Z W w g K D I p L 0 F 1 d G 9 S Z W 1 v d m V k Q 2 9 s d W 1 u c z E u e 0 N v b H V t b j M s M n 0 m c X V v d D s s J n F 1 b 3 Q 7 U 2 V j d G l v b j E v T E 1 f c 3 B h b m 5 p b m d f T W l n d W V s I C g y K S 9 B d X R v U m V t b 3 Z l Z E N v b H V t b n M x L n t D b 2 x 1 b W 4 0 L D N 9 J n F 1 b 3 Q 7 L C Z x d W 9 0 O 1 N l Y 3 R p b 2 4 x L 0 x N X 3 N w Y W 5 u a W 5 n X 0 1 p Z 3 V l b C A o M i k v Q X V 0 b 1 J l b W 9 2 Z W R D b 2 x 1 b W 5 z M S 5 7 Q 2 9 s d W 1 u N S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N X 3 N w Y W 5 u a W 5 n X 0 1 p Z 3 V l b F 9 f M i I g L z 4 8 L 1 N 0 Y W J s Z U V u d H J p Z X M + P C 9 J d G V t P j x J d G V t P j x J d G V t T G 9 j Y X R p b 2 4 + P E l 0 Z W 1 U e X B l P k Z v c m 1 1 b G E 8 L 0 l 0 Z W 1 U e X B l P j x J d G V t U G F 0 a D 5 T Z W N 0 a W 9 u M S 9 M T V 9 j b H V z d G V y a W 5 n X 0 1 p Z 3 V l b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0 V D E 3 O j A 4 O j I x L j A z M j U y O T R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N X 2 N s d X N 0 Z X J p b m d f T W l n d W V s L 0 F 1 d G 9 S Z W 1 v d m V k Q 2 9 s d W 1 u c z E u e 0 N v b H V t b j E s M H 0 m c X V v d D s s J n F 1 b 3 Q 7 U 2 V j d G l v b j E v T E 1 f Y 2 x 1 c 3 R l c m l u Z 1 9 N a W d 1 Z W w v Q X V 0 b 1 J l b W 9 2 Z W R D b 2 x 1 b W 5 z M S 5 7 Q 2 9 s d W 1 u M i w x f S Z x d W 9 0 O y w m c X V v d D t T Z W N 0 a W 9 u M S 9 M T V 9 j b H V z d G V y a W 5 n X 0 1 p Z 3 V l b C 9 B d X R v U m V t b 3 Z l Z E N v b H V t b n M x L n t D b 2 x 1 b W 4 z L D J 9 J n F 1 b 3 Q 7 L C Z x d W 9 0 O 1 N l Y 3 R p b 2 4 x L 0 x N X 2 N s d X N 0 Z X J p b m d f T W l n d W V s L 0 F 1 d G 9 S Z W 1 v d m V k Q 2 9 s d W 1 u c z E u e 0 N v b H V t b j Q s M 3 0 m c X V v d D s s J n F 1 b 3 Q 7 U 2 V j d G l v b j E v T E 1 f Y 2 x 1 c 3 R l c m l u Z 1 9 N a W d 1 Z W w v Q X V 0 b 1 J l b W 9 2 Z W R D b 2 x 1 b W 5 z M S 5 7 Q 2 9 s d W 1 u N S w 0 f S Z x d W 9 0 O y w m c X V v d D t T Z W N 0 a W 9 u M S 9 M T V 9 j b H V z d G V y a W 5 n X 0 1 p Z 3 V l b C 9 B d X R v U m V t b 3 Z l Z E N v b H V t b n M x L n t D b 2 x 1 b W 4 2 L D V 9 J n F 1 b 3 Q 7 L C Z x d W 9 0 O 1 N l Y 3 R p b 2 4 x L 0 x N X 2 N s d X N 0 Z X J p b m d f T W l n d W V s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E 1 f Y 2 x 1 c 3 R l c m l u Z 1 9 N a W d 1 Z W w v Q X V 0 b 1 J l b W 9 2 Z W R D b 2 x 1 b W 5 z M S 5 7 Q 2 9 s d W 1 u M S w w f S Z x d W 9 0 O y w m c X V v d D t T Z W N 0 a W 9 u M S 9 M T V 9 j b H V z d G V y a W 5 n X 0 1 p Z 3 V l b C 9 B d X R v U m V t b 3 Z l Z E N v b H V t b n M x L n t D b 2 x 1 b W 4 y L D F 9 J n F 1 b 3 Q 7 L C Z x d W 9 0 O 1 N l Y 3 R p b 2 4 x L 0 x N X 2 N s d X N 0 Z X J p b m d f T W l n d W V s L 0 F 1 d G 9 S Z W 1 v d m V k Q 2 9 s d W 1 u c z E u e 0 N v b H V t b j M s M n 0 m c X V v d D s s J n F 1 b 3 Q 7 U 2 V j d G l v b j E v T E 1 f Y 2 x 1 c 3 R l c m l u Z 1 9 N a W d 1 Z W w v Q X V 0 b 1 J l b W 9 2 Z W R D b 2 x 1 b W 5 z M S 5 7 Q 2 9 s d W 1 u N C w z f S Z x d W 9 0 O y w m c X V v d D t T Z W N 0 a W 9 u M S 9 M T V 9 j b H V z d G V y a W 5 n X 0 1 p Z 3 V l b C 9 B d X R v U m V t b 3 Z l Z E N v b H V t b n M x L n t D b 2 x 1 b W 4 1 L D R 9 J n F 1 b 3 Q 7 L C Z x d W 9 0 O 1 N l Y 3 R p b 2 4 x L 0 x N X 2 N s d X N 0 Z X J p b m d f T W l n d W V s L 0 F 1 d G 9 S Z W 1 v d m V k Q 2 9 s d W 1 u c z E u e 0 N v b H V t b j Y s N X 0 m c X V v d D s s J n F 1 b 3 Q 7 U 2 V j d G l v b j E v T E 1 f Y 2 x 1 c 3 R l c m l u Z 1 9 N a W d 1 Z W w v Q X V 0 b 1 J l b W 9 2 Z W R D b 2 x 1 b W 5 z M S 5 7 Q 2 9 s d W 1 u N y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N X 2 N s d X N 0 Z X J p b m d f T W l n d W V s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k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R U M T c 6 M D k 6 N D I u N j Y 5 M T U 1 N 1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N X 2 N s d X N 0 Z X J p b m d f T W l n d W V s I C g y K S 9 B d X R v U m V t b 3 Z l Z E N v b H V t b n M x L n t D b 2 x 1 b W 4 x L D B 9 J n F 1 b 3 Q 7 L C Z x d W 9 0 O 1 N l Y 3 R p b 2 4 x L 0 x N X 2 N s d X N 0 Z X J p b m d f T W l n d W V s I C g y K S 9 B d X R v U m V t b 3 Z l Z E N v b H V t b n M x L n t D b 2 x 1 b W 4 y L D F 9 J n F 1 b 3 Q 7 L C Z x d W 9 0 O 1 N l Y 3 R p b 2 4 x L 0 x N X 2 N s d X N 0 Z X J p b m d f T W l n d W V s I C g y K S 9 B d X R v U m V t b 3 Z l Z E N v b H V t b n M x L n t D b 2 x 1 b W 4 z L D J 9 J n F 1 b 3 Q 7 L C Z x d W 9 0 O 1 N l Y 3 R p b 2 4 x L 0 x N X 2 N s d X N 0 Z X J p b m d f T W l n d W V s I C g y K S 9 B d X R v U m V t b 3 Z l Z E N v b H V t b n M x L n t D b 2 x 1 b W 4 0 L D N 9 J n F 1 b 3 Q 7 L C Z x d W 9 0 O 1 N l Y 3 R p b 2 4 x L 0 x N X 2 N s d X N 0 Z X J p b m d f T W l n d W V s I C g y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x N X 2 N s d X N 0 Z X J p b m d f T W l n d W V s I C g y K S 9 B d X R v U m V t b 3 Z l Z E N v b H V t b n M x L n t D b 2 x 1 b W 4 x L D B 9 J n F 1 b 3 Q 7 L C Z x d W 9 0 O 1 N l Y 3 R p b 2 4 x L 0 x N X 2 N s d X N 0 Z X J p b m d f T W l n d W V s I C g y K S 9 B d X R v U m V t b 3 Z l Z E N v b H V t b n M x L n t D b 2 x 1 b W 4 y L D F 9 J n F 1 b 3 Q 7 L C Z x d W 9 0 O 1 N l Y 3 R p b 2 4 x L 0 x N X 2 N s d X N 0 Z X J p b m d f T W l n d W V s I C g y K S 9 B d X R v U m V t b 3 Z l Z E N v b H V t b n M x L n t D b 2 x 1 b W 4 z L D J 9 J n F 1 b 3 Q 7 L C Z x d W 9 0 O 1 N l Y 3 R p b 2 4 x L 0 x N X 2 N s d X N 0 Z X J p b m d f T W l n d W V s I C g y K S 9 B d X R v U m V t b 3 Z l Z E N v b H V t b n M x L n t D b 2 x 1 b W 4 0 L D N 9 J n F 1 b 3 Q 7 L C Z x d W 9 0 O 1 N l Y 3 R p b 2 4 x L 0 x N X 2 N s d X N 0 Z X J p b m d f T W l n d W V s I C g y K S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1 f Y 2 x 1 c 3 R l c m l u Z 1 9 N a W d 1 Z W x f X z I i I C 8 + P C 9 T d G F i b G V F b n R y a W V z P j w v S X R l b T 4 8 S X R l b T 4 8 S X R l b U x v Y 2 F 0 a W 9 u P j x J d G V t V H l w Z T 5 G b 3 J t d W x h P C 9 J d G V t V H l w Z T 4 8 S X R l b V B h d G g + U 2 V j d G l v b j E v T E 1 f Y 2 x p c X V l X 0 1 p Z 3 V l b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0 V D E 3 O j M 5 O j M x L j M y M D I 2 N T R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T V 9 j b G l x d W V f T W l n d W V s L 0 F 1 d G 9 S Z W 1 v d m V k Q 2 9 s d W 1 u c z E u e 0 N v b H V t b j E s M H 0 m c X V v d D s s J n F 1 b 3 Q 7 U 2 V j d G l v b j E v T E 1 f Y 2 x p c X V l X 0 1 p Z 3 V l b C 9 B d X R v U m V t b 3 Z l Z E N v b H V t b n M x L n t D b 2 x 1 b W 4 y L D F 9 J n F 1 b 3 Q 7 L C Z x d W 9 0 O 1 N l Y 3 R p b 2 4 x L 0 x N X 2 N s a X F 1 Z V 9 N a W d 1 Z W w v Q X V 0 b 1 J l b W 9 2 Z W R D b 2 x 1 b W 5 z M S 5 7 Q 2 9 s d W 1 u M y w y f S Z x d W 9 0 O y w m c X V v d D t T Z W N 0 a W 9 u M S 9 M T V 9 j b G l x d W V f T W l n d W V s L 0 F 1 d G 9 S Z W 1 v d m V k Q 2 9 s d W 1 u c z E u e 0 N v b H V t b j Q s M 3 0 m c X V v d D s s J n F 1 b 3 Q 7 U 2 V j d G l v b j E v T E 1 f Y 2 x p c X V l X 0 1 p Z 3 V l b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x N X 2 N s a X F 1 Z V 9 N a W d 1 Z W w v Q X V 0 b 1 J l b W 9 2 Z W R D b 2 x 1 b W 5 z M S 5 7 Q 2 9 s d W 1 u M S w w f S Z x d W 9 0 O y w m c X V v d D t T Z W N 0 a W 9 u M S 9 M T V 9 j b G l x d W V f T W l n d W V s L 0 F 1 d G 9 S Z W 1 v d m V k Q 2 9 s d W 1 u c z E u e 0 N v b H V t b j I s M X 0 m c X V v d D s s J n F 1 b 3 Q 7 U 2 V j d G l v b j E v T E 1 f Y 2 x p c X V l X 0 1 p Z 3 V l b C 9 B d X R v U m V t b 3 Z l Z E N v b H V t b n M x L n t D b 2 x 1 b W 4 z L D J 9 J n F 1 b 3 Q 7 L C Z x d W 9 0 O 1 N l Y 3 R p b 2 4 x L 0 x N X 2 N s a X F 1 Z V 9 N a W d 1 Z W w v Q X V 0 b 1 J l b W 9 2 Z W R D b 2 x 1 b W 5 z M S 5 7 Q 2 9 s d W 1 u N C w z f S Z x d W 9 0 O y w m c X V v d D t T Z W N 0 a W 9 u M S 9 M T V 9 j b G l x d W V f T W l n d W V s L 0 F 1 d G 9 S Z W 1 v d m V k Q 2 9 s d W 1 u c z E u e 0 N v b H V t b j U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T V 9 j b G l x d W V f T W l n d W V s I i A v P j w v U 3 R h Y m x l R W 5 0 c m l l c z 4 8 L 0 l 0 Z W 0 + P E l 0 Z W 0 + P E l 0 Z W 1 M b 2 N h d G l v b j 4 8 S X R l b V R 5 c G U + R m 9 y b X V s Y T w v S X R l b V R 5 c G U + P E l 0 Z W 1 Q Y X R o P l N l Y 3 R p b 2 4 x L 0 x N X 2 F s Z 1 9 N a W d 1 Z W w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F Q x N z o 1 M D o x M S 4 5 M j k z M T c y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1 f Y W x n X 0 1 p Z 3 V l b C 9 B d X R v U m V t b 3 Z l Z E N v b H V t b n M x L n t D b 2 x 1 b W 4 x L D B 9 J n F 1 b 3 Q 7 L C Z x d W 9 0 O 1 N l Y 3 R p b 2 4 x L 0 x N X 2 F s Z 1 9 N a W d 1 Z W w v Q X V 0 b 1 J l b W 9 2 Z W R D b 2 x 1 b W 5 z M S 5 7 Q 2 9 s d W 1 u M i w x f S Z x d W 9 0 O y w m c X V v d D t T Z W N 0 a W 9 u M S 9 M T V 9 h b G d f T W l n d W V s L 0 F 1 d G 9 S Z W 1 v d m V k Q 2 9 s d W 1 u c z E u e 0 N v b H V t b j M s M n 0 m c X V v d D s s J n F 1 b 3 Q 7 U 2 V j d G l v b j E v T E 1 f Y W x n X 0 1 p Z 3 V l b C 9 B d X R v U m V t b 3 Z l Z E N v b H V t b n M x L n t D b 2 x 1 b W 4 0 L D N 9 J n F 1 b 3 Q 7 L C Z x d W 9 0 O 1 N l Y 3 R p b 2 4 x L 0 x N X 2 F s Z 1 9 N a W d 1 Z W w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T V 9 h b G d f T W l n d W V s L 0 F 1 d G 9 S Z W 1 v d m V k Q 2 9 s d W 1 u c z E u e 0 N v b H V t b j E s M H 0 m c X V v d D s s J n F 1 b 3 Q 7 U 2 V j d G l v b j E v T E 1 f Y W x n X 0 1 p Z 3 V l b C 9 B d X R v U m V t b 3 Z l Z E N v b H V t b n M x L n t D b 2 x 1 b W 4 y L D F 9 J n F 1 b 3 Q 7 L C Z x d W 9 0 O 1 N l Y 3 R p b 2 4 x L 0 x N X 2 F s Z 1 9 N a W d 1 Z W w v Q X V 0 b 1 J l b W 9 2 Z W R D b 2 x 1 b W 5 z M S 5 7 Q 2 9 s d W 1 u M y w y f S Z x d W 9 0 O y w m c X V v d D t T Z W N 0 a W 9 u M S 9 M T V 9 h b G d f T W l n d W V s L 0 F 1 d G 9 S Z W 1 v d m V k Q 2 9 s d W 1 u c z E u e 0 N v b H V t b j Q s M 3 0 m c X V v d D s s J n F 1 b 3 Q 7 U 2 V j d G l v b j E v T E 1 f Y W x n X 0 1 p Z 3 V l b C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1 f Y W x n X 0 1 p Z 3 V l b C I g L z 4 8 L 1 N 0 Y W J s Z U V u d H J p Z X M + P C 9 J d G V t P j x J d G V t P j x J d G V t T G 9 j Y X R p b 2 4 + P E l 0 Z W 1 U e X B l P k Z v c m 1 1 b G E 8 L 0 l 0 Z W 1 U e X B l P j x J d G V t U G F 0 a D 5 T Z W N 0 a W 9 u M S 9 M T V 9 q Z 3 J h c G h 0 X 0 1 p Z 3 V l b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x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0 V D E 4 O j I 0 O j I w L j U 0 M T g 4 N T R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T V 9 q Z 3 J h c G h 0 X 0 1 p Z 3 V l b C 9 B d X R v U m V t b 3 Z l Z E N v b H V t b n M x L n t D b 2 x 1 b W 4 x L D B 9 J n F 1 b 3 Q 7 L C Z x d W 9 0 O 1 N l Y 3 R p b 2 4 x L 0 x N X 2 p n c m F w a H R f T W l n d W V s L 0 F 1 d G 9 S Z W 1 v d m V k Q 2 9 s d W 1 u c z E u e 0 N v b H V t b j I s M X 0 m c X V v d D s s J n F 1 b 3 Q 7 U 2 V j d G l v b j E v T E 1 f a m d y Y X B o d F 9 N a W d 1 Z W w v Q X V 0 b 1 J l b W 9 2 Z W R D b 2 x 1 b W 5 z M S 5 7 Q 2 9 s d W 1 u M y w y f S Z x d W 9 0 O y w m c X V v d D t T Z W N 0 a W 9 u M S 9 M T V 9 q Z 3 J h c G h 0 X 0 1 p Z 3 V l b C 9 B d X R v U m V t b 3 Z l Z E N v b H V t b n M x L n t D b 2 x 1 b W 4 0 L D N 9 J n F 1 b 3 Q 7 L C Z x d W 9 0 O 1 N l Y 3 R p b 2 4 x L 0 x N X 2 p n c m F w a H R f T W l n d W V s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E 1 f a m d y Y X B o d F 9 N a W d 1 Z W w v Q X V 0 b 1 J l b W 9 2 Z W R D b 2 x 1 b W 5 z M S 5 7 Q 2 9 s d W 1 u M S w w f S Z x d W 9 0 O y w m c X V v d D t T Z W N 0 a W 9 u M S 9 M T V 9 q Z 3 J h c G h 0 X 0 1 p Z 3 V l b C 9 B d X R v U m V t b 3 Z l Z E N v b H V t b n M x L n t D b 2 x 1 b W 4 y L D F 9 J n F 1 b 3 Q 7 L C Z x d W 9 0 O 1 N l Y 3 R p b 2 4 x L 0 x N X 2 p n c m F w a H R f T W l n d W V s L 0 F 1 d G 9 S Z W 1 v d m V k Q 2 9 s d W 1 u c z E u e 0 N v b H V t b j M s M n 0 m c X V v d D s s J n F 1 b 3 Q 7 U 2 V j d G l v b j E v T E 1 f a m d y Y X B o d F 9 N a W d 1 Z W w v Q X V 0 b 1 J l b W 9 2 Z W R D b 2 x 1 b W 5 z M S 5 7 Q 2 9 s d W 1 u N C w z f S Z x d W 9 0 O y w m c X V v d D t T Z W N 0 a W 9 u M S 9 M T V 9 q Z 3 J h c G h 0 X 0 1 p Z 3 V l b C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1 f a m d y Y X B o d F 9 N a W d 1 Z W w i I C 8 + P C 9 T d G F i b G V F b n R y a W V z P j w v S X R l b T 4 8 S X R l b T 4 8 S X R l b U x v Y 2 F 0 a W 9 u P j x J d G V t V H l w Z T 5 G b 3 J t d W x h P C 9 J d G V t V H l w Z T 4 8 S X R l b V B h d G g + U 2 V j d G l v b j E v R 0 N f Y 3 l j b G V f U m 9 k c m l n b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R U M T g 6 M z c 6 M j I u M T E 4 N j Y 5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N f Y 3 l j b G V f U m 9 k c m l n b y 9 B d X R v U m V t b 3 Z l Z E N v b H V t b n M x L n t D b 2 x 1 b W 4 x L D B 9 J n F 1 b 3 Q 7 L C Z x d W 9 0 O 1 N l Y 3 R p b 2 4 x L 0 d D X 2 N 5 Y 2 x l X 1 J v Z H J p Z 2 8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Q 1 9 j e W N s Z V 9 S b 2 R y a W d v L 0 F 1 d G 9 S Z W 1 v d m V k Q 2 9 s d W 1 u c z E u e 0 N v b H V t b j E s M H 0 m c X V v d D s s J n F 1 b 3 Q 7 U 2 V j d G l v b j E v R 0 N f Y 3 l j b G V f U m 9 k c m l n b y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0 N f Y 3 l j b G V f U m 9 k c m l n b y I g L z 4 8 L 1 N 0 Y W J s Z U V u d H J p Z X M + P C 9 J d G V t P j x J d G V t P j x J d G V t T G 9 j Y X R p b 2 4 + P E l 0 Z W 1 U e X B l P k Z v c m 1 1 b G E 8 L 0 l 0 Z W 1 U e X B l P j x J d G V t U G F 0 a D 5 T Z W N 0 a W 9 u M S 9 M T V 9 k Z W N v b X B v c 2 l 0 a W 9 u X 1 J v Z H J p Z 2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0 V D E 4 O j Q x O j U 1 L j M 1 M z Y 2 O T h a I i A v P j x F b n R y e S B U e X B l P S J G a W x s Q 2 9 s d W 1 u V H l w Z X M i I F Z h b H V l P S J z Q m d Z R 0 J n a z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T V 9 k Z W N v b X B v c 2 l 0 a W 9 u X 1 J v Z H J p Z 2 8 v Q X V 0 b 1 J l b W 9 2 Z W R D b 2 x 1 b W 5 z M S 5 7 Q 2 9 s d W 1 u M S w w f S Z x d W 9 0 O y w m c X V v d D t T Z W N 0 a W 9 u M S 9 M T V 9 k Z W N v b X B v c 2 l 0 a W 9 u X 1 J v Z H J p Z 2 8 v Q X V 0 b 1 J l b W 9 2 Z W R D b 2 x 1 b W 5 z M S 5 7 Q 2 9 s d W 1 u M i w x f S Z x d W 9 0 O y w m c X V v d D t T Z W N 0 a W 9 u M S 9 M T V 9 k Z W N v b X B v c 2 l 0 a W 9 u X 1 J v Z H J p Z 2 8 v Q X V 0 b 1 J l b W 9 2 Z W R D b 2 x 1 b W 5 z M S 5 7 Q 2 9 s d W 1 u M y w y f S Z x d W 9 0 O y w m c X V v d D t T Z W N 0 a W 9 u M S 9 M T V 9 k Z W N v b X B v c 2 l 0 a W 9 u X 1 J v Z H J p Z 2 8 v Q X V 0 b 1 J l b W 9 2 Z W R D b 2 x 1 b W 5 z M S 5 7 Q 2 9 s d W 1 u N C w z f S Z x d W 9 0 O y w m c X V v d D t T Z W N 0 a W 9 u M S 9 M T V 9 k Z W N v b X B v c 2 l 0 a W 9 u X 1 J v Z H J p Z 2 8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T V 9 k Z W N v b X B v c 2 l 0 a W 9 u X 1 J v Z H J p Z 2 8 v Q X V 0 b 1 J l b W 9 2 Z W R D b 2 x 1 b W 5 z M S 5 7 Q 2 9 s d W 1 u M S w w f S Z x d W 9 0 O y w m c X V v d D t T Z W N 0 a W 9 u M S 9 M T V 9 k Z W N v b X B v c 2 l 0 a W 9 u X 1 J v Z H J p Z 2 8 v Q X V 0 b 1 J l b W 9 2 Z W R D b 2 x 1 b W 5 z M S 5 7 Q 2 9 s d W 1 u M i w x f S Z x d W 9 0 O y w m c X V v d D t T Z W N 0 a W 9 u M S 9 M T V 9 k Z W N v b X B v c 2 l 0 a W 9 u X 1 J v Z H J p Z 2 8 v Q X V 0 b 1 J l b W 9 2 Z W R D b 2 x 1 b W 5 z M S 5 7 Q 2 9 s d W 1 u M y w y f S Z x d W 9 0 O y w m c X V v d D t T Z W N 0 a W 9 u M S 9 M T V 9 k Z W N v b X B v c 2 l 0 a W 9 u X 1 J v Z H J p Z 2 8 v Q X V 0 b 1 J l b W 9 2 Z W R D b 2 x 1 b W 5 z M S 5 7 Q 2 9 s d W 1 u N C w z f S Z x d W 9 0 O y w m c X V v d D t T Z W N 0 a W 9 u M S 9 M T V 9 k Z W N v b X B v c 2 l 0 a W 9 u X 1 J v Z H J p Z 2 8 v Q X V 0 b 1 J l b W 9 2 Z W R D b 2 x 1 b W 5 z M S 5 7 Q 2 9 s d W 1 u N S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N X 2 R l Y 2 9 t c G 9 z a X R p b 2 5 f U m 9 k c m l n b y I g L z 4 8 L 1 N 0 Y W J s Z U V u d H J p Z X M + P C 9 J d G V t P j x J d G V t P j x J d G V t T G 9 j Y X R p b 2 4 + P E l 0 Z W 1 U e X B l P k Z v c m 1 1 b G E 8 L 0 l 0 Z W 1 U e X B l P j x J d G V t U G F 0 a D 5 T Z W N 0 a W 9 u M S 9 M T V 9 z a W 1 p b G F y a X R 5 X 1 J v Z H J p Z 2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0 V D E 4 O j Q 1 O j M 3 L j c 0 O T A 3 N z d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T V 9 z a W 1 p b G F y a X R 5 X 1 J v Z H J p Z 2 8 v Q X V 0 b 1 J l b W 9 2 Z W R D b 2 x 1 b W 5 z M S 5 7 Q 2 9 s d W 1 u M S w w f S Z x d W 9 0 O y w m c X V v d D t T Z W N 0 a W 9 u M S 9 M T V 9 z a W 1 p b G F y a X R 5 X 1 J v Z H J p Z 2 8 v Q X V 0 b 1 J l b W 9 2 Z W R D b 2 x 1 b W 5 z M S 5 7 Q 2 9 s d W 1 u M i w x f S Z x d W 9 0 O y w m c X V v d D t T Z W N 0 a W 9 u M S 9 M T V 9 z a W 1 p b G F y a X R 5 X 1 J v Z H J p Z 2 8 v Q X V 0 b 1 J l b W 9 2 Z W R D b 2 x 1 b W 5 z M S 5 7 Q 2 9 s d W 1 u M y w y f S Z x d W 9 0 O y w m c X V v d D t T Z W N 0 a W 9 u M S 9 M T V 9 z a W 1 p b G F y a X R 5 X 1 J v Z H J p Z 2 8 v Q X V 0 b 1 J l b W 9 2 Z W R D b 2 x 1 b W 5 z M S 5 7 Q 2 9 s d W 1 u N C w z f S Z x d W 9 0 O y w m c X V v d D t T Z W N 0 a W 9 u M S 9 M T V 9 z a W 1 p b G F y a X R 5 X 1 J v Z H J p Z 2 8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T V 9 z a W 1 p b G F y a X R 5 X 1 J v Z H J p Z 2 8 v Q X V 0 b 1 J l b W 9 2 Z W R D b 2 x 1 b W 5 z M S 5 7 Q 2 9 s d W 1 u M S w w f S Z x d W 9 0 O y w m c X V v d D t T Z W N 0 a W 9 u M S 9 M T V 9 z a W 1 p b G F y a X R 5 X 1 J v Z H J p Z 2 8 v Q X V 0 b 1 J l b W 9 2 Z W R D b 2 x 1 b W 5 z M S 5 7 Q 2 9 s d W 1 u M i w x f S Z x d W 9 0 O y w m c X V v d D t T Z W N 0 a W 9 u M S 9 M T V 9 z a W 1 p b G F y a X R 5 X 1 J v Z H J p Z 2 8 v Q X V 0 b 1 J l b W 9 2 Z W R D b 2 x 1 b W 5 z M S 5 7 Q 2 9 s d W 1 u M y w y f S Z x d W 9 0 O y w m c X V v d D t T Z W N 0 a W 9 u M S 9 M T V 9 z a W 1 p b G F y a X R 5 X 1 J v Z H J p Z 2 8 v Q X V 0 b 1 J l b W 9 2 Z W R D b 2 x 1 b W 5 z M S 5 7 Q 2 9 s d W 1 u N C w z f S Z x d W 9 0 O y w m c X V v d D t T Z W N 0 a W 9 u M S 9 M T V 9 z a W 1 p b G F y a X R 5 X 1 J v Z H J p Z 2 8 v Q X V 0 b 1 J l b W 9 2 Z W R D b 2 x 1 b W 5 z M S 5 7 Q 2 9 s d W 1 u N S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N X 2 R l b n N l c 3 V i Z 3 J h c G h f U m 9 k c m l n b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R U M T k 6 M j Q 6 M z c u M j M 4 O D c 1 M 1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N X 2 R l b n N l c 3 V i Z 3 J h c G h f U m 9 k c m l n b y 9 B d X R v U m V t b 3 Z l Z E N v b H V t b n M x L n t D b 2 x 1 b W 4 x L D B 9 J n F 1 b 3 Q 7 L C Z x d W 9 0 O 1 N l Y 3 R p b 2 4 x L 0 x N X 2 R l b n N l c 3 V i Z 3 J h c G h f U m 9 k c m l n b y 9 B d X R v U m V t b 3 Z l Z E N v b H V t b n M x L n t D b 2 x 1 b W 4 y L D F 9 J n F 1 b 3 Q 7 L C Z x d W 9 0 O 1 N l Y 3 R p b 2 4 x L 0 x N X 2 R l b n N l c 3 V i Z 3 J h c G h f U m 9 k c m l n b y 9 B d X R v U m V t b 3 Z l Z E N v b H V t b n M x L n t D b 2 x 1 b W 4 z L D J 9 J n F 1 b 3 Q 7 L C Z x d W 9 0 O 1 N l Y 3 R p b 2 4 x L 0 x N X 2 R l b n N l c 3 V i Z 3 J h c G h f U m 9 k c m l n b y 9 B d X R v U m V t b 3 Z l Z E N v b H V t b n M x L n t D b 2 x 1 b W 4 0 L D N 9 J n F 1 b 3 Q 7 L C Z x d W 9 0 O 1 N l Y 3 R p b 2 4 x L 0 x N X 2 R l b n N l c 3 V i Z 3 J h c G h f U m 9 k c m l n b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x N X 2 R l b n N l c 3 V i Z 3 J h c G h f U m 9 k c m l n b y 9 B d X R v U m V t b 3 Z l Z E N v b H V t b n M x L n t D b 2 x 1 b W 4 x L D B 9 J n F 1 b 3 Q 7 L C Z x d W 9 0 O 1 N l Y 3 R p b 2 4 x L 0 x N X 2 R l b n N l c 3 V i Z 3 J h c G h f U m 9 k c m l n b y 9 B d X R v U m V t b 3 Z l Z E N v b H V t b n M x L n t D b 2 x 1 b W 4 y L D F 9 J n F 1 b 3 Q 7 L C Z x d W 9 0 O 1 N l Y 3 R p b 2 4 x L 0 x N X 2 R l b n N l c 3 V i Z 3 J h c G h f U m 9 k c m l n b y 9 B d X R v U m V t b 3 Z l Z E N v b H V t b n M x L n t D b 2 x 1 b W 4 z L D J 9 J n F 1 b 3 Q 7 L C Z x d W 9 0 O 1 N l Y 3 R p b 2 4 x L 0 x N X 2 R l b n N l c 3 V i Z 3 J h c G h f U m 9 k c m l n b y 9 B d X R v U m V t b 3 Z l Z E N v b H V t b n M x L n t D b 2 x 1 b W 4 0 L D N 9 J n F 1 b 3 Q 7 L C Z x d W 9 0 O 1 N l Y 3 R p b 2 4 x L 0 x N X 2 R l b n N l c 3 V i Z 3 J h c G h f U m 9 k c m l n b y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1 f Z G V u c 2 V z d W J n c m F w a F 9 S b 2 R y a W d v I i A v P j w v U 3 R h Y m x l R W 5 0 c m l l c z 4 8 L 0 l 0 Z W 0 + P E l 0 Z W 0 + P E l 0 Z W 1 M b 2 N h d G l v b j 4 8 S X R l b V R 5 c G U + R m 9 y b X V s Y T w v S X R l b V R 5 c G U + P E l 0 Z W 1 Q Y X R o P l N l Y 3 R p b 2 4 x L 0 x N X 2 N 5 Y 2 x l X 1 J v Z H J p Z 2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4 M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V Q x M z o z M T o x N C 4 4 M T g 3 M D E w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1 f Y 3 l j b G V f U m 9 k c m l n b y 9 B d X R v U m V t b 3 Z l Z E N v b H V t b n M x L n t D b 2 x 1 b W 4 x L D B 9 J n F 1 b 3 Q 7 L C Z x d W 9 0 O 1 N l Y 3 R p b 2 4 x L 0 x N X 2 N 5 Y 2 x l X 1 J v Z H J p Z 2 8 v Q X V 0 b 1 J l b W 9 2 Z W R D b 2 x 1 b W 5 z M S 5 7 Q 2 9 s d W 1 u M i w x f S Z x d W 9 0 O y w m c X V v d D t T Z W N 0 a W 9 u M S 9 M T V 9 j e W N s Z V 9 S b 2 R y a W d v L 0 F 1 d G 9 S Z W 1 v d m V k Q 2 9 s d W 1 u c z E u e 0 N v b H V t b j M s M n 0 m c X V v d D s s J n F 1 b 3 Q 7 U 2 V j d G l v b j E v T E 1 f Y 3 l j b G V f U m 9 k c m l n b y 9 B d X R v U m V t b 3 Z l Z E N v b H V t b n M x L n t D b 2 x 1 b W 4 0 L D N 9 J n F 1 b 3 Q 7 L C Z x d W 9 0 O 1 N l Y 3 R p b 2 4 x L 0 x N X 2 N 5 Y 2 x l X 1 J v Z H J p Z 2 8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T V 9 j e W N s Z V 9 S b 2 R y a W d v L 0 F 1 d G 9 S Z W 1 v d m V k Q 2 9 s d W 1 u c z E u e 0 N v b H V t b j E s M H 0 m c X V v d D s s J n F 1 b 3 Q 7 U 2 V j d G l v b j E v T E 1 f Y 3 l j b G V f U m 9 k c m l n b y 9 B d X R v U m V t b 3 Z l Z E N v b H V t b n M x L n t D b 2 x 1 b W 4 y L D F 9 J n F 1 b 3 Q 7 L C Z x d W 9 0 O 1 N l Y 3 R p b 2 4 x L 0 x N X 2 N 5 Y 2 x l X 1 J v Z H J p Z 2 8 v Q X V 0 b 1 J l b W 9 2 Z W R D b 2 x 1 b W 5 z M S 5 7 Q 2 9 s d W 1 u M y w y f S Z x d W 9 0 O y w m c X V v d D t T Z W N 0 a W 9 u M S 9 M T V 9 j e W N s Z V 9 S b 2 R y a W d v L 0 F 1 d G 9 S Z W 1 v d m V k Q 2 9 s d W 1 u c z E u e 0 N v b H V t b j Q s M 3 0 m c X V v d D s s J n F 1 b 3 Q 7 U 2 V j d G l v b j E v T E 1 f Y 3 l j b G V f U m 9 k c m l n b y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1 f Y 3 l j b G V f U m 9 k c m l n b y I g L z 4 8 L 1 N 0 Y W J s Z U V u d H J p Z X M + P C 9 J d G V t P j x J d G V t P j x J d G V t T G 9 j Y X R p b 2 4 + P E l 0 Z W 1 U e X B l P k Z v c m 1 1 b G E 8 L 0 l 0 Z W 1 U e X B l P j x J d G V t U G F 0 a D 5 T Z W N 0 a W 9 u M S 9 M T V 9 k c m F 3 a W 5 n X 1 J v Z H J p Z 2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V Q x M z o z N z o w O C 4 5 M T U 5 N j M 1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1 f Z H J h d 2 l u Z 1 9 S b 2 R y a W d v L 0 F 1 d G 9 S Z W 1 v d m V k Q 2 9 s d W 1 u c z E u e 0 N v b H V t b j E s M H 0 m c X V v d D s s J n F 1 b 3 Q 7 U 2 V j d G l v b j E v T E 1 f Z H J h d 2 l u Z 1 9 S b 2 R y a W d v L 0 F 1 d G 9 S Z W 1 v d m V k Q 2 9 s d W 1 u c z E u e 0 N v b H V t b j I s M X 0 m c X V v d D s s J n F 1 b 3 Q 7 U 2 V j d G l v b j E v T E 1 f Z H J h d 2 l u Z 1 9 S b 2 R y a W d v L 0 F 1 d G 9 S Z W 1 v d m V k Q 2 9 s d W 1 u c z E u e 0 N v b H V t b j M s M n 0 m c X V v d D s s J n F 1 b 3 Q 7 U 2 V j d G l v b j E v T E 1 f Z H J h d 2 l u Z 1 9 S b 2 R y a W d v L 0 F 1 d G 9 S Z W 1 v d m V k Q 2 9 s d W 1 u c z E u e 0 N v b H V t b j Q s M 3 0 m c X V v d D s s J n F 1 b 3 Q 7 U 2 V j d G l v b j E v T E 1 f Z H J h d 2 l u Z 1 9 S b 2 R y a W d v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E 1 f Z H J h d 2 l u Z 1 9 S b 2 R y a W d v L 0 F 1 d G 9 S Z W 1 v d m V k Q 2 9 s d W 1 u c z E u e 0 N v b H V t b j E s M H 0 m c X V v d D s s J n F 1 b 3 Q 7 U 2 V j d G l v b j E v T E 1 f Z H J h d 2 l u Z 1 9 S b 2 R y a W d v L 0 F 1 d G 9 S Z W 1 v d m V k Q 2 9 s d W 1 u c z E u e 0 N v b H V t b j I s M X 0 m c X V v d D s s J n F 1 b 3 Q 7 U 2 V j d G l v b j E v T E 1 f Z H J h d 2 l u Z 1 9 S b 2 R y a W d v L 0 F 1 d G 9 S Z W 1 v d m V k Q 2 9 s d W 1 u c z E u e 0 N v b H V t b j M s M n 0 m c X V v d D s s J n F 1 b 3 Q 7 U 2 V j d G l v b j E v T E 1 f Z H J h d 2 l u Z 1 9 S b 2 R y a W d v L 0 F 1 d G 9 S Z W 1 v d m V k Q 2 9 s d W 1 u c z E u e 0 N v b H V t b j Q s M 3 0 m c X V v d D s s J n F 1 b 3 Q 7 U 2 V j d G l v b j E v T E 1 f Z H J h d 2 l u Z 1 9 S b 2 R y a W d v L 0 F 1 d G 9 S Z W 1 v d m V k Q 2 9 s d W 1 u c z E u e 0 N v b H V t b j U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T V 9 k c m F 3 a W 5 n X 1 J v Z H J p Z 2 8 i I C 8 + P C 9 T d G F i b G V F b n R y a W V z P j w v S X R l b T 4 8 S X R l b T 4 8 S X R l b U x v Y 2 F 0 a W 9 u P j x J d G V t V H l w Z T 5 G b 3 J t d W x h P C 9 J d G V t V H l w Z T 4 8 S X R l b V B h d G g + U 2 V j d G l v b j E v T E 1 f Z m x v d 1 9 U b 2 1 h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1 V D E z O j Q x O j U w L j U 0 O D I w O D F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T V 9 m b G 9 3 X 1 R v b W F z L 0 F 1 d G 9 S Z W 1 v d m V k Q 2 9 s d W 1 u c z E u e 0 N v b H V t b j E s M H 0 m c X V v d D s s J n F 1 b 3 Q 7 U 2 V j d G l v b j E v T E 1 f Z m x v d 1 9 U b 2 1 h c y 9 B d X R v U m V t b 3 Z l Z E N v b H V t b n M x L n t D b 2 x 1 b W 4 y L D F 9 J n F 1 b 3 Q 7 L C Z x d W 9 0 O 1 N l Y 3 R p b 2 4 x L 0 x N X 2 Z s b 3 d f V G 9 t Y X M v Q X V 0 b 1 J l b W 9 2 Z W R D b 2 x 1 b W 5 z M S 5 7 Q 2 9 s d W 1 u M y w y f S Z x d W 9 0 O y w m c X V v d D t T Z W N 0 a W 9 u M S 9 M T V 9 m b G 9 3 X 1 R v b W F z L 0 F 1 d G 9 S Z W 1 v d m V k Q 2 9 s d W 1 u c z E u e 0 N v b H V t b j Q s M 3 0 m c X V v d D s s J n F 1 b 3 Q 7 U 2 V j d G l v b j E v T E 1 f Z m x v d 1 9 U b 2 1 h c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x N X 2 Z s b 3 d f V G 9 t Y X M v Q X V 0 b 1 J l b W 9 2 Z W R D b 2 x 1 b W 5 z M S 5 7 Q 2 9 s d W 1 u M S w w f S Z x d W 9 0 O y w m c X V v d D t T Z W N 0 a W 9 u M S 9 M T V 9 m b G 9 3 X 1 R v b W F z L 0 F 1 d G 9 S Z W 1 v d m V k Q 2 9 s d W 1 u c z E u e 0 N v b H V t b j I s M X 0 m c X V v d D s s J n F 1 b 3 Q 7 U 2 V j d G l v b j E v T E 1 f Z m x v d 1 9 U b 2 1 h c y 9 B d X R v U m V t b 3 Z l Z E N v b H V t b n M x L n t D b 2 x 1 b W 4 z L D J 9 J n F 1 b 3 Q 7 L C Z x d W 9 0 O 1 N l Y 3 R p b 2 4 x L 0 x N X 2 Z s b 3 d f V G 9 t Y X M v Q X V 0 b 1 J l b W 9 2 Z W R D b 2 x 1 b W 5 z M S 5 7 Q 2 9 s d W 1 u N C w z f S Z x d W 9 0 O y w m c X V v d D t T Z W N 0 a W 9 u M S 9 M T V 9 m b G 9 3 X 1 R v b W F z L 0 F 1 d G 9 S Z W 1 v d m V k Q 2 9 s d W 1 u c z E u e 0 N v b H V t b j U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T V 9 m b G 9 3 X 1 R v b W F z I i A v P j w v U 3 R h Y m x l R W 5 0 c m l l c z 4 8 L 0 l 0 Z W 0 + P E l 0 Z W 0 + P E l 0 Z W 1 M b 2 N h d G l v b j 4 8 S X R l b V R 5 c G U + R m 9 y b X V s Y T w v S X R l b V R 5 c G U + P E l 0 Z W 1 Q Y X R o P l N l Y 3 R p b 2 4 x L 0 x N X 2 1 p b m N v c 3 R f V G 9 t Y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V Q x M z o 0 M z o x N y 4 x N T k w N z I w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1 f b W l u Y 2 9 z d F 9 U b 2 1 h c y 9 B d X R v U m V t b 3 Z l Z E N v b H V t b n M x L n t D b 2 x 1 b W 4 x L D B 9 J n F 1 b 3 Q 7 L C Z x d W 9 0 O 1 N l Y 3 R p b 2 4 x L 0 x N X 2 1 p b m N v c 3 R f V G 9 t Y X M v Q X V 0 b 1 J l b W 9 2 Z W R D b 2 x 1 b W 5 z M S 5 7 Q 2 9 s d W 1 u M i w x f S Z x d W 9 0 O y w m c X V v d D t T Z W N 0 a W 9 u M S 9 M T V 9 t a W 5 j b 3 N 0 X 1 R v b W F z L 0 F 1 d G 9 S Z W 1 v d m V k Q 2 9 s d W 1 u c z E u e 0 N v b H V t b j M s M n 0 m c X V v d D s s J n F 1 b 3 Q 7 U 2 V j d G l v b j E v T E 1 f b W l u Y 2 9 z d F 9 U b 2 1 h c y 9 B d X R v U m V t b 3 Z l Z E N v b H V t b n M x L n t D b 2 x 1 b W 4 0 L D N 9 J n F 1 b 3 Q 7 L C Z x d W 9 0 O 1 N l Y 3 R p b 2 4 x L 0 x N X 2 1 p b m N v c 3 R f V G 9 t Y X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T V 9 t a W 5 j b 3 N 0 X 1 R v b W F z L 0 F 1 d G 9 S Z W 1 v d m V k Q 2 9 s d W 1 u c z E u e 0 N v b H V t b j E s M H 0 m c X V v d D s s J n F 1 b 3 Q 7 U 2 V j d G l v b j E v T E 1 f b W l u Y 2 9 z d F 9 U b 2 1 h c y 9 B d X R v U m V t b 3 Z l Z E N v b H V t b n M x L n t D b 2 x 1 b W 4 y L D F 9 J n F 1 b 3 Q 7 L C Z x d W 9 0 O 1 N l Y 3 R p b 2 4 x L 0 x N X 2 1 p b m N v c 3 R f V G 9 t Y X M v Q X V 0 b 1 J l b W 9 2 Z W R D b 2 x 1 b W 5 z M S 5 7 Q 2 9 s d W 1 u M y w y f S Z x d W 9 0 O y w m c X V v d D t T Z W N 0 a W 9 u M S 9 M T V 9 t a W 5 j b 3 N 0 X 1 R v b W F z L 0 F 1 d G 9 S Z W 1 v d m V k Q 2 9 s d W 1 u c z E u e 0 N v b H V t b j Q s M 3 0 m c X V v d D s s J n F 1 b 3 Q 7 U 2 V j d G l v b j E v T E 1 f b W l u Y 2 9 z d F 9 U b 2 1 h c y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1 f b W l u Y 2 9 z d F 9 U b 2 1 h c y I g L z 4 8 L 1 N 0 Y W J s Z U V u d H J p Z X M + P C 9 J d G V t P j x J d G V t P j x J d G V t T G 9 j Y X R p b 2 4 + P E l 0 Z W 1 U e X B l P k Z v c m 1 1 b G E 8 L 0 l 0 Z W 1 U e X B l P j x J d G V t U G F 0 a D 5 T Z W N 0 a W 9 u M S 9 G R V 9 t a W 5 j b 3 N 0 X 1 R v b W F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V Q x M z o 0 M z o 0 M i 4 z M j E y M T Y 3 W i I g L z 4 8 R W 5 0 c n k g V H l w Z T 0 i R m l s b E N v b H V t b l R 5 c G V z I i B W Y W x 1 Z T 0 i c 0 J n W U d D U V k 9 I i A v P j x F b n R y e S B U e X B l P S J G a W x s Q 2 9 s d W 1 u T m F t Z X M i I F Z h b H V l P S J z W y Z x d W 9 0 O 1 J l Z m F j d G 9 y a W 5 n I F R 5 c G U m c X V v d D s s J n F 1 b 3 Q 7 U 2 9 1 c m N l I E V u d G l 0 e S Z x d W 9 0 O y w m c X V v d D t U Y X J n Z X Q g Q 2 x h c 3 M m c X V v d D s s J n F 1 b 3 Q 7 U 2 9 1 c m N l L 1 R h c m d l d C B h Y 2 N l c 3 N l Z C B t Z W 1 i Z X J z J n F 1 b 3 Q 7 L C Z x d W 9 0 O 1 J h d G U g a X Q h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R V 9 t a W 5 j b 3 N 0 X 1 R v b W F z L 0 F 1 d G 9 S Z W 1 v d m V k Q 2 9 s d W 1 u c z E u e 1 J l Z m F j d G 9 y a W 5 n I F R 5 c G U s M H 0 m c X V v d D s s J n F 1 b 3 Q 7 U 2 V j d G l v b j E v R k V f b W l u Y 2 9 z d F 9 U b 2 1 h c y 9 B d X R v U m V t b 3 Z l Z E N v b H V t b n M x L n t T b 3 V y Y 2 U g R W 5 0 a X R 5 L D F 9 J n F 1 b 3 Q 7 L C Z x d W 9 0 O 1 N l Y 3 R p b 2 4 x L 0 Z F X 2 1 p b m N v c 3 R f V G 9 t Y X M v Q X V 0 b 1 J l b W 9 2 Z W R D b 2 x 1 b W 5 z M S 5 7 V G F y Z 2 V 0 I E N s Y X N z L D J 9 J n F 1 b 3 Q 7 L C Z x d W 9 0 O 1 N l Y 3 R p b 2 4 x L 0 Z F X 2 1 p b m N v c 3 R f V G 9 t Y X M v Q X V 0 b 1 J l b W 9 2 Z W R D b 2 x 1 b W 5 z M S 5 7 U 2 9 1 c m N l L 1 R h c m d l d C B h Y 2 N l c 3 N l Z C B t Z W 1 i Z X J z L D N 9 J n F 1 b 3 Q 7 L C Z x d W 9 0 O 1 N l Y 3 R p b 2 4 x L 0 Z F X 2 1 p b m N v c 3 R f V G 9 t Y X M v Q X V 0 b 1 J l b W 9 2 Z W R D b 2 x 1 b W 5 z M S 5 7 U m F 0 Z S B p d C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k V f b W l u Y 2 9 z d F 9 U b 2 1 h c y 9 B d X R v U m V t b 3 Z l Z E N v b H V t b n M x L n t S Z W Z h Y 3 R v c m l u Z y B U e X B l L D B 9 J n F 1 b 3 Q 7 L C Z x d W 9 0 O 1 N l Y 3 R p b 2 4 x L 0 Z F X 2 1 p b m N v c 3 R f V G 9 t Y X M v Q X V 0 b 1 J l b W 9 2 Z W R D b 2 x 1 b W 5 z M S 5 7 U 2 9 1 c m N l I E V u d G l 0 e S w x f S Z x d W 9 0 O y w m c X V v d D t T Z W N 0 a W 9 u M S 9 G R V 9 t a W 5 j b 3 N 0 X 1 R v b W F z L 0 F 1 d G 9 S Z W 1 v d m V k Q 2 9 s d W 1 u c z E u e 1 R h c m d l d C B D b G F z c y w y f S Z x d W 9 0 O y w m c X V v d D t T Z W N 0 a W 9 u M S 9 G R V 9 t a W 5 j b 3 N 0 X 1 R v b W F z L 0 F 1 d G 9 S Z W 1 v d m V k Q 2 9 s d W 1 u c z E u e 1 N v d X J j Z S 9 U Y X J n Z X Q g Y W N j Z X N z Z W Q g b W V t Y m V y c y w z f S Z x d W 9 0 O y w m c X V v d D t T Z W N 0 a W 9 u M S 9 G R V 9 t a W 5 j b 3 N 0 X 1 R v b W F z L 0 F 1 d G 9 S Z W 1 v d m V k Q 2 9 s d W 1 u c z E u e 1 J h d G U g a X Q h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F X 2 1 p b m N v c 3 R f V G 9 t Y X M i I C 8 + P C 9 T d G F i b G V F b n R y a W V z P j w v S X R l b T 4 8 S X R l b T 4 8 S X R l b U x v Y 2 F 0 a W 9 u P j x J d G V t V H l w Z T 5 G b 3 J t d W x h P C 9 J d G V t V H l w Z T 4 8 S X R l b V B h d G g + U 2 V j d G l v b j E v T E 1 f a X N v b W 9 y c G h p c 2 1 f V G 9 t Y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V Q x M z o 1 M j o y N C 4 0 N D g z O T k 1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1 f a X N v b W 9 y c G h p c 2 1 f V G 9 t Y X M v Q X V 0 b 1 J l b W 9 2 Z W R D b 2 x 1 b W 5 z M S 5 7 Q 2 9 s d W 1 u M S w w f S Z x d W 9 0 O y w m c X V v d D t T Z W N 0 a W 9 u M S 9 M T V 9 p c 2 9 t b 3 J w a G l z b V 9 U b 2 1 h c y 9 B d X R v U m V t b 3 Z l Z E N v b H V t b n M x L n t D b 2 x 1 b W 4 y L D F 9 J n F 1 b 3 Q 7 L C Z x d W 9 0 O 1 N l Y 3 R p b 2 4 x L 0 x N X 2 l z b 2 1 v c n B o a X N t X 1 R v b W F z L 0 F 1 d G 9 S Z W 1 v d m V k Q 2 9 s d W 1 u c z E u e 0 N v b H V t b j M s M n 0 m c X V v d D s s J n F 1 b 3 Q 7 U 2 V j d G l v b j E v T E 1 f a X N v b W 9 y c G h p c 2 1 f V G 9 t Y X M v Q X V 0 b 1 J l b W 9 2 Z W R D b 2 x 1 b W 5 z M S 5 7 Q 2 9 s d W 1 u N C w z f S Z x d W 9 0 O y w m c X V v d D t T Z W N 0 a W 9 u M S 9 M T V 9 p c 2 9 t b 3 J w a G l z b V 9 U b 2 1 h c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x N X 2 l z b 2 1 v c n B o a X N t X 1 R v b W F z L 0 F 1 d G 9 S Z W 1 v d m V k Q 2 9 s d W 1 u c z E u e 0 N v b H V t b j E s M H 0 m c X V v d D s s J n F 1 b 3 Q 7 U 2 V j d G l v b j E v T E 1 f a X N v b W 9 y c G h p c 2 1 f V G 9 t Y X M v Q X V 0 b 1 J l b W 9 2 Z W R D b 2 x 1 b W 5 z M S 5 7 Q 2 9 s d W 1 u M i w x f S Z x d W 9 0 O y w m c X V v d D t T Z W N 0 a W 9 u M S 9 M T V 9 p c 2 9 t b 3 J w a G l z b V 9 U b 2 1 h c y 9 B d X R v U m V t b 3 Z l Z E N v b H V t b n M x L n t D b 2 x 1 b W 4 z L D J 9 J n F 1 b 3 Q 7 L C Z x d W 9 0 O 1 N l Y 3 R p b 2 4 x L 0 x N X 2 l z b 2 1 v c n B o a X N t X 1 R v b W F z L 0 F 1 d G 9 S Z W 1 v d m V k Q 2 9 s d W 1 u c z E u e 0 N v b H V t b j Q s M 3 0 m c X V v d D s s J n F 1 b 3 Q 7 U 2 V j d G l v b j E v T E 1 f a X N v b W 9 y c G h p c 2 1 f V G 9 t Y X M v Q X V 0 b 1 J l b W 9 2 Z W R D b 2 x 1 b W 5 z M S 5 7 Q 2 9 s d W 1 u N S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N X 2 l z b 2 1 v c n B o a X N t X 1 R v b W F z I i A v P j w v U 3 R h Y m x l R W 5 0 c m l l c z 4 8 L 0 l 0 Z W 0 + P E l 0 Z W 0 + P E l 0 Z W 1 M b 2 N h d G l v b j 4 8 S X R l b V R 5 c G U + R m 9 y b X V s Y T w v S X R l b V R 5 c G U + P E l 0 Z W 1 Q Y X R o P l N l Y 3 R p b 2 4 x L 1 R D X 3 Y 1 X 1 R p Y W d v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2 V D E 1 O j A z O j U 2 L j Q w N D g 5 M j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1 9 2 N V 9 U a W F n b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D X 3 Y 1 X 1 R p Y W d v L 0 F 1 d G 9 S Z W 1 v d m V k Q 2 9 s d W 1 u c z E u e 0 N v b H V t b j E s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k V f d j V f V G l h Z 2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l Q x N T o w N z o 1 O S 4 2 M j g y M z U 0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V f d j V f V G l h Z 2 8 v Q X V 0 b 1 J l b W 9 2 Z W R D b 2 x 1 b W 5 z M S 5 7 Q 2 9 s d W 1 u M S w w f S Z x d W 9 0 O y w m c X V v d D t T Z W N 0 a W 9 u M S 9 G R V 9 2 N V 9 U a W F n b y 9 B d X R v U m V t b 3 Z l Z E N v b H V t b n M x L n t D b 2 x 1 b W 4 y L D F 9 J n F 1 b 3 Q 7 L C Z x d W 9 0 O 1 N l Y 3 R p b 2 4 x L 0 Z F X 3 Y 1 X 1 R p Y W d v L 0 F 1 d G 9 S Z W 1 v d m V k Q 2 9 s d W 1 u c z E u e 0 N v b H V t b j M s M n 0 m c X V v d D s s J n F 1 b 3 Q 7 U 2 V j d G l v b j E v R k V f d j V f V G l h Z 2 8 v Q X V 0 b 1 J l b W 9 2 Z W R D b 2 x 1 b W 5 z M S 5 7 Q 2 9 s d W 1 u N C w z f S Z x d W 9 0 O y w m c X V v d D t T Z W N 0 a W 9 u M S 9 G R V 9 2 N V 9 U a W F n b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F X 3 Y 1 X 1 R p Y W d v L 0 F 1 d G 9 S Z W 1 v d m V k Q 2 9 s d W 1 u c z E u e 0 N v b H V t b j E s M H 0 m c X V v d D s s J n F 1 b 3 Q 7 U 2 V j d G l v b j E v R k V f d j V f V G l h Z 2 8 v Q X V 0 b 1 J l b W 9 2 Z W R D b 2 x 1 b W 5 z M S 5 7 Q 2 9 s d W 1 u M i w x f S Z x d W 9 0 O y w m c X V v d D t T Z W N 0 a W 9 u M S 9 G R V 9 2 N V 9 U a W F n b y 9 B d X R v U m V t b 3 Z l Z E N v b H V t b n M x L n t D b 2 x 1 b W 4 z L D J 9 J n F 1 b 3 Q 7 L C Z x d W 9 0 O 1 N l Y 3 R p b 2 4 x L 0 Z F X 3 Y 1 X 1 R p Y W d v L 0 F 1 d G 9 S Z W 1 v d m V k Q 2 9 s d W 1 u c z E u e 0 N v b H V t b j Q s M 3 0 m c X V v d D s s J n F 1 b 3 Q 7 U 2 V j d G l v b j E v R k V f d j V f V G l h Z 2 8 v Q X V 0 b 1 J l b W 9 2 Z W R D b 2 x 1 b W 5 z M S 5 7 Q 2 9 s d W 1 u N S w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R V 9 2 N V 9 U a W F n b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3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2 V D E 1 O j E y O j Q 1 L j g 5 N j A 0 M D V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R V 9 2 N V 9 U a W F n b y A o M i k v Q X V 0 b 1 J l b W 9 2 Z W R D b 2 x 1 b W 5 z M S 5 7 Q 2 9 s d W 1 u M S w w f S Z x d W 9 0 O y w m c X V v d D t T Z W N 0 a W 9 u M S 9 G R V 9 2 N V 9 U a W F n b y A o M i k v Q X V 0 b 1 J l b W 9 2 Z W R D b 2 x 1 b W 5 z M S 5 7 Q 2 9 s d W 1 u M i w x f S Z x d W 9 0 O y w m c X V v d D t T Z W N 0 a W 9 u M S 9 G R V 9 2 N V 9 U a W F n b y A o M i k v Q X V 0 b 1 J l b W 9 2 Z W R D b 2 x 1 b W 5 z M S 5 7 Q 2 9 s d W 1 u M y w y f S Z x d W 9 0 O y w m c X V v d D t T Z W N 0 a W 9 u M S 9 G R V 9 2 N V 9 U a W F n b y A o M i k v Q X V 0 b 1 J l b W 9 2 Z W R D b 2 x 1 b W 5 z M S 5 7 Q 2 9 s d W 1 u N C w z f S Z x d W 9 0 O y w m c X V v d D t T Z W N 0 a W 9 u M S 9 G R V 9 2 N V 9 U a W F n b y A o M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R V 9 2 N V 9 U a W F n b y A o M i k v Q X V 0 b 1 J l b W 9 2 Z W R D b 2 x 1 b W 5 z M S 5 7 Q 2 9 s d W 1 u M S w w f S Z x d W 9 0 O y w m c X V v d D t T Z W N 0 a W 9 u M S 9 G R V 9 2 N V 9 U a W F n b y A o M i k v Q X V 0 b 1 J l b W 9 2 Z W R D b 2 x 1 b W 5 z M S 5 7 Q 2 9 s d W 1 u M i w x f S Z x d W 9 0 O y w m c X V v d D t T Z W N 0 a W 9 u M S 9 G R V 9 2 N V 9 U a W F n b y A o M i k v Q X V 0 b 1 J l b W 9 2 Z W R D b 2 x 1 b W 5 z M S 5 7 Q 2 9 s d W 1 u M y w y f S Z x d W 9 0 O y w m c X V v d D t T Z W N 0 a W 9 u M S 9 G R V 9 2 N V 9 U a W F n b y A o M i k v Q X V 0 b 1 J l b W 9 2 Z W R D b 2 x 1 b W 5 z M S 5 7 Q 2 9 s d W 1 u N C w z f S Z x d W 9 0 O y w m c X V v d D t T Z W N 0 a W 9 u M S 9 G R V 9 2 N V 9 U a W F n b y A o M i k v Q X V 0 b 1 J l b W 9 2 Z W R D b 2 x 1 b W 5 z M S 5 7 Q 2 9 s d W 1 u N S w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R V 9 2 N V 9 U a W F n b 1 9 f M i I g L z 4 8 L 1 N 0 Y W J s Z U V u d H J p Z X M + P C 9 J d G V t P j x J d G V t P j x J d G V t T G 9 j Y X R p b 2 4 + P E l 0 Z W 1 U e X B l P k Z v c m 1 1 b G E 8 L 0 l 0 Z W 1 U e X B l P j x J d G V t U G F 0 a D 5 T Z W N 0 a W 9 u M S 9 M T V 9 2 N V 9 U a W F n b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l Q x N T o y O D o y N C 4 1 N z I w N z g 3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1 f d j V f V G l h Z 2 8 v Q X V 0 b 1 J l b W 9 2 Z W R D b 2 x 1 b W 5 z M S 5 7 Q 2 9 s d W 1 u M S w w f S Z x d W 9 0 O y w m c X V v d D t T Z W N 0 a W 9 u M S 9 M T V 9 2 N V 9 U a W F n b y 9 B d X R v U m V t b 3 Z l Z E N v b H V t b n M x L n t D b 2 x 1 b W 4 y L D F 9 J n F 1 b 3 Q 7 L C Z x d W 9 0 O 1 N l Y 3 R p b 2 4 x L 0 x N X 3 Y 1 X 1 R p Y W d v L 0 F 1 d G 9 S Z W 1 v d m V k Q 2 9 s d W 1 u c z E u e 0 N v b H V t b j M s M n 0 m c X V v d D s s J n F 1 b 3 Q 7 U 2 V j d G l v b j E v T E 1 f d j V f V G l h Z 2 8 v Q X V 0 b 1 J l b W 9 2 Z W R D b 2 x 1 b W 5 z M S 5 7 Q 2 9 s d W 1 u N C w z f S Z x d W 9 0 O y w m c X V v d D t T Z W N 0 a W 9 u M S 9 M T V 9 2 N V 9 U a W F n b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x N X 3 Y 1 X 1 R p Y W d v L 0 F 1 d G 9 S Z W 1 v d m V k Q 2 9 s d W 1 u c z E u e 0 N v b H V t b j E s M H 0 m c X V v d D s s J n F 1 b 3 Q 7 U 2 V j d G l v b j E v T E 1 f d j V f V G l h Z 2 8 v Q X V 0 b 1 J l b W 9 2 Z W R D b 2 x 1 b W 5 z M S 5 7 Q 2 9 s d W 1 u M i w x f S Z x d W 9 0 O y w m c X V v d D t T Z W N 0 a W 9 u M S 9 M T V 9 2 N V 9 U a W F n b y 9 B d X R v U m V t b 3 Z l Z E N v b H V t b n M x L n t D b 2 x 1 b W 4 z L D J 9 J n F 1 b 3 Q 7 L C Z x d W 9 0 O 1 N l Y 3 R p b 2 4 x L 0 x N X 3 Y 1 X 1 R p Y W d v L 0 F 1 d G 9 S Z W 1 v d m V k Q 2 9 s d W 1 u c z E u e 0 N v b H V t b j Q s M 3 0 m c X V v d D s s J n F 1 b 3 Q 7 U 2 V j d G l v b j E v T E 1 f d j V f V G l h Z 2 8 v Q X V 0 b 1 J l b W 9 2 Z W R D b 2 x 1 b W 5 z M S 5 7 Q 2 9 s d W 1 u N S w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T V 9 2 N V 9 U a W F n b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O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l Q x N T o z M z o 0 O S 4 y O T E x N D Y 1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1 f d j V f V G l h Z 2 8 g K D I p L 0 F 1 d G 9 S Z W 1 v d m V k Q 2 9 s d W 1 u c z E u e 0 N v b H V t b j E s M H 0 m c X V v d D s s J n F 1 b 3 Q 7 U 2 V j d G l v b j E v T E 1 f d j V f V G l h Z 2 8 g K D I p L 0 F 1 d G 9 S Z W 1 v d m V k Q 2 9 s d W 1 u c z E u e 0 N v b H V t b j I s M X 0 m c X V v d D s s J n F 1 b 3 Q 7 U 2 V j d G l v b j E v T E 1 f d j V f V G l h Z 2 8 g K D I p L 0 F 1 d G 9 S Z W 1 v d m V k Q 2 9 s d W 1 u c z E u e 0 N v b H V t b j M s M n 0 m c X V v d D s s J n F 1 b 3 Q 7 U 2 V j d G l v b j E v T E 1 f d j V f V G l h Z 2 8 g K D I p L 0 F 1 d G 9 S Z W 1 v d m V k Q 2 9 s d W 1 u c z E u e 0 N v b H V t b j Q s M 3 0 m c X V v d D s s J n F 1 b 3 Q 7 U 2 V j d G l v b j E v T E 1 f d j V f V G l h Z 2 8 g K D I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E 1 f d j V f V G l h Z 2 8 g K D I p L 0 F 1 d G 9 S Z W 1 v d m V k Q 2 9 s d W 1 u c z E u e 0 N v b H V t b j E s M H 0 m c X V v d D s s J n F 1 b 3 Q 7 U 2 V j d G l v b j E v T E 1 f d j V f V G l h Z 2 8 g K D I p L 0 F 1 d G 9 S Z W 1 v d m V k Q 2 9 s d W 1 u c z E u e 0 N v b H V t b j I s M X 0 m c X V v d D s s J n F 1 b 3 Q 7 U 2 V j d G l v b j E v T E 1 f d j V f V G l h Z 2 8 g K D I p L 0 F 1 d G 9 S Z W 1 v d m V k Q 2 9 s d W 1 u c z E u e 0 N v b H V t b j M s M n 0 m c X V v d D s s J n F 1 b 3 Q 7 U 2 V j d G l v b j E v T E 1 f d j V f V G l h Z 2 8 g K D I p L 0 F 1 d G 9 S Z W 1 v d m V k Q 2 9 s d W 1 u c z E u e 0 N v b H V t b j Q s M 3 0 m c X V v d D s s J n F 1 b 3 Q 7 U 2 V j d G l v b j E v T E 1 f d j V f V G l h Z 2 8 g K D I p L 0 F 1 d G 9 S Z W 1 v d m V k Q 2 9 s d W 1 u c z E u e 0 N v b H V t b j U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1 f d j V f V G l h Z 2 9 f X z I i I C 8 + P C 9 T d G F i b G V F b n R y a W V z P j w v S X R l b T 4 8 S X R l b T 4 8 S X R l b U x v Y 2 F 0 a W 9 u P j x J d G V t V H l w Z T 5 G b 3 J t d W x h P C 9 J d G V t V H l w Z T 4 8 S X R l b V B h d G g + U 2 V j d G l v b j E v R 0 N f c 2 h v c n R l c 3 R w Y X R o X 0 d v b i V D M y V B N 2 F s b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Z U M T U 6 N T Y 6 M D Y u N T I 2 M z M 5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N f c 2 h v c n R l c 3 R w Y X R o X 0 d v b s O n Y W x v L 0 F 1 d G 9 S Z W 1 v d m V k Q 2 9 s d W 1 u c z E u e 0 N v b H V t b j E s M H 0 m c X V v d D s s J n F 1 b 3 Q 7 U 2 V j d G l v b j E v R 0 N f c 2 h v c n R l c 3 R w Y X R o X 0 d v b s O n Y W x v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0 N f c 2 h v c n R l c 3 R w Y X R o X 0 d v b s O n Y W x v L 0 F 1 d G 9 S Z W 1 v d m V k Q 2 9 s d W 1 u c z E u e 0 N v b H V t b j E s M H 0 m c X V v d D s s J n F 1 b 3 Q 7 U 2 V j d G l v b j E v R 0 N f c 2 h v c n R l c 3 R w Y X R o X 0 d v b s O n Y W x v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Q 1 9 z a G 9 y d G V z d H B h d G h f R 2 9 u w 6 d h b G 8 i I C 8 + P C 9 T d G F i b G V F b n R y a W V z P j w v S X R l b T 4 8 S X R l b T 4 8 S X R l b U x v Y 2 F 0 a W 9 u P j x J d G V t V H l w Z T 5 G b 3 J t d W x h P C 9 J d G V t V H l w Z T 4 8 S X R l b V B h d G g + U 2 V j d G l v b j E v R 0 N f c G x h b m F y X 0 p v J U M z J U E z b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Z U M T U 6 N T g 6 N T M u N z E w M T U 0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N f c G x h b m F y X 0 p v w 6 N v L 0 F 1 d G 9 S Z W 1 v d m V k Q 2 9 s d W 1 u c z E u e 0 N v b H V t b j E s M H 0 m c X V v d D s s J n F 1 b 3 Q 7 U 2 V j d G l v b j E v R 0 N f c G x h b m F y X 0 p v w 6 N v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0 N f c G x h b m F y X 0 p v w 6 N v L 0 F 1 d G 9 S Z W 1 v d m V k Q 2 9 s d W 1 u c z E u e 0 N v b H V t b j E s M H 0 m c X V v d D s s J n F 1 b 3 Q 7 U 2 V j d G l v b j E v R 0 N f c G x h b m F y X 0 p v w 6 N v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Q 1 9 w b G F u Y X J f S m / D o 2 8 i I C 8 + P C 9 T d G F i b G V F b n R y a W V z P j w v S X R l b T 4 8 S X R l b T 4 8 S X R l b U x v Y 2 F 0 a W 9 u P j x J d G V t V H l w Z T 5 G b 3 J t d W x h P C 9 J d G V t V H l w Z T 4 8 S X R l b V B h d G g + U 2 V j d G l v b j E v R 0 N f b W F 0 Y 2 h p b m d f S m 8 l Q z M l Q T N v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l Q x N T o 1 O T o 0 N C 4 w M j c 2 N j Y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Q 1 9 t Y X R j a G l u Z 1 9 K b 8 O j b y 9 B d X R v U m V t b 3 Z l Z E N v b H V t b n M x L n t D b 2 x 1 b W 4 x L D B 9 J n F 1 b 3 Q 7 L C Z x d W 9 0 O 1 N l Y 3 R p b 2 4 x L 0 d D X 2 1 h d G N o a W 5 n X 0 p v w 6 N v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0 N f b W F 0 Y 2 h p b m d f S m / D o 2 8 v Q X V 0 b 1 J l b W 9 2 Z W R D b 2 x 1 b W 5 z M S 5 7 Q 2 9 s d W 1 u M S w w f S Z x d W 9 0 O y w m c X V v d D t T Z W N 0 a W 9 u M S 9 H Q 1 9 t Y X R j a G l u Z 1 9 K b 8 O j b y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0 N f b W F 0 Y 2 h p b m d f S m / D o 2 8 i I C 8 + P C 9 T d G F i b G V F b n R y a W V z P j w v S X R l b T 4 8 S X R l b T 4 8 S X R l b U x v Y 2 F 0 a W 9 u P j x J d G V t V H l w Z T 5 G b 3 J t d W x h P C 9 J d G V t V H l w Z T 4 8 S X R l b V B h d G g + U 2 V j d G l v b j E v T E 1 f b W F 0 Y 2 h p b m d f S m 9 h b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k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2 V D E 3 O j I 3 O j I 1 L j g 0 N z E 3 M z Z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T V 9 t Y X R j a G l u Z 1 9 K b 2 F v L 0 F 1 d G 9 S Z W 1 v d m V k Q 2 9 s d W 1 u c z E u e 0 N v b H V t b j E s M H 0 m c X V v d D s s J n F 1 b 3 Q 7 U 2 V j d G l v b j E v T E 1 f b W F 0 Y 2 h p b m d f S m 9 h b y 9 B d X R v U m V t b 3 Z l Z E N v b H V t b n M x L n t D b 2 x 1 b W 4 y L D F 9 J n F 1 b 3 Q 7 L C Z x d W 9 0 O 1 N l Y 3 R p b 2 4 x L 0 x N X 2 1 h d G N o a W 5 n X 0 p v Y W 8 v Q X V 0 b 1 J l b W 9 2 Z W R D b 2 x 1 b W 5 z M S 5 7 Q 2 9 s d W 1 u M y w y f S Z x d W 9 0 O y w m c X V v d D t T Z W N 0 a W 9 u M S 9 M T V 9 t Y X R j a G l u Z 1 9 K b 2 F v L 0 F 1 d G 9 S Z W 1 v d m V k Q 2 9 s d W 1 u c z E u e 0 N v b H V t b j Q s M 3 0 m c X V v d D s s J n F 1 b 3 Q 7 U 2 V j d G l v b j E v T E 1 f b W F 0 Y 2 h p b m d f S m 9 h b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x N X 2 1 h d G N o a W 5 n X 0 p v Y W 8 v Q X V 0 b 1 J l b W 9 2 Z W R D b 2 x 1 b W 5 z M S 5 7 Q 2 9 s d W 1 u M S w w f S Z x d W 9 0 O y w m c X V v d D t T Z W N 0 a W 9 u M S 9 M T V 9 t Y X R j a G l u Z 1 9 K b 2 F v L 0 F 1 d G 9 S Z W 1 v d m V k Q 2 9 s d W 1 u c z E u e 0 N v b H V t b j I s M X 0 m c X V v d D s s J n F 1 b 3 Q 7 U 2 V j d G l v b j E v T E 1 f b W F 0 Y 2 h p b m d f S m 9 h b y 9 B d X R v U m V t b 3 Z l Z E N v b H V t b n M x L n t D b 2 x 1 b W 4 z L D J 9 J n F 1 b 3 Q 7 L C Z x d W 9 0 O 1 N l Y 3 R p b 2 4 x L 0 x N X 2 1 h d G N o a W 5 n X 0 p v Y W 8 v Q X V 0 b 1 J l b W 9 2 Z W R D b 2 x 1 b W 5 z M S 5 7 Q 2 9 s d W 1 u N C w z f S Z x d W 9 0 O y w m c X V v d D t T Z W N 0 a W 9 u M S 9 M T V 9 t Y X R j a G l u Z 1 9 K b 2 F v L 0 F 1 d G 9 S Z W 1 v d m V k Q 2 9 s d W 1 u c z E u e 0 N v b H V t b j U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1 f b W F 0 Y 2 h p b m d f S m 9 h b y I g L z 4 8 L 1 N 0 Y W J s Z U V u d H J p Z X M + P C 9 J d G V t P j x J d G V t P j x J d G V t T G 9 j Y X R p b 2 4 + P E l 0 Z W 1 U e X B l P k Z v c m 1 1 b G E 8 L 0 l 0 Z W 1 U e X B l P j x J d G V t U G F 0 a D 5 T Z W N 0 a W 9 u M S 9 M T V 9 w b G F u Y X J f S m 9 h b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3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3 V D E 0 O j U 2 O j M 2 L j c 4 M z U 4 O D J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T V 9 w b G F u Y X J f S m 9 h b y 9 B d X R v U m V t b 3 Z l Z E N v b H V t b n M x L n t D b 2 x 1 b W 4 x L D B 9 J n F 1 b 3 Q 7 L C Z x d W 9 0 O 1 N l Y 3 R p b 2 4 x L 0 x N X 3 B s Y W 5 h c l 9 K b 2 F v L 0 F 1 d G 9 S Z W 1 v d m V k Q 2 9 s d W 1 u c z E u e 0 N v b H V t b j I s M X 0 m c X V v d D s s J n F 1 b 3 Q 7 U 2 V j d G l v b j E v T E 1 f c G x h b m F y X 0 p v Y W 8 v Q X V 0 b 1 J l b W 9 2 Z W R D b 2 x 1 b W 5 z M S 5 7 Q 2 9 s d W 1 u M y w y f S Z x d W 9 0 O y w m c X V v d D t T Z W N 0 a W 9 u M S 9 M T V 9 w b G F u Y X J f S m 9 h b y 9 B d X R v U m V t b 3 Z l Z E N v b H V t b n M x L n t D b 2 x 1 b W 4 0 L D N 9 J n F 1 b 3 Q 7 L C Z x d W 9 0 O 1 N l Y 3 R p b 2 4 x L 0 x N X 3 B s Y W 5 h c l 9 K b 2 F v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E 1 f c G x h b m F y X 0 p v Y W 8 v Q X V 0 b 1 J l b W 9 2 Z W R D b 2 x 1 b W 5 z M S 5 7 Q 2 9 s d W 1 u M S w w f S Z x d W 9 0 O y w m c X V v d D t T Z W N 0 a W 9 u M S 9 M T V 9 w b G F u Y X J f S m 9 h b y 9 B d X R v U m V t b 3 Z l Z E N v b H V t b n M x L n t D b 2 x 1 b W 4 y L D F 9 J n F 1 b 3 Q 7 L C Z x d W 9 0 O 1 N l Y 3 R p b 2 4 x L 0 x N X 3 B s Y W 5 h c l 9 K b 2 F v L 0 F 1 d G 9 S Z W 1 v d m V k Q 2 9 s d W 1 u c z E u e 0 N v b H V t b j M s M n 0 m c X V v d D s s J n F 1 b 3 Q 7 U 2 V j d G l v b j E v T E 1 f c G x h b m F y X 0 p v Y W 8 v Q X V 0 b 1 J l b W 9 2 Z W R D b 2 x 1 b W 5 z M S 5 7 Q 2 9 s d W 1 u N C w z f S Z x d W 9 0 O y w m c X V v d D t T Z W N 0 a W 9 u M S 9 M T V 9 w b G F u Y X J f S m 9 h b y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1 f c G x h b m F y X 0 p v Y W 8 i I C 8 + P C 9 T d G F i b G V F b n R y a W V z P j w v S X R l b T 4 8 S X R l b T 4 8 S X R l b U x v Y 2 F 0 a W 9 u P j x J d G V t V H l w Z T 5 G b 3 J t d W x h P C 9 J d G V t V H l w Z T 4 8 S X R l b V B h d G g + U 2 V j d G l v b j E v Z G V u c 2 V l e G F t c G x l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n N l Z X h h b X B s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1 9 N a W d 1 Z W w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N f T W l n d W V s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D X 2 N v b m 5 l Y 3 R p d m l 0 e V 9 N a W d 1 Z W w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N f Y 2 9 u b m V j d G l 2 a X R 5 X 0 1 p Z 3 V l b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V 9 j b 2 5 u Z W N 0 a X Z p d H l f T W l n d W V s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N X 2 N v b m 5 l Y 3 R p d m l 0 e V 9 N a W d 1 Z W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N f Y 2 9 u b m V j d G l 2 a X R 5 X 0 1 p Z 3 V l b C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1 9 j b 2 5 u Z W N 0 a X Z p d H l f T W l n d W V s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N X 3 N w Y W 5 u a W 5 n X 0 1 p Z 3 V l b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V 9 z c G F u b m l u Z 1 9 N a W d 1 Z W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1 f Y 2 9 s b 3 J f T W l n d W V s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N X 2 N v b G 9 y X 0 1 p Z 3 V l b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1 9 2 N V 9 U a W F n b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1 9 2 N V 9 U a W F n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V 9 z c G F u b m l u Z 1 9 N a W d 1 Z W w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1 f c 3 B h b m 5 p b m d f T W l n d W V s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N X 2 N s d X N 0 Z X J p b m d f T W l n d W V s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N X 2 N s d X N 0 Z X J p b m d f T W l n d W V s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N X 2 N s d X N 0 Z X J p b m d f T W l n d W V s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N X 2 N s d X N 0 Z X J p b m d f T W l n d W V s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N X 2 N s a X F 1 Z V 9 N a W d 1 Z W w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1 f Y 2 x p c X V l X 0 1 p Z 3 V l b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V 9 h b G d f T W l n d W V s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N X 2 F s Z 1 9 N a W d 1 Z W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1 f a m d y Y X B o d F 9 N a W d 1 Z W w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1 f a m d y Y X B o d F 9 N a W d 1 Z W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N f Y 3 l j b G V f U m 9 k c m l n b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1 9 j e W N s Z V 9 S b 2 R y a W d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N X 2 R l Y 2 9 t c G 9 z a X R p b 2 5 f U m 9 k c m l n b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V 9 k Z W N v b X B v c 2 l 0 a W 9 u X 1 J v Z H J p Z 2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1 f c 2 l t a W x h c m l 0 e V 9 S b 2 R y a W d v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N X 3 N p b W l s Y X J p d H l f U m 9 k c m l n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V 9 k Z W 5 z Z X N 1 Y m d y Y X B o X 1 J v Z H J p Z 2 8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1 f Z G V u c 2 V z d W J n c m F w a F 9 S b 2 R y a W d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N X 2 N 5 Y 2 x l X 1 J v Z H J p Z 2 8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1 f Y 3 l j b G V f U m 9 k c m l n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V 9 k c m F 3 a W 5 n X 1 J v Z H J p Z 2 8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1 f Z H J h d 2 l u Z 1 9 S b 2 R y a W d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N X 2 Z s b 3 d f V G 9 t Y X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1 f Z m x v d 1 9 U b 2 1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V 9 t a W 5 j b 3 N 0 X 1 R v b W F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N X 2 1 p b m N v c 3 R f V G 9 t Y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V f b W l u Y 2 9 z d F 9 U b 2 1 h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V 9 t a W 5 j b 3 N 0 X 1 R v b W F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V 9 t a W 5 j b 3 N 0 X 1 R v b W F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N X 2 l z b 2 1 v c n B o a X N t X 1 R v b W F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N X 2 l z b 2 1 v c n B o a X N t X 1 R v b W F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X 3 Y 1 X 1 R p Y W d v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X 3 Y 1 X 1 R p Y W d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X 3 Y 1 X 1 R p Y W d v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X 3 Y 1 X 1 R p Y W d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X 3 Y 1 X 1 R p Y W d v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X 3 Y 1 X 1 R p Y W d v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N X 3 Y 1 X 1 R p Y W d v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N X 3 Y 1 X 1 R p Y W d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N X 3 Y 1 X 1 R p Y W d v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N X 3 Y 1 X 1 R p Y W d v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D X 3 N o b 3 J 0 Z X N 0 c G F 0 a F 9 H b 2 4 l Q z M l Q T d h b G 8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N f c 2 h v c n R l c 3 R w Y X R o X 0 d v b i V D M y V B N 2 F s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1 9 w b G F u Y X J f S m 8 l Q z M l Q T N v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D X 3 B s Y W 5 h c l 9 K b y V D M y V B M 2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N f b W F 0 Y 2 h p b m d f S m 8 l Q z M l Q T N v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D X 2 1 h d G N o a W 5 n X 0 p v J U M z J U E z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V 9 t Y X R j a G l u Z 1 9 K b 2 F v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N X 2 1 h d G N o a W 5 n X 0 p v Y W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1 f c G x h b m F y X 0 p v Y W 8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1 f c G x h b m F y X 0 p v Y W 8 v V G l w b y U y M E F s d G V y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l d H J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B U M T I 6 N D Y 6 M j E u M D M 3 N T M 2 N l o i I C 8 + P E V u d H J 5 I F R 5 c G U 9 I k Z p b G x D b 2 x 1 b W 5 U e X B l c y I g V m F s d W U 9 I n N C Z 1 l K I i A v P j x F b n R y e S B U e X B l P S J G a W x s Q 2 9 s d W 1 u T m F t Z X M i I F Z h b H V l P S J z W y Z x d W 9 0 O 0 F 0 d H J p Y n V 0 Z T p z Y 2 9 w Z S Z x d W 9 0 O y w m c X V v d D t B d H R y a W J 1 d G U 6 d H l w Z S Z x d W 9 0 O y w m c X V v d D t B d H R y a W J 1 d G U 6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H J p Y 3 M v Q X V 0 b 1 J l b W 9 2 Z W R D b 2 x 1 b W 5 z M S 5 7 Q X R 0 c m l i d X R l O n N j b 3 B l L D B 9 J n F 1 b 3 Q 7 L C Z x d W 9 0 O 1 N l Y 3 R p b 2 4 x L 2 1 l d H J p Y 3 M v Q X V 0 b 1 J l b W 9 2 Z W R D b 2 x 1 b W 5 z M S 5 7 Q X R 0 c m l i d X R l O n R 5 c G U s M X 0 m c X V v d D s s J n F 1 b 3 Q 7 U 2 V j d G l v b j E v b W V 0 c m l j c y 9 B d X R v U m V t b 3 Z l Z E N v b H V t b n M x L n t B d H R y a W J 1 d G U 6 Z G F 0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X R y a W N z L 0 F 1 d G 9 S Z W 1 v d m V k Q 2 9 s d W 1 u c z E u e 0 F 0 d H J p Y n V 0 Z T p z Y 2 9 w Z S w w f S Z x d W 9 0 O y w m c X V v d D t T Z W N 0 a W 9 u M S 9 t Z X R y a W N z L 0 F 1 d G 9 S Z W 1 v d m V k Q 2 9 s d W 1 u c z E u e 0 F 0 d H J p Y n V 0 Z T p 0 e X B l L D F 9 J n F 1 b 3 Q 7 L C Z x d W 9 0 O 1 N l Y 3 R p b 2 4 x L 2 1 l d H J p Y 3 M v Q X V 0 b 1 J l b W 9 2 Z W R D b 2 x 1 b W 5 z M S 5 7 Q X R 0 c m l i d X R l O m R h d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H J p Y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B U M T I 6 N T A 6 M j M u N T g y O T k w M 1 o i I C 8 + P E V u d H J 5 I F R 5 c G U 9 I k Z p b G x D b 2 x 1 b W 5 U e X B l c y I g V m F s d W U 9 I n N C Z 1 l K I i A v P j x F b n R y e S B U e X B l P S J G a W x s Q 2 9 s d W 1 u T m F t Z X M i I F Z h b H V l P S J z W y Z x d W 9 0 O 0 F 0 d H J p Y n V 0 Z T p z Y 2 9 w Z S Z x d W 9 0 O y w m c X V v d D t B d H R y a W J 1 d G U 6 d H l w Z S Z x d W 9 0 O y w m c X V v d D t B d H R y a W J 1 d G U 6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H J p Y 3 M y L 0 F 1 d G 9 S Z W 1 v d m V k Q 2 9 s d W 1 u c z E u e 0 F 0 d H J p Y n V 0 Z T p z Y 2 9 w Z S w w f S Z x d W 9 0 O y w m c X V v d D t T Z W N 0 a W 9 u M S 9 t Z X R y a W N z M i 9 B d X R v U m V t b 3 Z l Z E N v b H V t b n M x L n t B d H R y a W J 1 d G U 6 d H l w Z S w x f S Z x d W 9 0 O y w m c X V v d D t T Z W N 0 a W 9 u M S 9 t Z X R y a W N z M i 9 B d X R v U m V t b 3 Z l Z E N v b H V t b n M x L n t B d H R y a W J 1 d G U 6 Z G F 0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X R y a W N z M i 9 B d X R v U m V t b 3 Z l Z E N v b H V t b n M x L n t B d H R y a W J 1 d G U 6 c 2 N v c G U s M H 0 m c X V v d D s s J n F 1 b 3 Q 7 U 2 V j d G l v b j E v b W V 0 c m l j c z I v Q X V 0 b 1 J l b W 9 2 Z W R D b 2 x 1 b W 5 z M S 5 7 Q X R 0 c m l i d X R l O n R 5 c G U s M X 0 m c X V v d D s s J n F 1 b 3 Q 7 U 2 V j d G l v b j E v b W V 0 c m l j c z I v Q X V 0 b 1 J l b W 9 2 Z W R D b 2 x 1 b W 5 z M S 5 7 Q X R 0 c m l i d X R l O m R h d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H J p Y 3 M y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M F Q x N D o 1 M T o w N C 4 z M j I 0 M j k x W i I g L z 4 8 R W 5 0 c n k g V H l w Z T 0 i R m l s b E N v b H V t b l R 5 c G V z I i B W Y W x 1 Z T 0 i c 0 J n W U o i I C 8 + P E V u d H J 5 I F R 5 c G U 9 I k Z p b G x D b 2 x 1 b W 5 O Y W 1 l c y I g V m F s d W U 9 I n N b J n F 1 b 3 Q 7 Q X R 0 c m l i d X R l O n N j b 3 B l J n F 1 b 3 Q 7 L C Z x d W 9 0 O 0 F 0 d H J p Y n V 0 Z T p 0 e X B l J n F 1 b 3 Q 7 L C Z x d W 9 0 O 0 F 0 d H J p Y n V 0 Z T p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U v Q X V 0 b 1 J l b W 9 2 Z W R D b 2 x 1 b W 5 z M S 5 7 Q X R 0 c m l i d X R l O n N j b 3 B l L D B 9 J n F 1 b 3 Q 7 L C Z x d W 9 0 O 1 N l Y 3 R p b 2 4 x L 3 R l c 3 R l L 0 F 1 d G 9 S Z W 1 v d m V k Q 2 9 s d W 1 u c z E u e 0 F 0 d H J p Y n V 0 Z T p 0 e X B l L D F 9 J n F 1 b 3 Q 7 L C Z x d W 9 0 O 1 N l Y 3 R p b 2 4 x L 3 R l c 3 R l L 0 F 1 d G 9 S Z W 1 v d m V k Q 2 9 s d W 1 u c z E u e 0 F 0 d H J p Y n V 0 Z T p k Y X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l L 0 F 1 d G 9 S Z W 1 v d m V k Q 2 9 s d W 1 u c z E u e 0 F 0 d H J p Y n V 0 Z T p z Y 2 9 w Z S w w f S Z x d W 9 0 O y w m c X V v d D t T Z W N 0 a W 9 u M S 9 0 Z X N 0 Z S 9 B d X R v U m V t b 3 Z l Z E N v b H V t b n M x L n t B d H R y a W J 1 d G U 6 d H l w Z S w x f S Z x d W 9 0 O y w m c X V v d D t T Z W N 0 a W 9 u M S 9 0 Z X N 0 Z S 9 B d X R v U m V t b 3 Z l Z E N v b H V t b n M x L n t B d H R y a W J 1 d G U 6 Z G F 0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1 f a m d y Y X B o d F 9 N a W d 1 Z W w l M j A o M i k 8 L 0 l 0 Z W 1 Q Y X R o P j w v S X R l b U x v Y 2 F 0 a W 9 u P j x T d G F i b G V F b n R y a W V z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F b m F i b G V k I i B W Y W x 1 Z T 0 i b D E i I C 8 + P E V u d H J 5 I F R 5 c G U 9 I k Z p b G x M Y X N 0 V X B k Y X R l Z C I g V m F s d W U 9 I m Q y M D I y L T A 1 L T A 0 V D E 4 O j I 0 O j I w L j U 0 M T g 4 N T R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G a W x s Q 2 9 1 b n Q i I F Z h b H V l P S J s M T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N X 2 p n c m F w a H R f T W l n d W V s L 0 F 1 d G 9 S Z W 1 v d m V k Q 2 9 s d W 1 u c z E u e 0 N v b H V t b j E s M H 0 m c X V v d D s s J n F 1 b 3 Q 7 U 2 V j d G l v b j E v T E 1 f a m d y Y X B o d F 9 N a W d 1 Z W w v Q X V 0 b 1 J l b W 9 2 Z W R D b 2 x 1 b W 5 z M S 5 7 Q 2 9 s d W 1 u M i w x f S Z x d W 9 0 O y w m c X V v d D t T Z W N 0 a W 9 u M S 9 M T V 9 q Z 3 J h c G h 0 X 0 1 p Z 3 V l b C 9 B d X R v U m V t b 3 Z l Z E N v b H V t b n M x L n t D b 2 x 1 b W 4 z L D J 9 J n F 1 b 3 Q 7 L C Z x d W 9 0 O 1 N l Y 3 R p b 2 4 x L 0 x N X 2 p n c m F w a H R f T W l n d W V s L 0 F 1 d G 9 S Z W 1 v d m V k Q 2 9 s d W 1 u c z E u e 0 N v b H V t b j Q s M 3 0 m c X V v d D s s J n F 1 b 3 Q 7 U 2 V j d G l v b j E v T E 1 f a m d y Y X B o d F 9 N a W d 1 Z W w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T V 9 q Z 3 J h c G h 0 X 0 1 p Z 3 V l b C 9 B d X R v U m V t b 3 Z l Z E N v b H V t b n M x L n t D b 2 x 1 b W 4 x L D B 9 J n F 1 b 3 Q 7 L C Z x d W 9 0 O 1 N l Y 3 R p b 2 4 x L 0 x N X 2 p n c m F w a H R f T W l n d W V s L 0 F 1 d G 9 S Z W 1 v d m V k Q 2 9 s d W 1 u c z E u e 0 N v b H V t b j I s M X 0 m c X V v d D s s J n F 1 b 3 Q 7 U 2 V j d G l v b j E v T E 1 f a m d y Y X B o d F 9 N a W d 1 Z W w v Q X V 0 b 1 J l b W 9 2 Z W R D b 2 x 1 b W 5 z M S 5 7 Q 2 9 s d W 1 u M y w y f S Z x d W 9 0 O y w m c X V v d D t T Z W N 0 a W 9 u M S 9 M T V 9 q Z 3 J h c G h 0 X 0 1 p Z 3 V l b C 9 B d X R v U m V t b 3 Z l Z E N v b H V t b n M x L n t D b 2 x 1 b W 4 0 L D N 9 J n F 1 b 3 Q 7 L C Z x d W 9 0 O 1 N l Y 3 R p b 2 4 x L 0 x N X 2 p n c m F w a H R f T W l n d W V s L 0 F 1 d G 9 S Z W 1 v d m V k Q 2 9 s d W 1 u c z E u e 0 N v b H V t b j U s N H 0 m c X V v d D t d L C Z x d W 9 0 O 1 J l b G F 0 a W 9 u c 2 h p c E l u Z m 8 m c X V v d D s 6 W 1 1 9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M T V 9 q Z 3 J h c G h 0 X 0 1 p Z 3 V l b D I 5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x N X 2 p n c m F w a H R f T W l n d W V s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N X 2 p n c m F w a H R f T W l n d W V s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N X 2 p n c m F w a H R f T W l n d W V s J T I w K D M p P C 9 J d G V t U G F 0 a D 4 8 L 0 l 0 Z W 1 M b 2 N h d G l v b j 4 8 U 3 R h Y m x l R W 5 0 c m l l c z 4 8 R W 5 0 c n k g V H l w Z T 0 i R m l s b E V y c m 9 y Q 2 9 1 b n Q i I F Z h b H V l P S J s M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x h c 3 R V c G R h d G V k I i B W Y W x 1 Z T 0 i Z D I w M j I t M D U t M D R U M T g 6 M j Q 6 M j A u N T Q x O D g 1 N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T V 9 q Z 3 J h c G h 0 X 0 1 p Z 3 V l b C 9 B d X R v U m V t b 3 Z l Z E N v b H V t b n M x L n t D b 2 x 1 b W 4 x L D B 9 J n F 1 b 3 Q 7 L C Z x d W 9 0 O 1 N l Y 3 R p b 2 4 x L 0 x N X 2 p n c m F w a H R f T W l n d W V s L 0 F 1 d G 9 S Z W 1 v d m V k Q 2 9 s d W 1 u c z E u e 0 N v b H V t b j I s M X 0 m c X V v d D s s J n F 1 b 3 Q 7 U 2 V j d G l v b j E v T E 1 f a m d y Y X B o d F 9 N a W d 1 Z W w v Q X V 0 b 1 J l b W 9 2 Z W R D b 2 x 1 b W 5 z M S 5 7 Q 2 9 s d W 1 u M y w y f S Z x d W 9 0 O y w m c X V v d D t T Z W N 0 a W 9 u M S 9 M T V 9 q Z 3 J h c G h 0 X 0 1 p Z 3 V l b C 9 B d X R v U m V t b 3 Z l Z E N v b H V t b n M x L n t D b 2 x 1 b W 4 0 L D N 9 J n F 1 b 3 Q 7 L C Z x d W 9 0 O 1 N l Y 3 R p b 2 4 x L 0 x N X 2 p n c m F w a H R f T W l n d W V s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E 1 f a m d y Y X B o d F 9 N a W d 1 Z W w v Q X V 0 b 1 J l b W 9 2 Z W R D b 2 x 1 b W 5 z M S 5 7 Q 2 9 s d W 1 u M S w w f S Z x d W 9 0 O y w m c X V v d D t T Z W N 0 a W 9 u M S 9 M T V 9 q Z 3 J h c G h 0 X 0 1 p Z 3 V l b C 9 B d X R v U m V t b 3 Z l Z E N v b H V t b n M x L n t D b 2 x 1 b W 4 y L D F 9 J n F 1 b 3 Q 7 L C Z x d W 9 0 O 1 N l Y 3 R p b 2 4 x L 0 x N X 2 p n c m F w a H R f T W l n d W V s L 0 F 1 d G 9 S Z W 1 v d m V k Q 2 9 s d W 1 u c z E u e 0 N v b H V t b j M s M n 0 m c X V v d D s s J n F 1 b 3 Q 7 U 2 V j d G l v b j E v T E 1 f a m d y Y X B o d F 9 N a W d 1 Z W w v Q X V 0 b 1 J l b W 9 2 Z W R D b 2 x 1 b W 5 z M S 5 7 Q 2 9 s d W 1 u N C w z f S Z x d W 9 0 O y w m c X V v d D t T Z W N 0 a W 9 u M S 9 M T V 9 q Z 3 J h c G h 0 X 0 1 p Z 3 V l b C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Z p b G x U Y X J n Z X Q i I F Z h b H V l P S J z T E 1 f a m d y Y X B o d F 9 N a W d 1 Z W w y O T M w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N X 2 p n c m F w a H R f T W l n d W V s J T I w K D M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N X 2 p n c m F w a H R f T W l n d W V s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N X 2 p n c m F w a H R f T W l n d W V s J T I w K D Q p P C 9 J d G V t U G F 0 a D 4 8 L 0 l 0 Z W 1 M b 2 N h d G l v b j 4 8 U 3 R h Y m x l R W 5 0 c m l l c z 4 8 R W 5 0 c n k g V H l w Z T 0 i R m l s b E x h c 3 R V c G R h d G V k I i B W Y W x 1 Z T 0 i Z D I w M j I t M D U t M D R U M T g 6 M j Q 6 M j A u N T Q x O D g 1 N F o i I C 8 + P E V u d H J 5 I F R 5 c G U 9 I k Z p b G x F b m F i b G V k I i B W Y W x 1 Z T 0 i b D A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T V 9 q Z 3 J h c G h 0 X 0 1 p Z 3 V l b C 9 B d X R v U m V t b 3 Z l Z E N v b H V t b n M x L n t D b 2 x 1 b W 4 x L D B 9 J n F 1 b 3 Q 7 L C Z x d W 9 0 O 1 N l Y 3 R p b 2 4 x L 0 x N X 2 p n c m F w a H R f T W l n d W V s L 0 F 1 d G 9 S Z W 1 v d m V k Q 2 9 s d W 1 u c z E u e 0 N v b H V t b j I s M X 0 m c X V v d D s s J n F 1 b 3 Q 7 U 2 V j d G l v b j E v T E 1 f a m d y Y X B o d F 9 N a W d 1 Z W w v Q X V 0 b 1 J l b W 9 2 Z W R D b 2 x 1 b W 5 z M S 5 7 Q 2 9 s d W 1 u M y w y f S Z x d W 9 0 O y w m c X V v d D t T Z W N 0 a W 9 u M S 9 M T V 9 q Z 3 J h c G h 0 X 0 1 p Z 3 V l b C 9 B d X R v U m V t b 3 Z l Z E N v b H V t b n M x L n t D b 2 x 1 b W 4 0 L D N 9 J n F 1 b 3 Q 7 L C Z x d W 9 0 O 1 N l Y 3 R p b 2 4 x L 0 x N X 2 p n c m F w a H R f T W l n d W V s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E 1 f a m d y Y X B o d F 9 N a W d 1 Z W w v Q X V 0 b 1 J l b W 9 2 Z W R D b 2 x 1 b W 5 z M S 5 7 Q 2 9 s d W 1 u M S w w f S Z x d W 9 0 O y w m c X V v d D t T Z W N 0 a W 9 u M S 9 M T V 9 q Z 3 J h c G h 0 X 0 1 p Z 3 V l b C 9 B d X R v U m V t b 3 Z l Z E N v b H V t b n M x L n t D b 2 x 1 b W 4 y L D F 9 J n F 1 b 3 Q 7 L C Z x d W 9 0 O 1 N l Y 3 R p b 2 4 x L 0 x N X 2 p n c m F w a H R f T W l n d W V s L 0 F 1 d G 9 S Z W 1 v d m V k Q 2 9 s d W 1 u c z E u e 0 N v b H V t b j M s M n 0 m c X V v d D s s J n F 1 b 3 Q 7 U 2 V j d G l v b j E v T E 1 f a m d y Y X B o d F 9 N a W d 1 Z W w v Q X V 0 b 1 J l b W 9 2 Z W R D b 2 x 1 b W 5 z M S 5 7 Q 2 9 s d W 1 u N C w z f S Z x d W 9 0 O y w m c X V v d D t T Z W N 0 a W 9 u M S 9 M T V 9 q Z 3 J h c G h 0 X 0 1 p Z 3 V l b C 9 B d X R v U m V t b 3 Z l Z E N v b H V t b n M x L n t D b 2 x 1 b W 4 1 L D R 9 J n F 1 b 3 Q 7 X S w m c X V v d D t S Z W x h d G l v b n N o a X B J b m Z v J n F 1 b 3 Q 7 O l t d f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E 1 f a m d y Y X B o d F 9 N a W d 1 Z W w l M j A o N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1 f a m d y Y X B o d F 9 N a W d 1 Z W w l M j A o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1 f a m d y Y X B o d F 9 N a W d 1 Z W w l M j A o N S k 8 L 0 l 0 Z W 1 Q Y X R o P j w v S X R l b U x v Y 2 F 0 a W 9 u P j x T d G F i b G V F b n R y a W V z P j x F b n R y e S B U e X B l P S J G a W x s T G F z d F V w Z G F 0 Z W Q i I F Z h b H V l P S J k M j A y M i 0 w N S 0 w N F Q x O D o y N D o y M C 4 1 N D E 4 O D U 0 W i I g L z 4 8 R W 5 0 c n k g V H l w Z T 0 i Q n V m Z m V y T m V 4 d F J l Z n J l c 2 g i I F Z h b H V l P S J s M S I g L z 4 8 R W 5 0 c n k g V H l w Z T 0 i R m l s b E N v b H V t b l R 5 c G V z I i B W Y W x 1 Z T 0 i c 0 J n W U d C Z 1 k 9 I i A v P j x F b n R y e S B U e X B l P S J G a W x s R W 5 h Y m x l Z C I g V m F s d W U 9 I m w x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N X 2 p n c m F w a H R f T W l n d W V s L 0 F 1 d G 9 S Z W 1 v d m V k Q 2 9 s d W 1 u c z E u e 0 N v b H V t b j E s M H 0 m c X V v d D s s J n F 1 b 3 Q 7 U 2 V j d G l v b j E v T E 1 f a m d y Y X B o d F 9 N a W d 1 Z W w v Q X V 0 b 1 J l b W 9 2 Z W R D b 2 x 1 b W 5 z M S 5 7 Q 2 9 s d W 1 u M i w x f S Z x d W 9 0 O y w m c X V v d D t T Z W N 0 a W 9 u M S 9 M T V 9 q Z 3 J h c G h 0 X 0 1 p Z 3 V l b C 9 B d X R v U m V t b 3 Z l Z E N v b H V t b n M x L n t D b 2 x 1 b W 4 z L D J 9 J n F 1 b 3 Q 7 L C Z x d W 9 0 O 1 N l Y 3 R p b 2 4 x L 0 x N X 2 p n c m F w a H R f T W l n d W V s L 0 F 1 d G 9 S Z W 1 v d m V k Q 2 9 s d W 1 u c z E u e 0 N v b H V t b j Q s M 3 0 m c X V v d D s s J n F 1 b 3 Q 7 U 2 V j d G l v b j E v T E 1 f a m d y Y X B o d F 9 N a W d 1 Z W w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T V 9 q Z 3 J h c G h 0 X 0 1 p Z 3 V l b C 9 B d X R v U m V t b 3 Z l Z E N v b H V t b n M x L n t D b 2 x 1 b W 4 x L D B 9 J n F 1 b 3 Q 7 L C Z x d W 9 0 O 1 N l Y 3 R p b 2 4 x L 0 x N X 2 p n c m F w a H R f T W l n d W V s L 0 F 1 d G 9 S Z W 1 v d m V k Q 2 9 s d W 1 u c z E u e 0 N v b H V t b j I s M X 0 m c X V v d D s s J n F 1 b 3 Q 7 U 2 V j d G l v b j E v T E 1 f a m d y Y X B o d F 9 N a W d 1 Z W w v Q X V 0 b 1 J l b W 9 2 Z W R D b 2 x 1 b W 5 z M S 5 7 Q 2 9 s d W 1 u M y w y f S Z x d W 9 0 O y w m c X V v d D t T Z W N 0 a W 9 u M S 9 M T V 9 q Z 3 J h c G h 0 X 0 1 p Z 3 V l b C 9 B d X R v U m V t b 3 Z l Z E N v b H V t b n M x L n t D b 2 x 1 b W 4 0 L D N 9 J n F 1 b 3 Q 7 L C Z x d W 9 0 O 1 N l Y 3 R p b 2 4 x L 0 x N X 2 p n c m F w a H R f T W l n d W V s L 0 F 1 d G 9 S Z W 1 v d m V k Q 2 9 s d W 1 u c z E u e 0 N v b H V t b j U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R m l s b F R h c m d l d C I g V m F s d W U 9 I n N M T V 9 q Z 3 J h c G h 0 X 0 1 p Z 3 V l b D I 5 M z A z M T M y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N X 2 p n c m F w a H R f T W l n d W V s J T I w K D U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N X 2 p n c m F w a H R f T W l n d W V s J T I w K D U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D X 3 N o b 3 J 0 Z X N 0 c G F 0 a F 9 H b 2 4 l Q z M l Q T d h b G 8 l M j A o M i k 8 L 0 l 0 Z W 1 Q Y X R o P j w v S X R l b U x v Y 2 F 0 a W 9 u P j x T d G F i b G V F b n R y a W V z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F b m F i b G V k I i B W Y W x 1 Z T 0 i b D E i I C 8 + P E V u d H J 5 I F R 5 c G U 9 I k Z p b G x M Y X N 0 V X B k Y X R l Z C I g V m F s d W U 9 I m Q y M D I y L T A 1 L T A 2 V D E 1 O j U 2 O j A 2 L j U y N j M z O T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Z p b G x D b 3 V u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Q 1 9 z a G 9 y d G V z d H B h d G h f R 2 9 u w 6 d h b G 8 v Q X V 0 b 1 J l b W 9 2 Z W R D b 2 x 1 b W 5 z M S 5 7 Q 2 9 s d W 1 u M S w w f S Z x d W 9 0 O y w m c X V v d D t T Z W N 0 a W 9 u M S 9 H Q 1 9 z a G 9 y d G V z d H B h d G h f R 2 9 u w 6 d h b G 8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Q 1 9 z a G 9 y d G V z d H B h d G h f R 2 9 u w 6 d h b G 8 v Q X V 0 b 1 J l b W 9 2 Z W R D b 2 x 1 b W 5 z M S 5 7 Q 2 9 s d W 1 u M S w w f S Z x d W 9 0 O y w m c X V v d D t T Z W N 0 a W 9 u M S 9 H Q 1 9 z a G 9 y d G V z d H B h d G h f R 2 9 u w 6 d h b G 8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0 d D X 3 N o b 3 J 0 Z X N 0 c G F 0 a F 9 H b 2 7 D p 2 F s b z I x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D X 3 N o b 3 J 0 Z X N 0 c G F 0 a F 9 H b 2 4 l Q z M l Q T d h b G 8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N f c 2 h v c n R l c 3 R w Y X R o X 0 d v b i V D M y V B N 2 F s b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1 9 w b G F u Y X J f S m 8 l Q z M l Q T N v J T I w K D I p P C 9 J d G V t U G F 0 a D 4 8 L 0 l 0 Z W 1 M b 2 N h d G l v b j 4 8 U 3 R h Y m x l R W 5 0 c m l l c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R W 5 h Y m x l Z C I g V m F s d W U 9 I m w x I i A v P j x F b n R y e S B U e X B l P S J G a W x s T G F z d F V w Z G F 0 Z W Q i I F Z h b H V l P S J k M j A y M i 0 w N S 0 w N l Q x N T o 1 O D o 1 M y 4 3 M T A x N T Q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G a W x s Q 2 9 1 b n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N f c G x h b m F y X 0 p v w 6 N v L 0 F 1 d G 9 S Z W 1 v d m V k Q 2 9 s d W 1 u c z E u e 0 N v b H V t b j E s M H 0 m c X V v d D s s J n F 1 b 3 Q 7 U 2 V j d G l v b j E v R 0 N f c G x h b m F y X 0 p v w 6 N v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0 N f c G x h b m F y X 0 p v w 6 N v L 0 F 1 d G 9 S Z W 1 v d m V k Q 2 9 s d W 1 u c z E u e 0 N v b H V t b j E s M H 0 m c X V v d D s s J n F 1 b 3 Q 7 U 2 V j d G l v b j E v R 0 N f c G x h b m F y X 0 p v w 6 N v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H Q 1 9 w b G F u Y X J f S m / D o 2 8 z M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Q 1 9 w b G F u Y X J f S m 8 l Q z M l Q T N v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D X 3 B s Y W 5 h c l 9 K b y V D M y V B M 2 8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N f c G x h b m F y X 0 p v J U M z J U E z b y U y M C g z K T w v S X R l b V B h d G g + P C 9 J d G V t T G 9 j Y X R p b 2 4 + P F N 0 Y W J s Z U V u d H J p Z X M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V u Y W J s Z W Q i I F Z h b H V l P S J s M S I g L z 4 8 R W 5 0 c n k g V H l w Z T 0 i R m l s b E x h c 3 R V c G R h d G V k I i B W Y W x 1 Z T 0 i Z D I w M j I t M D U t M D Z U M T U 6 N T g 6 N T M u N z E w M T U 0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E N v d W 5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D X 3 B s Y W 5 h c l 9 K b 8 O j b y 9 B d X R v U m V t b 3 Z l Z E N v b H V t b n M x L n t D b 2 x 1 b W 4 x L D B 9 J n F 1 b 3 Q 7 L C Z x d W 9 0 O 1 N l Y 3 R p b 2 4 x L 0 d D X 3 B s Y W 5 h c l 9 K b 8 O j b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d D X 3 B s Y W 5 h c l 9 K b 8 O j b y 9 B d X R v U m V t b 3 Z l Z E N v b H V t b n M x L n t D b 2 x 1 b W 4 x L D B 9 J n F 1 b 3 Q 7 L C Z x d W 9 0 O 1 N l Y 3 R p b 2 4 x L 0 d D X 3 B s Y W 5 h c l 9 K b 8 O j b y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R 0 N f c G x h b m F y X 0 p v w 6 N v M z M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0 N f c G x h b m F y X 0 p v J U M z J U E z b y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1 9 w b G F u Y X J f S m 8 l Q z M l Q T N v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D X 2 1 h d G N o a W 5 n X 0 p v J U M z J U E z b y U y M C g y K T w v S X R l b V B h d G g + P C 9 J d G V t T G 9 j Y X R p b 2 4 + P F N 0 Y W J s Z U V u d H J p Z X M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V u Y W J s Z W Q i I F Z h b H V l P S J s M S I g L z 4 8 R W 5 0 c n k g V H l w Z T 0 i R m l s b E x h c 3 R V c G R h d G V k I i B W Y W x 1 Z T 0 i Z D I w M j I t M D U t M D Z U M T U 6 N T k 6 N D Q u M D I 3 N j Y 2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E N v d W 5 0 I i B W Y W x 1 Z T 0 i b D Q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D X 2 1 h d G N o a W 5 n X 0 p v w 6 N v L 0 F 1 d G 9 S Z W 1 v d m V k Q 2 9 s d W 1 u c z E u e 0 N v b H V t b j E s M H 0 m c X V v d D s s J n F 1 b 3 Q 7 U 2 V j d G l v b j E v R 0 N f b W F 0 Y 2 h p b m d f S m / D o 2 8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Q 1 9 t Y X R j a G l u Z 1 9 K b 8 O j b y 9 B d X R v U m V t b 3 Z l Z E N v b H V t b n M x L n t D b 2 x 1 b W 4 x L D B 9 J n F 1 b 3 Q 7 L C Z x d W 9 0 O 1 N l Y 3 R p b 2 4 x L 0 d D X 2 1 h d G N o a W 5 n X 0 p v w 6 N v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H Q 1 9 t Y X R j a G l u Z 1 9 K b 8 O j b z M 0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D X 2 1 h d G N o a W 5 n X 0 p v J U M z J U E z b y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1 9 t Y X R j a G l u Z 1 9 K b y V D M y V B M 2 8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N f d j V f V G l h Z 2 8 l M j A o M i k 8 L 0 l 0 Z W 1 Q Y X R o P j w v S X R l b U x v Y 2 F 0 a W 9 u P j x T d G F i b G V F b n R y a W V z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F b m F i b G V k I i B W Y W x 1 Z T 0 i b D E i I C 8 + P E V u d H J 5 I F R 5 c G U 9 I k Z p b G x M Y X N 0 V X B k Y X R l Z C I g V m F s d W U 9 I m Q y M D I y L T A 1 L T A 0 V D E 0 O j U z O j E z L j c 1 N j M 3 O D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Z p b G x D b 3 V u d C I g V m F s d W U 9 I m w 0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Q 1 9 2 N V 9 U a W F n b y 9 B d X R v U m V t b 3 Z l Z E N v b H V t b n M x L n t D b 2 x 1 b W 4 x L D B 9 J n F 1 b 3 Q 7 L C Z x d W 9 0 O 1 N l Y 3 R p b 2 4 x L 0 d D X 3 Y 1 X 1 R p Y W d v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0 N f d j V f V G l h Z 2 8 v Q X V 0 b 1 J l b W 9 2 Z W R D b 2 x 1 b W 5 z M S 5 7 Q 2 9 s d W 1 u M S w w f S Z x d W 9 0 O y w m c X V v d D t T Z W N 0 a W 9 u M S 9 H Q 1 9 2 N V 9 U a W F n b y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0 d D X 3 Y 1 X 1 R p Y W d v M z U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0 N f d j V f V G l h Z 2 8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N f d j V f V G l h Z 2 8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1 f c 2 h v c n R l c 3 R w Y X R o X 0 d v b i V D M y V B N 2 F s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M T V 9 z a G 9 y d G V z d H B h d G h f R 2 9 u w 6 d h b G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y V D E 3 O j Q 5 O j I 0 L j g y N z Q 2 N z Z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1 f c 2 h v c n R l c 3 R w Y X R o X 0 d v b s O n Y W x v L 0 F 1 d G 9 S Z W 1 v d m V k Q 2 9 s d W 1 u c z E u e 0 N v b H V t b j E s M H 0 m c X V v d D s s J n F 1 b 3 Q 7 U 2 V j d G l v b j E v T E 1 f c 2 h v c n R l c 3 R w Y X R o X 0 d v b s O n Y W x v L 0 F 1 d G 9 S Z W 1 v d m V k Q 2 9 s d W 1 u c z E u e 0 N v b H V t b j I s M X 0 m c X V v d D s s J n F 1 b 3 Q 7 U 2 V j d G l v b j E v T E 1 f c 2 h v c n R l c 3 R w Y X R o X 0 d v b s O n Y W x v L 0 F 1 d G 9 S Z W 1 v d m V k Q 2 9 s d W 1 u c z E u e 0 N v b H V t b j M s M n 0 m c X V v d D s s J n F 1 b 3 Q 7 U 2 V j d G l v b j E v T E 1 f c 2 h v c n R l c 3 R w Y X R o X 0 d v b s O n Y W x v L 0 F 1 d G 9 S Z W 1 v d m V k Q 2 9 s d W 1 u c z E u e 0 N v b H V t b j Q s M 3 0 m c X V v d D s s J n F 1 b 3 Q 7 U 2 V j d G l v b j E v T E 1 f c 2 h v c n R l c 3 R w Y X R o X 0 d v b s O n Y W x v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E 1 f c 2 h v c n R l c 3 R w Y X R o X 0 d v b s O n Y W x v L 0 F 1 d G 9 S Z W 1 v d m V k Q 2 9 s d W 1 u c z E u e 0 N v b H V t b j E s M H 0 m c X V v d D s s J n F 1 b 3 Q 7 U 2 V j d G l v b j E v T E 1 f c 2 h v c n R l c 3 R w Y X R o X 0 d v b s O n Y W x v L 0 F 1 d G 9 S Z W 1 v d m V k Q 2 9 s d W 1 u c z E u e 0 N v b H V t b j I s M X 0 m c X V v d D s s J n F 1 b 3 Q 7 U 2 V j d G l v b j E v T E 1 f c 2 h v c n R l c 3 R w Y X R o X 0 d v b s O n Y W x v L 0 F 1 d G 9 S Z W 1 v d m V k Q 2 9 s d W 1 u c z E u e 0 N v b H V t b j M s M n 0 m c X V v d D s s J n F 1 b 3 Q 7 U 2 V j d G l v b j E v T E 1 f c 2 h v c n R l c 3 R w Y X R o X 0 d v b s O n Y W x v L 0 F 1 d G 9 S Z W 1 v d m V k Q 2 9 s d W 1 u c z E u e 0 N v b H V t b j Q s M 3 0 m c X V v d D s s J n F 1 b 3 Q 7 U 2 V j d G l v b j E v T E 1 f c 2 h v c n R l c 3 R w Y X R o X 0 d v b s O n Y W x v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N X 3 N o b 3 J 0 Z X N 0 c G F 0 a F 9 H b 2 4 l Q z M l Q T d h b G 8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1 f c 2 h v c n R l c 3 R w Y X R o X 0 d v b i V D M y V B N 2 F s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V 9 p b n R l c m Z h Y 2 V z X 1 R v b W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1 f a W 5 0 Z X J m Y W N l c 1 9 U b 2 1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z V D E 1 O j A 0 O j A y L j A 2 N j k w N T l a I i A v P j x F b n R y e S B U e X B l P S J G a W x s Q 2 9 s d W 1 u V H l w Z X M i I F Z h b H V l P S J z Q m d Z R 0 J n a z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1 f a W 5 0 Z X J m Y W N l c 1 9 U b 2 1 h c y 9 B d X R v U m V t b 3 Z l Z E N v b H V t b n M x L n t D b 2 x 1 b W 4 x L D B 9 J n F 1 b 3 Q 7 L C Z x d W 9 0 O 1 N l Y 3 R p b 2 4 x L 0 x N X 2 l u d G V y Z m F j Z X N f V G 9 t Y X M v Q X V 0 b 1 J l b W 9 2 Z W R D b 2 x 1 b W 5 z M S 5 7 Q 2 9 s d W 1 u M i w x f S Z x d W 9 0 O y w m c X V v d D t T Z W N 0 a W 9 u M S 9 M T V 9 p b n R l c m Z h Y 2 V z X 1 R v b W F z L 0 F 1 d G 9 S Z W 1 v d m V k Q 2 9 s d W 1 u c z E u e 0 N v b H V t b j M s M n 0 m c X V v d D s s J n F 1 b 3 Q 7 U 2 V j d G l v b j E v T E 1 f a W 5 0 Z X J m Y W N l c 1 9 U b 2 1 h c y 9 B d X R v U m V t b 3 Z l Z E N v b H V t b n M x L n t D b 2 x 1 b W 4 0 L D N 9 J n F 1 b 3 Q 7 L C Z x d W 9 0 O 1 N l Y 3 R p b 2 4 x L 0 x N X 2 l u d G V y Z m F j Z X N f V G 9 t Y X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T V 9 p b n R l c m Z h Y 2 V z X 1 R v b W F z L 0 F 1 d G 9 S Z W 1 v d m V k Q 2 9 s d W 1 u c z E u e 0 N v b H V t b j E s M H 0 m c X V v d D s s J n F 1 b 3 Q 7 U 2 V j d G l v b j E v T E 1 f a W 5 0 Z X J m Y W N l c 1 9 U b 2 1 h c y 9 B d X R v U m V t b 3 Z l Z E N v b H V t b n M x L n t D b 2 x 1 b W 4 y L D F 9 J n F 1 b 3 Q 7 L C Z x d W 9 0 O 1 N l Y 3 R p b 2 4 x L 0 x N X 2 l u d G V y Z m F j Z X N f V G 9 t Y X M v Q X V 0 b 1 J l b W 9 2 Z W R D b 2 x 1 b W 5 z M S 5 7 Q 2 9 s d W 1 u M y w y f S Z x d W 9 0 O y w m c X V v d D t T Z W N 0 a W 9 u M S 9 M T V 9 p b n R l c m Z h Y 2 V z X 1 R v b W F z L 0 F 1 d G 9 S Z W 1 v d m V k Q 2 9 s d W 1 u c z E u e 0 N v b H V t b j Q s M 3 0 m c X V v d D s s J n F 1 b 3 Q 7 U 2 V j d G l v b j E v T E 1 f a W 5 0 Z X J m Y W N l c 1 9 U b 2 1 h c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T V 9 p b n R l c m Z h Y 2 V z X 1 R v b W F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N X 2 l u d G V y Z m F j Z X N f V G 9 t Y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1 f c 2 l t a W x h c m l 0 e V 9 S b 2 R y a W d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1 f c 2 l t a W x h c m l 0 e V 9 S b 2 R y a W d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N U M T U 6 M z c 6 M j U u M T M 4 N D I z N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T V 9 z a W 1 p b G F y a X R 5 X 1 J v Z H J p Z 2 8 g K D I p L 0 F 1 d G 9 S Z W 1 v d m V k Q 2 9 s d W 1 u c z E u e 0 N v b H V t b j E s M H 0 m c X V v d D s s J n F 1 b 3 Q 7 U 2 V j d G l v b j E v T E 1 f c 2 l t a W x h c m l 0 e V 9 S b 2 R y a W d v I C g y K S 9 B d X R v U m V t b 3 Z l Z E N v b H V t b n M x L n t D b 2 x 1 b W 4 y L D F 9 J n F 1 b 3 Q 7 L C Z x d W 9 0 O 1 N l Y 3 R p b 2 4 x L 0 x N X 3 N p b W l s Y X J p d H l f U m 9 k c m l n b y A o M i k v Q X V 0 b 1 J l b W 9 2 Z W R D b 2 x 1 b W 5 z M S 5 7 Q 2 9 s d W 1 u M y w y f S Z x d W 9 0 O y w m c X V v d D t T Z W N 0 a W 9 u M S 9 M T V 9 z a W 1 p b G F y a X R 5 X 1 J v Z H J p Z 2 8 g K D I p L 0 F 1 d G 9 S Z W 1 v d m V k Q 2 9 s d W 1 u c z E u e 0 N v b H V t b j Q s M 3 0 m c X V v d D s s J n F 1 b 3 Q 7 U 2 V j d G l v b j E v T E 1 f c 2 l t a W x h c m l 0 e V 9 S b 2 R y a W d v I C g y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x N X 3 N p b W l s Y X J p d H l f U m 9 k c m l n b y A o M i k v Q X V 0 b 1 J l b W 9 2 Z W R D b 2 x 1 b W 5 z M S 5 7 Q 2 9 s d W 1 u M S w w f S Z x d W 9 0 O y w m c X V v d D t T Z W N 0 a W 9 u M S 9 M T V 9 z a W 1 p b G F y a X R 5 X 1 J v Z H J p Z 2 8 g K D I p L 0 F 1 d G 9 S Z W 1 v d m V k Q 2 9 s d W 1 u c z E u e 0 N v b H V t b j I s M X 0 m c X V v d D s s J n F 1 b 3 Q 7 U 2 V j d G l v b j E v T E 1 f c 2 l t a W x h c m l 0 e V 9 S b 2 R y a W d v I C g y K S 9 B d X R v U m V t b 3 Z l Z E N v b H V t b n M x L n t D b 2 x 1 b W 4 z L D J 9 J n F 1 b 3 Q 7 L C Z x d W 9 0 O 1 N l Y 3 R p b 2 4 x L 0 x N X 3 N p b W l s Y X J p d H l f U m 9 k c m l n b y A o M i k v Q X V 0 b 1 J l b W 9 2 Z W R D b 2 x 1 b W 5 z M S 5 7 Q 2 9 s d W 1 u N C w z f S Z x d W 9 0 O y w m c X V v d D t T Z W N 0 a W 9 u M S 9 M T V 9 z a W 1 p b G F y a X R 5 X 1 J v Z H J p Z 2 8 g K D I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N X 3 N p b W l s Y X J p d H l f U m 9 k c m l n b y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V 9 z a W 1 p b G F y a X R 5 X 1 J v Z H J p Z 2 8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p v q b X W h 2 B J i e 2 Q Y 1 U O a L E A A A A A A g A A A A A A E G Y A A A A B A A A g A A A A 0 q U 3 N g U E u w H l j E / Y r R T 3 f m E v Z 0 C n D T q D S 8 h w x i b / G f M A A A A A D o A A A A A C A A A g A A A A l L v W s U + a t P 5 d f a X 0 h i v f t x Z 6 R O w r n x 3 P Q 8 s K i U 9 H Q / 5 Q A A A A r o D A B q 1 w N D I h d r 5 W S e + A J D 1 1 L Q P j d 1 E J r U l 9 3 m i A d 2 J p V / R Z Y y p 1 O N B m n h 2 T Z M / s + B t q 5 X R o / N 2 C d i G f 4 g j W N 5 V U G T 1 w z O q 2 4 X p s Y a f i v r N A A A A A E H Q b s U t i Y M o v 0 + u 5 A A c h o 0 O D c 6 h 8 D C 2 e G a o Q 6 H P V W H K G i M x 2 Q A N l r 3 T l N y a 5 P Y v o t b J g N 6 9 t C b 5 F W I 5 g Y e U D N w = = < / D a t a M a s h u p > 
</file>

<file path=customXml/itemProps1.xml><?xml version="1.0" encoding="utf-8"?>
<ds:datastoreItem xmlns:ds="http://schemas.openxmlformats.org/officeDocument/2006/customXml" ds:itemID="{4A491101-3E9F-4668-A280-687EA8B38F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ABB6B2-4C56-41EE-84DE-1B98B9926B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C9D6DF-5859-4E53-806E-866D1B5A363C}">
  <ds:schemaRefs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3D1B40D7-8C11-4DAE-B750-2F9AA28E87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40</vt:i4>
      </vt:variant>
    </vt:vector>
  </HeadingPairs>
  <TitlesOfParts>
    <vt:vector size="40" baseType="lpstr">
      <vt:lpstr>Planning</vt:lpstr>
      <vt:lpstr>FolhaBase</vt:lpstr>
      <vt:lpstr>LM_jgrapht_Miguel</vt:lpstr>
      <vt:lpstr>DC_jgrapht_Miguel</vt:lpstr>
      <vt:lpstr>LM_alg_Miguel</vt:lpstr>
      <vt:lpstr>LM_clique_Miguel</vt:lpstr>
      <vt:lpstr>DC_clique_Miguel</vt:lpstr>
      <vt:lpstr>LM_clustering_Miguel</vt:lpstr>
      <vt:lpstr>LM_color_Miguel</vt:lpstr>
      <vt:lpstr>LM_connectivity_Miguel</vt:lpstr>
      <vt:lpstr>GC_connectivity_Miguel</vt:lpstr>
      <vt:lpstr>LM_cycle_Rodrigo</vt:lpstr>
      <vt:lpstr>DC_cycle_Rodrigo</vt:lpstr>
      <vt:lpstr>GC_cycle_Rodrigo</vt:lpstr>
      <vt:lpstr>LM_decomposition_Rodrigo</vt:lpstr>
      <vt:lpstr>LM_densesubgraph_Rodrigo</vt:lpstr>
      <vt:lpstr>LM_drawing_Rodrigo</vt:lpstr>
      <vt:lpstr>LM_flow_Tomas</vt:lpstr>
      <vt:lpstr>LM_mincost_Tomas</vt:lpstr>
      <vt:lpstr>FE_mincost_Tomas</vt:lpstr>
      <vt:lpstr>LM_interfaces_Tomas</vt:lpstr>
      <vt:lpstr>LM_isomorphism_Tomas</vt:lpstr>
      <vt:lpstr>DC_isomorphism_Tomas</vt:lpstr>
      <vt:lpstr>LM_matching_João</vt:lpstr>
      <vt:lpstr>DC_matching_João</vt:lpstr>
      <vt:lpstr>GC_matching_João</vt:lpstr>
      <vt:lpstr>LM_v5_Tiago</vt:lpstr>
      <vt:lpstr>FE_v5_Tiago</vt:lpstr>
      <vt:lpstr>DC_v5_Tiago</vt:lpstr>
      <vt:lpstr>GC_v5_Tiago</vt:lpstr>
      <vt:lpstr>LM_planar_Joao</vt:lpstr>
      <vt:lpstr>DC_planar_Joao</vt:lpstr>
      <vt:lpstr>GC_planar_João</vt:lpstr>
      <vt:lpstr>DC_scoring_João</vt:lpstr>
      <vt:lpstr>LM_shortestpath_Gonçalo</vt:lpstr>
      <vt:lpstr>DC_shortestpath_Gonçalo</vt:lpstr>
      <vt:lpstr>GC_shortestpath_Gonçalo</vt:lpstr>
      <vt:lpstr>LM_similarity_Rodrigo</vt:lpstr>
      <vt:lpstr>LM_spanning_Miguel</vt:lpstr>
      <vt:lpstr>DC_spanning_Miguel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Rato</dc:creator>
  <cp:keywords/>
  <dc:description/>
  <cp:lastModifiedBy>Miguel</cp:lastModifiedBy>
  <cp:revision/>
  <dcterms:created xsi:type="dcterms:W3CDTF">2022-04-24T14:27:16Z</dcterms:created>
  <dcterms:modified xsi:type="dcterms:W3CDTF">2022-05-15T15:51:24Z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0x010100F7171F0EDAD4AB43B85FD2B90676CB2D</vt:lpwstr>
  </property>
</Properties>
</file>