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sq\Documents\Public_Policy\Projects\COVID-19\literature\"/>
    </mc:Choice>
  </mc:AlternateContent>
  <xr:revisionPtr revIDLastSave="0" documentId="13_ncr:1_{018A66C5-CB6B-44BB-95E1-A4F6A52C5A1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literature" sheetId="1" r:id="rId1"/>
    <sheet name="NCHSData12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" l="1"/>
  <c r="O27" i="1" l="1"/>
  <c r="O28" i="1"/>
  <c r="N29" i="1"/>
  <c r="N28" i="1"/>
  <c r="N27" i="1"/>
  <c r="P13" i="2" l="1"/>
  <c r="P11" i="2"/>
  <c r="P9" i="2"/>
  <c r="P7" i="2"/>
  <c r="M3" i="2"/>
</calcChain>
</file>

<file path=xl/sharedStrings.xml><?xml version="1.0" encoding="utf-8"?>
<sst xmlns="http://schemas.openxmlformats.org/spreadsheetml/2006/main" count="115" uniqueCount="95">
  <si>
    <t>https://www.cdc.gov/flu/weekly/#S2</t>
  </si>
  <si>
    <t>https://www.sciencedirect.com/science/article/pii/S1201971219303285#bib0025</t>
  </si>
  <si>
    <t>https://pubmed.ncbi.nlm.nih.gov/32133832/?fbclid=IwAR3LHLplRtmPZED3jt_Hjf2ZKysmDcXMU5LgVgNPcqNAtb9EzcQBKMtCIoI</t>
  </si>
  <si>
    <t>https://jamanetwork.com/journals/jama/fullarticle/2762997</t>
  </si>
  <si>
    <t>https://www.telegraph.co.uk/global-health/science-and-disease/everyone-wants-coronavirus-data-should-treat-numbers-caution/?fbclid=IwAR0SgAeQgt7HzuY3fjhKmYREOeQp_JagCm1sTu6XGXCRDQJ90iWrHhs5Mo4</t>
  </si>
  <si>
    <t>https://www.haaretz.com/israel-news/.premium.MAGAZINE-israeli-expert-trump-is-right-about-covid-19-who-is-wrong-1.8691031?v=CDBFACA5662E8174BA824BAD929EA12B&amp;fbclid=IwAR1nOI7rVKvnhQf0mLisfXK1FaMfum-HUhq3PEqQh5I9souIfrLxiMBHT40</t>
  </si>
  <si>
    <t>https://www.scientificamerican.com/article/heres-how-coronavirus-tests-work-and-who-offers-them/</t>
  </si>
  <si>
    <t>Season</t>
  </si>
  <si>
    <t>Proportion of circulating influenza viruses</t>
  </si>
  <si>
    <t>Vaccine match with circulating viruses</t>
  </si>
  <si>
    <t>0–4 years</t>
  </si>
  <si>
    <t>5–14 years</t>
  </si>
  <si>
    <t>15–64 years</t>
  </si>
  <si>
    <t>Aged 65+</t>
  </si>
  <si>
    <t>Total</t>
  </si>
  <si>
    <t>N.</t>
  </si>
  <si>
    <t>Rate</t>
  </si>
  <si>
    <t>95% CI</t>
  </si>
  <si>
    <t>2013/14</t>
  </si>
  <si>
    <t>A: 97% (H3: 58%; H1: 35%; Ans: 7%)</t>
  </si>
  <si>
    <t>Good match</t>
  </si>
  <si>
    <t>B: 3% (Yamagata: 95%; Victoria: 3%)</t>
  </si>
  <si>
    <t>3–20</t>
  </si>
  <si>
    <t>0.1–0.7</t>
  </si>
  <si>
    <t>11–32</t>
  </si>
  <si>
    <t>0.2–0.5</t>
  </si>
  <si>
    <t>406–963</t>
  </si>
  <si>
    <t>1.8–2.4</t>
  </si>
  <si>
    <t>7183–9803</t>
  </si>
  <si>
    <t>55.2–75.3</t>
  </si>
  <si>
    <t>5785–8347</t>
  </si>
  <si>
    <t>9.5–13.7</t>
  </si>
  <si>
    <t>2014/15</t>
  </si>
  <si>
    <t>A: 84% (H3: 41%; H1: 52%; Ans: 7%)</t>
  </si>
  <si>
    <t>A(H3N2) mismatch</t>
  </si>
  <si>
    <t>0·08</t>
  </si>
  <si>
    <t>B: 16% (Yamagata: 97%; Victoria: 3%)</t>
  </si>
  <si>
    <t>19–39</t>
  </si>
  <si>
    <t>0.7–1.5</t>
  </si>
  <si>
    <t>3–8</t>
  </si>
  <si>
    <t>0.0–0.1</t>
  </si>
  <si>
    <t>1138–1602</t>
  </si>
  <si>
    <t>2.9–4.1</t>
  </si>
  <si>
    <t>16542–22567</t>
  </si>
  <si>
    <t>125.1–170.7</t>
  </si>
  <si>
    <t>18506–22064</t>
  </si>
  <si>
    <t>30.4–36.3</t>
  </si>
  <si>
    <t>2015/16</t>
  </si>
  <si>
    <t>A: 43% (H3: 56%; H1: 35%; Ans: 9%)</t>
  </si>
  <si>
    <t>B: 57% (Yamagata: 5%; Victoria: 95%)</t>
  </si>
  <si>
    <t>0–4</t>
  </si>
  <si>
    <t>8–23</t>
  </si>
  <si>
    <t>0.1–0.4</t>
  </si>
  <si>
    <t>815–1148</t>
  </si>
  <si>
    <t>2.1–2.9</t>
  </si>
  <si>
    <t>8723–11900</t>
  </si>
  <si>
    <t>65.2–89.0</t>
  </si>
  <si>
    <t>14434–17293</t>
  </si>
  <si>
    <t>23.8–28.4</t>
  </si>
  <si>
    <t>2016/17</t>
  </si>
  <si>
    <t>A: 95% (H3: 93%; H1: 1%; Ans: 6%)</t>
  </si>
  <si>
    <t>Match with some aminoacidic substitution for the A(H3N2) component</t>
  </si>
  <si>
    <t>B 5% (Yamagata: 4%; Victoria: 96%)</t>
  </si>
  <si>
    <t>26–53</t>
  </si>
  <si>
    <t>1.0–2.1</t>
  </si>
  <si>
    <t>7–20</t>
  </si>
  <si>
    <t>563–793</t>
  </si>
  <si>
    <t>1.4–2.0</t>
  </si>
  <si>
    <t>17599–21267</t>
  </si>
  <si>
    <t>130.1–157.7</t>
  </si>
  <si>
    <t>23001–27014</t>
  </si>
  <si>
    <t>38.0–44.6</t>
  </si>
  <si>
    <t>Per 100k</t>
  </si>
  <si>
    <t>Year</t>
  </si>
  <si>
    <t>Week</t>
  </si>
  <si>
    <t>Percent of Deaths Due to Pneumonia and Influenza</t>
  </si>
  <si>
    <t>Expected</t>
  </si>
  <si>
    <t>Threshold</t>
  </si>
  <si>
    <t>All Deaths</t>
  </si>
  <si>
    <t>Pneumonia Deaths</t>
  </si>
  <si>
    <t>Influenza Deaths</t>
  </si>
  <si>
    <t>https://www.sciencedirect.com/science/article/pii/S0264410X19306656?via%3Dihub</t>
  </si>
  <si>
    <t>https://www.cdc.gov/flu/about/burden/past-seasons.html</t>
  </si>
  <si>
    <t>https://www.cdc.gov/flu/about/burden/index.html</t>
  </si>
  <si>
    <t>https://www.ncbi.nlm.nih.gov/pmc/articles/PMC5198166/</t>
  </si>
  <si>
    <t>https://www.ncbi.nlm.nih.gov/pmc/articles/PMC4747626/</t>
  </si>
  <si>
    <t>https://www.ncbi.nlm.nih.gov/pmc/articles/PMC3291411/</t>
  </si>
  <si>
    <t>https://nciph.sph.unc.edu/focus/vol1/issue5/1-5EpiCurves_issue.pdf</t>
  </si>
  <si>
    <t>https://www.ncbi.nlm.nih.gov/pmc/articles/PMC6509961/</t>
  </si>
  <si>
    <t>https://www.livescience.com/new-coronavirus-compare-with-flu.html</t>
  </si>
  <si>
    <t>https://www.medrxiv.org/content/10.1101/2020.03.09.20033118v1</t>
  </si>
  <si>
    <t>Time to symptoms</t>
  </si>
  <si>
    <t>Symptom onset to admission</t>
  </si>
  <si>
    <t>Symptoms to admission</t>
  </si>
  <si>
    <t>https://www.liebertpub.com/doi/pdfplus/10.1089/bsp.2009.0729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</si>
</sst>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2E2E2E"/>
      <name val="Georgia"/>
      <family val="1"/>
    </font>
    <font>
      <sz val="8"/>
      <color rgb="FF2E2E2E"/>
      <name val="Georgi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rgb="FFEBEBE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2"/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0" fillId="0" borderId="0" xfId="1" applyNumberFormat="1" applyFont="1"/>
    <xf numFmtId="0" fontId="3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68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gif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7</xdr:row>
      <xdr:rowOff>152400</xdr:rowOff>
    </xdr:from>
    <xdr:to>
      <xdr:col>16</xdr:col>
      <xdr:colOff>281940</xdr:colOff>
      <xdr:row>21</xdr:row>
      <xdr:rowOff>116102</xdr:rowOff>
    </xdr:to>
    <xdr:pic>
      <xdr:nvPicPr>
        <xdr:cNvPr id="2" name="Picture 1" descr="Severity of coronavirus cases in china 1">
          <a:extLst>
            <a:ext uri="{FF2B5EF4-FFF2-40B4-BE49-F238E27FC236}">
              <a16:creationId xmlns:a16="http://schemas.microsoft.com/office/drawing/2014/main" id="{DA161D9F-8BD8-4C9A-8405-5350D6769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1432560"/>
          <a:ext cx="2948940" cy="2524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240223</xdr:colOff>
      <xdr:row>9</xdr:row>
      <xdr:rowOff>7620</xdr:rowOff>
    </xdr:from>
    <xdr:to>
      <xdr:col>21</xdr:col>
      <xdr:colOff>525779</xdr:colOff>
      <xdr:row>25</xdr:row>
      <xdr:rowOff>160020</xdr:rowOff>
    </xdr:to>
    <xdr:pic>
      <xdr:nvPicPr>
        <xdr:cNvPr id="3" name="Picture 2" descr="influenza burden chart hi-res graphic">
          <a:extLst>
            <a:ext uri="{FF2B5EF4-FFF2-40B4-BE49-F238E27FC236}">
              <a16:creationId xmlns:a16="http://schemas.microsoft.com/office/drawing/2014/main" id="{727DE810-411C-4682-A234-CA0C5B944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3423" y="1653540"/>
          <a:ext cx="2723956" cy="3078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239486</xdr:colOff>
      <xdr:row>3</xdr:row>
      <xdr:rowOff>0</xdr:rowOff>
    </xdr:from>
    <xdr:to>
      <xdr:col>25</xdr:col>
      <xdr:colOff>148046</xdr:colOff>
      <xdr:row>8</xdr:row>
      <xdr:rowOff>464820</xdr:rowOff>
    </xdr:to>
    <xdr:pic>
      <xdr:nvPicPr>
        <xdr:cNvPr id="2" name="Picture 1" descr="Figure 1">
          <a:extLst>
            <a:ext uri="{FF2B5EF4-FFF2-40B4-BE49-F238E27FC236}">
              <a16:creationId xmlns:a16="http://schemas.microsoft.com/office/drawing/2014/main" id="{958BDFF0-143D-48D9-A00B-21CDBF9AD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3086" y="566057"/>
          <a:ext cx="5394960" cy="2794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289560</xdr:colOff>
      <xdr:row>8</xdr:row>
      <xdr:rowOff>0</xdr:rowOff>
    </xdr:from>
    <xdr:to>
      <xdr:col>30</xdr:col>
      <xdr:colOff>518160</xdr:colOff>
      <xdr:row>18</xdr:row>
      <xdr:rowOff>38100</xdr:rowOff>
    </xdr:to>
    <xdr:pic>
      <xdr:nvPicPr>
        <xdr:cNvPr id="4" name="Picture 3" descr="INFLUENZA Virus Isolated">
          <a:extLst>
            <a:ext uri="{FF2B5EF4-FFF2-40B4-BE49-F238E27FC236}">
              <a16:creationId xmlns:a16="http://schemas.microsoft.com/office/drawing/2014/main" id="{98A51CAD-90C1-4612-903A-04A3ECC3E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1160" y="2880360"/>
          <a:ext cx="5715000" cy="429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23</xdr:col>
      <xdr:colOff>556260</xdr:colOff>
      <xdr:row>70</xdr:row>
      <xdr:rowOff>106680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39C380-02B6-440F-B492-E51E43196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595360"/>
          <a:ext cx="3604260" cy="815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264410X19306656?via%3Dihub" TargetMode="External"/><Relationship Id="rId13" Type="http://schemas.openxmlformats.org/officeDocument/2006/relationships/hyperlink" Target="https://www.ncbi.nlm.nih.gov/pmc/articles/PMC3291411/" TargetMode="External"/><Relationship Id="rId18" Type="http://schemas.openxmlformats.org/officeDocument/2006/relationships/hyperlink" Target="https://www.liebertpub.com/doi/pdfplus/10.1089/bsp.2009.0729" TargetMode="External"/><Relationship Id="rId3" Type="http://schemas.openxmlformats.org/officeDocument/2006/relationships/hyperlink" Target="https://pubmed.ncbi.nlm.nih.gov/32133832/?fbclid=IwAR3LHLplRtmPZED3jt_Hjf2ZKysmDcXMU5LgVgNPcqNAtb9EzcQBKMtCIoI" TargetMode="External"/><Relationship Id="rId7" Type="http://schemas.openxmlformats.org/officeDocument/2006/relationships/hyperlink" Target="https://www.scientificamerican.com/article/heres-how-coronavirus-tests-work-and-who-offers-them/" TargetMode="External"/><Relationship Id="rId12" Type="http://schemas.openxmlformats.org/officeDocument/2006/relationships/hyperlink" Target="https://www.ncbi.nlm.nih.gov/pmc/articles/PMC4747626/" TargetMode="External"/><Relationship Id="rId17" Type="http://schemas.openxmlformats.org/officeDocument/2006/relationships/hyperlink" Target="https://www.medrxiv.org/content/10.1101/2020.03.09.20033118v1" TargetMode="External"/><Relationship Id="rId2" Type="http://schemas.openxmlformats.org/officeDocument/2006/relationships/hyperlink" Target="https://www.sciencedirect.com/science/article/pii/S1201971219303285" TargetMode="External"/><Relationship Id="rId16" Type="http://schemas.openxmlformats.org/officeDocument/2006/relationships/hyperlink" Target="https://www.livescience.com/new-coronavirus-compare-with-flu.html" TargetMode="External"/><Relationship Id="rId1" Type="http://schemas.openxmlformats.org/officeDocument/2006/relationships/hyperlink" Target="https://www.cdc.gov/flu/weekly/" TargetMode="External"/><Relationship Id="rId6" Type="http://schemas.openxmlformats.org/officeDocument/2006/relationships/hyperlink" Target="https://www.haaretz.com/israel-news/.premium.MAGAZINE-israeli-expert-trump-is-right-about-covid-19-who-is-wrong-1.8691031?v=CDBFACA5662E8174BA824BAD929EA12B&amp;fbclid=IwAR1nOI7rVKvnhQf0mLisfXK1FaMfum-HUhq3PEqQh5I9souIfrLxiMBHT40" TargetMode="External"/><Relationship Id="rId11" Type="http://schemas.openxmlformats.org/officeDocument/2006/relationships/hyperlink" Target="https://www.ncbi.nlm.nih.gov/pmc/articles/PMC5198166/" TargetMode="External"/><Relationship Id="rId5" Type="http://schemas.openxmlformats.org/officeDocument/2006/relationships/hyperlink" Target="https://www.telegraph.co.uk/global-health/science-and-disease/everyone-wants-coronavirus-data-should-treat-numbers-caution/?fbclid=IwAR0SgAeQgt7HzuY3fjhKmYREOeQp_JagCm1sTu6XGXCRDQJ90iWrHhs5Mo4" TargetMode="External"/><Relationship Id="rId15" Type="http://schemas.openxmlformats.org/officeDocument/2006/relationships/hyperlink" Target="https://www.ncbi.nlm.nih.gov/pmc/articles/PMC6509961/" TargetMode="External"/><Relationship Id="rId10" Type="http://schemas.openxmlformats.org/officeDocument/2006/relationships/hyperlink" Target="https://www.cdc.gov/flu/about/burden/index.html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jamanetwork.com/journals/jama/fullarticle/2762997" TargetMode="External"/><Relationship Id="rId9" Type="http://schemas.openxmlformats.org/officeDocument/2006/relationships/hyperlink" Target="https://www.cdc.gov/flu/about/burden/past-seasons.html" TargetMode="External"/><Relationship Id="rId14" Type="http://schemas.openxmlformats.org/officeDocument/2006/relationships/hyperlink" Target="https://nciph.sph.unc.edu/focus/vol1/issue5/1-5EpiCurves_issu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29"/>
  <sheetViews>
    <sheetView tabSelected="1" workbookViewId="0"/>
  </sheetViews>
  <sheetFormatPr defaultRowHeight="14.4" x14ac:dyDescent="0.3"/>
  <sheetData>
    <row r="2" spans="4:4" x14ac:dyDescent="0.3">
      <c r="D2" s="1" t="s">
        <v>5</v>
      </c>
    </row>
    <row r="3" spans="4:4" x14ac:dyDescent="0.3">
      <c r="D3" s="1" t="s">
        <v>4</v>
      </c>
    </row>
    <row r="6" spans="4:4" x14ac:dyDescent="0.3">
      <c r="D6" s="1" t="s">
        <v>1</v>
      </c>
    </row>
    <row r="7" spans="4:4" x14ac:dyDescent="0.3">
      <c r="D7" s="1" t="s">
        <v>2</v>
      </c>
    </row>
    <row r="8" spans="4:4" x14ac:dyDescent="0.3">
      <c r="D8" s="1" t="s">
        <v>3</v>
      </c>
    </row>
    <row r="9" spans="4:4" x14ac:dyDescent="0.3">
      <c r="D9" s="1" t="s">
        <v>6</v>
      </c>
    </row>
    <row r="12" spans="4:4" x14ac:dyDescent="0.3">
      <c r="D12" s="1" t="s">
        <v>81</v>
      </c>
    </row>
    <row r="14" spans="4:4" x14ac:dyDescent="0.3">
      <c r="D14" s="1" t="s">
        <v>83</v>
      </c>
    </row>
    <row r="15" spans="4:4" x14ac:dyDescent="0.3">
      <c r="D15" s="1" t="s">
        <v>82</v>
      </c>
    </row>
    <row r="16" spans="4:4" x14ac:dyDescent="0.3">
      <c r="D16" s="1" t="s">
        <v>0</v>
      </c>
    </row>
    <row r="17" spans="4:15" x14ac:dyDescent="0.3">
      <c r="D17" s="1" t="s">
        <v>84</v>
      </c>
    </row>
    <row r="18" spans="4:15" x14ac:dyDescent="0.3">
      <c r="D18" s="1" t="s">
        <v>85</v>
      </c>
    </row>
    <row r="19" spans="4:15" x14ac:dyDescent="0.3">
      <c r="D19" s="1" t="s">
        <v>86</v>
      </c>
    </row>
    <row r="20" spans="4:15" x14ac:dyDescent="0.3">
      <c r="D20" s="1" t="s">
        <v>87</v>
      </c>
    </row>
    <row r="21" spans="4:15" x14ac:dyDescent="0.3">
      <c r="D21" s="1" t="s">
        <v>88</v>
      </c>
    </row>
    <row r="22" spans="4:15" x14ac:dyDescent="0.3">
      <c r="D22" s="1" t="s">
        <v>89</v>
      </c>
      <c r="K22" t="s">
        <v>91</v>
      </c>
      <c r="L22" t="s">
        <v>92</v>
      </c>
      <c r="M22" t="s">
        <v>93</v>
      </c>
    </row>
    <row r="23" spans="4:15" x14ac:dyDescent="0.3">
      <c r="D23" s="1" t="s">
        <v>90</v>
      </c>
      <c r="K23">
        <v>5</v>
      </c>
      <c r="L23">
        <v>8.5</v>
      </c>
      <c r="M23">
        <f>L23+K23</f>
        <v>13.5</v>
      </c>
    </row>
    <row r="24" spans="4:15" x14ac:dyDescent="0.3">
      <c r="D24" s="1" t="s">
        <v>94</v>
      </c>
    </row>
    <row r="27" spans="4:15" x14ac:dyDescent="0.3">
      <c r="N27">
        <f>AVERAGE(61, 12)</f>
        <v>36.5</v>
      </c>
      <c r="O27" s="20">
        <f>N27/N29</f>
        <v>1.3443830570902394E-3</v>
      </c>
    </row>
    <row r="28" spans="4:15" x14ac:dyDescent="0.3">
      <c r="N28">
        <f>AVERAGE(810, 140)</f>
        <v>475</v>
      </c>
      <c r="O28" s="20">
        <f>N28/N29</f>
        <v>1.7495395948434623E-2</v>
      </c>
    </row>
    <row r="29" spans="4:15" x14ac:dyDescent="0.3">
      <c r="N29">
        <f>AVERAGE(45000, 9300)</f>
        <v>27150</v>
      </c>
    </row>
  </sheetData>
  <hyperlinks>
    <hyperlink ref="D16" r:id="rId1" location="S2" display="S2" xr:uid="{E016D803-36A3-45D0-BE0C-0CF81E372776}"/>
    <hyperlink ref="D6" r:id="rId2" location="bib0025" display="bib0025" xr:uid="{2A3FF179-05E8-4DE0-A18D-A77933B2B3F8}"/>
    <hyperlink ref="D7" r:id="rId3" xr:uid="{3D709EE6-5160-4030-93B9-3969A9356103}"/>
    <hyperlink ref="D8" r:id="rId4" xr:uid="{616ED8E6-40D1-4D61-9E14-CF2D2760AFB7}"/>
    <hyperlink ref="D3" r:id="rId5" xr:uid="{A0C9FDAD-377D-41BD-9752-D6043B6B426E}"/>
    <hyperlink ref="D2" r:id="rId6" xr:uid="{760C8F73-DAD9-44A1-8506-3FDE74F815F5}"/>
    <hyperlink ref="D9" r:id="rId7" xr:uid="{95D651F1-B392-47F1-8B3A-08AE76E84FCA}"/>
    <hyperlink ref="D12" r:id="rId8" xr:uid="{DE4BBBB1-FDF0-4AE5-8147-C20927CDFC67}"/>
    <hyperlink ref="D15" r:id="rId9" xr:uid="{B25FF967-44D3-432C-8777-40DA96F17A7E}"/>
    <hyperlink ref="D14" r:id="rId10" xr:uid="{7C986D2A-E873-4721-9A3F-F9EEEECCD247}"/>
    <hyperlink ref="D17" r:id="rId11" xr:uid="{E0932363-8577-4D93-BEC9-7550B97E75D6}"/>
    <hyperlink ref="D18" r:id="rId12" xr:uid="{B04C4882-DB6F-4797-B5A0-1652EFC1686E}"/>
    <hyperlink ref="D19" r:id="rId13" xr:uid="{4E38C00A-E35A-487A-97C9-6014E0920FCD}"/>
    <hyperlink ref="D20" r:id="rId14" xr:uid="{CC0F7CFD-71DC-4E72-BC91-1EEDC81EE104}"/>
    <hyperlink ref="D21" r:id="rId15" xr:uid="{98F6F1B1-30A0-4439-9EFB-C29A39A14D06}"/>
    <hyperlink ref="D22" r:id="rId16" xr:uid="{C3BFA774-307B-415C-85D7-7FE2574A35C8}"/>
    <hyperlink ref="D23" r:id="rId17" xr:uid="{7C51E0B9-5E59-47A4-9D89-F3EFB6FFE8D2}"/>
    <hyperlink ref="D24" r:id="rId18" xr:uid="{D95F3540-0A75-468A-99C3-DA1D5B809E37}"/>
  </hyperlinks>
  <pageMargins left="0.7" right="0.7" top="0.75" bottom="0.75" header="0.3" footer="0.3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FFE8-15F4-4A06-BDEC-FE8043662BFF}">
  <dimension ref="A1:H338"/>
  <sheetViews>
    <sheetView topLeftCell="A310" workbookViewId="0">
      <selection activeCell="A338" sqref="A338"/>
    </sheetView>
  </sheetViews>
  <sheetFormatPr defaultRowHeight="14.4" x14ac:dyDescent="0.3"/>
  <sheetData>
    <row r="1" spans="1:8" x14ac:dyDescent="0.3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 x14ac:dyDescent="0.3">
      <c r="A2">
        <v>2013</v>
      </c>
      <c r="B2">
        <v>40</v>
      </c>
      <c r="C2">
        <v>6.6179567085000004</v>
      </c>
      <c r="D2">
        <v>6.3613200000000001</v>
      </c>
      <c r="E2">
        <v>6.7701099999999999</v>
      </c>
      <c r="F2">
        <v>47492</v>
      </c>
      <c r="G2">
        <v>3140</v>
      </c>
      <c r="H2">
        <v>3</v>
      </c>
    </row>
    <row r="3" spans="1:8" x14ac:dyDescent="0.3">
      <c r="A3">
        <v>2013</v>
      </c>
      <c r="B3">
        <v>41</v>
      </c>
      <c r="C3">
        <v>6.6527143581999999</v>
      </c>
      <c r="D3">
        <v>6.4532600000000002</v>
      </c>
      <c r="E3">
        <v>6.8618499999999996</v>
      </c>
      <c r="F3">
        <v>47304</v>
      </c>
      <c r="G3">
        <v>3135</v>
      </c>
      <c r="H3">
        <v>12</v>
      </c>
    </row>
    <row r="4" spans="1:8" x14ac:dyDescent="0.3">
      <c r="A4">
        <v>2013</v>
      </c>
      <c r="B4">
        <v>42</v>
      </c>
      <c r="C4">
        <v>6.7791269274000001</v>
      </c>
      <c r="D4">
        <v>6.5543899999999997</v>
      </c>
      <c r="E4">
        <v>6.96279</v>
      </c>
      <c r="F4">
        <v>47602</v>
      </c>
      <c r="G4">
        <v>3216</v>
      </c>
      <c r="H4">
        <v>11</v>
      </c>
    </row>
    <row r="5" spans="1:8" x14ac:dyDescent="0.3">
      <c r="A5">
        <v>2013</v>
      </c>
      <c r="B5">
        <v>43</v>
      </c>
      <c r="C5">
        <v>6.6225442969000001</v>
      </c>
      <c r="D5">
        <v>6.6632199999999999</v>
      </c>
      <c r="E5">
        <v>7.0714199999999998</v>
      </c>
      <c r="F5">
        <v>47746</v>
      </c>
      <c r="G5">
        <v>3151</v>
      </c>
      <c r="H5">
        <v>11</v>
      </c>
    </row>
    <row r="6" spans="1:8" x14ac:dyDescent="0.3">
      <c r="A6">
        <v>2013</v>
      </c>
      <c r="B6">
        <v>44</v>
      </c>
      <c r="C6">
        <v>6.7306312401000001</v>
      </c>
      <c r="D6">
        <v>6.7781099999999999</v>
      </c>
      <c r="E6">
        <v>7.1861300000000004</v>
      </c>
      <c r="F6">
        <v>48777</v>
      </c>
      <c r="G6">
        <v>3271</v>
      </c>
      <c r="H6">
        <v>12</v>
      </c>
    </row>
    <row r="7" spans="1:8" x14ac:dyDescent="0.3">
      <c r="A7">
        <v>2013</v>
      </c>
      <c r="B7">
        <v>45</v>
      </c>
      <c r="C7">
        <v>7.0414189092999999</v>
      </c>
      <c r="D7">
        <v>6.8973800000000001</v>
      </c>
      <c r="E7">
        <v>7.3052000000000001</v>
      </c>
      <c r="F7">
        <v>48939</v>
      </c>
      <c r="G7">
        <v>3429</v>
      </c>
      <c r="H7">
        <v>17</v>
      </c>
    </row>
    <row r="8" spans="1:8" x14ac:dyDescent="0.3">
      <c r="A8">
        <v>2013</v>
      </c>
      <c r="B8">
        <v>46</v>
      </c>
      <c r="C8">
        <v>6.7497824282999996</v>
      </c>
      <c r="D8">
        <v>7.0192399999999999</v>
      </c>
      <c r="E8">
        <v>7.4268700000000001</v>
      </c>
      <c r="F8">
        <v>49409</v>
      </c>
      <c r="G8">
        <v>3320</v>
      </c>
      <c r="H8">
        <v>15</v>
      </c>
    </row>
    <row r="9" spans="1:8" x14ac:dyDescent="0.3">
      <c r="A9">
        <v>2013</v>
      </c>
      <c r="B9">
        <v>47</v>
      </c>
      <c r="C9">
        <v>6.9730394628000001</v>
      </c>
      <c r="D9">
        <v>7.1418999999999997</v>
      </c>
      <c r="E9">
        <v>7.5493300000000003</v>
      </c>
      <c r="F9">
        <v>49591</v>
      </c>
      <c r="G9">
        <v>3430</v>
      </c>
      <c r="H9">
        <v>28</v>
      </c>
    </row>
    <row r="10" spans="1:8" x14ac:dyDescent="0.3">
      <c r="A10">
        <v>2013</v>
      </c>
      <c r="B10">
        <v>48</v>
      </c>
      <c r="C10">
        <v>6.9347508520999996</v>
      </c>
      <c r="D10">
        <v>7.2635500000000004</v>
      </c>
      <c r="E10">
        <v>7.6707900000000002</v>
      </c>
      <c r="F10">
        <v>49288</v>
      </c>
      <c r="G10">
        <v>3385</v>
      </c>
      <c r="H10">
        <v>33</v>
      </c>
    </row>
    <row r="11" spans="1:8" x14ac:dyDescent="0.3">
      <c r="A11">
        <v>2013</v>
      </c>
      <c r="B11">
        <v>49</v>
      </c>
      <c r="C11">
        <v>7.1557899708999999</v>
      </c>
      <c r="D11">
        <v>7.3823800000000004</v>
      </c>
      <c r="E11">
        <v>7.7894300000000003</v>
      </c>
      <c r="F11">
        <v>50812</v>
      </c>
      <c r="G11">
        <v>3594</v>
      </c>
      <c r="H11">
        <v>42</v>
      </c>
    </row>
    <row r="12" spans="1:8" x14ac:dyDescent="0.3">
      <c r="A12">
        <v>2013</v>
      </c>
      <c r="B12">
        <v>50</v>
      </c>
      <c r="C12">
        <v>7.5682765004999997</v>
      </c>
      <c r="D12">
        <v>7.4966600000000003</v>
      </c>
      <c r="E12">
        <v>7.9035099999999998</v>
      </c>
      <c r="F12">
        <v>51848</v>
      </c>
      <c r="G12">
        <v>3856</v>
      </c>
      <c r="H12">
        <v>68</v>
      </c>
    </row>
    <row r="13" spans="1:8" x14ac:dyDescent="0.3">
      <c r="A13">
        <v>2013</v>
      </c>
      <c r="B13">
        <v>51</v>
      </c>
      <c r="C13">
        <v>7.6577605237000004</v>
      </c>
      <c r="D13">
        <v>7.6046800000000001</v>
      </c>
      <c r="E13">
        <v>8.0113500000000002</v>
      </c>
      <c r="F13">
        <v>52548</v>
      </c>
      <c r="G13">
        <v>3917</v>
      </c>
      <c r="H13">
        <v>107</v>
      </c>
    </row>
    <row r="14" spans="1:8" x14ac:dyDescent="0.3">
      <c r="A14">
        <v>2013</v>
      </c>
      <c r="B14">
        <v>52</v>
      </c>
      <c r="C14">
        <v>7.9859106131999997</v>
      </c>
      <c r="D14">
        <v>7.7048699999999997</v>
      </c>
      <c r="E14">
        <v>8.1113400000000002</v>
      </c>
      <c r="F14">
        <v>51954</v>
      </c>
      <c r="G14">
        <v>3942</v>
      </c>
      <c r="H14">
        <v>207</v>
      </c>
    </row>
    <row r="15" spans="1:8" x14ac:dyDescent="0.3">
      <c r="A15">
        <v>2014</v>
      </c>
      <c r="B15">
        <v>1</v>
      </c>
      <c r="C15">
        <v>9.0845956041000004</v>
      </c>
      <c r="D15">
        <v>7.7957299999999998</v>
      </c>
      <c r="E15">
        <v>8.2020099999999996</v>
      </c>
      <c r="F15">
        <v>53277</v>
      </c>
      <c r="G15">
        <v>4490</v>
      </c>
      <c r="H15">
        <v>350</v>
      </c>
    </row>
    <row r="16" spans="1:8" x14ac:dyDescent="0.3">
      <c r="A16">
        <v>2014</v>
      </c>
      <c r="B16">
        <v>2</v>
      </c>
      <c r="C16">
        <v>9.7914419273999993</v>
      </c>
      <c r="D16">
        <v>7.8759300000000003</v>
      </c>
      <c r="E16">
        <v>8.2820099999999996</v>
      </c>
      <c r="F16">
        <v>55620</v>
      </c>
      <c r="G16">
        <v>4987</v>
      </c>
      <c r="H16">
        <v>459</v>
      </c>
    </row>
    <row r="17" spans="1:8" x14ac:dyDescent="0.3">
      <c r="A17">
        <v>2014</v>
      </c>
      <c r="B17">
        <v>3</v>
      </c>
      <c r="C17">
        <v>10.036643459</v>
      </c>
      <c r="D17">
        <v>7.94428</v>
      </c>
      <c r="E17">
        <v>8.3501700000000003</v>
      </c>
      <c r="F17">
        <v>54580</v>
      </c>
      <c r="G17">
        <v>5004</v>
      </c>
      <c r="H17">
        <v>474</v>
      </c>
    </row>
    <row r="18" spans="1:8" x14ac:dyDescent="0.3">
      <c r="A18">
        <v>2014</v>
      </c>
      <c r="B18">
        <v>4</v>
      </c>
      <c r="C18">
        <v>9.6607192382000004</v>
      </c>
      <c r="D18">
        <v>7.9997699999999998</v>
      </c>
      <c r="E18">
        <v>8.4054599999999997</v>
      </c>
      <c r="F18">
        <v>54085</v>
      </c>
      <c r="G18">
        <v>4783</v>
      </c>
      <c r="H18">
        <v>442</v>
      </c>
    </row>
    <row r="19" spans="1:8" x14ac:dyDescent="0.3">
      <c r="A19">
        <v>2014</v>
      </c>
      <c r="B19">
        <v>5</v>
      </c>
      <c r="C19">
        <v>9.2818089147999991</v>
      </c>
      <c r="D19">
        <v>8.0415700000000001</v>
      </c>
      <c r="E19">
        <v>8.4470700000000001</v>
      </c>
      <c r="F19">
        <v>53955</v>
      </c>
      <c r="G19">
        <v>4623</v>
      </c>
      <c r="H19">
        <v>385</v>
      </c>
    </row>
    <row r="20" spans="1:8" x14ac:dyDescent="0.3">
      <c r="A20">
        <v>2014</v>
      </c>
      <c r="B20">
        <v>6</v>
      </c>
      <c r="C20">
        <v>8.9705414161999997</v>
      </c>
      <c r="D20">
        <v>8.0690500000000007</v>
      </c>
      <c r="E20">
        <v>8.4743600000000008</v>
      </c>
      <c r="F20">
        <v>53397</v>
      </c>
      <c r="G20">
        <v>4475</v>
      </c>
      <c r="H20">
        <v>315</v>
      </c>
    </row>
    <row r="21" spans="1:8" x14ac:dyDescent="0.3">
      <c r="A21">
        <v>2014</v>
      </c>
      <c r="B21">
        <v>7</v>
      </c>
      <c r="C21">
        <v>8.6518628634999999</v>
      </c>
      <c r="D21">
        <v>8.0817899999999998</v>
      </c>
      <c r="E21">
        <v>8.48691</v>
      </c>
      <c r="F21">
        <v>53815</v>
      </c>
      <c r="G21">
        <v>4385</v>
      </c>
      <c r="H21">
        <v>271</v>
      </c>
    </row>
    <row r="22" spans="1:8" x14ac:dyDescent="0.3">
      <c r="A22">
        <v>2014</v>
      </c>
      <c r="B22">
        <v>8</v>
      </c>
      <c r="C22">
        <v>7.9746210250000003</v>
      </c>
      <c r="D22">
        <v>8.0795899999999996</v>
      </c>
      <c r="E22">
        <v>8.4845100000000002</v>
      </c>
      <c r="F22">
        <v>52642</v>
      </c>
      <c r="G22">
        <v>3989</v>
      </c>
      <c r="H22">
        <v>209</v>
      </c>
    </row>
    <row r="23" spans="1:8" x14ac:dyDescent="0.3">
      <c r="A23">
        <v>2014</v>
      </c>
      <c r="B23">
        <v>9</v>
      </c>
      <c r="C23">
        <v>7.7969578511000002</v>
      </c>
      <c r="D23">
        <v>8.0624599999999997</v>
      </c>
      <c r="E23">
        <v>8.4671800000000008</v>
      </c>
      <c r="F23">
        <v>51674</v>
      </c>
      <c r="G23">
        <v>3868</v>
      </c>
      <c r="H23">
        <v>161</v>
      </c>
    </row>
    <row r="24" spans="1:8" x14ac:dyDescent="0.3">
      <c r="A24">
        <v>2014</v>
      </c>
      <c r="B24">
        <v>10</v>
      </c>
      <c r="C24">
        <v>8.0160590110999994</v>
      </c>
      <c r="D24">
        <v>8.0306099999999994</v>
      </c>
      <c r="E24">
        <v>8.4351500000000001</v>
      </c>
      <c r="F24">
        <v>52058</v>
      </c>
      <c r="G24">
        <v>4048</v>
      </c>
      <c r="H24">
        <v>125</v>
      </c>
    </row>
    <row r="25" spans="1:8" x14ac:dyDescent="0.3">
      <c r="A25">
        <v>2014</v>
      </c>
      <c r="B25">
        <v>11</v>
      </c>
      <c r="C25">
        <v>7.7903518597000003</v>
      </c>
      <c r="D25">
        <v>7.9845100000000002</v>
      </c>
      <c r="E25">
        <v>8.3888499999999997</v>
      </c>
      <c r="F25">
        <v>51782</v>
      </c>
      <c r="G25">
        <v>3941</v>
      </c>
      <c r="H25">
        <v>93</v>
      </c>
    </row>
    <row r="26" spans="1:8" x14ac:dyDescent="0.3">
      <c r="A26">
        <v>2014</v>
      </c>
      <c r="B26">
        <v>12</v>
      </c>
      <c r="C26">
        <v>7.6033862022000003</v>
      </c>
      <c r="D26">
        <v>7.9247699999999996</v>
      </c>
      <c r="E26">
        <v>8.3289200000000001</v>
      </c>
      <c r="F26">
        <v>51385</v>
      </c>
      <c r="G26">
        <v>3833</v>
      </c>
      <c r="H26">
        <v>74</v>
      </c>
    </row>
    <row r="27" spans="1:8" x14ac:dyDescent="0.3">
      <c r="A27">
        <v>2014</v>
      </c>
      <c r="B27">
        <v>13</v>
      </c>
      <c r="C27">
        <v>7.5897597232000003</v>
      </c>
      <c r="D27">
        <v>7.8522600000000002</v>
      </c>
      <c r="E27">
        <v>8.2562200000000008</v>
      </c>
      <c r="F27">
        <v>50858</v>
      </c>
      <c r="G27">
        <v>3795</v>
      </c>
      <c r="H27">
        <v>65</v>
      </c>
    </row>
    <row r="28" spans="1:8" x14ac:dyDescent="0.3">
      <c r="A28">
        <v>2014</v>
      </c>
      <c r="B28">
        <v>14</v>
      </c>
      <c r="C28">
        <v>7.6119726497000002</v>
      </c>
      <c r="D28">
        <v>7.7679999999999998</v>
      </c>
      <c r="E28">
        <v>8.1717600000000008</v>
      </c>
      <c r="F28">
        <v>50749</v>
      </c>
      <c r="G28">
        <v>3808</v>
      </c>
      <c r="H28">
        <v>55</v>
      </c>
    </row>
    <row r="29" spans="1:8" x14ac:dyDescent="0.3">
      <c r="A29">
        <v>2014</v>
      </c>
      <c r="B29">
        <v>15</v>
      </c>
      <c r="C29">
        <v>7.4982189504000001</v>
      </c>
      <c r="D29">
        <v>7.6731699999999998</v>
      </c>
      <c r="E29">
        <v>8.0767399999999991</v>
      </c>
      <c r="F29">
        <v>50532</v>
      </c>
      <c r="G29">
        <v>3717</v>
      </c>
      <c r="H29">
        <v>72</v>
      </c>
    </row>
    <row r="30" spans="1:8" x14ac:dyDescent="0.3">
      <c r="A30">
        <v>2014</v>
      </c>
      <c r="B30">
        <v>16</v>
      </c>
      <c r="C30">
        <v>7.2985362714999997</v>
      </c>
      <c r="D30">
        <v>7.56914</v>
      </c>
      <c r="E30">
        <v>7.9725099999999998</v>
      </c>
      <c r="F30">
        <v>49736</v>
      </c>
      <c r="G30">
        <v>3577</v>
      </c>
      <c r="H30">
        <v>53</v>
      </c>
    </row>
    <row r="31" spans="1:8" x14ac:dyDescent="0.3">
      <c r="A31">
        <v>2014</v>
      </c>
      <c r="B31">
        <v>17</v>
      </c>
      <c r="C31">
        <v>7.0959052807000003</v>
      </c>
      <c r="D31">
        <v>7.4573700000000001</v>
      </c>
      <c r="E31">
        <v>7.8605499999999999</v>
      </c>
      <c r="F31">
        <v>49747</v>
      </c>
      <c r="G31">
        <v>3476</v>
      </c>
      <c r="H31">
        <v>54</v>
      </c>
    </row>
    <row r="32" spans="1:8" x14ac:dyDescent="0.3">
      <c r="A32">
        <v>2014</v>
      </c>
      <c r="B32">
        <v>18</v>
      </c>
      <c r="C32">
        <v>7.1304698528000001</v>
      </c>
      <c r="D32">
        <v>7.3394599999999999</v>
      </c>
      <c r="E32">
        <v>7.7424499999999998</v>
      </c>
      <c r="F32">
        <v>49590</v>
      </c>
      <c r="G32">
        <v>3483</v>
      </c>
      <c r="H32">
        <v>53</v>
      </c>
    </row>
    <row r="33" spans="1:8" x14ac:dyDescent="0.3">
      <c r="A33">
        <v>2014</v>
      </c>
      <c r="B33">
        <v>19</v>
      </c>
      <c r="C33">
        <v>7.0566960115999997</v>
      </c>
      <c r="D33">
        <v>7.2170800000000002</v>
      </c>
      <c r="E33">
        <v>7.6198800000000002</v>
      </c>
      <c r="F33">
        <v>50321</v>
      </c>
      <c r="G33">
        <v>3512</v>
      </c>
      <c r="H33">
        <v>39</v>
      </c>
    </row>
    <row r="34" spans="1:8" x14ac:dyDescent="0.3">
      <c r="A34">
        <v>2014</v>
      </c>
      <c r="B34">
        <v>20</v>
      </c>
      <c r="C34">
        <v>6.7784940852000002</v>
      </c>
      <c r="D34">
        <v>7.0919800000000004</v>
      </c>
      <c r="E34">
        <v>7.49458</v>
      </c>
      <c r="F34">
        <v>47931</v>
      </c>
      <c r="G34">
        <v>3222</v>
      </c>
      <c r="H34">
        <v>27</v>
      </c>
    </row>
    <row r="35" spans="1:8" x14ac:dyDescent="0.3">
      <c r="A35">
        <v>2014</v>
      </c>
      <c r="B35">
        <v>21</v>
      </c>
      <c r="C35">
        <v>6.7204411704</v>
      </c>
      <c r="D35">
        <v>6.9659300000000002</v>
      </c>
      <c r="E35">
        <v>7.3683300000000003</v>
      </c>
      <c r="F35">
        <v>48598</v>
      </c>
      <c r="G35">
        <v>3242</v>
      </c>
      <c r="H35">
        <v>24</v>
      </c>
    </row>
    <row r="36" spans="1:8" x14ac:dyDescent="0.3">
      <c r="A36">
        <v>2014</v>
      </c>
      <c r="B36">
        <v>22</v>
      </c>
      <c r="C36">
        <v>6.5506716773999996</v>
      </c>
      <c r="D36">
        <v>6.8407200000000001</v>
      </c>
      <c r="E36">
        <v>7.2429300000000003</v>
      </c>
      <c r="F36">
        <v>48163</v>
      </c>
      <c r="G36">
        <v>3140</v>
      </c>
      <c r="H36">
        <v>15</v>
      </c>
    </row>
    <row r="37" spans="1:8" x14ac:dyDescent="0.3">
      <c r="A37">
        <v>2014</v>
      </c>
      <c r="B37">
        <v>23</v>
      </c>
      <c r="C37">
        <v>6.7811518325</v>
      </c>
      <c r="D37">
        <v>6.7181199999999999</v>
      </c>
      <c r="E37">
        <v>7.1201400000000001</v>
      </c>
      <c r="F37">
        <v>47750</v>
      </c>
      <c r="G37">
        <v>3218</v>
      </c>
      <c r="H37">
        <v>20</v>
      </c>
    </row>
    <row r="38" spans="1:8" x14ac:dyDescent="0.3">
      <c r="A38">
        <v>2014</v>
      </c>
      <c r="B38">
        <v>24</v>
      </c>
      <c r="C38">
        <v>6.7672639630999996</v>
      </c>
      <c r="D38">
        <v>6.5998799999999997</v>
      </c>
      <c r="E38">
        <v>7.0017100000000001</v>
      </c>
      <c r="F38">
        <v>47715</v>
      </c>
      <c r="G38">
        <v>3214</v>
      </c>
      <c r="H38">
        <v>15</v>
      </c>
    </row>
    <row r="39" spans="1:8" x14ac:dyDescent="0.3">
      <c r="A39">
        <v>2014</v>
      </c>
      <c r="B39">
        <v>25</v>
      </c>
      <c r="C39">
        <v>6.4724442575000003</v>
      </c>
      <c r="D39">
        <v>6.4876699999999996</v>
      </c>
      <c r="E39">
        <v>6.88931</v>
      </c>
      <c r="F39">
        <v>47540</v>
      </c>
      <c r="G39">
        <v>3070</v>
      </c>
      <c r="H39">
        <v>7</v>
      </c>
    </row>
    <row r="40" spans="1:8" x14ac:dyDescent="0.3">
      <c r="A40">
        <v>2014</v>
      </c>
      <c r="B40">
        <v>26</v>
      </c>
      <c r="C40">
        <v>6.3201030819000001</v>
      </c>
      <c r="D40">
        <v>6.38307</v>
      </c>
      <c r="E40">
        <v>6.78451</v>
      </c>
      <c r="F40">
        <v>47341</v>
      </c>
      <c r="G40">
        <v>2989</v>
      </c>
      <c r="H40">
        <v>3</v>
      </c>
    </row>
    <row r="41" spans="1:8" x14ac:dyDescent="0.3">
      <c r="A41">
        <v>2014</v>
      </c>
      <c r="B41">
        <v>27</v>
      </c>
      <c r="C41">
        <v>6.3399661303999997</v>
      </c>
      <c r="D41">
        <v>6.2875399999999999</v>
      </c>
      <c r="E41">
        <v>6.68879</v>
      </c>
      <c r="F41">
        <v>47240</v>
      </c>
      <c r="G41">
        <v>2989</v>
      </c>
      <c r="H41">
        <v>6</v>
      </c>
    </row>
    <row r="42" spans="1:8" x14ac:dyDescent="0.3">
      <c r="A42">
        <v>2014</v>
      </c>
      <c r="B42">
        <v>28</v>
      </c>
      <c r="C42">
        <v>6.3139643069</v>
      </c>
      <c r="D42">
        <v>6.2024299999999997</v>
      </c>
      <c r="E42">
        <v>6.6034899999999999</v>
      </c>
      <c r="F42">
        <v>47292</v>
      </c>
      <c r="G42">
        <v>2982</v>
      </c>
      <c r="H42">
        <v>4</v>
      </c>
    </row>
    <row r="43" spans="1:8" x14ac:dyDescent="0.3">
      <c r="A43">
        <v>2014</v>
      </c>
      <c r="B43">
        <v>29</v>
      </c>
      <c r="C43">
        <v>6.2550426769999996</v>
      </c>
      <c r="D43">
        <v>6.1289300000000004</v>
      </c>
      <c r="E43">
        <v>6.5297900000000002</v>
      </c>
      <c r="F43">
        <v>47098</v>
      </c>
      <c r="G43">
        <v>2939</v>
      </c>
      <c r="H43">
        <v>7</v>
      </c>
    </row>
    <row r="44" spans="1:8" x14ac:dyDescent="0.3">
      <c r="A44">
        <v>2014</v>
      </c>
      <c r="B44">
        <v>30</v>
      </c>
      <c r="C44">
        <v>6.3367429226</v>
      </c>
      <c r="D44">
        <v>6.0680399999999999</v>
      </c>
      <c r="E44">
        <v>6.4687099999999997</v>
      </c>
      <c r="F44">
        <v>47122</v>
      </c>
      <c r="G44">
        <v>2983</v>
      </c>
      <c r="H44">
        <v>3</v>
      </c>
    </row>
    <row r="45" spans="1:8" x14ac:dyDescent="0.3">
      <c r="A45">
        <v>2014</v>
      </c>
      <c r="B45">
        <v>31</v>
      </c>
      <c r="C45">
        <v>6.2297596727000002</v>
      </c>
      <c r="D45">
        <v>6.0206099999999996</v>
      </c>
      <c r="E45">
        <v>6.4210799999999999</v>
      </c>
      <c r="F45">
        <v>46936</v>
      </c>
      <c r="G45">
        <v>2919</v>
      </c>
      <c r="H45">
        <v>5</v>
      </c>
    </row>
    <row r="46" spans="1:8" x14ac:dyDescent="0.3">
      <c r="A46">
        <v>2014</v>
      </c>
      <c r="B46">
        <v>32</v>
      </c>
      <c r="C46">
        <v>6.0296470085999996</v>
      </c>
      <c r="D46">
        <v>5.9872699999999996</v>
      </c>
      <c r="E46">
        <v>6.3875500000000001</v>
      </c>
      <c r="F46">
        <v>46885</v>
      </c>
      <c r="G46">
        <v>2826</v>
      </c>
      <c r="H46">
        <v>1</v>
      </c>
    </row>
    <row r="47" spans="1:8" x14ac:dyDescent="0.3">
      <c r="A47">
        <v>2014</v>
      </c>
      <c r="B47">
        <v>33</v>
      </c>
      <c r="C47">
        <v>6.1505809716000002</v>
      </c>
      <c r="D47">
        <v>5.9684499999999998</v>
      </c>
      <c r="E47">
        <v>6.3685400000000003</v>
      </c>
      <c r="F47">
        <v>46646</v>
      </c>
      <c r="G47">
        <v>2864</v>
      </c>
      <c r="H47">
        <v>5</v>
      </c>
    </row>
    <row r="48" spans="1:8" x14ac:dyDescent="0.3">
      <c r="A48">
        <v>2014</v>
      </c>
      <c r="B48">
        <v>34</v>
      </c>
      <c r="C48">
        <v>6.1611374408000001</v>
      </c>
      <c r="D48">
        <v>5.9643899999999999</v>
      </c>
      <c r="E48">
        <v>6.3642799999999999</v>
      </c>
      <c r="F48">
        <v>46631</v>
      </c>
      <c r="G48">
        <v>2867</v>
      </c>
      <c r="H48">
        <v>6</v>
      </c>
    </row>
    <row r="49" spans="1:8" x14ac:dyDescent="0.3">
      <c r="A49">
        <v>2014</v>
      </c>
      <c r="B49">
        <v>35</v>
      </c>
      <c r="C49">
        <v>6.0720367296999997</v>
      </c>
      <c r="D49">
        <v>5.9750699999999997</v>
      </c>
      <c r="E49">
        <v>6.3747699999999998</v>
      </c>
      <c r="F49">
        <v>46393</v>
      </c>
      <c r="G49">
        <v>2812</v>
      </c>
      <c r="H49">
        <v>5</v>
      </c>
    </row>
    <row r="50" spans="1:8" x14ac:dyDescent="0.3">
      <c r="A50">
        <v>2014</v>
      </c>
      <c r="B50">
        <v>36</v>
      </c>
      <c r="C50">
        <v>6.2616308577000002</v>
      </c>
      <c r="D50">
        <v>6.0003099999999998</v>
      </c>
      <c r="E50">
        <v>6.3998100000000004</v>
      </c>
      <c r="F50">
        <v>47288</v>
      </c>
      <c r="G50">
        <v>2960</v>
      </c>
      <c r="H50">
        <v>1</v>
      </c>
    </row>
    <row r="51" spans="1:8" x14ac:dyDescent="0.3">
      <c r="A51">
        <v>2014</v>
      </c>
      <c r="B51">
        <v>37</v>
      </c>
      <c r="C51">
        <v>6.147733584</v>
      </c>
      <c r="D51">
        <v>6.0396700000000001</v>
      </c>
      <c r="E51">
        <v>6.4389900000000004</v>
      </c>
      <c r="F51">
        <v>46814</v>
      </c>
      <c r="G51">
        <v>2874</v>
      </c>
      <c r="H51">
        <v>4</v>
      </c>
    </row>
    <row r="52" spans="1:8" x14ac:dyDescent="0.3">
      <c r="A52">
        <v>2014</v>
      </c>
      <c r="B52">
        <v>38</v>
      </c>
      <c r="C52">
        <v>6.2364425163000003</v>
      </c>
      <c r="D52">
        <v>6.0925500000000001</v>
      </c>
      <c r="E52">
        <v>6.4916799999999997</v>
      </c>
      <c r="F52">
        <v>47944</v>
      </c>
      <c r="G52">
        <v>2984</v>
      </c>
      <c r="H52">
        <v>6</v>
      </c>
    </row>
    <row r="53" spans="1:8" x14ac:dyDescent="0.3">
      <c r="A53">
        <v>2014</v>
      </c>
      <c r="B53">
        <v>39</v>
      </c>
      <c r="C53">
        <v>6.2441906100000004</v>
      </c>
      <c r="D53">
        <v>6.1581299999999999</v>
      </c>
      <c r="E53">
        <v>6.5570599999999999</v>
      </c>
      <c r="F53">
        <v>48413</v>
      </c>
      <c r="G53">
        <v>3017</v>
      </c>
      <c r="H53">
        <v>6</v>
      </c>
    </row>
    <row r="54" spans="1:8" x14ac:dyDescent="0.3">
      <c r="A54">
        <v>2014</v>
      </c>
      <c r="B54">
        <v>40</v>
      </c>
      <c r="C54">
        <v>6.3710994851000002</v>
      </c>
      <c r="D54">
        <v>6.2369399999999997</v>
      </c>
      <c r="E54">
        <v>6.6553699999999996</v>
      </c>
      <c r="F54">
        <v>48359</v>
      </c>
      <c r="G54">
        <v>3075</v>
      </c>
      <c r="H54">
        <v>6</v>
      </c>
    </row>
    <row r="55" spans="1:8" x14ac:dyDescent="0.3">
      <c r="A55">
        <v>2014</v>
      </c>
      <c r="B55">
        <v>41</v>
      </c>
      <c r="C55">
        <v>6.3828493850000001</v>
      </c>
      <c r="D55">
        <v>6.3339299999999996</v>
      </c>
      <c r="E55">
        <v>6.75197</v>
      </c>
      <c r="F55">
        <v>49351</v>
      </c>
      <c r="G55">
        <v>3142</v>
      </c>
      <c r="H55">
        <v>8</v>
      </c>
    </row>
    <row r="56" spans="1:8" x14ac:dyDescent="0.3">
      <c r="A56">
        <v>2014</v>
      </c>
      <c r="B56">
        <v>42</v>
      </c>
      <c r="C56">
        <v>6.2916463513999998</v>
      </c>
      <c r="D56">
        <v>6.4418100000000003</v>
      </c>
      <c r="E56">
        <v>6.85947</v>
      </c>
      <c r="F56">
        <v>49224</v>
      </c>
      <c r="G56">
        <v>3084</v>
      </c>
      <c r="H56">
        <v>13</v>
      </c>
    </row>
    <row r="57" spans="1:8" x14ac:dyDescent="0.3">
      <c r="A57">
        <v>2014</v>
      </c>
      <c r="B57">
        <v>43</v>
      </c>
      <c r="C57">
        <v>6.5492211076000002</v>
      </c>
      <c r="D57">
        <v>6.5589199999999996</v>
      </c>
      <c r="E57">
        <v>6.97621</v>
      </c>
      <c r="F57">
        <v>49044</v>
      </c>
      <c r="G57">
        <v>3201</v>
      </c>
      <c r="H57">
        <v>11</v>
      </c>
    </row>
    <row r="58" spans="1:8" x14ac:dyDescent="0.3">
      <c r="A58">
        <v>2014</v>
      </c>
      <c r="B58">
        <v>44</v>
      </c>
      <c r="C58">
        <v>6.4743498069000003</v>
      </c>
      <c r="D58">
        <v>6.6834899999999999</v>
      </c>
      <c r="E58">
        <v>7.10039</v>
      </c>
      <c r="F58">
        <v>48947</v>
      </c>
      <c r="G58">
        <v>3152</v>
      </c>
      <c r="H58">
        <v>17</v>
      </c>
    </row>
    <row r="59" spans="1:8" x14ac:dyDescent="0.3">
      <c r="A59">
        <v>2014</v>
      </c>
      <c r="B59">
        <v>45</v>
      </c>
      <c r="C59">
        <v>6.3059349975999996</v>
      </c>
      <c r="D59">
        <v>6.8136299999999999</v>
      </c>
      <c r="E59">
        <v>7.2301500000000001</v>
      </c>
      <c r="F59">
        <v>50952</v>
      </c>
      <c r="G59">
        <v>3202</v>
      </c>
      <c r="H59">
        <v>11</v>
      </c>
    </row>
    <row r="60" spans="1:8" x14ac:dyDescent="0.3">
      <c r="A60">
        <v>2014</v>
      </c>
      <c r="B60">
        <v>46</v>
      </c>
      <c r="C60">
        <v>6.4553920693000002</v>
      </c>
      <c r="D60">
        <v>6.9473599999999998</v>
      </c>
      <c r="E60">
        <v>7.3635000000000002</v>
      </c>
      <c r="F60">
        <v>50361</v>
      </c>
      <c r="G60">
        <v>3233</v>
      </c>
      <c r="H60">
        <v>18</v>
      </c>
    </row>
    <row r="61" spans="1:8" x14ac:dyDescent="0.3">
      <c r="A61">
        <v>2014</v>
      </c>
      <c r="B61">
        <v>47</v>
      </c>
      <c r="C61">
        <v>6.4990756447000004</v>
      </c>
      <c r="D61">
        <v>7.0826799999999999</v>
      </c>
      <c r="E61">
        <v>7.4984299999999999</v>
      </c>
      <c r="F61">
        <v>52469</v>
      </c>
      <c r="G61">
        <v>3379</v>
      </c>
      <c r="H61">
        <v>31</v>
      </c>
    </row>
    <row r="62" spans="1:8" x14ac:dyDescent="0.3">
      <c r="A62">
        <v>2014</v>
      </c>
      <c r="B62">
        <v>48</v>
      </c>
      <c r="C62">
        <v>6.6805764847000004</v>
      </c>
      <c r="D62">
        <v>7.2175399999999996</v>
      </c>
      <c r="E62">
        <v>7.6329200000000004</v>
      </c>
      <c r="F62">
        <v>51762</v>
      </c>
      <c r="G62">
        <v>3412</v>
      </c>
      <c r="H62">
        <v>46</v>
      </c>
    </row>
    <row r="63" spans="1:8" x14ac:dyDescent="0.3">
      <c r="A63">
        <v>2014</v>
      </c>
      <c r="B63">
        <v>49</v>
      </c>
      <c r="C63">
        <v>7.0210707986000003</v>
      </c>
      <c r="D63">
        <v>7.3499400000000001</v>
      </c>
      <c r="E63">
        <v>7.7649400000000002</v>
      </c>
      <c r="F63">
        <v>52727</v>
      </c>
      <c r="G63">
        <v>3619</v>
      </c>
      <c r="H63">
        <v>83</v>
      </c>
    </row>
    <row r="64" spans="1:8" x14ac:dyDescent="0.3">
      <c r="A64">
        <v>2014</v>
      </c>
      <c r="B64">
        <v>50</v>
      </c>
      <c r="C64">
        <v>7.3832020017</v>
      </c>
      <c r="D64">
        <v>7.4778799999999999</v>
      </c>
      <c r="E64">
        <v>7.8925000000000001</v>
      </c>
      <c r="F64">
        <v>53554</v>
      </c>
      <c r="G64">
        <v>3785</v>
      </c>
      <c r="H64">
        <v>169</v>
      </c>
    </row>
    <row r="65" spans="1:8" x14ac:dyDescent="0.3">
      <c r="A65">
        <v>2014</v>
      </c>
      <c r="B65">
        <v>51</v>
      </c>
      <c r="C65">
        <v>8.0736699497999993</v>
      </c>
      <c r="D65">
        <v>7.59945</v>
      </c>
      <c r="E65">
        <v>8.0136800000000008</v>
      </c>
      <c r="F65">
        <v>54622</v>
      </c>
      <c r="G65">
        <v>4098</v>
      </c>
      <c r="H65">
        <v>312</v>
      </c>
    </row>
    <row r="66" spans="1:8" x14ac:dyDescent="0.3">
      <c r="A66">
        <v>2014</v>
      </c>
      <c r="B66">
        <v>52</v>
      </c>
      <c r="C66">
        <v>8.5243092739000002</v>
      </c>
      <c r="D66">
        <v>7.7128300000000003</v>
      </c>
      <c r="E66">
        <v>8.1266800000000003</v>
      </c>
      <c r="F66">
        <v>56028</v>
      </c>
      <c r="G66">
        <v>4264</v>
      </c>
      <c r="H66">
        <v>512</v>
      </c>
    </row>
    <row r="67" spans="1:8" x14ac:dyDescent="0.3">
      <c r="A67">
        <v>2014</v>
      </c>
      <c r="B67">
        <v>53</v>
      </c>
      <c r="C67">
        <v>10.191769741</v>
      </c>
      <c r="D67">
        <v>7.8163099999999996</v>
      </c>
      <c r="E67">
        <v>8.2297799999999999</v>
      </c>
      <c r="F67">
        <v>59342</v>
      </c>
      <c r="G67">
        <v>5034</v>
      </c>
      <c r="H67">
        <v>1014</v>
      </c>
    </row>
    <row r="68" spans="1:8" x14ac:dyDescent="0.3">
      <c r="A68">
        <v>2015</v>
      </c>
      <c r="B68">
        <v>1</v>
      </c>
      <c r="C68">
        <v>10.811992807999999</v>
      </c>
      <c r="D68">
        <v>7.9083600000000001</v>
      </c>
      <c r="E68">
        <v>8.3214400000000008</v>
      </c>
      <c r="F68">
        <v>61737</v>
      </c>
      <c r="G68">
        <v>5576</v>
      </c>
      <c r="H68">
        <v>1099</v>
      </c>
    </row>
    <row r="69" spans="1:8" x14ac:dyDescent="0.3">
      <c r="A69">
        <v>2015</v>
      </c>
      <c r="B69">
        <v>2</v>
      </c>
      <c r="C69">
        <v>10.745653489</v>
      </c>
      <c r="D69">
        <v>7.9875699999999998</v>
      </c>
      <c r="E69">
        <v>8.4002800000000004</v>
      </c>
      <c r="F69">
        <v>61141</v>
      </c>
      <c r="G69">
        <v>5589</v>
      </c>
      <c r="H69">
        <v>981</v>
      </c>
    </row>
    <row r="70" spans="1:8" x14ac:dyDescent="0.3">
      <c r="A70">
        <v>2015</v>
      </c>
      <c r="B70">
        <v>3</v>
      </c>
      <c r="C70">
        <v>10.051511223</v>
      </c>
      <c r="D70">
        <v>8.0527700000000006</v>
      </c>
      <c r="E70">
        <v>8.4650999999999996</v>
      </c>
      <c r="F70">
        <v>58628</v>
      </c>
      <c r="G70">
        <v>5183</v>
      </c>
      <c r="H70">
        <v>710</v>
      </c>
    </row>
    <row r="71" spans="1:8" x14ac:dyDescent="0.3">
      <c r="A71">
        <v>2015</v>
      </c>
      <c r="B71">
        <v>4</v>
      </c>
      <c r="C71">
        <v>9.5007770347000005</v>
      </c>
      <c r="D71">
        <v>8.1029599999999995</v>
      </c>
      <c r="E71">
        <v>8.5149000000000008</v>
      </c>
      <c r="F71">
        <v>57269</v>
      </c>
      <c r="G71">
        <v>4856</v>
      </c>
      <c r="H71">
        <v>585</v>
      </c>
    </row>
    <row r="72" spans="1:8" x14ac:dyDescent="0.3">
      <c r="A72">
        <v>2015</v>
      </c>
      <c r="B72">
        <v>5</v>
      </c>
      <c r="C72">
        <v>9.1037637037000003</v>
      </c>
      <c r="D72">
        <v>8.1373599999999993</v>
      </c>
      <c r="E72">
        <v>8.5489200000000007</v>
      </c>
      <c r="F72">
        <v>57284</v>
      </c>
      <c r="G72">
        <v>4733</v>
      </c>
      <c r="H72">
        <v>482</v>
      </c>
    </row>
    <row r="73" spans="1:8" x14ac:dyDescent="0.3">
      <c r="A73">
        <v>2015</v>
      </c>
      <c r="B73">
        <v>6</v>
      </c>
      <c r="C73">
        <v>8.8160226870000002</v>
      </c>
      <c r="D73">
        <v>8.1554400000000005</v>
      </c>
      <c r="E73">
        <v>8.5666200000000003</v>
      </c>
      <c r="F73">
        <v>56420</v>
      </c>
      <c r="G73">
        <v>4569</v>
      </c>
      <c r="H73">
        <v>405</v>
      </c>
    </row>
    <row r="74" spans="1:8" x14ac:dyDescent="0.3">
      <c r="A74">
        <v>2015</v>
      </c>
      <c r="B74">
        <v>7</v>
      </c>
      <c r="C74">
        <v>8.4475047917000001</v>
      </c>
      <c r="D74">
        <v>8.1568900000000006</v>
      </c>
      <c r="E74">
        <v>8.5676900000000007</v>
      </c>
      <c r="F74">
        <v>56348</v>
      </c>
      <c r="G74">
        <v>4478</v>
      </c>
      <c r="H74">
        <v>282</v>
      </c>
    </row>
    <row r="75" spans="1:8" x14ac:dyDescent="0.3">
      <c r="A75">
        <v>2015</v>
      </c>
      <c r="B75">
        <v>8</v>
      </c>
      <c r="C75">
        <v>8.4770424660000003</v>
      </c>
      <c r="D75">
        <v>8.1416400000000007</v>
      </c>
      <c r="E75">
        <v>8.5520600000000009</v>
      </c>
      <c r="F75">
        <v>55668</v>
      </c>
      <c r="G75">
        <v>4498</v>
      </c>
      <c r="H75">
        <v>221</v>
      </c>
    </row>
    <row r="76" spans="1:8" x14ac:dyDescent="0.3">
      <c r="A76">
        <v>2015</v>
      </c>
      <c r="B76">
        <v>9</v>
      </c>
      <c r="C76">
        <v>8.4027129836000007</v>
      </c>
      <c r="D76">
        <v>8.10989</v>
      </c>
      <c r="E76">
        <v>8.5199300000000004</v>
      </c>
      <c r="F76">
        <v>55732</v>
      </c>
      <c r="G76">
        <v>4494</v>
      </c>
      <c r="H76">
        <v>189</v>
      </c>
    </row>
    <row r="77" spans="1:8" x14ac:dyDescent="0.3">
      <c r="A77">
        <v>2015</v>
      </c>
      <c r="B77">
        <v>10</v>
      </c>
      <c r="C77">
        <v>8.2754378346999999</v>
      </c>
      <c r="D77">
        <v>8.0620399999999997</v>
      </c>
      <c r="E77">
        <v>8.4717000000000002</v>
      </c>
      <c r="F77">
        <v>55272</v>
      </c>
      <c r="G77">
        <v>4418</v>
      </c>
      <c r="H77">
        <v>156</v>
      </c>
    </row>
    <row r="78" spans="1:8" x14ac:dyDescent="0.3">
      <c r="A78">
        <v>2015</v>
      </c>
      <c r="B78">
        <v>11</v>
      </c>
      <c r="C78">
        <v>7.9576867790000003</v>
      </c>
      <c r="D78">
        <v>7.9987500000000002</v>
      </c>
      <c r="E78">
        <v>8.4080200000000005</v>
      </c>
      <c r="F78">
        <v>54262</v>
      </c>
      <c r="G78">
        <v>4179</v>
      </c>
      <c r="H78">
        <v>139</v>
      </c>
    </row>
    <row r="79" spans="1:8" x14ac:dyDescent="0.3">
      <c r="A79">
        <v>2015</v>
      </c>
      <c r="B79">
        <v>12</v>
      </c>
      <c r="C79">
        <v>7.5284571171000003</v>
      </c>
      <c r="D79">
        <v>7.9208800000000004</v>
      </c>
      <c r="E79">
        <v>8.3297699999999999</v>
      </c>
      <c r="F79">
        <v>53238</v>
      </c>
      <c r="G79">
        <v>3887</v>
      </c>
      <c r="H79">
        <v>121</v>
      </c>
    </row>
    <row r="80" spans="1:8" x14ac:dyDescent="0.3">
      <c r="A80">
        <v>2015</v>
      </c>
      <c r="B80">
        <v>13</v>
      </c>
      <c r="C80">
        <v>7.4025165538</v>
      </c>
      <c r="D80">
        <v>7.8295199999999996</v>
      </c>
      <c r="E80">
        <v>8.2380300000000002</v>
      </c>
      <c r="F80">
        <v>53009</v>
      </c>
      <c r="G80">
        <v>3825</v>
      </c>
      <c r="H80">
        <v>99</v>
      </c>
    </row>
    <row r="81" spans="1:8" x14ac:dyDescent="0.3">
      <c r="A81">
        <v>2015</v>
      </c>
      <c r="B81">
        <v>14</v>
      </c>
      <c r="C81">
        <v>7.4521785334999997</v>
      </c>
      <c r="D81">
        <v>7.7259399999999996</v>
      </c>
      <c r="E81">
        <v>8.1340699999999995</v>
      </c>
      <c r="F81">
        <v>52696</v>
      </c>
      <c r="G81">
        <v>3827</v>
      </c>
      <c r="H81">
        <v>100</v>
      </c>
    </row>
    <row r="82" spans="1:8" x14ac:dyDescent="0.3">
      <c r="A82">
        <v>2015</v>
      </c>
      <c r="B82">
        <v>15</v>
      </c>
      <c r="C82">
        <v>7.5599878889000003</v>
      </c>
      <c r="D82">
        <v>7.6115899999999996</v>
      </c>
      <c r="E82">
        <v>8.0193399999999997</v>
      </c>
      <c r="F82">
        <v>52844</v>
      </c>
      <c r="G82">
        <v>3920</v>
      </c>
      <c r="H82">
        <v>75</v>
      </c>
    </row>
    <row r="83" spans="1:8" x14ac:dyDescent="0.3">
      <c r="A83">
        <v>2015</v>
      </c>
      <c r="B83">
        <v>16</v>
      </c>
      <c r="C83">
        <v>7.4949620214000001</v>
      </c>
      <c r="D83">
        <v>7.4880800000000001</v>
      </c>
      <c r="E83">
        <v>7.8954500000000003</v>
      </c>
      <c r="F83">
        <v>51608</v>
      </c>
      <c r="G83">
        <v>3805</v>
      </c>
      <c r="H83">
        <v>63</v>
      </c>
    </row>
    <row r="84" spans="1:8" x14ac:dyDescent="0.3">
      <c r="A84">
        <v>2015</v>
      </c>
      <c r="B84">
        <v>17</v>
      </c>
      <c r="C84">
        <v>7.1930983562000002</v>
      </c>
      <c r="D84">
        <v>7.3571200000000001</v>
      </c>
      <c r="E84">
        <v>7.7641099999999996</v>
      </c>
      <c r="F84">
        <v>51466</v>
      </c>
      <c r="G84">
        <v>3652</v>
      </c>
      <c r="H84">
        <v>50</v>
      </c>
    </row>
    <row r="85" spans="1:8" x14ac:dyDescent="0.3">
      <c r="A85">
        <v>2015</v>
      </c>
      <c r="B85">
        <v>18</v>
      </c>
      <c r="C85">
        <v>6.9261890474000003</v>
      </c>
      <c r="D85">
        <v>7.2205700000000004</v>
      </c>
      <c r="E85">
        <v>7.6271800000000001</v>
      </c>
      <c r="F85">
        <v>51659</v>
      </c>
      <c r="G85">
        <v>3550</v>
      </c>
      <c r="H85">
        <v>28</v>
      </c>
    </row>
    <row r="86" spans="1:8" x14ac:dyDescent="0.3">
      <c r="A86">
        <v>2015</v>
      </c>
      <c r="B86">
        <v>19</v>
      </c>
      <c r="C86">
        <v>6.8992737606999999</v>
      </c>
      <c r="D86">
        <v>7.0803399999999996</v>
      </c>
      <c r="E86">
        <v>7.4865599999999999</v>
      </c>
      <c r="F86">
        <v>50672</v>
      </c>
      <c r="G86">
        <v>3474</v>
      </c>
      <c r="H86">
        <v>22</v>
      </c>
    </row>
    <row r="87" spans="1:8" x14ac:dyDescent="0.3">
      <c r="A87">
        <v>2015</v>
      </c>
      <c r="B87">
        <v>20</v>
      </c>
      <c r="C87">
        <v>6.5866563951000003</v>
      </c>
      <c r="D87">
        <v>6.9383800000000004</v>
      </c>
      <c r="E87">
        <v>7.34422</v>
      </c>
      <c r="F87">
        <v>49327</v>
      </c>
      <c r="G87">
        <v>3235</v>
      </c>
      <c r="H87">
        <v>14</v>
      </c>
    </row>
    <row r="88" spans="1:8" x14ac:dyDescent="0.3">
      <c r="A88">
        <v>2015</v>
      </c>
      <c r="B88">
        <v>21</v>
      </c>
      <c r="C88">
        <v>6.8023653404999997</v>
      </c>
      <c r="D88">
        <v>6.7966800000000003</v>
      </c>
      <c r="E88">
        <v>7.20214</v>
      </c>
      <c r="F88">
        <v>49718</v>
      </c>
      <c r="G88">
        <v>3364</v>
      </c>
      <c r="H88">
        <v>18</v>
      </c>
    </row>
    <row r="89" spans="1:8" x14ac:dyDescent="0.3">
      <c r="A89">
        <v>2015</v>
      </c>
      <c r="B89">
        <v>22</v>
      </c>
      <c r="C89">
        <v>6.5231133133999997</v>
      </c>
      <c r="D89">
        <v>6.6572199999999997</v>
      </c>
      <c r="E89">
        <v>7.0622999999999996</v>
      </c>
      <c r="F89">
        <v>49041</v>
      </c>
      <c r="G89">
        <v>3189</v>
      </c>
      <c r="H89">
        <v>10</v>
      </c>
    </row>
    <row r="90" spans="1:8" x14ac:dyDescent="0.3">
      <c r="A90">
        <v>2015</v>
      </c>
      <c r="B90">
        <v>23</v>
      </c>
      <c r="C90">
        <v>6.4762517335999998</v>
      </c>
      <c r="D90">
        <v>6.5219399999999998</v>
      </c>
      <c r="E90">
        <v>6.9266399999999999</v>
      </c>
      <c r="F90">
        <v>49751</v>
      </c>
      <c r="G90">
        <v>3211</v>
      </c>
      <c r="H90">
        <v>11</v>
      </c>
    </row>
    <row r="91" spans="1:8" x14ac:dyDescent="0.3">
      <c r="A91">
        <v>2015</v>
      </c>
      <c r="B91">
        <v>24</v>
      </c>
      <c r="C91">
        <v>6.4265205969999997</v>
      </c>
      <c r="D91">
        <v>6.3927100000000001</v>
      </c>
      <c r="E91">
        <v>6.7970300000000003</v>
      </c>
      <c r="F91">
        <v>49109</v>
      </c>
      <c r="G91">
        <v>3150</v>
      </c>
      <c r="H91">
        <v>6</v>
      </c>
    </row>
    <row r="92" spans="1:8" x14ac:dyDescent="0.3">
      <c r="A92">
        <v>2015</v>
      </c>
      <c r="B92">
        <v>25</v>
      </c>
      <c r="C92">
        <v>6.5250626821999997</v>
      </c>
      <c r="D92">
        <v>6.2713299999999998</v>
      </c>
      <c r="E92">
        <v>6.6752700000000003</v>
      </c>
      <c r="F92">
        <v>49057</v>
      </c>
      <c r="G92">
        <v>3197</v>
      </c>
      <c r="H92">
        <v>4</v>
      </c>
    </row>
    <row r="93" spans="1:8" x14ac:dyDescent="0.3">
      <c r="A93">
        <v>2015</v>
      </c>
      <c r="B93">
        <v>26</v>
      </c>
      <c r="C93">
        <v>6.3330488846000002</v>
      </c>
      <c r="D93">
        <v>6.1594600000000002</v>
      </c>
      <c r="E93">
        <v>6.5630100000000002</v>
      </c>
      <c r="F93">
        <v>49218</v>
      </c>
      <c r="G93">
        <v>3111</v>
      </c>
      <c r="H93">
        <v>6</v>
      </c>
    </row>
    <row r="94" spans="1:8" x14ac:dyDescent="0.3">
      <c r="A94">
        <v>2015</v>
      </c>
      <c r="B94">
        <v>27</v>
      </c>
      <c r="C94">
        <v>6.3127338143999996</v>
      </c>
      <c r="D94">
        <v>6.0586200000000003</v>
      </c>
      <c r="E94">
        <v>6.4618000000000002</v>
      </c>
      <c r="F94">
        <v>48917</v>
      </c>
      <c r="G94">
        <v>3081</v>
      </c>
      <c r="H94">
        <v>7</v>
      </c>
    </row>
    <row r="95" spans="1:8" x14ac:dyDescent="0.3">
      <c r="A95">
        <v>2015</v>
      </c>
      <c r="B95">
        <v>28</v>
      </c>
      <c r="C95">
        <v>6.1693785930000002</v>
      </c>
      <c r="D95">
        <v>5.9701899999999997</v>
      </c>
      <c r="E95">
        <v>6.3729800000000001</v>
      </c>
      <c r="F95">
        <v>49227</v>
      </c>
      <c r="G95">
        <v>3030</v>
      </c>
      <c r="H95">
        <v>7</v>
      </c>
    </row>
    <row r="96" spans="1:8" x14ac:dyDescent="0.3">
      <c r="A96">
        <v>2015</v>
      </c>
      <c r="B96">
        <v>29</v>
      </c>
      <c r="C96">
        <v>6.1918101672999999</v>
      </c>
      <c r="D96">
        <v>5.89534</v>
      </c>
      <c r="E96">
        <v>6.2977499999999997</v>
      </c>
      <c r="F96">
        <v>48548</v>
      </c>
      <c r="G96">
        <v>3003</v>
      </c>
      <c r="H96">
        <v>3</v>
      </c>
    </row>
    <row r="97" spans="1:8" x14ac:dyDescent="0.3">
      <c r="A97">
        <v>2015</v>
      </c>
      <c r="B97">
        <v>30</v>
      </c>
      <c r="C97">
        <v>6.0010775414999999</v>
      </c>
      <c r="D97">
        <v>5.8350600000000004</v>
      </c>
      <c r="E97">
        <v>6.2370900000000002</v>
      </c>
      <c r="F97">
        <v>48258</v>
      </c>
      <c r="G97">
        <v>2892</v>
      </c>
      <c r="H97">
        <v>4</v>
      </c>
    </row>
    <row r="98" spans="1:8" x14ac:dyDescent="0.3">
      <c r="A98">
        <v>2015</v>
      </c>
      <c r="B98">
        <v>31</v>
      </c>
      <c r="C98">
        <v>6.1258694376999996</v>
      </c>
      <c r="D98">
        <v>5.7901199999999999</v>
      </c>
      <c r="E98">
        <v>6.19177</v>
      </c>
      <c r="F98">
        <v>47732</v>
      </c>
      <c r="G98">
        <v>2920</v>
      </c>
      <c r="H98">
        <v>4</v>
      </c>
    </row>
    <row r="99" spans="1:8" x14ac:dyDescent="0.3">
      <c r="A99">
        <v>2015</v>
      </c>
      <c r="B99">
        <v>32</v>
      </c>
      <c r="C99">
        <v>5.9236717594000003</v>
      </c>
      <c r="D99">
        <v>5.7610700000000001</v>
      </c>
      <c r="E99">
        <v>6.1623400000000004</v>
      </c>
      <c r="F99">
        <v>47977</v>
      </c>
      <c r="G99">
        <v>2834</v>
      </c>
      <c r="H99">
        <v>8</v>
      </c>
    </row>
    <row r="100" spans="1:8" x14ac:dyDescent="0.3">
      <c r="A100">
        <v>2015</v>
      </c>
      <c r="B100">
        <v>33</v>
      </c>
      <c r="C100">
        <v>6.0716792600999998</v>
      </c>
      <c r="D100">
        <v>5.7482199999999999</v>
      </c>
      <c r="E100">
        <v>6.1491100000000003</v>
      </c>
      <c r="F100">
        <v>48438</v>
      </c>
      <c r="G100">
        <v>2935</v>
      </c>
      <c r="H100">
        <v>6</v>
      </c>
    </row>
    <row r="101" spans="1:8" x14ac:dyDescent="0.3">
      <c r="A101">
        <v>2015</v>
      </c>
      <c r="B101">
        <v>34</v>
      </c>
      <c r="C101">
        <v>5.9963708347000004</v>
      </c>
      <c r="D101">
        <v>5.7516600000000002</v>
      </c>
      <c r="E101">
        <v>6.1521699999999999</v>
      </c>
      <c r="F101">
        <v>48496</v>
      </c>
      <c r="G101">
        <v>2903</v>
      </c>
      <c r="H101">
        <v>5</v>
      </c>
    </row>
    <row r="102" spans="1:8" x14ac:dyDescent="0.3">
      <c r="A102">
        <v>2015</v>
      </c>
      <c r="B102">
        <v>35</v>
      </c>
      <c r="C102">
        <v>6.0361636187999999</v>
      </c>
      <c r="D102">
        <v>5.7712300000000001</v>
      </c>
      <c r="E102">
        <v>6.1713500000000003</v>
      </c>
      <c r="F102">
        <v>48723</v>
      </c>
      <c r="G102">
        <v>2938</v>
      </c>
      <c r="H102">
        <v>3</v>
      </c>
    </row>
    <row r="103" spans="1:8" x14ac:dyDescent="0.3">
      <c r="A103">
        <v>2015</v>
      </c>
      <c r="B103">
        <v>36</v>
      </c>
      <c r="C103">
        <v>6.0477420943000002</v>
      </c>
      <c r="D103">
        <v>5.8065499999999997</v>
      </c>
      <c r="E103">
        <v>6.2062900000000001</v>
      </c>
      <c r="F103">
        <v>48762</v>
      </c>
      <c r="G103">
        <v>2946</v>
      </c>
      <c r="H103">
        <v>3</v>
      </c>
    </row>
    <row r="104" spans="1:8" x14ac:dyDescent="0.3">
      <c r="A104">
        <v>2015</v>
      </c>
      <c r="B104">
        <v>37</v>
      </c>
      <c r="C104">
        <v>6.1546963587999999</v>
      </c>
      <c r="D104">
        <v>5.8569899999999997</v>
      </c>
      <c r="E104">
        <v>6.2563599999999999</v>
      </c>
      <c r="F104">
        <v>48857</v>
      </c>
      <c r="G104">
        <v>3001</v>
      </c>
      <c r="H104">
        <v>6</v>
      </c>
    </row>
    <row r="105" spans="1:8" x14ac:dyDescent="0.3">
      <c r="A105">
        <v>2015</v>
      </c>
      <c r="B105">
        <v>38</v>
      </c>
      <c r="C105">
        <v>6.2058178272999998</v>
      </c>
      <c r="D105">
        <v>5.9217399999999998</v>
      </c>
      <c r="E105">
        <v>6.3207199999999997</v>
      </c>
      <c r="F105">
        <v>49228</v>
      </c>
      <c r="G105">
        <v>3047</v>
      </c>
      <c r="H105">
        <v>8</v>
      </c>
    </row>
    <row r="106" spans="1:8" x14ac:dyDescent="0.3">
      <c r="A106">
        <v>2015</v>
      </c>
      <c r="B106">
        <v>39</v>
      </c>
      <c r="C106">
        <v>6.2759963119000002</v>
      </c>
      <c r="D106">
        <v>5.9997499999999997</v>
      </c>
      <c r="E106">
        <v>6.3983499999999998</v>
      </c>
      <c r="F106">
        <v>48805</v>
      </c>
      <c r="G106">
        <v>3057</v>
      </c>
      <c r="H106">
        <v>6</v>
      </c>
    </row>
    <row r="107" spans="1:8" x14ac:dyDescent="0.3">
      <c r="A107">
        <v>2015</v>
      </c>
      <c r="B107">
        <v>40</v>
      </c>
      <c r="C107">
        <v>6.3022571147999997</v>
      </c>
      <c r="D107">
        <v>6.0897899999999998</v>
      </c>
      <c r="E107">
        <v>6.4880100000000001</v>
      </c>
      <c r="F107">
        <v>50950</v>
      </c>
      <c r="G107">
        <v>3197</v>
      </c>
      <c r="H107">
        <v>14</v>
      </c>
    </row>
    <row r="108" spans="1:8" x14ac:dyDescent="0.3">
      <c r="A108">
        <v>2015</v>
      </c>
      <c r="B108">
        <v>41</v>
      </c>
      <c r="C108">
        <v>6.2974111980999998</v>
      </c>
      <c r="D108">
        <v>6.1904700000000004</v>
      </c>
      <c r="E108">
        <v>6.5883099999999999</v>
      </c>
      <c r="F108">
        <v>49830</v>
      </c>
      <c r="G108">
        <v>3131</v>
      </c>
      <c r="H108">
        <v>7</v>
      </c>
    </row>
    <row r="109" spans="1:8" x14ac:dyDescent="0.3">
      <c r="A109">
        <v>2015</v>
      </c>
      <c r="B109">
        <v>42</v>
      </c>
      <c r="C109">
        <v>6.3749580594999999</v>
      </c>
      <c r="D109">
        <v>6.30023</v>
      </c>
      <c r="E109">
        <v>6.6976899999999997</v>
      </c>
      <c r="F109">
        <v>50667</v>
      </c>
      <c r="G109">
        <v>3214</v>
      </c>
      <c r="H109">
        <v>16</v>
      </c>
    </row>
    <row r="110" spans="1:8" x14ac:dyDescent="0.3">
      <c r="A110">
        <v>2015</v>
      </c>
      <c r="B110">
        <v>43</v>
      </c>
      <c r="C110">
        <v>6.3115274689999996</v>
      </c>
      <c r="D110">
        <v>6.4173999999999998</v>
      </c>
      <c r="E110">
        <v>6.8144900000000002</v>
      </c>
      <c r="F110">
        <v>50384</v>
      </c>
      <c r="G110">
        <v>3163</v>
      </c>
      <c r="H110">
        <v>17</v>
      </c>
    </row>
    <row r="111" spans="1:8" x14ac:dyDescent="0.3">
      <c r="A111">
        <v>2015</v>
      </c>
      <c r="B111">
        <v>44</v>
      </c>
      <c r="C111">
        <v>6.5932991906999998</v>
      </c>
      <c r="D111">
        <v>6.5401999999999996</v>
      </c>
      <c r="E111">
        <v>6.9368999999999996</v>
      </c>
      <c r="F111">
        <v>51158</v>
      </c>
      <c r="G111">
        <v>3353</v>
      </c>
      <c r="H111">
        <v>20</v>
      </c>
    </row>
    <row r="112" spans="1:8" x14ac:dyDescent="0.3">
      <c r="A112">
        <v>2015</v>
      </c>
      <c r="B112">
        <v>45</v>
      </c>
      <c r="C112">
        <v>6.3925949316999997</v>
      </c>
      <c r="D112">
        <v>6.66676</v>
      </c>
      <c r="E112">
        <v>7.0630899999999999</v>
      </c>
      <c r="F112">
        <v>50668</v>
      </c>
      <c r="G112">
        <v>3225</v>
      </c>
      <c r="H112">
        <v>14</v>
      </c>
    </row>
    <row r="113" spans="1:8" x14ac:dyDescent="0.3">
      <c r="A113">
        <v>2015</v>
      </c>
      <c r="B113">
        <v>46</v>
      </c>
      <c r="C113">
        <v>6.5172125245999997</v>
      </c>
      <c r="D113">
        <v>6.7951800000000002</v>
      </c>
      <c r="E113">
        <v>7.1911300000000002</v>
      </c>
      <c r="F113">
        <v>51387</v>
      </c>
      <c r="G113">
        <v>3336</v>
      </c>
      <c r="H113">
        <v>13</v>
      </c>
    </row>
    <row r="114" spans="1:8" x14ac:dyDescent="0.3">
      <c r="A114">
        <v>2015</v>
      </c>
      <c r="B114">
        <v>47</v>
      </c>
      <c r="C114">
        <v>6.5200406282000003</v>
      </c>
      <c r="D114">
        <v>6.9235199999999999</v>
      </c>
      <c r="E114">
        <v>7.3190900000000001</v>
      </c>
      <c r="F114">
        <v>51196</v>
      </c>
      <c r="G114">
        <v>3324</v>
      </c>
      <c r="H114">
        <v>14</v>
      </c>
    </row>
    <row r="115" spans="1:8" x14ac:dyDescent="0.3">
      <c r="A115">
        <v>2015</v>
      </c>
      <c r="B115">
        <v>48</v>
      </c>
      <c r="C115">
        <v>6.6908992998999999</v>
      </c>
      <c r="D115">
        <v>7.0498500000000002</v>
      </c>
      <c r="E115">
        <v>7.4450500000000002</v>
      </c>
      <c r="F115">
        <v>51996</v>
      </c>
      <c r="G115">
        <v>3457</v>
      </c>
      <c r="H115">
        <v>22</v>
      </c>
    </row>
    <row r="116" spans="1:8" x14ac:dyDescent="0.3">
      <c r="A116">
        <v>2015</v>
      </c>
      <c r="B116">
        <v>49</v>
      </c>
      <c r="C116">
        <v>6.6248412875999998</v>
      </c>
      <c r="D116">
        <v>7.1722799999999998</v>
      </c>
      <c r="E116">
        <v>7.5670999999999999</v>
      </c>
      <c r="F116">
        <v>53556</v>
      </c>
      <c r="G116">
        <v>3528</v>
      </c>
      <c r="H116">
        <v>20</v>
      </c>
    </row>
    <row r="117" spans="1:8" x14ac:dyDescent="0.3">
      <c r="A117">
        <v>2015</v>
      </c>
      <c r="B117">
        <v>50</v>
      </c>
      <c r="C117">
        <v>6.7088461092999996</v>
      </c>
      <c r="D117">
        <v>7.2889600000000003</v>
      </c>
      <c r="E117">
        <v>7.6834100000000003</v>
      </c>
      <c r="F117">
        <v>51842</v>
      </c>
      <c r="G117">
        <v>3452</v>
      </c>
      <c r="H117">
        <v>26</v>
      </c>
    </row>
    <row r="118" spans="1:8" x14ac:dyDescent="0.3">
      <c r="A118">
        <v>2015</v>
      </c>
      <c r="B118">
        <v>51</v>
      </c>
      <c r="C118">
        <v>6.6810712458000001</v>
      </c>
      <c r="D118">
        <v>7.3981700000000004</v>
      </c>
      <c r="E118">
        <v>7.7922399999999996</v>
      </c>
      <c r="F118">
        <v>52761</v>
      </c>
      <c r="G118">
        <v>3510</v>
      </c>
      <c r="H118">
        <v>15</v>
      </c>
    </row>
    <row r="119" spans="1:8" x14ac:dyDescent="0.3">
      <c r="A119">
        <v>2015</v>
      </c>
      <c r="B119">
        <v>52</v>
      </c>
      <c r="C119">
        <v>7.5214326537999998</v>
      </c>
      <c r="D119">
        <v>7.49824</v>
      </c>
      <c r="E119">
        <v>7.8919499999999996</v>
      </c>
      <c r="F119">
        <v>52490</v>
      </c>
      <c r="G119">
        <v>3917</v>
      </c>
      <c r="H119">
        <v>31</v>
      </c>
    </row>
    <row r="120" spans="1:8" x14ac:dyDescent="0.3">
      <c r="A120">
        <v>2016</v>
      </c>
      <c r="B120">
        <v>1</v>
      </c>
      <c r="C120">
        <v>7.6593532659000001</v>
      </c>
      <c r="D120">
        <v>7.5876900000000003</v>
      </c>
      <c r="E120">
        <v>7.9810299999999996</v>
      </c>
      <c r="F120">
        <v>55788</v>
      </c>
      <c r="G120">
        <v>4241</v>
      </c>
      <c r="H120">
        <v>32</v>
      </c>
    </row>
    <row r="121" spans="1:8" x14ac:dyDescent="0.3">
      <c r="A121">
        <v>2016</v>
      </c>
      <c r="B121">
        <v>2</v>
      </c>
      <c r="C121">
        <v>7.7586672669999999</v>
      </c>
      <c r="D121">
        <v>7.6651699999999998</v>
      </c>
      <c r="E121">
        <v>8.0581399999999999</v>
      </c>
      <c r="F121">
        <v>55525</v>
      </c>
      <c r="G121">
        <v>4278</v>
      </c>
      <c r="H121">
        <v>30</v>
      </c>
    </row>
    <row r="122" spans="1:8" x14ac:dyDescent="0.3">
      <c r="A122">
        <v>2016</v>
      </c>
      <c r="B122">
        <v>3</v>
      </c>
      <c r="C122">
        <v>7.3919031567999998</v>
      </c>
      <c r="D122">
        <v>7.7295100000000003</v>
      </c>
      <c r="E122">
        <v>8.1221099999999993</v>
      </c>
      <c r="F122">
        <v>55182</v>
      </c>
      <c r="G122">
        <v>4043</v>
      </c>
      <c r="H122">
        <v>36</v>
      </c>
    </row>
    <row r="123" spans="1:8" x14ac:dyDescent="0.3">
      <c r="A123">
        <v>2016</v>
      </c>
      <c r="B123">
        <v>4</v>
      </c>
      <c r="C123">
        <v>7.4812070640000004</v>
      </c>
      <c r="D123">
        <v>7.7797400000000003</v>
      </c>
      <c r="E123">
        <v>8.1719600000000003</v>
      </c>
      <c r="F123">
        <v>55606</v>
      </c>
      <c r="G123">
        <v>4110</v>
      </c>
      <c r="H123">
        <v>50</v>
      </c>
    </row>
    <row r="124" spans="1:8" x14ac:dyDescent="0.3">
      <c r="A124">
        <v>2016</v>
      </c>
      <c r="B124">
        <v>5</v>
      </c>
      <c r="C124">
        <v>7.5142086854999999</v>
      </c>
      <c r="D124">
        <v>7.8150700000000004</v>
      </c>
      <c r="E124">
        <v>8.2069299999999998</v>
      </c>
      <c r="F124">
        <v>54896</v>
      </c>
      <c r="G124">
        <v>4064</v>
      </c>
      <c r="H124">
        <v>61</v>
      </c>
    </row>
    <row r="125" spans="1:8" x14ac:dyDescent="0.3">
      <c r="A125">
        <v>2016</v>
      </c>
      <c r="B125">
        <v>6</v>
      </c>
      <c r="C125">
        <v>7.3095488695000004</v>
      </c>
      <c r="D125">
        <v>7.8349700000000002</v>
      </c>
      <c r="E125">
        <v>8.2264599999999994</v>
      </c>
      <c r="F125">
        <v>55106</v>
      </c>
      <c r="G125">
        <v>3935</v>
      </c>
      <c r="H125">
        <v>93</v>
      </c>
    </row>
    <row r="126" spans="1:8" x14ac:dyDescent="0.3">
      <c r="A126">
        <v>2016</v>
      </c>
      <c r="B126">
        <v>7</v>
      </c>
      <c r="C126">
        <v>7.4554091602000003</v>
      </c>
      <c r="D126">
        <v>7.8391000000000002</v>
      </c>
      <c r="E126">
        <v>8.2302300000000006</v>
      </c>
      <c r="F126">
        <v>55785</v>
      </c>
      <c r="G126">
        <v>4011</v>
      </c>
      <c r="H126">
        <v>148</v>
      </c>
    </row>
    <row r="127" spans="1:8" x14ac:dyDescent="0.3">
      <c r="A127">
        <v>2016</v>
      </c>
      <c r="B127">
        <v>8</v>
      </c>
      <c r="C127">
        <v>7.9893572430999997</v>
      </c>
      <c r="D127">
        <v>7.8273599999999997</v>
      </c>
      <c r="E127">
        <v>8.2181300000000004</v>
      </c>
      <c r="F127">
        <v>54873</v>
      </c>
      <c r="G127">
        <v>4197</v>
      </c>
      <c r="H127">
        <v>187</v>
      </c>
    </row>
    <row r="128" spans="1:8" x14ac:dyDescent="0.3">
      <c r="A128">
        <v>2016</v>
      </c>
      <c r="B128">
        <v>9</v>
      </c>
      <c r="C128">
        <v>8.0536912752000003</v>
      </c>
      <c r="D128">
        <v>7.7998799999999999</v>
      </c>
      <c r="E128">
        <v>8.1902899999999992</v>
      </c>
      <c r="F128">
        <v>55875</v>
      </c>
      <c r="G128">
        <v>4243</v>
      </c>
      <c r="H128">
        <v>257</v>
      </c>
    </row>
    <row r="129" spans="1:8" x14ac:dyDescent="0.3">
      <c r="A129">
        <v>2016</v>
      </c>
      <c r="B129">
        <v>10</v>
      </c>
      <c r="C129">
        <v>8.1462075848000008</v>
      </c>
      <c r="D129">
        <v>7.7570300000000003</v>
      </c>
      <c r="E129">
        <v>8.1470699999999994</v>
      </c>
      <c r="F129">
        <v>56112</v>
      </c>
      <c r="G129">
        <v>4277</v>
      </c>
      <c r="H129">
        <v>294</v>
      </c>
    </row>
    <row r="130" spans="1:8" x14ac:dyDescent="0.3">
      <c r="A130">
        <v>2016</v>
      </c>
      <c r="B130">
        <v>11</v>
      </c>
      <c r="C130">
        <v>8.2516249861999995</v>
      </c>
      <c r="D130">
        <v>7.69937</v>
      </c>
      <c r="E130">
        <v>8.0890599999999999</v>
      </c>
      <c r="F130">
        <v>54462</v>
      </c>
      <c r="G130">
        <v>4143</v>
      </c>
      <c r="H130">
        <v>351</v>
      </c>
    </row>
    <row r="131" spans="1:8" x14ac:dyDescent="0.3">
      <c r="A131">
        <v>2016</v>
      </c>
      <c r="B131">
        <v>12</v>
      </c>
      <c r="C131">
        <v>8.1793567744000004</v>
      </c>
      <c r="D131">
        <v>7.6277100000000004</v>
      </c>
      <c r="E131">
        <v>8.0170399999999997</v>
      </c>
      <c r="F131">
        <v>54662</v>
      </c>
      <c r="G131">
        <v>4176</v>
      </c>
      <c r="H131">
        <v>295</v>
      </c>
    </row>
    <row r="132" spans="1:8" x14ac:dyDescent="0.3">
      <c r="A132">
        <v>2016</v>
      </c>
      <c r="B132">
        <v>13</v>
      </c>
      <c r="C132">
        <v>7.7487008166000004</v>
      </c>
      <c r="D132">
        <v>7.5430299999999999</v>
      </c>
      <c r="E132">
        <v>7.93201</v>
      </c>
      <c r="F132">
        <v>53880</v>
      </c>
      <c r="G132">
        <v>3893</v>
      </c>
      <c r="H132">
        <v>282</v>
      </c>
    </row>
    <row r="133" spans="1:8" x14ac:dyDescent="0.3">
      <c r="A133">
        <v>2016</v>
      </c>
      <c r="B133">
        <v>14</v>
      </c>
      <c r="C133">
        <v>7.7590352532000004</v>
      </c>
      <c r="D133">
        <v>7.4465199999999996</v>
      </c>
      <c r="E133">
        <v>7.83514</v>
      </c>
      <c r="F133">
        <v>54066</v>
      </c>
      <c r="G133">
        <v>3945</v>
      </c>
      <c r="H133">
        <v>250</v>
      </c>
    </row>
    <row r="134" spans="1:8" x14ac:dyDescent="0.3">
      <c r="A134">
        <v>2016</v>
      </c>
      <c r="B134">
        <v>15</v>
      </c>
      <c r="C134">
        <v>7.6406805010000003</v>
      </c>
      <c r="D134">
        <v>7.3395299999999999</v>
      </c>
      <c r="E134">
        <v>7.7278000000000002</v>
      </c>
      <c r="F134">
        <v>53490</v>
      </c>
      <c r="G134">
        <v>3891</v>
      </c>
      <c r="H134">
        <v>196</v>
      </c>
    </row>
    <row r="135" spans="1:8" x14ac:dyDescent="0.3">
      <c r="A135">
        <v>2016</v>
      </c>
      <c r="B135">
        <v>16</v>
      </c>
      <c r="C135">
        <v>7.2099192834999997</v>
      </c>
      <c r="D135">
        <v>7.2235500000000004</v>
      </c>
      <c r="E135">
        <v>7.6114800000000002</v>
      </c>
      <c r="F135">
        <v>53149</v>
      </c>
      <c r="G135">
        <v>3684</v>
      </c>
      <c r="H135">
        <v>148</v>
      </c>
    </row>
    <row r="136" spans="1:8" x14ac:dyDescent="0.3">
      <c r="A136">
        <v>2016</v>
      </c>
      <c r="B136">
        <v>17</v>
      </c>
      <c r="C136">
        <v>6.9081074725000002</v>
      </c>
      <c r="D136">
        <v>7.1002200000000002</v>
      </c>
      <c r="E136">
        <v>7.4878</v>
      </c>
      <c r="F136">
        <v>51027</v>
      </c>
      <c r="G136">
        <v>3398</v>
      </c>
      <c r="H136">
        <v>127</v>
      </c>
    </row>
    <row r="137" spans="1:8" x14ac:dyDescent="0.3">
      <c r="A137">
        <v>2016</v>
      </c>
      <c r="B137">
        <v>18</v>
      </c>
      <c r="C137">
        <v>6.8149015018999997</v>
      </c>
      <c r="D137">
        <v>6.9712699999999996</v>
      </c>
      <c r="E137">
        <v>7.3585000000000003</v>
      </c>
      <c r="F137">
        <v>51270</v>
      </c>
      <c r="G137">
        <v>3403</v>
      </c>
      <c r="H137">
        <v>91</v>
      </c>
    </row>
    <row r="138" spans="1:8" x14ac:dyDescent="0.3">
      <c r="A138">
        <v>2016</v>
      </c>
      <c r="B138">
        <v>19</v>
      </c>
      <c r="C138">
        <v>6.4980392157000004</v>
      </c>
      <c r="D138">
        <v>6.8384999999999998</v>
      </c>
      <c r="E138">
        <v>7.2253800000000004</v>
      </c>
      <c r="F138">
        <v>51000</v>
      </c>
      <c r="G138">
        <v>3240</v>
      </c>
      <c r="H138">
        <v>74</v>
      </c>
    </row>
    <row r="139" spans="1:8" x14ac:dyDescent="0.3">
      <c r="A139">
        <v>2016</v>
      </c>
      <c r="B139">
        <v>20</v>
      </c>
      <c r="C139">
        <v>6.5862212446999999</v>
      </c>
      <c r="D139">
        <v>6.7037699999999996</v>
      </c>
      <c r="E139">
        <v>7.0903200000000002</v>
      </c>
      <c r="F139">
        <v>50469</v>
      </c>
      <c r="G139">
        <v>3290</v>
      </c>
      <c r="H139">
        <v>34</v>
      </c>
    </row>
    <row r="140" spans="1:8" x14ac:dyDescent="0.3">
      <c r="A140">
        <v>2016</v>
      </c>
      <c r="B140">
        <v>21</v>
      </c>
      <c r="C140">
        <v>6.3953258070999999</v>
      </c>
      <c r="D140">
        <v>6.5689799999999998</v>
      </c>
      <c r="E140">
        <v>6.9551800000000004</v>
      </c>
      <c r="F140">
        <v>50490</v>
      </c>
      <c r="G140">
        <v>3199</v>
      </c>
      <c r="H140">
        <v>30</v>
      </c>
    </row>
    <row r="141" spans="1:8" x14ac:dyDescent="0.3">
      <c r="A141">
        <v>2016</v>
      </c>
      <c r="B141">
        <v>22</v>
      </c>
      <c r="C141">
        <v>6.1193699584000001</v>
      </c>
      <c r="D141">
        <v>6.4359999999999999</v>
      </c>
      <c r="E141">
        <v>6.8218699999999997</v>
      </c>
      <c r="F141">
        <v>49711</v>
      </c>
      <c r="G141">
        <v>3025</v>
      </c>
      <c r="H141">
        <v>17</v>
      </c>
    </row>
    <row r="142" spans="1:8" x14ac:dyDescent="0.3">
      <c r="A142">
        <v>2016</v>
      </c>
      <c r="B142">
        <v>23</v>
      </c>
      <c r="C142">
        <v>6.3946150609999997</v>
      </c>
      <c r="D142">
        <v>6.3067000000000002</v>
      </c>
      <c r="E142">
        <v>6.6922300000000003</v>
      </c>
      <c r="F142">
        <v>49917</v>
      </c>
      <c r="G142">
        <v>3175</v>
      </c>
      <c r="H142">
        <v>17</v>
      </c>
    </row>
    <row r="143" spans="1:8" x14ac:dyDescent="0.3">
      <c r="A143">
        <v>2016</v>
      </c>
      <c r="B143">
        <v>24</v>
      </c>
      <c r="C143">
        <v>5.8865958726000001</v>
      </c>
      <c r="D143">
        <v>6.1828700000000003</v>
      </c>
      <c r="E143">
        <v>6.5680699999999996</v>
      </c>
      <c r="F143">
        <v>49910</v>
      </c>
      <c r="G143">
        <v>2920</v>
      </c>
      <c r="H143">
        <v>18</v>
      </c>
    </row>
    <row r="144" spans="1:8" x14ac:dyDescent="0.3">
      <c r="A144">
        <v>2016</v>
      </c>
      <c r="B144">
        <v>25</v>
      </c>
      <c r="C144">
        <v>5.8198819096000003</v>
      </c>
      <c r="D144">
        <v>6.06623</v>
      </c>
      <c r="E144">
        <v>6.4511000000000003</v>
      </c>
      <c r="F144">
        <v>49623</v>
      </c>
      <c r="G144">
        <v>2876</v>
      </c>
      <c r="H144">
        <v>12</v>
      </c>
    </row>
    <row r="145" spans="1:8" x14ac:dyDescent="0.3">
      <c r="A145">
        <v>2016</v>
      </c>
      <c r="B145">
        <v>26</v>
      </c>
      <c r="C145">
        <v>5.8778595264</v>
      </c>
      <c r="D145">
        <v>5.9583899999999996</v>
      </c>
      <c r="E145">
        <v>6.34293</v>
      </c>
      <c r="F145">
        <v>49746</v>
      </c>
      <c r="G145">
        <v>2914</v>
      </c>
      <c r="H145">
        <v>10</v>
      </c>
    </row>
    <row r="146" spans="1:8" x14ac:dyDescent="0.3">
      <c r="A146">
        <v>2016</v>
      </c>
      <c r="B146">
        <v>27</v>
      </c>
      <c r="C146">
        <v>5.8835365607999996</v>
      </c>
      <c r="D146">
        <v>5.8608399999999996</v>
      </c>
      <c r="E146">
        <v>6.24505</v>
      </c>
      <c r="F146">
        <v>49698</v>
      </c>
      <c r="G146">
        <v>2914</v>
      </c>
      <c r="H146">
        <v>10</v>
      </c>
    </row>
    <row r="147" spans="1:8" x14ac:dyDescent="0.3">
      <c r="A147">
        <v>2016</v>
      </c>
      <c r="B147">
        <v>28</v>
      </c>
      <c r="C147">
        <v>5.9068839776999997</v>
      </c>
      <c r="D147">
        <v>5.7749100000000002</v>
      </c>
      <c r="E147">
        <v>6.1588000000000003</v>
      </c>
      <c r="F147">
        <v>49637</v>
      </c>
      <c r="G147">
        <v>2926</v>
      </c>
      <c r="H147">
        <v>6</v>
      </c>
    </row>
    <row r="148" spans="1:8" x14ac:dyDescent="0.3">
      <c r="A148">
        <v>2016</v>
      </c>
      <c r="B148">
        <v>29</v>
      </c>
      <c r="C148">
        <v>5.6255707763</v>
      </c>
      <c r="D148">
        <v>5.7017499999999997</v>
      </c>
      <c r="E148">
        <v>6.0853200000000003</v>
      </c>
      <c r="F148">
        <v>49275</v>
      </c>
      <c r="G148">
        <v>2767</v>
      </c>
      <c r="H148">
        <v>5</v>
      </c>
    </row>
    <row r="149" spans="1:8" x14ac:dyDescent="0.3">
      <c r="A149">
        <v>2016</v>
      </c>
      <c r="B149">
        <v>30</v>
      </c>
      <c r="C149">
        <v>5.6521389191000004</v>
      </c>
      <c r="D149">
        <v>5.6423500000000004</v>
      </c>
      <c r="E149">
        <v>6.0255999999999998</v>
      </c>
      <c r="F149">
        <v>49698</v>
      </c>
      <c r="G149">
        <v>2804</v>
      </c>
      <c r="H149">
        <v>5</v>
      </c>
    </row>
    <row r="150" spans="1:8" x14ac:dyDescent="0.3">
      <c r="A150">
        <v>2016</v>
      </c>
      <c r="B150">
        <v>31</v>
      </c>
      <c r="C150">
        <v>5.7529542469999999</v>
      </c>
      <c r="D150">
        <v>5.5974899999999996</v>
      </c>
      <c r="E150">
        <v>5.9804199999999996</v>
      </c>
      <c r="F150">
        <v>49505</v>
      </c>
      <c r="G150">
        <v>2846</v>
      </c>
      <c r="H150">
        <v>2</v>
      </c>
    </row>
    <row r="151" spans="1:8" x14ac:dyDescent="0.3">
      <c r="A151">
        <v>2016</v>
      </c>
      <c r="B151">
        <v>32</v>
      </c>
      <c r="C151">
        <v>5.6875753920000003</v>
      </c>
      <c r="D151">
        <v>5.5677199999999996</v>
      </c>
      <c r="E151">
        <v>5.9503300000000001</v>
      </c>
      <c r="F151">
        <v>49740</v>
      </c>
      <c r="G151">
        <v>2827</v>
      </c>
      <c r="H151">
        <v>2</v>
      </c>
    </row>
    <row r="152" spans="1:8" x14ac:dyDescent="0.3">
      <c r="A152">
        <v>2016</v>
      </c>
      <c r="B152">
        <v>33</v>
      </c>
      <c r="C152">
        <v>5.7660262201999997</v>
      </c>
      <c r="D152">
        <v>5.5533900000000003</v>
      </c>
      <c r="E152">
        <v>5.9356999999999998</v>
      </c>
      <c r="F152">
        <v>49809</v>
      </c>
      <c r="G152">
        <v>2867</v>
      </c>
      <c r="H152">
        <v>5</v>
      </c>
    </row>
    <row r="153" spans="1:8" x14ac:dyDescent="0.3">
      <c r="A153">
        <v>2016</v>
      </c>
      <c r="B153">
        <v>34</v>
      </c>
      <c r="C153">
        <v>5.7221919246999997</v>
      </c>
      <c r="D153">
        <v>5.55464</v>
      </c>
      <c r="E153">
        <v>5.9366399999999997</v>
      </c>
      <c r="F153">
        <v>49509</v>
      </c>
      <c r="G153">
        <v>2827</v>
      </c>
      <c r="H153">
        <v>6</v>
      </c>
    </row>
    <row r="154" spans="1:8" x14ac:dyDescent="0.3">
      <c r="A154">
        <v>2016</v>
      </c>
      <c r="B154">
        <v>35</v>
      </c>
      <c r="C154">
        <v>5.7971599161</v>
      </c>
      <c r="D154">
        <v>5.5713600000000003</v>
      </c>
      <c r="E154">
        <v>5.9530500000000002</v>
      </c>
      <c r="F154">
        <v>49576</v>
      </c>
      <c r="G154">
        <v>2869</v>
      </c>
      <c r="H154">
        <v>5</v>
      </c>
    </row>
    <row r="155" spans="1:8" x14ac:dyDescent="0.3">
      <c r="A155">
        <v>2016</v>
      </c>
      <c r="B155">
        <v>36</v>
      </c>
      <c r="C155">
        <v>5.7633549674999998</v>
      </c>
      <c r="D155">
        <v>5.6032200000000003</v>
      </c>
      <c r="E155">
        <v>5.9846000000000004</v>
      </c>
      <c r="F155">
        <v>50075</v>
      </c>
      <c r="G155">
        <v>2881</v>
      </c>
      <c r="H155">
        <v>5</v>
      </c>
    </row>
    <row r="156" spans="1:8" x14ac:dyDescent="0.3">
      <c r="A156">
        <v>2016</v>
      </c>
      <c r="B156">
        <v>37</v>
      </c>
      <c r="C156">
        <v>6.2125613543</v>
      </c>
      <c r="D156">
        <v>5.64968</v>
      </c>
      <c r="E156">
        <v>6.0307700000000004</v>
      </c>
      <c r="F156">
        <v>49915</v>
      </c>
      <c r="G156">
        <v>3093</v>
      </c>
      <c r="H156">
        <v>8</v>
      </c>
    </row>
    <row r="157" spans="1:8" x14ac:dyDescent="0.3">
      <c r="A157">
        <v>2016</v>
      </c>
      <c r="B157">
        <v>38</v>
      </c>
      <c r="C157">
        <v>6.0670462748</v>
      </c>
      <c r="D157">
        <v>5.7099900000000003</v>
      </c>
      <c r="E157">
        <v>6.0907799999999996</v>
      </c>
      <c r="F157">
        <v>49876</v>
      </c>
      <c r="G157">
        <v>3017</v>
      </c>
      <c r="H157">
        <v>9</v>
      </c>
    </row>
    <row r="158" spans="1:8" x14ac:dyDescent="0.3">
      <c r="A158">
        <v>2016</v>
      </c>
      <c r="B158">
        <v>39</v>
      </c>
      <c r="C158">
        <v>5.9637043817000004</v>
      </c>
      <c r="D158">
        <v>5.7832100000000004</v>
      </c>
      <c r="E158">
        <v>6.1637000000000004</v>
      </c>
      <c r="F158">
        <v>50254</v>
      </c>
      <c r="G158">
        <v>2986</v>
      </c>
      <c r="H158">
        <v>11</v>
      </c>
    </row>
    <row r="159" spans="1:8" x14ac:dyDescent="0.3">
      <c r="A159">
        <v>2016</v>
      </c>
      <c r="B159">
        <v>40</v>
      </c>
      <c r="C159">
        <v>5.9182879376999997</v>
      </c>
      <c r="D159">
        <v>5.8681900000000002</v>
      </c>
      <c r="E159">
        <v>6.2483899999999997</v>
      </c>
      <c r="F159">
        <v>51400</v>
      </c>
      <c r="G159">
        <v>3024</v>
      </c>
      <c r="H159">
        <v>18</v>
      </c>
    </row>
    <row r="160" spans="1:8" x14ac:dyDescent="0.3">
      <c r="A160">
        <v>2016</v>
      </c>
      <c r="B160">
        <v>41</v>
      </c>
      <c r="C160">
        <v>6.1468805157000004</v>
      </c>
      <c r="D160">
        <v>5.9636399999999998</v>
      </c>
      <c r="E160">
        <v>6.3435499999999996</v>
      </c>
      <c r="F160">
        <v>52124</v>
      </c>
      <c r="G160">
        <v>3193</v>
      </c>
      <c r="H160">
        <v>11</v>
      </c>
    </row>
    <row r="161" spans="1:8" x14ac:dyDescent="0.3">
      <c r="A161">
        <v>2016</v>
      </c>
      <c r="B161">
        <v>42</v>
      </c>
      <c r="C161">
        <v>6.1921611322999999</v>
      </c>
      <c r="D161">
        <v>6.0681099999999999</v>
      </c>
      <c r="E161">
        <v>6.44773</v>
      </c>
      <c r="F161">
        <v>51436</v>
      </c>
      <c r="G161">
        <v>3178</v>
      </c>
      <c r="H161">
        <v>7</v>
      </c>
    </row>
    <row r="162" spans="1:8" x14ac:dyDescent="0.3">
      <c r="A162">
        <v>2016</v>
      </c>
      <c r="B162">
        <v>43</v>
      </c>
      <c r="C162">
        <v>6.0677926886</v>
      </c>
      <c r="D162">
        <v>6.1800100000000002</v>
      </c>
      <c r="E162">
        <v>6.5593399999999997</v>
      </c>
      <c r="F162">
        <v>51864</v>
      </c>
      <c r="G162">
        <v>3130</v>
      </c>
      <c r="H162">
        <v>17</v>
      </c>
    </row>
    <row r="163" spans="1:8" x14ac:dyDescent="0.3">
      <c r="A163">
        <v>2016</v>
      </c>
      <c r="B163">
        <v>44</v>
      </c>
      <c r="C163">
        <v>6.0223033957999998</v>
      </c>
      <c r="D163">
        <v>6.2976599999999996</v>
      </c>
      <c r="E163">
        <v>6.6767099999999999</v>
      </c>
      <c r="F163">
        <v>51741</v>
      </c>
      <c r="G163">
        <v>3100</v>
      </c>
      <c r="H163">
        <v>16</v>
      </c>
    </row>
    <row r="164" spans="1:8" x14ac:dyDescent="0.3">
      <c r="A164">
        <v>2016</v>
      </c>
      <c r="B164">
        <v>45</v>
      </c>
      <c r="C164">
        <v>6.1419541542999996</v>
      </c>
      <c r="D164">
        <v>6.4193100000000003</v>
      </c>
      <c r="E164">
        <v>6.7980700000000001</v>
      </c>
      <c r="F164">
        <v>52524</v>
      </c>
      <c r="G164">
        <v>3207</v>
      </c>
      <c r="H164">
        <v>19</v>
      </c>
    </row>
    <row r="165" spans="1:8" x14ac:dyDescent="0.3">
      <c r="A165">
        <v>2016</v>
      </c>
      <c r="B165">
        <v>46</v>
      </c>
      <c r="C165">
        <v>5.9859286702999999</v>
      </c>
      <c r="D165">
        <v>6.5431299999999997</v>
      </c>
      <c r="E165">
        <v>6.9216100000000003</v>
      </c>
      <c r="F165">
        <v>53442</v>
      </c>
      <c r="G165">
        <v>3192</v>
      </c>
      <c r="H165">
        <v>7</v>
      </c>
    </row>
    <row r="166" spans="1:8" x14ac:dyDescent="0.3">
      <c r="A166">
        <v>2016</v>
      </c>
      <c r="B166">
        <v>47</v>
      </c>
      <c r="C166">
        <v>6.1681222706999996</v>
      </c>
      <c r="D166">
        <v>6.6672700000000003</v>
      </c>
      <c r="E166">
        <v>7.0454800000000004</v>
      </c>
      <c r="F166">
        <v>53128</v>
      </c>
      <c r="G166">
        <v>3255</v>
      </c>
      <c r="H166">
        <v>22</v>
      </c>
    </row>
    <row r="167" spans="1:8" x14ac:dyDescent="0.3">
      <c r="A167">
        <v>2016</v>
      </c>
      <c r="B167">
        <v>48</v>
      </c>
      <c r="C167">
        <v>6.5032295947999996</v>
      </c>
      <c r="D167">
        <v>6.7899000000000003</v>
      </c>
      <c r="E167">
        <v>7.1678199999999999</v>
      </c>
      <c r="F167">
        <v>54496</v>
      </c>
      <c r="G167">
        <v>3510</v>
      </c>
      <c r="H167">
        <v>34</v>
      </c>
    </row>
    <row r="168" spans="1:8" x14ac:dyDescent="0.3">
      <c r="A168">
        <v>2016</v>
      </c>
      <c r="B168">
        <v>49</v>
      </c>
      <c r="C168">
        <v>6.6185406200000001</v>
      </c>
      <c r="D168">
        <v>6.9091800000000001</v>
      </c>
      <c r="E168">
        <v>7.2868300000000001</v>
      </c>
      <c r="F168">
        <v>55133</v>
      </c>
      <c r="G168">
        <v>3616</v>
      </c>
      <c r="H168">
        <v>33</v>
      </c>
    </row>
    <row r="169" spans="1:8" x14ac:dyDescent="0.3">
      <c r="A169">
        <v>2016</v>
      </c>
      <c r="B169">
        <v>50</v>
      </c>
      <c r="C169">
        <v>6.8313771727999999</v>
      </c>
      <c r="D169">
        <v>7.0233400000000001</v>
      </c>
      <c r="E169">
        <v>7.4007100000000001</v>
      </c>
      <c r="F169">
        <v>55977</v>
      </c>
      <c r="G169">
        <v>3778</v>
      </c>
      <c r="H169">
        <v>46</v>
      </c>
    </row>
    <row r="170" spans="1:8" x14ac:dyDescent="0.3">
      <c r="A170">
        <v>2016</v>
      </c>
      <c r="B170">
        <v>51</v>
      </c>
      <c r="C170">
        <v>6.7535628615999999</v>
      </c>
      <c r="D170">
        <v>7.1307</v>
      </c>
      <c r="E170">
        <v>7.50779</v>
      </c>
      <c r="F170">
        <v>56696</v>
      </c>
      <c r="G170">
        <v>3737</v>
      </c>
      <c r="H170">
        <v>92</v>
      </c>
    </row>
    <row r="171" spans="1:8" x14ac:dyDescent="0.3">
      <c r="A171">
        <v>2016</v>
      </c>
      <c r="B171">
        <v>52</v>
      </c>
      <c r="C171">
        <v>7.3976359501999998</v>
      </c>
      <c r="D171">
        <v>7.2296399999999998</v>
      </c>
      <c r="E171">
        <v>7.6064699999999998</v>
      </c>
      <c r="F171">
        <v>57613</v>
      </c>
      <c r="G171">
        <v>4105</v>
      </c>
      <c r="H171">
        <v>157</v>
      </c>
    </row>
    <row r="172" spans="1:8" x14ac:dyDescent="0.3">
      <c r="A172">
        <v>2017</v>
      </c>
      <c r="B172">
        <v>1</v>
      </c>
      <c r="C172">
        <v>8.1103692919999997</v>
      </c>
      <c r="D172">
        <v>7.3187199999999999</v>
      </c>
      <c r="E172">
        <v>7.6952699999999998</v>
      </c>
      <c r="F172">
        <v>59763</v>
      </c>
      <c r="G172">
        <v>4558</v>
      </c>
      <c r="H172">
        <v>289</v>
      </c>
    </row>
    <row r="173" spans="1:8" x14ac:dyDescent="0.3">
      <c r="A173">
        <v>2017</v>
      </c>
      <c r="B173">
        <v>2</v>
      </c>
      <c r="C173">
        <v>7.9911446375999997</v>
      </c>
      <c r="D173">
        <v>7.3965899999999998</v>
      </c>
      <c r="E173">
        <v>7.7728700000000002</v>
      </c>
      <c r="F173">
        <v>60980</v>
      </c>
      <c r="G173">
        <v>4505</v>
      </c>
      <c r="H173">
        <v>368</v>
      </c>
    </row>
    <row r="174" spans="1:8" x14ac:dyDescent="0.3">
      <c r="A174">
        <v>2017</v>
      </c>
      <c r="B174">
        <v>3</v>
      </c>
      <c r="C174">
        <v>8.4225793938999995</v>
      </c>
      <c r="D174">
        <v>7.46211</v>
      </c>
      <c r="E174">
        <v>7.83812</v>
      </c>
      <c r="F174">
        <v>59293</v>
      </c>
      <c r="G174">
        <v>4621</v>
      </c>
      <c r="H174">
        <v>373</v>
      </c>
    </row>
    <row r="175" spans="1:8" x14ac:dyDescent="0.3">
      <c r="A175">
        <v>2017</v>
      </c>
      <c r="B175">
        <v>4</v>
      </c>
      <c r="C175">
        <v>8.2588247455000001</v>
      </c>
      <c r="D175">
        <v>7.5142800000000003</v>
      </c>
      <c r="E175">
        <v>7.8900199999999998</v>
      </c>
      <c r="F175">
        <v>58047</v>
      </c>
      <c r="G175">
        <v>4427</v>
      </c>
      <c r="H175">
        <v>367</v>
      </c>
    </row>
    <row r="176" spans="1:8" x14ac:dyDescent="0.3">
      <c r="A176">
        <v>2017</v>
      </c>
      <c r="B176">
        <v>5</v>
      </c>
      <c r="C176">
        <v>8.2198110623999998</v>
      </c>
      <c r="D176">
        <v>7.5523300000000004</v>
      </c>
      <c r="E176">
        <v>7.9278000000000004</v>
      </c>
      <c r="F176">
        <v>58432</v>
      </c>
      <c r="G176">
        <v>4452</v>
      </c>
      <c r="H176">
        <v>351</v>
      </c>
    </row>
    <row r="177" spans="1:8" x14ac:dyDescent="0.3">
      <c r="A177">
        <v>2017</v>
      </c>
      <c r="B177">
        <v>6</v>
      </c>
      <c r="C177">
        <v>8.2421491242999991</v>
      </c>
      <c r="D177">
        <v>7.5756699999999997</v>
      </c>
      <c r="E177">
        <v>7.9508799999999997</v>
      </c>
      <c r="F177">
        <v>59038</v>
      </c>
      <c r="G177">
        <v>4447</v>
      </c>
      <c r="H177">
        <v>419</v>
      </c>
    </row>
    <row r="178" spans="1:8" x14ac:dyDescent="0.3">
      <c r="A178">
        <v>2017</v>
      </c>
      <c r="B178">
        <v>7</v>
      </c>
      <c r="C178">
        <v>8.4885172455000006</v>
      </c>
      <c r="D178">
        <v>7.5839400000000001</v>
      </c>
      <c r="E178">
        <v>7.9588799999999997</v>
      </c>
      <c r="F178">
        <v>58479</v>
      </c>
      <c r="G178">
        <v>4419</v>
      </c>
      <c r="H178">
        <v>545</v>
      </c>
    </row>
    <row r="179" spans="1:8" x14ac:dyDescent="0.3">
      <c r="A179">
        <v>2017</v>
      </c>
      <c r="B179">
        <v>8</v>
      </c>
      <c r="C179">
        <v>8.5334888828000004</v>
      </c>
      <c r="D179">
        <v>7.5769900000000003</v>
      </c>
      <c r="E179">
        <v>7.95167</v>
      </c>
      <c r="F179">
        <v>58288</v>
      </c>
      <c r="G179">
        <v>4369</v>
      </c>
      <c r="H179">
        <v>605</v>
      </c>
    </row>
    <row r="180" spans="1:8" x14ac:dyDescent="0.3">
      <c r="A180">
        <v>2017</v>
      </c>
      <c r="B180">
        <v>9</v>
      </c>
      <c r="C180">
        <v>8.3729216151999992</v>
      </c>
      <c r="D180">
        <v>7.5548900000000003</v>
      </c>
      <c r="E180">
        <v>7.9292999999999996</v>
      </c>
      <c r="F180">
        <v>57256</v>
      </c>
      <c r="G180">
        <v>4260</v>
      </c>
      <c r="H180">
        <v>534</v>
      </c>
    </row>
    <row r="181" spans="1:8" x14ac:dyDescent="0.3">
      <c r="A181">
        <v>2017</v>
      </c>
      <c r="B181">
        <v>10</v>
      </c>
      <c r="C181">
        <v>8.1684847852000004</v>
      </c>
      <c r="D181">
        <v>7.5179400000000003</v>
      </c>
      <c r="E181">
        <v>7.89208</v>
      </c>
      <c r="F181">
        <v>57477</v>
      </c>
      <c r="G181">
        <v>4223</v>
      </c>
      <c r="H181">
        <v>472</v>
      </c>
    </row>
    <row r="182" spans="1:8" x14ac:dyDescent="0.3">
      <c r="A182">
        <v>2017</v>
      </c>
      <c r="B182">
        <v>11</v>
      </c>
      <c r="C182">
        <v>7.9003106467000004</v>
      </c>
      <c r="D182">
        <v>7.4666399999999999</v>
      </c>
      <c r="E182">
        <v>7.8405199999999997</v>
      </c>
      <c r="F182">
        <v>56656</v>
      </c>
      <c r="G182">
        <v>4100</v>
      </c>
      <c r="H182">
        <v>376</v>
      </c>
    </row>
    <row r="183" spans="1:8" x14ac:dyDescent="0.3">
      <c r="A183">
        <v>2017</v>
      </c>
      <c r="B183">
        <v>12</v>
      </c>
      <c r="C183">
        <v>7.7307388902999996</v>
      </c>
      <c r="D183">
        <v>7.4016999999999999</v>
      </c>
      <c r="E183">
        <v>7.7753199999999998</v>
      </c>
      <c r="F183">
        <v>57045</v>
      </c>
      <c r="G183">
        <v>4091</v>
      </c>
      <c r="H183">
        <v>319</v>
      </c>
    </row>
    <row r="184" spans="1:8" x14ac:dyDescent="0.3">
      <c r="A184">
        <v>2017</v>
      </c>
      <c r="B184">
        <v>13</v>
      </c>
      <c r="C184">
        <v>7.5758935783999997</v>
      </c>
      <c r="D184">
        <v>7.3240400000000001</v>
      </c>
      <c r="E184">
        <v>7.6973900000000004</v>
      </c>
      <c r="F184">
        <v>55703</v>
      </c>
      <c r="G184">
        <v>3887</v>
      </c>
      <c r="H184">
        <v>333</v>
      </c>
    </row>
    <row r="185" spans="1:8" x14ac:dyDescent="0.3">
      <c r="A185">
        <v>2017</v>
      </c>
      <c r="B185">
        <v>14</v>
      </c>
      <c r="C185">
        <v>7.4093546047999999</v>
      </c>
      <c r="D185">
        <v>7.23475</v>
      </c>
      <c r="E185">
        <v>7.6078299999999999</v>
      </c>
      <c r="F185">
        <v>55160</v>
      </c>
      <c r="G185">
        <v>3821</v>
      </c>
      <c r="H185">
        <v>266</v>
      </c>
    </row>
    <row r="186" spans="1:8" x14ac:dyDescent="0.3">
      <c r="A186">
        <v>2017</v>
      </c>
      <c r="B186">
        <v>15</v>
      </c>
      <c r="C186">
        <v>7.2619893914000002</v>
      </c>
      <c r="D186">
        <v>7.1350800000000003</v>
      </c>
      <c r="E186">
        <v>7.5079000000000002</v>
      </c>
      <c r="F186">
        <v>54861</v>
      </c>
      <c r="G186">
        <v>3776</v>
      </c>
      <c r="H186">
        <v>208</v>
      </c>
    </row>
    <row r="187" spans="1:8" x14ac:dyDescent="0.3">
      <c r="A187">
        <v>2017</v>
      </c>
      <c r="B187">
        <v>16</v>
      </c>
      <c r="C187">
        <v>6.8795929903999999</v>
      </c>
      <c r="D187">
        <v>7.0264499999999996</v>
      </c>
      <c r="E187">
        <v>7.3990099999999996</v>
      </c>
      <c r="F187">
        <v>53070</v>
      </c>
      <c r="G187">
        <v>3489</v>
      </c>
      <c r="H187">
        <v>162</v>
      </c>
    </row>
    <row r="188" spans="1:8" x14ac:dyDescent="0.3">
      <c r="A188">
        <v>2017</v>
      </c>
      <c r="B188">
        <v>17</v>
      </c>
      <c r="C188">
        <v>6.6572849234999998</v>
      </c>
      <c r="D188">
        <v>6.9104000000000001</v>
      </c>
      <c r="E188">
        <v>7.2826899999999997</v>
      </c>
      <c r="F188">
        <v>53295</v>
      </c>
      <c r="G188">
        <v>3458</v>
      </c>
      <c r="H188">
        <v>90</v>
      </c>
    </row>
    <row r="189" spans="1:8" x14ac:dyDescent="0.3">
      <c r="A189">
        <v>2017</v>
      </c>
      <c r="B189">
        <v>18</v>
      </c>
      <c r="C189">
        <v>6.4018079268000001</v>
      </c>
      <c r="D189">
        <v>6.7885499999999999</v>
      </c>
      <c r="E189">
        <v>7.1605800000000004</v>
      </c>
      <c r="F189">
        <v>52657</v>
      </c>
      <c r="G189">
        <v>3308</v>
      </c>
      <c r="H189">
        <v>63</v>
      </c>
    </row>
    <row r="190" spans="1:8" x14ac:dyDescent="0.3">
      <c r="A190">
        <v>2017</v>
      </c>
      <c r="B190">
        <v>19</v>
      </c>
      <c r="C190">
        <v>6.2825815139000003</v>
      </c>
      <c r="D190">
        <v>6.6626500000000002</v>
      </c>
      <c r="E190">
        <v>7.0344100000000003</v>
      </c>
      <c r="F190">
        <v>51985</v>
      </c>
      <c r="G190">
        <v>3216</v>
      </c>
      <c r="H190">
        <v>50</v>
      </c>
    </row>
    <row r="191" spans="1:8" x14ac:dyDescent="0.3">
      <c r="A191">
        <v>2017</v>
      </c>
      <c r="B191">
        <v>20</v>
      </c>
      <c r="C191">
        <v>6.2004573170999997</v>
      </c>
      <c r="D191">
        <v>6.5344600000000002</v>
      </c>
      <c r="E191">
        <v>6.9059499999999998</v>
      </c>
      <c r="F191">
        <v>52480</v>
      </c>
      <c r="G191">
        <v>3201</v>
      </c>
      <c r="H191">
        <v>53</v>
      </c>
    </row>
    <row r="192" spans="1:8" x14ac:dyDescent="0.3">
      <c r="A192">
        <v>2017</v>
      </c>
      <c r="B192">
        <v>21</v>
      </c>
      <c r="C192">
        <v>6.1111983050000003</v>
      </c>
      <c r="D192">
        <v>6.4057899999999997</v>
      </c>
      <c r="E192">
        <v>6.7770200000000003</v>
      </c>
      <c r="F192">
        <v>50972</v>
      </c>
      <c r="G192">
        <v>3091</v>
      </c>
      <c r="H192">
        <v>24</v>
      </c>
    </row>
    <row r="193" spans="1:8" x14ac:dyDescent="0.3">
      <c r="A193">
        <v>2017</v>
      </c>
      <c r="B193">
        <v>22</v>
      </c>
      <c r="C193">
        <v>5.9349149368000003</v>
      </c>
      <c r="D193">
        <v>6.2784700000000004</v>
      </c>
      <c r="E193">
        <v>6.6494299999999997</v>
      </c>
      <c r="F193">
        <v>51256</v>
      </c>
      <c r="G193">
        <v>3019</v>
      </c>
      <c r="H193">
        <v>23</v>
      </c>
    </row>
    <row r="194" spans="1:8" x14ac:dyDescent="0.3">
      <c r="A194">
        <v>2017</v>
      </c>
      <c r="B194">
        <v>23</v>
      </c>
      <c r="C194">
        <v>6.1145902213000003</v>
      </c>
      <c r="D194">
        <v>6.1542700000000004</v>
      </c>
      <c r="E194">
        <v>6.5249600000000001</v>
      </c>
      <c r="F194">
        <v>51418</v>
      </c>
      <c r="G194">
        <v>3127</v>
      </c>
      <c r="H194">
        <v>17</v>
      </c>
    </row>
    <row r="195" spans="1:8" x14ac:dyDescent="0.3">
      <c r="A195">
        <v>2017</v>
      </c>
      <c r="B195">
        <v>24</v>
      </c>
      <c r="C195">
        <v>6.0790991594000001</v>
      </c>
      <c r="D195">
        <v>6.0349500000000003</v>
      </c>
      <c r="E195">
        <v>6.4053800000000001</v>
      </c>
      <c r="F195">
        <v>50797</v>
      </c>
      <c r="G195">
        <v>3069</v>
      </c>
      <c r="H195">
        <v>19</v>
      </c>
    </row>
    <row r="196" spans="1:8" x14ac:dyDescent="0.3">
      <c r="A196">
        <v>2017</v>
      </c>
      <c r="B196">
        <v>25</v>
      </c>
      <c r="C196">
        <v>5.8540873132</v>
      </c>
      <c r="D196">
        <v>5.92218</v>
      </c>
      <c r="E196">
        <v>6.2923299999999998</v>
      </c>
      <c r="F196">
        <v>51195</v>
      </c>
      <c r="G196">
        <v>2982</v>
      </c>
      <c r="H196">
        <v>15</v>
      </c>
    </row>
    <row r="197" spans="1:8" x14ac:dyDescent="0.3">
      <c r="A197">
        <v>2017</v>
      </c>
      <c r="B197">
        <v>26</v>
      </c>
      <c r="C197">
        <v>5.8557401663000004</v>
      </c>
      <c r="D197">
        <v>5.8175299999999996</v>
      </c>
      <c r="E197">
        <v>6.1874099999999999</v>
      </c>
      <c r="F197">
        <v>50617</v>
      </c>
      <c r="G197">
        <v>2954</v>
      </c>
      <c r="H197">
        <v>10</v>
      </c>
    </row>
    <row r="198" spans="1:8" x14ac:dyDescent="0.3">
      <c r="A198">
        <v>2017</v>
      </c>
      <c r="B198">
        <v>27</v>
      </c>
      <c r="C198">
        <v>5.5770325163000001</v>
      </c>
      <c r="D198">
        <v>5.7224399999999997</v>
      </c>
      <c r="E198">
        <v>6.09206</v>
      </c>
      <c r="F198">
        <v>50959</v>
      </c>
      <c r="G198">
        <v>2824</v>
      </c>
      <c r="H198">
        <v>18</v>
      </c>
    </row>
    <row r="199" spans="1:8" x14ac:dyDescent="0.3">
      <c r="A199">
        <v>2017</v>
      </c>
      <c r="B199">
        <v>28</v>
      </c>
      <c r="C199">
        <v>6.1052968603000002</v>
      </c>
      <c r="D199">
        <v>5.6382500000000002</v>
      </c>
      <c r="E199">
        <v>6.0075900000000004</v>
      </c>
      <c r="F199">
        <v>49973</v>
      </c>
      <c r="G199">
        <v>3047</v>
      </c>
      <c r="H199">
        <v>4</v>
      </c>
    </row>
    <row r="200" spans="1:8" x14ac:dyDescent="0.3">
      <c r="A200">
        <v>2017</v>
      </c>
      <c r="B200">
        <v>29</v>
      </c>
      <c r="C200">
        <v>5.5159893870000003</v>
      </c>
      <c r="D200">
        <v>5.56609</v>
      </c>
      <c r="E200">
        <v>5.9351500000000001</v>
      </c>
      <c r="F200">
        <v>50127</v>
      </c>
      <c r="G200">
        <v>2755</v>
      </c>
      <c r="H200">
        <v>10</v>
      </c>
    </row>
    <row r="201" spans="1:8" x14ac:dyDescent="0.3">
      <c r="A201">
        <v>2017</v>
      </c>
      <c r="B201">
        <v>30</v>
      </c>
      <c r="C201">
        <v>5.7858271544999997</v>
      </c>
      <c r="D201">
        <v>5.5069400000000002</v>
      </c>
      <c r="E201">
        <v>5.8757299999999999</v>
      </c>
      <c r="F201">
        <v>49362</v>
      </c>
      <c r="G201">
        <v>2853</v>
      </c>
      <c r="H201">
        <v>3</v>
      </c>
    </row>
    <row r="202" spans="1:8" x14ac:dyDescent="0.3">
      <c r="A202">
        <v>2017</v>
      </c>
      <c r="B202">
        <v>31</v>
      </c>
      <c r="C202">
        <v>5.3886237946</v>
      </c>
      <c r="D202">
        <v>5.4615900000000002</v>
      </c>
      <c r="E202">
        <v>5.8300999999999998</v>
      </c>
      <c r="F202">
        <v>50087</v>
      </c>
      <c r="G202">
        <v>2695</v>
      </c>
      <c r="H202">
        <v>4</v>
      </c>
    </row>
    <row r="203" spans="1:8" x14ac:dyDescent="0.3">
      <c r="A203">
        <v>2017</v>
      </c>
      <c r="B203">
        <v>32</v>
      </c>
      <c r="C203">
        <v>5.4302605649000002</v>
      </c>
      <c r="D203">
        <v>5.4306200000000002</v>
      </c>
      <c r="E203">
        <v>5.7988499999999998</v>
      </c>
      <c r="F203">
        <v>50237</v>
      </c>
      <c r="G203">
        <v>2722</v>
      </c>
      <c r="H203">
        <v>6</v>
      </c>
    </row>
    <row r="204" spans="1:8" x14ac:dyDescent="0.3">
      <c r="A204">
        <v>2017</v>
      </c>
      <c r="B204">
        <v>33</v>
      </c>
      <c r="C204">
        <v>5.3800936535000004</v>
      </c>
      <c r="D204">
        <v>5.4143999999999997</v>
      </c>
      <c r="E204">
        <v>5.7823599999999997</v>
      </c>
      <c r="F204">
        <v>50185</v>
      </c>
      <c r="G204">
        <v>2689</v>
      </c>
      <c r="H204">
        <v>11</v>
      </c>
    </row>
    <row r="205" spans="1:8" x14ac:dyDescent="0.3">
      <c r="A205">
        <v>2017</v>
      </c>
      <c r="B205">
        <v>34</v>
      </c>
      <c r="C205">
        <v>5.5799018518999999</v>
      </c>
      <c r="D205">
        <v>5.4131099999999996</v>
      </c>
      <c r="E205">
        <v>5.78078</v>
      </c>
      <c r="F205">
        <v>49517</v>
      </c>
      <c r="G205">
        <v>2756</v>
      </c>
      <c r="H205">
        <v>7</v>
      </c>
    </row>
    <row r="206" spans="1:8" x14ac:dyDescent="0.3">
      <c r="A206">
        <v>2017</v>
      </c>
      <c r="B206">
        <v>35</v>
      </c>
      <c r="C206">
        <v>5.3568618192999997</v>
      </c>
      <c r="D206">
        <v>5.4266699999999997</v>
      </c>
      <c r="E206">
        <v>5.79406</v>
      </c>
      <c r="F206">
        <v>50832</v>
      </c>
      <c r="G206">
        <v>2716</v>
      </c>
      <c r="H206">
        <v>7</v>
      </c>
    </row>
    <row r="207" spans="1:8" x14ac:dyDescent="0.3">
      <c r="A207">
        <v>2017</v>
      </c>
      <c r="B207">
        <v>36</v>
      </c>
      <c r="C207">
        <v>5.5650365837000004</v>
      </c>
      <c r="D207">
        <v>5.4548199999999998</v>
      </c>
      <c r="E207">
        <v>5.82193</v>
      </c>
      <c r="F207">
        <v>50979</v>
      </c>
      <c r="G207">
        <v>2825</v>
      </c>
      <c r="H207">
        <v>12</v>
      </c>
    </row>
    <row r="208" spans="1:8" x14ac:dyDescent="0.3">
      <c r="A208">
        <v>2017</v>
      </c>
      <c r="B208">
        <v>37</v>
      </c>
      <c r="C208">
        <v>5.8575463302999999</v>
      </c>
      <c r="D208">
        <v>5.4970699999999999</v>
      </c>
      <c r="E208">
        <v>5.8639000000000001</v>
      </c>
      <c r="F208">
        <v>51694</v>
      </c>
      <c r="G208">
        <v>3021</v>
      </c>
      <c r="H208">
        <v>7</v>
      </c>
    </row>
    <row r="209" spans="1:8" x14ac:dyDescent="0.3">
      <c r="A209">
        <v>2017</v>
      </c>
      <c r="B209">
        <v>38</v>
      </c>
      <c r="C209">
        <v>5.7604091433000004</v>
      </c>
      <c r="D209">
        <v>5.5527499999999996</v>
      </c>
      <c r="E209">
        <v>5.9192799999999997</v>
      </c>
      <c r="F209">
        <v>51229</v>
      </c>
      <c r="G209">
        <v>2935</v>
      </c>
      <c r="H209">
        <v>16</v>
      </c>
    </row>
    <row r="210" spans="1:8" x14ac:dyDescent="0.3">
      <c r="A210">
        <v>2017</v>
      </c>
      <c r="B210">
        <v>39</v>
      </c>
      <c r="C210">
        <v>5.6620310856999998</v>
      </c>
      <c r="D210">
        <v>5.6209600000000002</v>
      </c>
      <c r="E210">
        <v>5.9872100000000001</v>
      </c>
      <c r="F210">
        <v>51342</v>
      </c>
      <c r="G210">
        <v>2888</v>
      </c>
      <c r="H210">
        <v>19</v>
      </c>
    </row>
    <row r="211" spans="1:8" x14ac:dyDescent="0.3">
      <c r="A211">
        <v>2017</v>
      </c>
      <c r="B211">
        <v>40</v>
      </c>
      <c r="C211">
        <v>5.8303107067999997</v>
      </c>
      <c r="D211">
        <v>5.7006500000000004</v>
      </c>
      <c r="E211">
        <v>6.0666099999999998</v>
      </c>
      <c r="F211">
        <v>52107</v>
      </c>
      <c r="G211">
        <v>3022</v>
      </c>
      <c r="H211">
        <v>16</v>
      </c>
    </row>
    <row r="212" spans="1:8" x14ac:dyDescent="0.3">
      <c r="A212">
        <v>2017</v>
      </c>
      <c r="B212">
        <v>41</v>
      </c>
      <c r="C212">
        <v>5.8533842604000004</v>
      </c>
      <c r="D212">
        <v>5.7905899999999999</v>
      </c>
      <c r="E212">
        <v>6.15625</v>
      </c>
      <c r="F212">
        <v>51577</v>
      </c>
      <c r="G212">
        <v>3001</v>
      </c>
      <c r="H212">
        <v>18</v>
      </c>
    </row>
    <row r="213" spans="1:8" x14ac:dyDescent="0.3">
      <c r="A213">
        <v>2017</v>
      </c>
      <c r="B213">
        <v>42</v>
      </c>
      <c r="C213">
        <v>6.0970472214999996</v>
      </c>
      <c r="D213">
        <v>5.8894000000000002</v>
      </c>
      <c r="E213">
        <v>6.2547699999999997</v>
      </c>
      <c r="F213">
        <v>52222</v>
      </c>
      <c r="G213">
        <v>3156</v>
      </c>
      <c r="H213">
        <v>28</v>
      </c>
    </row>
    <row r="214" spans="1:8" x14ac:dyDescent="0.3">
      <c r="A214">
        <v>2017</v>
      </c>
      <c r="B214">
        <v>43</v>
      </c>
      <c r="C214">
        <v>6.2843766058000003</v>
      </c>
      <c r="D214">
        <v>5.99559</v>
      </c>
      <c r="E214">
        <v>6.3606699999999998</v>
      </c>
      <c r="F214">
        <v>52543</v>
      </c>
      <c r="G214">
        <v>3279</v>
      </c>
      <c r="H214">
        <v>23</v>
      </c>
    </row>
    <row r="215" spans="1:8" x14ac:dyDescent="0.3">
      <c r="A215">
        <v>2017</v>
      </c>
      <c r="B215">
        <v>44</v>
      </c>
      <c r="C215">
        <v>6.0577263495000002</v>
      </c>
      <c r="D215">
        <v>6.1075600000000003</v>
      </c>
      <c r="E215">
        <v>6.47234</v>
      </c>
      <c r="F215">
        <v>53667</v>
      </c>
      <c r="G215">
        <v>3215</v>
      </c>
      <c r="H215">
        <v>36</v>
      </c>
    </row>
    <row r="216" spans="1:8" x14ac:dyDescent="0.3">
      <c r="A216">
        <v>2017</v>
      </c>
      <c r="B216">
        <v>45</v>
      </c>
      <c r="C216">
        <v>6.0574755823000004</v>
      </c>
      <c r="D216">
        <v>6.2236000000000002</v>
      </c>
      <c r="E216">
        <v>6.5880900000000002</v>
      </c>
      <c r="F216">
        <v>53240</v>
      </c>
      <c r="G216">
        <v>3180</v>
      </c>
      <c r="H216">
        <v>45</v>
      </c>
    </row>
    <row r="217" spans="1:8" x14ac:dyDescent="0.3">
      <c r="A217">
        <v>2017</v>
      </c>
      <c r="B217">
        <v>46</v>
      </c>
      <c r="C217">
        <v>6.2584856882000004</v>
      </c>
      <c r="D217">
        <v>6.34199</v>
      </c>
      <c r="E217">
        <v>6.7061900000000003</v>
      </c>
      <c r="F217">
        <v>53767</v>
      </c>
      <c r="G217">
        <v>3315</v>
      </c>
      <c r="H217">
        <v>50</v>
      </c>
    </row>
    <row r="218" spans="1:8" x14ac:dyDescent="0.3">
      <c r="A218">
        <v>2017</v>
      </c>
      <c r="B218">
        <v>47</v>
      </c>
      <c r="C218">
        <v>6.0051736881000002</v>
      </c>
      <c r="D218">
        <v>6.4609500000000004</v>
      </c>
      <c r="E218">
        <v>6.8248499999999996</v>
      </c>
      <c r="F218">
        <v>54120</v>
      </c>
      <c r="G218">
        <v>3202</v>
      </c>
      <c r="H218">
        <v>48</v>
      </c>
    </row>
    <row r="219" spans="1:8" x14ac:dyDescent="0.3">
      <c r="A219">
        <v>2017</v>
      </c>
      <c r="B219">
        <v>48</v>
      </c>
      <c r="C219">
        <v>6.5303140978999998</v>
      </c>
      <c r="D219">
        <v>6.5787000000000004</v>
      </c>
      <c r="E219">
        <v>6.9422899999999998</v>
      </c>
      <c r="F219">
        <v>54760</v>
      </c>
      <c r="G219">
        <v>3493</v>
      </c>
      <c r="H219">
        <v>83</v>
      </c>
    </row>
    <row r="220" spans="1:8" x14ac:dyDescent="0.3">
      <c r="A220">
        <v>2017</v>
      </c>
      <c r="B220">
        <v>49</v>
      </c>
      <c r="C220">
        <v>6.5581437180000002</v>
      </c>
      <c r="D220">
        <v>6.6934699999999996</v>
      </c>
      <c r="E220">
        <v>7.0567700000000002</v>
      </c>
      <c r="F220">
        <v>55595</v>
      </c>
      <c r="G220">
        <v>3528</v>
      </c>
      <c r="H220">
        <v>118</v>
      </c>
    </row>
    <row r="221" spans="1:8" x14ac:dyDescent="0.3">
      <c r="A221">
        <v>2017</v>
      </c>
      <c r="B221">
        <v>50</v>
      </c>
      <c r="C221">
        <v>6.8398117482999998</v>
      </c>
      <c r="D221">
        <v>6.8035600000000001</v>
      </c>
      <c r="E221">
        <v>7.1665599999999996</v>
      </c>
      <c r="F221">
        <v>57370</v>
      </c>
      <c r="G221">
        <v>3759</v>
      </c>
      <c r="H221">
        <v>165</v>
      </c>
    </row>
    <row r="222" spans="1:8" x14ac:dyDescent="0.3">
      <c r="A222">
        <v>2017</v>
      </c>
      <c r="B222">
        <v>51</v>
      </c>
      <c r="C222">
        <v>7.3035879338000003</v>
      </c>
      <c r="D222">
        <v>6.9073200000000003</v>
      </c>
      <c r="E222">
        <v>7.2700100000000001</v>
      </c>
      <c r="F222">
        <v>59505</v>
      </c>
      <c r="G222">
        <v>3987</v>
      </c>
      <c r="H222">
        <v>359</v>
      </c>
    </row>
    <row r="223" spans="1:8" x14ac:dyDescent="0.3">
      <c r="A223">
        <v>2017</v>
      </c>
      <c r="B223">
        <v>52</v>
      </c>
      <c r="C223">
        <v>8.3303322966</v>
      </c>
      <c r="D223">
        <v>7.0032100000000002</v>
      </c>
      <c r="E223">
        <v>7.3655900000000001</v>
      </c>
      <c r="F223">
        <v>61090</v>
      </c>
      <c r="G223">
        <v>4418</v>
      </c>
      <c r="H223">
        <v>671</v>
      </c>
    </row>
    <row r="224" spans="1:8" x14ac:dyDescent="0.3">
      <c r="A224">
        <v>2018</v>
      </c>
      <c r="B224">
        <v>1</v>
      </c>
      <c r="C224">
        <v>9.5578673601999995</v>
      </c>
      <c r="D224">
        <v>7.0897800000000002</v>
      </c>
      <c r="E224">
        <v>7.4518599999999999</v>
      </c>
      <c r="F224">
        <v>66134</v>
      </c>
      <c r="G224">
        <v>5156</v>
      </c>
      <c r="H224">
        <v>1165</v>
      </c>
    </row>
    <row r="225" spans="1:8" x14ac:dyDescent="0.3">
      <c r="A225">
        <v>2018</v>
      </c>
      <c r="B225">
        <v>2</v>
      </c>
      <c r="C225">
        <v>10.547447958999999</v>
      </c>
      <c r="D225">
        <v>7.1657400000000004</v>
      </c>
      <c r="E225">
        <v>7.52752</v>
      </c>
      <c r="F225">
        <v>67495</v>
      </c>
      <c r="G225">
        <v>5583</v>
      </c>
      <c r="H225">
        <v>1536</v>
      </c>
    </row>
    <row r="226" spans="1:8" x14ac:dyDescent="0.3">
      <c r="A226">
        <v>2018</v>
      </c>
      <c r="B226">
        <v>3</v>
      </c>
      <c r="C226">
        <v>10.886816094</v>
      </c>
      <c r="D226">
        <v>7.2299600000000002</v>
      </c>
      <c r="E226">
        <v>7.5914400000000004</v>
      </c>
      <c r="F226">
        <v>64647</v>
      </c>
      <c r="G226">
        <v>5412</v>
      </c>
      <c r="H226">
        <v>1626</v>
      </c>
    </row>
    <row r="227" spans="1:8" x14ac:dyDescent="0.3">
      <c r="A227">
        <v>2018</v>
      </c>
      <c r="B227">
        <v>4</v>
      </c>
      <c r="C227">
        <v>10.568652437000001</v>
      </c>
      <c r="D227">
        <v>7.2814699999999997</v>
      </c>
      <c r="E227">
        <v>7.6426400000000001</v>
      </c>
      <c r="F227">
        <v>62780</v>
      </c>
      <c r="G227">
        <v>5187</v>
      </c>
      <c r="H227">
        <v>1448</v>
      </c>
    </row>
    <row r="228" spans="1:8" x14ac:dyDescent="0.3">
      <c r="A228">
        <v>2018</v>
      </c>
      <c r="B228">
        <v>5</v>
      </c>
      <c r="C228">
        <v>10.228950043999999</v>
      </c>
      <c r="D228">
        <v>7.3194800000000004</v>
      </c>
      <c r="E228">
        <v>7.6803400000000002</v>
      </c>
      <c r="F228">
        <v>60974</v>
      </c>
      <c r="G228">
        <v>4877</v>
      </c>
      <c r="H228">
        <v>1360</v>
      </c>
    </row>
    <row r="229" spans="1:8" x14ac:dyDescent="0.3">
      <c r="A229">
        <v>2018</v>
      </c>
      <c r="B229">
        <v>6</v>
      </c>
      <c r="C229">
        <v>9.7070855833999996</v>
      </c>
      <c r="D229">
        <v>7.3433999999999999</v>
      </c>
      <c r="E229">
        <v>7.7039600000000004</v>
      </c>
      <c r="F229">
        <v>61110</v>
      </c>
      <c r="G229">
        <v>4689</v>
      </c>
      <c r="H229">
        <v>1243</v>
      </c>
    </row>
    <row r="230" spans="1:8" x14ac:dyDescent="0.3">
      <c r="A230">
        <v>2018</v>
      </c>
      <c r="B230">
        <v>7</v>
      </c>
      <c r="C230">
        <v>9.6656016326999996</v>
      </c>
      <c r="D230">
        <v>7.3528599999999997</v>
      </c>
      <c r="E230">
        <v>7.7131100000000004</v>
      </c>
      <c r="F230">
        <v>59779</v>
      </c>
      <c r="G230">
        <v>4599</v>
      </c>
      <c r="H230">
        <v>1179</v>
      </c>
    </row>
    <row r="231" spans="1:8" x14ac:dyDescent="0.3">
      <c r="A231">
        <v>2018</v>
      </c>
      <c r="B231">
        <v>8</v>
      </c>
      <c r="C231">
        <v>9.2018064470999992</v>
      </c>
      <c r="D231">
        <v>7.3476900000000001</v>
      </c>
      <c r="E231">
        <v>7.70763</v>
      </c>
      <c r="F231">
        <v>57793</v>
      </c>
      <c r="G231">
        <v>4426</v>
      </c>
      <c r="H231">
        <v>892</v>
      </c>
    </row>
    <row r="232" spans="1:8" x14ac:dyDescent="0.3">
      <c r="A232">
        <v>2018</v>
      </c>
      <c r="B232">
        <v>9</v>
      </c>
      <c r="C232">
        <v>8.4350525646999994</v>
      </c>
      <c r="D232">
        <v>7.3279199999999998</v>
      </c>
      <c r="E232">
        <v>7.6875600000000004</v>
      </c>
      <c r="F232">
        <v>56692</v>
      </c>
      <c r="G232">
        <v>4044</v>
      </c>
      <c r="H232">
        <v>738</v>
      </c>
    </row>
    <row r="233" spans="1:8" x14ac:dyDescent="0.3">
      <c r="A233">
        <v>2018</v>
      </c>
      <c r="B233">
        <v>10</v>
      </c>
      <c r="C233">
        <v>8.0009808558</v>
      </c>
      <c r="D233">
        <v>7.2938099999999997</v>
      </c>
      <c r="E233">
        <v>7.6531399999999996</v>
      </c>
      <c r="F233">
        <v>57093</v>
      </c>
      <c r="G233">
        <v>4061</v>
      </c>
      <c r="H233">
        <v>507</v>
      </c>
    </row>
    <row r="234" spans="1:8" x14ac:dyDescent="0.3">
      <c r="A234">
        <v>2018</v>
      </c>
      <c r="B234">
        <v>11</v>
      </c>
      <c r="C234">
        <v>7.6288037496000003</v>
      </c>
      <c r="D234">
        <v>7.2458200000000001</v>
      </c>
      <c r="E234">
        <v>7.6048400000000003</v>
      </c>
      <c r="F234">
        <v>56326</v>
      </c>
      <c r="G234">
        <v>3853</v>
      </c>
      <c r="H234">
        <v>444</v>
      </c>
    </row>
    <row r="235" spans="1:8" x14ac:dyDescent="0.3">
      <c r="A235">
        <v>2018</v>
      </c>
      <c r="B235">
        <v>12</v>
      </c>
      <c r="C235">
        <v>7.4202919341999998</v>
      </c>
      <c r="D235">
        <v>7.1846100000000002</v>
      </c>
      <c r="E235">
        <v>7.5433199999999996</v>
      </c>
      <c r="F235">
        <v>55766</v>
      </c>
      <c r="G235">
        <v>3793</v>
      </c>
      <c r="H235">
        <v>345</v>
      </c>
    </row>
    <row r="236" spans="1:8" x14ac:dyDescent="0.3">
      <c r="A236">
        <v>2018</v>
      </c>
      <c r="B236">
        <v>13</v>
      </c>
      <c r="C236">
        <v>7.3983029244000003</v>
      </c>
      <c r="D236">
        <v>7.1110199999999999</v>
      </c>
      <c r="E236">
        <v>7.4694200000000004</v>
      </c>
      <c r="F236">
        <v>54918</v>
      </c>
      <c r="G236">
        <v>3779</v>
      </c>
      <c r="H236">
        <v>284</v>
      </c>
    </row>
    <row r="237" spans="1:8" x14ac:dyDescent="0.3">
      <c r="A237">
        <v>2018</v>
      </c>
      <c r="B237">
        <v>14</v>
      </c>
      <c r="C237">
        <v>7.2304409158</v>
      </c>
      <c r="D237">
        <v>7.0260899999999999</v>
      </c>
      <c r="E237">
        <v>7.3841799999999997</v>
      </c>
      <c r="F237">
        <v>55294</v>
      </c>
      <c r="G237">
        <v>3698</v>
      </c>
      <c r="H237">
        <v>300</v>
      </c>
    </row>
    <row r="238" spans="1:8" x14ac:dyDescent="0.3">
      <c r="A238">
        <v>2018</v>
      </c>
      <c r="B238">
        <v>15</v>
      </c>
      <c r="C238">
        <v>6.8878105309000004</v>
      </c>
      <c r="D238">
        <v>6.931</v>
      </c>
      <c r="E238">
        <v>7.28878</v>
      </c>
      <c r="F238">
        <v>55228</v>
      </c>
      <c r="G238">
        <v>3590</v>
      </c>
      <c r="H238">
        <v>214</v>
      </c>
    </row>
    <row r="239" spans="1:8" x14ac:dyDescent="0.3">
      <c r="A239">
        <v>2018</v>
      </c>
      <c r="B239">
        <v>16</v>
      </c>
      <c r="C239">
        <v>6.6286687145999998</v>
      </c>
      <c r="D239">
        <v>6.8270799999999996</v>
      </c>
      <c r="E239">
        <v>7.1845499999999998</v>
      </c>
      <c r="F239">
        <v>54038</v>
      </c>
      <c r="G239">
        <v>3429</v>
      </c>
      <c r="H239">
        <v>153</v>
      </c>
    </row>
    <row r="240" spans="1:8" x14ac:dyDescent="0.3">
      <c r="A240">
        <v>2018</v>
      </c>
      <c r="B240">
        <v>17</v>
      </c>
      <c r="C240">
        <v>6.5386118710999996</v>
      </c>
      <c r="D240">
        <v>6.7158100000000003</v>
      </c>
      <c r="E240">
        <v>7.0729699999999998</v>
      </c>
      <c r="F240">
        <v>53727</v>
      </c>
      <c r="G240">
        <v>3394</v>
      </c>
      <c r="H240">
        <v>119</v>
      </c>
    </row>
    <row r="241" spans="1:8" x14ac:dyDescent="0.3">
      <c r="A241">
        <v>2018</v>
      </c>
      <c r="B241">
        <v>18</v>
      </c>
      <c r="C241">
        <v>6.1480061778000001</v>
      </c>
      <c r="D241">
        <v>6.5987299999999998</v>
      </c>
      <c r="E241">
        <v>6.9555800000000003</v>
      </c>
      <c r="F241">
        <v>53741</v>
      </c>
      <c r="G241">
        <v>3198</v>
      </c>
      <c r="H241">
        <v>106</v>
      </c>
    </row>
    <row r="242" spans="1:8" x14ac:dyDescent="0.3">
      <c r="A242">
        <v>2018</v>
      </c>
      <c r="B242">
        <v>19</v>
      </c>
      <c r="C242">
        <v>5.9207369734000004</v>
      </c>
      <c r="D242">
        <v>6.4775</v>
      </c>
      <c r="E242">
        <v>6.8340399999999999</v>
      </c>
      <c r="F242">
        <v>52105</v>
      </c>
      <c r="G242">
        <v>3032</v>
      </c>
      <c r="H242">
        <v>53</v>
      </c>
    </row>
    <row r="243" spans="1:8" x14ac:dyDescent="0.3">
      <c r="A243">
        <v>2018</v>
      </c>
      <c r="B243">
        <v>20</v>
      </c>
      <c r="C243">
        <v>5.9227942629000001</v>
      </c>
      <c r="D243">
        <v>6.3538199999999998</v>
      </c>
      <c r="E243">
        <v>6.7100499999999998</v>
      </c>
      <c r="F243">
        <v>50618</v>
      </c>
      <c r="G243">
        <v>2955</v>
      </c>
      <c r="H243">
        <v>43</v>
      </c>
    </row>
    <row r="244" spans="1:8" x14ac:dyDescent="0.3">
      <c r="A244">
        <v>2018</v>
      </c>
      <c r="B244">
        <v>21</v>
      </c>
      <c r="C244">
        <v>5.8453926053999998</v>
      </c>
      <c r="D244">
        <v>6.2294200000000002</v>
      </c>
      <c r="E244">
        <v>6.5853400000000004</v>
      </c>
      <c r="F244">
        <v>50929</v>
      </c>
      <c r="G244">
        <v>2951</v>
      </c>
      <c r="H244">
        <v>26</v>
      </c>
    </row>
    <row r="245" spans="1:8" x14ac:dyDescent="0.3">
      <c r="A245">
        <v>2018</v>
      </c>
      <c r="B245">
        <v>22</v>
      </c>
      <c r="C245">
        <v>5.7419923597000002</v>
      </c>
      <c r="D245">
        <v>6.1060400000000001</v>
      </c>
      <c r="E245">
        <v>6.4616499999999997</v>
      </c>
      <c r="F245">
        <v>51045</v>
      </c>
      <c r="G245">
        <v>2905</v>
      </c>
      <c r="H245">
        <v>26</v>
      </c>
    </row>
    <row r="246" spans="1:8" x14ac:dyDescent="0.3">
      <c r="A246">
        <v>2018</v>
      </c>
      <c r="B246">
        <v>23</v>
      </c>
      <c r="C246">
        <v>5.6191227092</v>
      </c>
      <c r="D246">
        <v>5.9854099999999999</v>
      </c>
      <c r="E246">
        <v>6.3407099999999996</v>
      </c>
      <c r="F246">
        <v>52001</v>
      </c>
      <c r="G246">
        <v>2908</v>
      </c>
      <c r="H246">
        <v>14</v>
      </c>
    </row>
    <row r="247" spans="1:8" x14ac:dyDescent="0.3">
      <c r="A247">
        <v>2018</v>
      </c>
      <c r="B247">
        <v>24</v>
      </c>
      <c r="C247">
        <v>5.7388055345</v>
      </c>
      <c r="D247">
        <v>5.8692000000000002</v>
      </c>
      <c r="E247">
        <v>6.2241999999999997</v>
      </c>
      <c r="F247">
        <v>51387</v>
      </c>
      <c r="G247">
        <v>2935</v>
      </c>
      <c r="H247">
        <v>14</v>
      </c>
    </row>
    <row r="248" spans="1:8" x14ac:dyDescent="0.3">
      <c r="A248">
        <v>2018</v>
      </c>
      <c r="B248">
        <v>25</v>
      </c>
      <c r="C248">
        <v>5.6265182978999997</v>
      </c>
      <c r="D248">
        <v>5.7590399999999997</v>
      </c>
      <c r="E248">
        <v>6.1137300000000003</v>
      </c>
      <c r="F248">
        <v>51044</v>
      </c>
      <c r="G248">
        <v>2865</v>
      </c>
      <c r="H248">
        <v>7</v>
      </c>
    </row>
    <row r="249" spans="1:8" x14ac:dyDescent="0.3">
      <c r="A249">
        <v>2018</v>
      </c>
      <c r="B249">
        <v>26</v>
      </c>
      <c r="C249">
        <v>5.6572608396000001</v>
      </c>
      <c r="D249">
        <v>5.6564500000000004</v>
      </c>
      <c r="E249">
        <v>6.0108199999999998</v>
      </c>
      <c r="F249">
        <v>50855</v>
      </c>
      <c r="G249">
        <v>2868</v>
      </c>
      <c r="H249">
        <v>9</v>
      </c>
    </row>
    <row r="250" spans="1:8" x14ac:dyDescent="0.3">
      <c r="A250">
        <v>2018</v>
      </c>
      <c r="B250">
        <v>27</v>
      </c>
      <c r="C250">
        <v>5.3769058122000004</v>
      </c>
      <c r="D250">
        <v>5.5628299999999999</v>
      </c>
      <c r="E250">
        <v>5.9169</v>
      </c>
      <c r="F250">
        <v>51684</v>
      </c>
      <c r="G250">
        <v>2769</v>
      </c>
      <c r="H250">
        <v>10</v>
      </c>
    </row>
    <row r="251" spans="1:8" x14ac:dyDescent="0.3">
      <c r="A251">
        <v>2018</v>
      </c>
      <c r="B251">
        <v>28</v>
      </c>
      <c r="C251">
        <v>5.4423629154000004</v>
      </c>
      <c r="D251">
        <v>5.4794700000000001</v>
      </c>
      <c r="E251">
        <v>5.83324</v>
      </c>
      <c r="F251">
        <v>51191</v>
      </c>
      <c r="G251">
        <v>2781</v>
      </c>
      <c r="H251">
        <v>5</v>
      </c>
    </row>
    <row r="252" spans="1:8" x14ac:dyDescent="0.3">
      <c r="A252">
        <v>2018</v>
      </c>
      <c r="B252">
        <v>29</v>
      </c>
      <c r="C252">
        <v>5.3626825267999996</v>
      </c>
      <c r="D252">
        <v>5.4074999999999998</v>
      </c>
      <c r="E252">
        <v>5.7609599999999999</v>
      </c>
      <c r="F252">
        <v>50609</v>
      </c>
      <c r="G252">
        <v>2706</v>
      </c>
      <c r="H252">
        <v>8</v>
      </c>
    </row>
    <row r="253" spans="1:8" x14ac:dyDescent="0.3">
      <c r="A253">
        <v>2018</v>
      </c>
      <c r="B253">
        <v>30</v>
      </c>
      <c r="C253">
        <v>5.3884711778999996</v>
      </c>
      <c r="D253">
        <v>5.34788</v>
      </c>
      <c r="E253">
        <v>5.7010300000000003</v>
      </c>
      <c r="F253">
        <v>50274</v>
      </c>
      <c r="G253">
        <v>2697</v>
      </c>
      <c r="H253">
        <v>12</v>
      </c>
    </row>
    <row r="254" spans="1:8" x14ac:dyDescent="0.3">
      <c r="A254">
        <v>2018</v>
      </c>
      <c r="B254">
        <v>31</v>
      </c>
      <c r="C254">
        <v>5.2629500167999996</v>
      </c>
      <c r="D254">
        <v>5.30138</v>
      </c>
      <c r="E254">
        <v>5.6542300000000001</v>
      </c>
      <c r="F254">
        <v>50637</v>
      </c>
      <c r="G254">
        <v>2661</v>
      </c>
      <c r="H254">
        <v>4</v>
      </c>
    </row>
    <row r="255" spans="1:8" x14ac:dyDescent="0.3">
      <c r="A255">
        <v>2018</v>
      </c>
      <c r="B255">
        <v>32</v>
      </c>
      <c r="C255">
        <v>5.2641905546999999</v>
      </c>
      <c r="D255">
        <v>5.2686099999999998</v>
      </c>
      <c r="E255">
        <v>5.6211500000000001</v>
      </c>
      <c r="F255">
        <v>50967</v>
      </c>
      <c r="G255">
        <v>2673</v>
      </c>
      <c r="H255">
        <v>10</v>
      </c>
    </row>
    <row r="256" spans="1:8" x14ac:dyDescent="0.3">
      <c r="A256">
        <v>2018</v>
      </c>
      <c r="B256">
        <v>33</v>
      </c>
      <c r="C256">
        <v>5.2126200273999999</v>
      </c>
      <c r="D256">
        <v>5.2499500000000001</v>
      </c>
      <c r="E256">
        <v>5.6021900000000002</v>
      </c>
      <c r="F256">
        <v>50301</v>
      </c>
      <c r="G256">
        <v>2617</v>
      </c>
      <c r="H256">
        <v>5</v>
      </c>
    </row>
    <row r="257" spans="1:8" x14ac:dyDescent="0.3">
      <c r="A257">
        <v>2018</v>
      </c>
      <c r="B257">
        <v>34</v>
      </c>
      <c r="C257">
        <v>5.3964604927000002</v>
      </c>
      <c r="D257">
        <v>5.24559</v>
      </c>
      <c r="E257">
        <v>5.5975200000000003</v>
      </c>
      <c r="F257">
        <v>50459</v>
      </c>
      <c r="G257">
        <v>2713</v>
      </c>
      <c r="H257">
        <v>10</v>
      </c>
    </row>
    <row r="258" spans="1:8" x14ac:dyDescent="0.3">
      <c r="A258">
        <v>2018</v>
      </c>
      <c r="B258">
        <v>35</v>
      </c>
      <c r="C258">
        <v>5.2083539152</v>
      </c>
      <c r="D258">
        <v>5.2555100000000001</v>
      </c>
      <c r="E258">
        <v>5.6071400000000002</v>
      </c>
      <c r="F258">
        <v>50611</v>
      </c>
      <c r="G258">
        <v>2630</v>
      </c>
      <c r="H258">
        <v>6</v>
      </c>
    </row>
    <row r="259" spans="1:8" x14ac:dyDescent="0.3">
      <c r="A259">
        <v>2018</v>
      </c>
      <c r="B259">
        <v>36</v>
      </c>
      <c r="C259">
        <v>5.4772460685000004</v>
      </c>
      <c r="D259">
        <v>5.2794800000000004</v>
      </c>
      <c r="E259">
        <v>5.6307999999999998</v>
      </c>
      <c r="F259">
        <v>50299</v>
      </c>
      <c r="G259">
        <v>2749</v>
      </c>
      <c r="H259">
        <v>6</v>
      </c>
    </row>
    <row r="260" spans="1:8" x14ac:dyDescent="0.3">
      <c r="A260">
        <v>2018</v>
      </c>
      <c r="B260">
        <v>37</v>
      </c>
      <c r="C260">
        <v>5.4205900201999997</v>
      </c>
      <c r="D260">
        <v>5.3170599999999997</v>
      </c>
      <c r="E260">
        <v>5.6680900000000003</v>
      </c>
      <c r="F260">
        <v>51083</v>
      </c>
      <c r="G260">
        <v>2761</v>
      </c>
      <c r="H260">
        <v>8</v>
      </c>
    </row>
    <row r="261" spans="1:8" x14ac:dyDescent="0.3">
      <c r="A261">
        <v>2018</v>
      </c>
      <c r="B261">
        <v>38</v>
      </c>
      <c r="C261">
        <v>5.4863036271999999</v>
      </c>
      <c r="D261">
        <v>5.3676500000000003</v>
      </c>
      <c r="E261">
        <v>5.7183700000000002</v>
      </c>
      <c r="F261">
        <v>51583</v>
      </c>
      <c r="G261">
        <v>2819</v>
      </c>
      <c r="H261">
        <v>11</v>
      </c>
    </row>
    <row r="262" spans="1:8" x14ac:dyDescent="0.3">
      <c r="A262">
        <v>2018</v>
      </c>
      <c r="B262">
        <v>39</v>
      </c>
      <c r="C262">
        <v>5.5495594498000003</v>
      </c>
      <c r="D262">
        <v>5.4304100000000002</v>
      </c>
      <c r="E262">
        <v>5.7808299999999999</v>
      </c>
      <c r="F262">
        <v>50959</v>
      </c>
      <c r="G262">
        <v>2814</v>
      </c>
      <c r="H262">
        <v>14</v>
      </c>
    </row>
    <row r="263" spans="1:8" x14ac:dyDescent="0.3">
      <c r="A263">
        <v>2018</v>
      </c>
      <c r="B263">
        <v>40</v>
      </c>
      <c r="C263">
        <v>5.6897836010000002</v>
      </c>
      <c r="D263">
        <v>5.5043600000000001</v>
      </c>
      <c r="E263">
        <v>5.8544900000000002</v>
      </c>
      <c r="F263">
        <v>52357</v>
      </c>
      <c r="G263">
        <v>2969</v>
      </c>
      <c r="H263">
        <v>10</v>
      </c>
    </row>
    <row r="264" spans="1:8" x14ac:dyDescent="0.3">
      <c r="A264">
        <v>2018</v>
      </c>
      <c r="B264">
        <v>41</v>
      </c>
      <c r="C264">
        <v>5.5507338618000004</v>
      </c>
      <c r="D264">
        <v>5.5883599999999998</v>
      </c>
      <c r="E264">
        <v>5.9381899999999996</v>
      </c>
      <c r="F264">
        <v>51849</v>
      </c>
      <c r="G264">
        <v>2866</v>
      </c>
      <c r="H264">
        <v>12</v>
      </c>
    </row>
    <row r="265" spans="1:8" x14ac:dyDescent="0.3">
      <c r="A265">
        <v>2018</v>
      </c>
      <c r="B265">
        <v>42</v>
      </c>
      <c r="C265">
        <v>5.6720587402999998</v>
      </c>
      <c r="D265">
        <v>5.6811199999999999</v>
      </c>
      <c r="E265">
        <v>6.0306499999999996</v>
      </c>
      <c r="F265">
        <v>52979</v>
      </c>
      <c r="G265">
        <v>2987</v>
      </c>
      <c r="H265">
        <v>18</v>
      </c>
    </row>
    <row r="266" spans="1:8" x14ac:dyDescent="0.3">
      <c r="A266">
        <v>2018</v>
      </c>
      <c r="B266">
        <v>43</v>
      </c>
      <c r="C266">
        <v>5.7455871138000001</v>
      </c>
      <c r="D266">
        <v>5.7812099999999997</v>
      </c>
      <c r="E266">
        <v>6.1304400000000001</v>
      </c>
      <c r="F266">
        <v>53763</v>
      </c>
      <c r="G266">
        <v>3065</v>
      </c>
      <c r="H266">
        <v>24</v>
      </c>
    </row>
    <row r="267" spans="1:8" x14ac:dyDescent="0.3">
      <c r="A267">
        <v>2018</v>
      </c>
      <c r="B267">
        <v>44</v>
      </c>
      <c r="C267">
        <v>5.6452515007999997</v>
      </c>
      <c r="D267">
        <v>5.8871200000000004</v>
      </c>
      <c r="E267">
        <v>6.2360600000000002</v>
      </c>
      <c r="F267">
        <v>53638</v>
      </c>
      <c r="G267">
        <v>3003</v>
      </c>
      <c r="H267">
        <v>25</v>
      </c>
    </row>
    <row r="268" spans="1:8" x14ac:dyDescent="0.3">
      <c r="A268">
        <v>2018</v>
      </c>
      <c r="B268">
        <v>45</v>
      </c>
      <c r="C268">
        <v>5.6944418512999997</v>
      </c>
      <c r="D268">
        <v>5.9972500000000002</v>
      </c>
      <c r="E268">
        <v>6.3458899999999998</v>
      </c>
      <c r="F268">
        <v>53561</v>
      </c>
      <c r="G268">
        <v>3020</v>
      </c>
      <c r="H268">
        <v>30</v>
      </c>
    </row>
    <row r="269" spans="1:8" x14ac:dyDescent="0.3">
      <c r="A269">
        <v>2018</v>
      </c>
      <c r="B269">
        <v>46</v>
      </c>
      <c r="C269">
        <v>5.7918022596999998</v>
      </c>
      <c r="D269">
        <v>6.1099500000000004</v>
      </c>
      <c r="E269">
        <v>6.4582899999999999</v>
      </c>
      <c r="F269">
        <v>54698</v>
      </c>
      <c r="G269">
        <v>3142</v>
      </c>
      <c r="H269">
        <v>26</v>
      </c>
    </row>
    <row r="270" spans="1:8" x14ac:dyDescent="0.3">
      <c r="A270">
        <v>2018</v>
      </c>
      <c r="B270">
        <v>47</v>
      </c>
      <c r="C270">
        <v>5.8508213757999998</v>
      </c>
      <c r="D270">
        <v>6.2234999999999996</v>
      </c>
      <c r="E270">
        <v>6.5715500000000002</v>
      </c>
      <c r="F270">
        <v>54847</v>
      </c>
      <c r="G270">
        <v>3178</v>
      </c>
      <c r="H270">
        <v>31</v>
      </c>
    </row>
    <row r="271" spans="1:8" x14ac:dyDescent="0.3">
      <c r="A271">
        <v>2018</v>
      </c>
      <c r="B271">
        <v>48</v>
      </c>
      <c r="C271">
        <v>6.0388666908999999</v>
      </c>
      <c r="D271">
        <v>6.3362299999999996</v>
      </c>
      <c r="E271">
        <v>6.68398</v>
      </c>
      <c r="F271">
        <v>55060</v>
      </c>
      <c r="G271">
        <v>3287</v>
      </c>
      <c r="H271">
        <v>38</v>
      </c>
    </row>
    <row r="272" spans="1:8" x14ac:dyDescent="0.3">
      <c r="A272">
        <v>2018</v>
      </c>
      <c r="B272">
        <v>49</v>
      </c>
      <c r="C272">
        <v>6.1732806832999998</v>
      </c>
      <c r="D272">
        <v>6.4464300000000003</v>
      </c>
      <c r="E272">
        <v>6.7938799999999997</v>
      </c>
      <c r="F272">
        <v>55967</v>
      </c>
      <c r="G272">
        <v>3399</v>
      </c>
      <c r="H272">
        <v>56</v>
      </c>
    </row>
    <row r="273" spans="1:8" x14ac:dyDescent="0.3">
      <c r="A273">
        <v>2018</v>
      </c>
      <c r="B273">
        <v>50</v>
      </c>
      <c r="C273">
        <v>6.3897706917999999</v>
      </c>
      <c r="D273">
        <v>6.5524500000000003</v>
      </c>
      <c r="E273">
        <v>6.8996199999999996</v>
      </c>
      <c r="F273">
        <v>56387</v>
      </c>
      <c r="G273">
        <v>3552</v>
      </c>
      <c r="H273">
        <v>51</v>
      </c>
    </row>
    <row r="274" spans="1:8" x14ac:dyDescent="0.3">
      <c r="A274">
        <v>2018</v>
      </c>
      <c r="B274">
        <v>51</v>
      </c>
      <c r="C274">
        <v>6.3296065666999999</v>
      </c>
      <c r="D274">
        <v>6.65273</v>
      </c>
      <c r="E274">
        <v>6.9996</v>
      </c>
      <c r="F274">
        <v>56528</v>
      </c>
      <c r="G274">
        <v>3490</v>
      </c>
      <c r="H274">
        <v>88</v>
      </c>
    </row>
    <row r="275" spans="1:8" x14ac:dyDescent="0.3">
      <c r="A275">
        <v>2018</v>
      </c>
      <c r="B275">
        <v>52</v>
      </c>
      <c r="C275">
        <v>6.7397279833999999</v>
      </c>
      <c r="D275">
        <v>6.7457500000000001</v>
      </c>
      <c r="E275">
        <v>7.09232</v>
      </c>
      <c r="F275">
        <v>56026</v>
      </c>
      <c r="G275">
        <v>3635</v>
      </c>
      <c r="H275">
        <v>141</v>
      </c>
    </row>
    <row r="276" spans="1:8" x14ac:dyDescent="0.3">
      <c r="A276">
        <v>2019</v>
      </c>
      <c r="B276">
        <v>1</v>
      </c>
      <c r="C276">
        <v>7.0821967162000004</v>
      </c>
      <c r="D276">
        <v>6.83012</v>
      </c>
      <c r="E276">
        <v>7.1764000000000001</v>
      </c>
      <c r="F276">
        <v>58287</v>
      </c>
      <c r="G276">
        <v>3917</v>
      </c>
      <c r="H276">
        <v>211</v>
      </c>
    </row>
    <row r="277" spans="1:8" x14ac:dyDescent="0.3">
      <c r="A277">
        <v>2019</v>
      </c>
      <c r="B277">
        <v>2</v>
      </c>
      <c r="C277">
        <v>7.3916023993</v>
      </c>
      <c r="D277">
        <v>6.9045800000000002</v>
      </c>
      <c r="E277">
        <v>7.2505800000000002</v>
      </c>
      <c r="F277">
        <v>58350</v>
      </c>
      <c r="G277">
        <v>4054</v>
      </c>
      <c r="H277">
        <v>259</v>
      </c>
    </row>
    <row r="278" spans="1:8" x14ac:dyDescent="0.3">
      <c r="A278">
        <v>2019</v>
      </c>
      <c r="B278">
        <v>3</v>
      </c>
      <c r="C278">
        <v>7.4579416768</v>
      </c>
      <c r="D278">
        <v>6.9680200000000001</v>
      </c>
      <c r="E278">
        <v>7.31372</v>
      </c>
      <c r="F278">
        <v>58193</v>
      </c>
      <c r="G278">
        <v>4094</v>
      </c>
      <c r="H278">
        <v>246</v>
      </c>
    </row>
    <row r="279" spans="1:8" x14ac:dyDescent="0.3">
      <c r="A279">
        <v>2019</v>
      </c>
      <c r="B279">
        <v>4</v>
      </c>
      <c r="C279">
        <v>7.2089363836000002</v>
      </c>
      <c r="D279">
        <v>7.0194700000000001</v>
      </c>
      <c r="E279">
        <v>7.3648800000000003</v>
      </c>
      <c r="F279">
        <v>57831</v>
      </c>
      <c r="G279">
        <v>3894</v>
      </c>
      <c r="H279">
        <v>275</v>
      </c>
    </row>
    <row r="280" spans="1:8" x14ac:dyDescent="0.3">
      <c r="A280">
        <v>2019</v>
      </c>
      <c r="B280">
        <v>5</v>
      </c>
      <c r="C280">
        <v>7.2519871993000002</v>
      </c>
      <c r="D280">
        <v>7.05816</v>
      </c>
      <c r="E280">
        <v>7.4032799999999996</v>
      </c>
      <c r="F280">
        <v>58122</v>
      </c>
      <c r="G280">
        <v>3888</v>
      </c>
      <c r="H280">
        <v>327</v>
      </c>
    </row>
    <row r="281" spans="1:8" x14ac:dyDescent="0.3">
      <c r="A281">
        <v>2019</v>
      </c>
      <c r="B281">
        <v>6</v>
      </c>
      <c r="C281">
        <v>7.2748721981999998</v>
      </c>
      <c r="D281">
        <v>7.0834799999999998</v>
      </c>
      <c r="E281">
        <v>7.4283099999999997</v>
      </c>
      <c r="F281">
        <v>58489</v>
      </c>
      <c r="G281">
        <v>3890</v>
      </c>
      <c r="H281">
        <v>365</v>
      </c>
    </row>
    <row r="282" spans="1:8" x14ac:dyDescent="0.3">
      <c r="A282">
        <v>2019</v>
      </c>
      <c r="B282">
        <v>7</v>
      </c>
      <c r="C282">
        <v>7.5489942156999996</v>
      </c>
      <c r="D282">
        <v>7.09504</v>
      </c>
      <c r="E282">
        <v>7.4395899999999999</v>
      </c>
      <c r="F282">
        <v>57915</v>
      </c>
      <c r="G282">
        <v>3890</v>
      </c>
      <c r="H282">
        <v>482</v>
      </c>
    </row>
    <row r="283" spans="1:8" x14ac:dyDescent="0.3">
      <c r="A283">
        <v>2019</v>
      </c>
      <c r="B283">
        <v>8</v>
      </c>
      <c r="C283">
        <v>7.6863246681000001</v>
      </c>
      <c r="D283">
        <v>7.0926400000000003</v>
      </c>
      <c r="E283">
        <v>7.4368999999999996</v>
      </c>
      <c r="F283">
        <v>57856</v>
      </c>
      <c r="G283">
        <v>3973</v>
      </c>
      <c r="H283">
        <v>474</v>
      </c>
    </row>
    <row r="284" spans="1:8" x14ac:dyDescent="0.3">
      <c r="A284">
        <v>2019</v>
      </c>
      <c r="B284">
        <v>9</v>
      </c>
      <c r="C284">
        <v>7.3712746486</v>
      </c>
      <c r="D284">
        <v>7.0762799999999997</v>
      </c>
      <c r="E284">
        <v>7.4202399999999997</v>
      </c>
      <c r="F284">
        <v>57914</v>
      </c>
      <c r="G284">
        <v>3753</v>
      </c>
      <c r="H284">
        <v>516</v>
      </c>
    </row>
    <row r="285" spans="1:8" x14ac:dyDescent="0.3">
      <c r="A285">
        <v>2019</v>
      </c>
      <c r="B285">
        <v>10</v>
      </c>
      <c r="C285">
        <v>7.3349633252000004</v>
      </c>
      <c r="D285">
        <v>7.0461600000000004</v>
      </c>
      <c r="E285">
        <v>7.3898400000000004</v>
      </c>
      <c r="F285">
        <v>58487</v>
      </c>
      <c r="G285">
        <v>3746</v>
      </c>
      <c r="H285">
        <v>544</v>
      </c>
    </row>
    <row r="286" spans="1:8" x14ac:dyDescent="0.3">
      <c r="A286">
        <v>2019</v>
      </c>
      <c r="B286">
        <v>11</v>
      </c>
      <c r="C286">
        <v>7.7571756899000004</v>
      </c>
      <c r="D286">
        <v>7.0026799999999998</v>
      </c>
      <c r="E286">
        <v>7.3460700000000001</v>
      </c>
      <c r="F286">
        <v>57869</v>
      </c>
      <c r="G286">
        <v>3979</v>
      </c>
      <c r="H286">
        <v>510</v>
      </c>
    </row>
    <row r="287" spans="1:8" x14ac:dyDescent="0.3">
      <c r="A287">
        <v>2019</v>
      </c>
      <c r="B287">
        <v>12</v>
      </c>
      <c r="C287">
        <v>7.4870806692</v>
      </c>
      <c r="D287">
        <v>6.9464399999999999</v>
      </c>
      <c r="E287">
        <v>7.2895399999999997</v>
      </c>
      <c r="F287">
        <v>57085</v>
      </c>
      <c r="G287">
        <v>3795</v>
      </c>
      <c r="H287">
        <v>479</v>
      </c>
    </row>
    <row r="288" spans="1:8" x14ac:dyDescent="0.3">
      <c r="A288">
        <v>2019</v>
      </c>
      <c r="B288">
        <v>13</v>
      </c>
      <c r="C288">
        <v>7.3601552850000003</v>
      </c>
      <c r="D288">
        <v>6.8782199999999998</v>
      </c>
      <c r="E288">
        <v>7.2210299999999998</v>
      </c>
      <c r="F288">
        <v>56670</v>
      </c>
      <c r="G288">
        <v>3712</v>
      </c>
      <c r="H288">
        <v>459</v>
      </c>
    </row>
    <row r="289" spans="1:8" x14ac:dyDescent="0.3">
      <c r="A289">
        <v>2019</v>
      </c>
      <c r="B289">
        <v>14</v>
      </c>
      <c r="C289">
        <v>7.0220698672999999</v>
      </c>
      <c r="D289">
        <v>6.7989699999999997</v>
      </c>
      <c r="E289">
        <v>7.1414900000000001</v>
      </c>
      <c r="F289">
        <v>56593</v>
      </c>
      <c r="G289">
        <v>3634</v>
      </c>
      <c r="H289">
        <v>340</v>
      </c>
    </row>
    <row r="290" spans="1:8" x14ac:dyDescent="0.3">
      <c r="A290">
        <v>2019</v>
      </c>
      <c r="B290">
        <v>15</v>
      </c>
      <c r="C290">
        <v>6.7587301015000003</v>
      </c>
      <c r="D290">
        <v>6.7097899999999999</v>
      </c>
      <c r="E290">
        <v>7.0520199999999997</v>
      </c>
      <c r="F290">
        <v>55469</v>
      </c>
      <c r="G290">
        <v>3446</v>
      </c>
      <c r="H290">
        <v>303</v>
      </c>
    </row>
    <row r="291" spans="1:8" x14ac:dyDescent="0.3">
      <c r="A291">
        <v>2019</v>
      </c>
      <c r="B291">
        <v>16</v>
      </c>
      <c r="C291">
        <v>6.6317722680999998</v>
      </c>
      <c r="D291">
        <v>6.6119300000000001</v>
      </c>
      <c r="E291">
        <v>6.9538799999999998</v>
      </c>
      <c r="F291">
        <v>54450</v>
      </c>
      <c r="G291">
        <v>3411</v>
      </c>
      <c r="H291">
        <v>200</v>
      </c>
    </row>
    <row r="292" spans="1:8" x14ac:dyDescent="0.3">
      <c r="A292">
        <v>2019</v>
      </c>
      <c r="B292">
        <v>17</v>
      </c>
      <c r="C292">
        <v>6.3823041199999997</v>
      </c>
      <c r="D292">
        <v>6.50678</v>
      </c>
      <c r="E292">
        <v>6.8484400000000001</v>
      </c>
      <c r="F292">
        <v>53617</v>
      </c>
      <c r="G292">
        <v>3266</v>
      </c>
      <c r="H292">
        <v>156</v>
      </c>
    </row>
    <row r="293" spans="1:8" x14ac:dyDescent="0.3">
      <c r="A293">
        <v>2019</v>
      </c>
      <c r="B293">
        <v>18</v>
      </c>
      <c r="C293">
        <v>6.1482016787999996</v>
      </c>
      <c r="D293">
        <v>6.39581</v>
      </c>
      <c r="E293">
        <v>6.7371800000000004</v>
      </c>
      <c r="F293">
        <v>53967</v>
      </c>
      <c r="G293">
        <v>3221</v>
      </c>
      <c r="H293">
        <v>97</v>
      </c>
    </row>
    <row r="294" spans="1:8" x14ac:dyDescent="0.3">
      <c r="A294">
        <v>2019</v>
      </c>
      <c r="B294">
        <v>19</v>
      </c>
      <c r="C294">
        <v>6.1662800269</v>
      </c>
      <c r="D294">
        <v>6.28057</v>
      </c>
      <c r="E294">
        <v>6.6216600000000003</v>
      </c>
      <c r="F294">
        <v>53452</v>
      </c>
      <c r="G294">
        <v>3228</v>
      </c>
      <c r="H294">
        <v>68</v>
      </c>
    </row>
    <row r="295" spans="1:8" x14ac:dyDescent="0.3">
      <c r="A295">
        <v>2019</v>
      </c>
      <c r="B295">
        <v>20</v>
      </c>
      <c r="C295">
        <v>5.9833050103999996</v>
      </c>
      <c r="D295">
        <v>6.1626899999999996</v>
      </c>
      <c r="E295">
        <v>6.5034900000000002</v>
      </c>
      <c r="F295">
        <v>53549</v>
      </c>
      <c r="G295">
        <v>3154</v>
      </c>
      <c r="H295">
        <v>50</v>
      </c>
    </row>
    <row r="296" spans="1:8" x14ac:dyDescent="0.3">
      <c r="A296">
        <v>2019</v>
      </c>
      <c r="B296">
        <v>21</v>
      </c>
      <c r="C296">
        <v>5.9219230411000003</v>
      </c>
      <c r="D296">
        <v>6.0438200000000002</v>
      </c>
      <c r="E296">
        <v>6.3843399999999999</v>
      </c>
      <c r="F296">
        <v>53665</v>
      </c>
      <c r="G296">
        <v>3148</v>
      </c>
      <c r="H296">
        <v>30</v>
      </c>
    </row>
    <row r="297" spans="1:8" x14ac:dyDescent="0.3">
      <c r="A297">
        <v>2019</v>
      </c>
      <c r="B297">
        <v>22</v>
      </c>
      <c r="C297">
        <v>5.9762392773000004</v>
      </c>
      <c r="D297">
        <v>5.9256200000000003</v>
      </c>
      <c r="E297">
        <v>6.2658500000000004</v>
      </c>
      <c r="F297">
        <v>52692</v>
      </c>
      <c r="G297">
        <v>3120</v>
      </c>
      <c r="H297">
        <v>29</v>
      </c>
    </row>
    <row r="298" spans="1:8" x14ac:dyDescent="0.3">
      <c r="A298">
        <v>2019</v>
      </c>
      <c r="B298">
        <v>23</v>
      </c>
      <c r="C298">
        <v>5.7652840277999999</v>
      </c>
      <c r="D298">
        <v>5.8097599999999998</v>
      </c>
      <c r="E298">
        <v>6.1497000000000002</v>
      </c>
      <c r="F298">
        <v>53111</v>
      </c>
      <c r="G298">
        <v>3041</v>
      </c>
      <c r="H298">
        <v>21</v>
      </c>
    </row>
    <row r="299" spans="1:8" x14ac:dyDescent="0.3">
      <c r="A299">
        <v>2019</v>
      </c>
      <c r="B299">
        <v>24</v>
      </c>
      <c r="C299">
        <v>5.5987380984000001</v>
      </c>
      <c r="D299">
        <v>5.6978299999999997</v>
      </c>
      <c r="E299">
        <v>6.03749</v>
      </c>
      <c r="F299">
        <v>52619</v>
      </c>
      <c r="G299">
        <v>2930</v>
      </c>
      <c r="H299">
        <v>16</v>
      </c>
    </row>
    <row r="300" spans="1:8" x14ac:dyDescent="0.3">
      <c r="A300">
        <v>2019</v>
      </c>
      <c r="B300">
        <v>25</v>
      </c>
      <c r="C300">
        <v>5.6673809887999997</v>
      </c>
      <c r="D300">
        <v>5.5914099999999998</v>
      </c>
      <c r="E300">
        <v>5.9307800000000004</v>
      </c>
      <c r="F300">
        <v>52264</v>
      </c>
      <c r="G300">
        <v>2949</v>
      </c>
      <c r="H300">
        <v>13</v>
      </c>
    </row>
    <row r="301" spans="1:8" x14ac:dyDescent="0.3">
      <c r="A301">
        <v>2019</v>
      </c>
      <c r="B301">
        <v>26</v>
      </c>
      <c r="C301">
        <v>5.5787658107000002</v>
      </c>
      <c r="D301">
        <v>5.4919599999999997</v>
      </c>
      <c r="E301">
        <v>5.8310500000000003</v>
      </c>
      <c r="F301">
        <v>52180</v>
      </c>
      <c r="G301">
        <v>2896</v>
      </c>
      <c r="H301">
        <v>15</v>
      </c>
    </row>
    <row r="302" spans="1:8" x14ac:dyDescent="0.3">
      <c r="A302">
        <v>2019</v>
      </c>
      <c r="B302">
        <v>27</v>
      </c>
      <c r="C302">
        <v>5.4809180728999998</v>
      </c>
      <c r="D302">
        <v>5.4008700000000003</v>
      </c>
      <c r="E302">
        <v>5.7396700000000003</v>
      </c>
      <c r="F302">
        <v>52327</v>
      </c>
      <c r="G302">
        <v>2855</v>
      </c>
      <c r="H302">
        <v>13</v>
      </c>
    </row>
    <row r="303" spans="1:8" x14ac:dyDescent="0.3">
      <c r="A303">
        <v>2019</v>
      </c>
      <c r="B303">
        <v>28</v>
      </c>
      <c r="C303">
        <v>5.3558355489</v>
      </c>
      <c r="D303">
        <v>5.3193599999999996</v>
      </c>
      <c r="E303">
        <v>5.6578799999999996</v>
      </c>
      <c r="F303">
        <v>51906</v>
      </c>
      <c r="G303">
        <v>2769</v>
      </c>
      <c r="H303">
        <v>11</v>
      </c>
    </row>
    <row r="304" spans="1:8" x14ac:dyDescent="0.3">
      <c r="A304">
        <v>2019</v>
      </c>
      <c r="B304">
        <v>29</v>
      </c>
      <c r="C304">
        <v>5.1981013270999998</v>
      </c>
      <c r="D304">
        <v>5.2485600000000003</v>
      </c>
      <c r="E304">
        <v>5.5868000000000002</v>
      </c>
      <c r="F304">
        <v>51615</v>
      </c>
      <c r="G304">
        <v>2677</v>
      </c>
      <c r="H304">
        <v>6</v>
      </c>
    </row>
    <row r="305" spans="1:8" x14ac:dyDescent="0.3">
      <c r="A305">
        <v>2019</v>
      </c>
      <c r="B305">
        <v>30</v>
      </c>
      <c r="C305">
        <v>5.3624031007999999</v>
      </c>
      <c r="D305">
        <v>5.1894200000000001</v>
      </c>
      <c r="E305">
        <v>5.5273599999999998</v>
      </c>
      <c r="F305">
        <v>51600</v>
      </c>
      <c r="G305">
        <v>2759</v>
      </c>
      <c r="H305">
        <v>8</v>
      </c>
    </row>
    <row r="306" spans="1:8" x14ac:dyDescent="0.3">
      <c r="A306">
        <v>2019</v>
      </c>
      <c r="B306">
        <v>31</v>
      </c>
      <c r="C306">
        <v>5.3323465830999996</v>
      </c>
      <c r="D306">
        <v>5.1426999999999996</v>
      </c>
      <c r="E306">
        <v>5.4803600000000001</v>
      </c>
      <c r="F306">
        <v>51347</v>
      </c>
      <c r="G306">
        <v>2732</v>
      </c>
      <c r="H306">
        <v>6</v>
      </c>
    </row>
    <row r="307" spans="1:8" x14ac:dyDescent="0.3">
      <c r="A307">
        <v>2019</v>
      </c>
      <c r="B307">
        <v>32</v>
      </c>
      <c r="C307">
        <v>5.1182245977000003</v>
      </c>
      <c r="D307">
        <v>5.1090200000000001</v>
      </c>
      <c r="E307">
        <v>5.4463999999999997</v>
      </c>
      <c r="F307">
        <v>51639</v>
      </c>
      <c r="G307">
        <v>2636</v>
      </c>
      <c r="H307">
        <v>7</v>
      </c>
    </row>
    <row r="308" spans="1:8" x14ac:dyDescent="0.3">
      <c r="A308">
        <v>2019</v>
      </c>
      <c r="B308">
        <v>33</v>
      </c>
      <c r="C308">
        <v>5.1236228667999999</v>
      </c>
      <c r="D308">
        <v>5.0887700000000002</v>
      </c>
      <c r="E308">
        <v>5.4258699999999997</v>
      </c>
      <c r="F308">
        <v>50921</v>
      </c>
      <c r="G308">
        <v>2601</v>
      </c>
      <c r="H308">
        <v>8</v>
      </c>
    </row>
    <row r="309" spans="1:8" x14ac:dyDescent="0.3">
      <c r="A309">
        <v>2019</v>
      </c>
      <c r="B309">
        <v>34</v>
      </c>
      <c r="C309">
        <v>5.1023411895999997</v>
      </c>
      <c r="D309">
        <v>5.0821800000000001</v>
      </c>
      <c r="E309">
        <v>5.41899</v>
      </c>
      <c r="F309">
        <v>50957</v>
      </c>
      <c r="G309">
        <v>2594</v>
      </c>
      <c r="H309">
        <v>6</v>
      </c>
    </row>
    <row r="310" spans="1:8" x14ac:dyDescent="0.3">
      <c r="A310">
        <v>2019</v>
      </c>
      <c r="B310">
        <v>35</v>
      </c>
      <c r="C310">
        <v>5.1324697687</v>
      </c>
      <c r="D310">
        <v>5.08927</v>
      </c>
      <c r="E310">
        <v>5.4257900000000001</v>
      </c>
      <c r="F310">
        <v>51106</v>
      </c>
      <c r="G310">
        <v>2610</v>
      </c>
      <c r="H310">
        <v>13</v>
      </c>
    </row>
    <row r="311" spans="1:8" x14ac:dyDescent="0.3">
      <c r="A311">
        <v>2019</v>
      </c>
      <c r="B311">
        <v>36</v>
      </c>
      <c r="C311">
        <v>5.0028974309000001</v>
      </c>
      <c r="D311">
        <v>5.1098400000000002</v>
      </c>
      <c r="E311">
        <v>5.4460800000000003</v>
      </c>
      <c r="F311">
        <v>51770</v>
      </c>
      <c r="G311">
        <v>2578</v>
      </c>
      <c r="H311">
        <v>12</v>
      </c>
    </row>
    <row r="312" spans="1:8" x14ac:dyDescent="0.3">
      <c r="A312">
        <v>2019</v>
      </c>
      <c r="B312">
        <v>37</v>
      </c>
      <c r="C312">
        <v>4.9035588155000003</v>
      </c>
      <c r="D312">
        <v>5.1435199999999996</v>
      </c>
      <c r="E312">
        <v>5.4794700000000001</v>
      </c>
      <c r="F312">
        <v>51534</v>
      </c>
      <c r="G312">
        <v>2511</v>
      </c>
      <c r="H312">
        <v>16</v>
      </c>
    </row>
    <row r="313" spans="1:8" x14ac:dyDescent="0.3">
      <c r="A313">
        <v>2019</v>
      </c>
      <c r="B313">
        <v>38</v>
      </c>
      <c r="C313">
        <v>5.2670292870999997</v>
      </c>
      <c r="D313">
        <v>5.1897500000000001</v>
      </c>
      <c r="E313">
        <v>5.5254200000000004</v>
      </c>
      <c r="F313">
        <v>51661</v>
      </c>
      <c r="G313">
        <v>2706</v>
      </c>
      <c r="H313">
        <v>15</v>
      </c>
    </row>
    <row r="314" spans="1:8" x14ac:dyDescent="0.3">
      <c r="A314">
        <v>2019</v>
      </c>
      <c r="B314">
        <v>39</v>
      </c>
      <c r="C314">
        <v>5.2920401032999997</v>
      </c>
      <c r="D314">
        <v>5.25223</v>
      </c>
      <c r="E314">
        <v>5.5879000000000003</v>
      </c>
      <c r="F314">
        <v>52664</v>
      </c>
      <c r="G314">
        <v>2772</v>
      </c>
      <c r="H314">
        <v>15</v>
      </c>
    </row>
    <row r="315" spans="1:8" x14ac:dyDescent="0.3">
      <c r="A315">
        <v>2019</v>
      </c>
      <c r="B315">
        <v>40</v>
      </c>
      <c r="C315">
        <v>5.1826710395999998</v>
      </c>
      <c r="D315">
        <v>5.3257199999999996</v>
      </c>
      <c r="E315">
        <v>5.6613899999999999</v>
      </c>
      <c r="F315">
        <v>52444</v>
      </c>
      <c r="G315">
        <v>2702</v>
      </c>
      <c r="H315">
        <v>16</v>
      </c>
    </row>
    <row r="316" spans="1:8" x14ac:dyDescent="0.3">
      <c r="A316">
        <v>2019</v>
      </c>
      <c r="B316">
        <v>41</v>
      </c>
      <c r="C316">
        <v>5.2688334784000004</v>
      </c>
      <c r="D316">
        <v>5.4091699999999996</v>
      </c>
      <c r="E316">
        <v>5.7448399999999999</v>
      </c>
      <c r="F316">
        <v>52858</v>
      </c>
      <c r="G316">
        <v>2769</v>
      </c>
      <c r="H316">
        <v>16</v>
      </c>
    </row>
    <row r="317" spans="1:8" x14ac:dyDescent="0.3">
      <c r="A317">
        <v>2019</v>
      </c>
      <c r="B317">
        <v>42</v>
      </c>
      <c r="C317">
        <v>5.5321507760999999</v>
      </c>
      <c r="D317">
        <v>5.5013899999999998</v>
      </c>
      <c r="E317">
        <v>5.8370600000000001</v>
      </c>
      <c r="F317">
        <v>54120</v>
      </c>
      <c r="G317">
        <v>2976</v>
      </c>
      <c r="H317">
        <v>18</v>
      </c>
    </row>
    <row r="318" spans="1:8" x14ac:dyDescent="0.3">
      <c r="A318">
        <v>2019</v>
      </c>
      <c r="B318">
        <v>43</v>
      </c>
      <c r="C318">
        <v>5.5912143361000002</v>
      </c>
      <c r="D318">
        <v>5.6010600000000004</v>
      </c>
      <c r="E318">
        <v>5.9367299999999998</v>
      </c>
      <c r="F318">
        <v>53906</v>
      </c>
      <c r="G318">
        <v>2984</v>
      </c>
      <c r="H318">
        <v>30</v>
      </c>
    </row>
    <row r="319" spans="1:8" x14ac:dyDescent="0.3">
      <c r="A319">
        <v>2019</v>
      </c>
      <c r="B319">
        <v>44</v>
      </c>
      <c r="C319">
        <v>5.4418113431000004</v>
      </c>
      <c r="D319">
        <v>5.7067600000000001</v>
      </c>
      <c r="E319">
        <v>6.0424300000000004</v>
      </c>
      <c r="F319">
        <v>53971</v>
      </c>
      <c r="G319">
        <v>2906</v>
      </c>
      <c r="H319">
        <v>31</v>
      </c>
    </row>
    <row r="320" spans="1:8" x14ac:dyDescent="0.3">
      <c r="A320">
        <v>2019</v>
      </c>
      <c r="B320">
        <v>45</v>
      </c>
      <c r="C320">
        <v>5.5751893256000002</v>
      </c>
      <c r="D320">
        <v>5.8169599999999999</v>
      </c>
      <c r="E320">
        <v>6.1526300000000003</v>
      </c>
      <c r="F320">
        <v>55460</v>
      </c>
      <c r="G320">
        <v>3061</v>
      </c>
      <c r="H320">
        <v>31</v>
      </c>
    </row>
    <row r="321" spans="1:8" x14ac:dyDescent="0.3">
      <c r="A321">
        <v>2019</v>
      </c>
      <c r="B321">
        <v>46</v>
      </c>
      <c r="C321">
        <v>5.6233050162999998</v>
      </c>
      <c r="D321">
        <v>5.9301000000000004</v>
      </c>
      <c r="E321">
        <v>6.2657800000000003</v>
      </c>
      <c r="F321">
        <v>55679</v>
      </c>
      <c r="G321">
        <v>3092</v>
      </c>
      <c r="H321">
        <v>39</v>
      </c>
    </row>
    <row r="322" spans="1:8" x14ac:dyDescent="0.3">
      <c r="A322">
        <v>2019</v>
      </c>
      <c r="B322">
        <v>47</v>
      </c>
      <c r="C322">
        <v>5.4344719164999997</v>
      </c>
      <c r="D322">
        <v>6.0445599999999997</v>
      </c>
      <c r="E322">
        <v>6.3802300000000001</v>
      </c>
      <c r="F322">
        <v>55976</v>
      </c>
      <c r="G322">
        <v>2992</v>
      </c>
      <c r="H322">
        <v>50</v>
      </c>
    </row>
    <row r="323" spans="1:8" x14ac:dyDescent="0.3">
      <c r="A323">
        <v>2019</v>
      </c>
      <c r="B323">
        <v>48</v>
      </c>
      <c r="C323">
        <v>5.4975101856000004</v>
      </c>
      <c r="D323">
        <v>6.1586800000000004</v>
      </c>
      <c r="E323">
        <v>6.4943499999999998</v>
      </c>
      <c r="F323">
        <v>55225</v>
      </c>
      <c r="G323">
        <v>2971</v>
      </c>
      <c r="H323">
        <v>65</v>
      </c>
    </row>
    <row r="324" spans="1:8" x14ac:dyDescent="0.3">
      <c r="A324">
        <v>2019</v>
      </c>
      <c r="B324">
        <v>49</v>
      </c>
      <c r="C324">
        <v>5.9746551058000001</v>
      </c>
      <c r="D324">
        <v>6.2708399999999997</v>
      </c>
      <c r="E324">
        <v>6.6065100000000001</v>
      </c>
      <c r="F324">
        <v>56974</v>
      </c>
      <c r="G324">
        <v>3305</v>
      </c>
      <c r="H324">
        <v>99</v>
      </c>
    </row>
    <row r="325" spans="1:8" x14ac:dyDescent="0.3">
      <c r="A325">
        <v>2019</v>
      </c>
      <c r="B325">
        <v>50</v>
      </c>
      <c r="C325">
        <v>6.2100408761999999</v>
      </c>
      <c r="D325">
        <v>6.3794300000000002</v>
      </c>
      <c r="E325">
        <v>6.7150999999999996</v>
      </c>
      <c r="F325">
        <v>57246</v>
      </c>
      <c r="G325">
        <v>3445</v>
      </c>
      <c r="H325">
        <v>110</v>
      </c>
    </row>
    <row r="326" spans="1:8" x14ac:dyDescent="0.3">
      <c r="A326">
        <v>2019</v>
      </c>
      <c r="B326">
        <v>51</v>
      </c>
      <c r="C326">
        <v>6.0856591187999998</v>
      </c>
      <c r="D326">
        <v>6.4828999999999999</v>
      </c>
      <c r="E326">
        <v>6.8185700000000002</v>
      </c>
      <c r="F326">
        <v>56970</v>
      </c>
      <c r="G326">
        <v>3342</v>
      </c>
      <c r="H326">
        <v>125</v>
      </c>
    </row>
    <row r="327" spans="1:8" x14ac:dyDescent="0.3">
      <c r="A327">
        <v>2019</v>
      </c>
      <c r="B327">
        <v>52</v>
      </c>
      <c r="C327">
        <v>6.3189516756000002</v>
      </c>
      <c r="D327">
        <v>6.5797499999999998</v>
      </c>
      <c r="E327">
        <v>6.9154299999999997</v>
      </c>
      <c r="F327">
        <v>57921</v>
      </c>
      <c r="G327">
        <v>3463</v>
      </c>
      <c r="H327">
        <v>197</v>
      </c>
    </row>
    <row r="328" spans="1:8" x14ac:dyDescent="0.3">
      <c r="A328">
        <v>2020</v>
      </c>
      <c r="B328">
        <v>1</v>
      </c>
      <c r="C328">
        <v>7.4444935568000004</v>
      </c>
      <c r="D328">
        <v>6.6686199999999998</v>
      </c>
      <c r="E328">
        <v>7.0042900000000001</v>
      </c>
      <c r="F328">
        <v>58822</v>
      </c>
      <c r="G328">
        <v>3972</v>
      </c>
      <c r="H328">
        <v>407</v>
      </c>
    </row>
    <row r="329" spans="1:8" x14ac:dyDescent="0.3">
      <c r="A329">
        <v>2020</v>
      </c>
      <c r="B329">
        <v>2</v>
      </c>
      <c r="C329">
        <v>7.4944605419999997</v>
      </c>
      <c r="D329">
        <v>6.7482199999999999</v>
      </c>
      <c r="E329">
        <v>7.0838900000000002</v>
      </c>
      <c r="F329">
        <v>58670</v>
      </c>
      <c r="G329">
        <v>3955</v>
      </c>
      <c r="H329">
        <v>442</v>
      </c>
    </row>
    <row r="330" spans="1:8" x14ac:dyDescent="0.3">
      <c r="A330">
        <v>2020</v>
      </c>
      <c r="B330">
        <v>3</v>
      </c>
      <c r="C330">
        <v>7.5357381195000004</v>
      </c>
      <c r="D330">
        <v>6.8174299999999999</v>
      </c>
      <c r="E330">
        <v>7.1531000000000002</v>
      </c>
      <c r="F330">
        <v>56942</v>
      </c>
      <c r="G330">
        <v>3862</v>
      </c>
      <c r="H330">
        <v>429</v>
      </c>
    </row>
    <row r="331" spans="1:8" x14ac:dyDescent="0.3">
      <c r="A331">
        <v>2020</v>
      </c>
      <c r="B331">
        <v>4</v>
      </c>
      <c r="C331">
        <v>7.3604106147000001</v>
      </c>
      <c r="D331">
        <v>6.8752500000000003</v>
      </c>
      <c r="E331">
        <v>7.2109199999999998</v>
      </c>
      <c r="F331">
        <v>56111</v>
      </c>
      <c r="G331">
        <v>3673</v>
      </c>
      <c r="H331">
        <v>457</v>
      </c>
    </row>
    <row r="332" spans="1:8" x14ac:dyDescent="0.3">
      <c r="A332">
        <v>2020</v>
      </c>
      <c r="B332">
        <v>5</v>
      </c>
      <c r="C332">
        <v>7.1823908531000002</v>
      </c>
      <c r="D332">
        <v>6.9208800000000004</v>
      </c>
      <c r="E332">
        <v>7.2565499999999998</v>
      </c>
      <c r="F332">
        <v>54926</v>
      </c>
      <c r="G332">
        <v>3512</v>
      </c>
      <c r="H332">
        <v>433</v>
      </c>
    </row>
    <row r="333" spans="1:8" x14ac:dyDescent="0.3">
      <c r="A333">
        <v>2020</v>
      </c>
      <c r="B333">
        <v>6</v>
      </c>
      <c r="C333">
        <v>7.1983870381999999</v>
      </c>
      <c r="D333">
        <v>6.9536499999999997</v>
      </c>
      <c r="E333">
        <v>7.28932</v>
      </c>
      <c r="F333">
        <v>55054</v>
      </c>
      <c r="G333">
        <v>3503</v>
      </c>
      <c r="H333">
        <v>460</v>
      </c>
    </row>
    <row r="334" spans="1:8" x14ac:dyDescent="0.3">
      <c r="A334">
        <v>2020</v>
      </c>
      <c r="B334">
        <v>7</v>
      </c>
      <c r="C334">
        <v>7.2809290360999999</v>
      </c>
      <c r="D334">
        <v>6.9731300000000003</v>
      </c>
      <c r="E334">
        <v>7.3087999999999997</v>
      </c>
      <c r="F334">
        <v>53647</v>
      </c>
      <c r="G334">
        <v>3440</v>
      </c>
      <c r="H334">
        <v>466</v>
      </c>
    </row>
    <row r="335" spans="1:8" x14ac:dyDescent="0.3">
      <c r="A335">
        <v>2020</v>
      </c>
      <c r="B335">
        <v>8</v>
      </c>
      <c r="C335">
        <v>7.1246579220999999</v>
      </c>
      <c r="D335">
        <v>6.9790299999999998</v>
      </c>
      <c r="E335">
        <v>7.3147000000000002</v>
      </c>
      <c r="F335">
        <v>52985</v>
      </c>
      <c r="G335">
        <v>3299</v>
      </c>
      <c r="H335">
        <v>476</v>
      </c>
    </row>
    <row r="336" spans="1:8" x14ac:dyDescent="0.3">
      <c r="A336">
        <v>2020</v>
      </c>
      <c r="B336">
        <v>9</v>
      </c>
      <c r="C336">
        <v>7.3219775333000001</v>
      </c>
      <c r="D336">
        <v>6.9713000000000003</v>
      </c>
      <c r="E336">
        <v>7.3069699999999997</v>
      </c>
      <c r="F336">
        <v>51721</v>
      </c>
      <c r="G336">
        <v>3262</v>
      </c>
      <c r="H336">
        <v>525</v>
      </c>
    </row>
    <row r="337" spans="1:8" x14ac:dyDescent="0.3">
      <c r="A337">
        <v>2020</v>
      </c>
      <c r="B337">
        <v>10</v>
      </c>
      <c r="C337">
        <v>7.4629046059000004</v>
      </c>
      <c r="D337">
        <v>6.9500700000000002</v>
      </c>
      <c r="E337">
        <v>7.2857399999999997</v>
      </c>
      <c r="F337">
        <v>47917</v>
      </c>
      <c r="G337">
        <v>3092</v>
      </c>
      <c r="H337">
        <v>484</v>
      </c>
    </row>
    <row r="338" spans="1:8" x14ac:dyDescent="0.3">
      <c r="A338">
        <v>2020</v>
      </c>
      <c r="B338">
        <v>11</v>
      </c>
      <c r="C338">
        <v>7.4280704551000003</v>
      </c>
      <c r="D338">
        <v>6.9156500000000003</v>
      </c>
      <c r="E338">
        <v>7.2513199999999998</v>
      </c>
      <c r="F338">
        <v>37641</v>
      </c>
      <c r="G338">
        <v>2431</v>
      </c>
      <c r="H338">
        <v>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61DF-88C5-4FC4-A498-BDBE2D214606}">
  <dimension ref="C3:P14"/>
  <sheetViews>
    <sheetView topLeftCell="H43" zoomScaleNormal="100" workbookViewId="0">
      <selection activeCell="S27" sqref="S27"/>
    </sheetView>
  </sheetViews>
  <sheetFormatPr defaultRowHeight="14.4" x14ac:dyDescent="0.3"/>
  <sheetData>
    <row r="3" spans="3:16" ht="15" thickBot="1" x14ac:dyDescent="0.35">
      <c r="C3" t="s">
        <v>72</v>
      </c>
      <c r="M3" s="4">
        <f>M9/100000</f>
        <v>1.4732E-3</v>
      </c>
    </row>
    <row r="4" spans="3:16" ht="61.2" x14ac:dyDescent="0.3">
      <c r="C4" s="3" t="s">
        <v>7</v>
      </c>
      <c r="D4" s="3" t="s">
        <v>8</v>
      </c>
      <c r="E4" s="3" t="s">
        <v>9</v>
      </c>
      <c r="F4" s="18" t="s">
        <v>10</v>
      </c>
      <c r="G4" s="19"/>
      <c r="H4" s="18" t="s">
        <v>11</v>
      </c>
      <c r="I4" s="19"/>
      <c r="J4" s="18" t="s">
        <v>12</v>
      </c>
      <c r="K4" s="19"/>
      <c r="L4" s="18" t="s">
        <v>13</v>
      </c>
      <c r="M4" s="19"/>
      <c r="N4" s="18" t="s">
        <v>14</v>
      </c>
      <c r="O4" s="19"/>
    </row>
    <row r="5" spans="3:16" x14ac:dyDescent="0.3">
      <c r="C5" s="2"/>
      <c r="D5" s="2"/>
      <c r="E5" s="2"/>
      <c r="F5" s="10" t="s">
        <v>15</v>
      </c>
      <c r="G5" s="11" t="s">
        <v>16</v>
      </c>
      <c r="H5" s="10" t="s">
        <v>15</v>
      </c>
      <c r="I5" s="11" t="s">
        <v>16</v>
      </c>
      <c r="J5" s="10" t="s">
        <v>15</v>
      </c>
      <c r="K5" s="11" t="s">
        <v>16</v>
      </c>
      <c r="L5" s="10" t="s">
        <v>15</v>
      </c>
      <c r="M5" s="11" t="s">
        <v>16</v>
      </c>
      <c r="N5" s="10" t="s">
        <v>15</v>
      </c>
      <c r="O5" s="11" t="s">
        <v>16</v>
      </c>
    </row>
    <row r="6" spans="3:16" ht="15" thickBot="1" x14ac:dyDescent="0.35">
      <c r="C6" s="5"/>
      <c r="D6" s="5"/>
      <c r="E6" s="5"/>
      <c r="F6" s="10" t="s">
        <v>17</v>
      </c>
      <c r="G6" s="11" t="s">
        <v>17</v>
      </c>
      <c r="H6" s="10" t="s">
        <v>17</v>
      </c>
      <c r="I6" s="11" t="s">
        <v>17</v>
      </c>
      <c r="J6" s="10" t="s">
        <v>17</v>
      </c>
      <c r="K6" s="11" t="s">
        <v>17</v>
      </c>
      <c r="L6" s="10" t="s">
        <v>17</v>
      </c>
      <c r="M6" s="11" t="s">
        <v>17</v>
      </c>
      <c r="N6" s="10" t="s">
        <v>17</v>
      </c>
      <c r="O6" s="11" t="s">
        <v>17</v>
      </c>
    </row>
    <row r="7" spans="3:16" ht="40.799999999999997" x14ac:dyDescent="0.3">
      <c r="C7" s="14" t="s">
        <v>18</v>
      </c>
      <c r="D7" s="6" t="s">
        <v>19</v>
      </c>
      <c r="E7" s="16" t="s">
        <v>20</v>
      </c>
      <c r="F7" s="12">
        <v>10</v>
      </c>
      <c r="G7" s="7">
        <v>0.37</v>
      </c>
      <c r="H7" s="12">
        <v>21</v>
      </c>
      <c r="I7" s="7">
        <v>0.36</v>
      </c>
      <c r="J7" s="12">
        <v>831</v>
      </c>
      <c r="K7" s="7">
        <v>2.11</v>
      </c>
      <c r="L7" s="12">
        <v>8460</v>
      </c>
      <c r="M7" s="7">
        <v>65.010000000000005</v>
      </c>
      <c r="N7" s="12">
        <v>7027</v>
      </c>
      <c r="O7" s="7">
        <v>11.56</v>
      </c>
      <c r="P7" s="4">
        <f>M7/100000</f>
        <v>6.5010000000000003E-4</v>
      </c>
    </row>
    <row r="8" spans="3:16" ht="51.6" thickBot="1" x14ac:dyDescent="0.35">
      <c r="C8" s="15"/>
      <c r="D8" s="8" t="s">
        <v>21</v>
      </c>
      <c r="E8" s="17"/>
      <c r="F8" s="13" t="s">
        <v>22</v>
      </c>
      <c r="G8" s="9" t="s">
        <v>23</v>
      </c>
      <c r="H8" s="13" t="s">
        <v>24</v>
      </c>
      <c r="I8" s="9" t="s">
        <v>25</v>
      </c>
      <c r="J8" s="13" t="s">
        <v>26</v>
      </c>
      <c r="K8" s="9" t="s">
        <v>27</v>
      </c>
      <c r="L8" s="13" t="s">
        <v>28</v>
      </c>
      <c r="M8" s="9" t="s">
        <v>29</v>
      </c>
      <c r="N8" s="13" t="s">
        <v>30</v>
      </c>
      <c r="O8" s="9" t="s">
        <v>31</v>
      </c>
      <c r="P8" s="4"/>
    </row>
    <row r="9" spans="3:16" ht="40.799999999999997" x14ac:dyDescent="0.3">
      <c r="C9" s="14" t="s">
        <v>32</v>
      </c>
      <c r="D9" s="6" t="s">
        <v>33</v>
      </c>
      <c r="E9" s="16" t="s">
        <v>34</v>
      </c>
      <c r="F9" s="12">
        <v>28</v>
      </c>
      <c r="G9" s="7">
        <v>1.05</v>
      </c>
      <c r="H9" s="12">
        <v>5</v>
      </c>
      <c r="I9" s="7" t="s">
        <v>35</v>
      </c>
      <c r="J9" s="12">
        <v>1364</v>
      </c>
      <c r="K9" s="7">
        <v>3.48</v>
      </c>
      <c r="L9" s="12">
        <v>19475</v>
      </c>
      <c r="M9" s="7">
        <v>147.32</v>
      </c>
      <c r="N9" s="12">
        <v>20259</v>
      </c>
      <c r="O9" s="7">
        <v>33.32</v>
      </c>
      <c r="P9" s="4">
        <f>M9/100000</f>
        <v>1.4732E-3</v>
      </c>
    </row>
    <row r="10" spans="3:16" ht="51.6" thickBot="1" x14ac:dyDescent="0.35">
      <c r="C10" s="15"/>
      <c r="D10" s="8" t="s">
        <v>36</v>
      </c>
      <c r="E10" s="17"/>
      <c r="F10" s="13" t="s">
        <v>37</v>
      </c>
      <c r="G10" s="9" t="s">
        <v>38</v>
      </c>
      <c r="H10" s="13" t="s">
        <v>39</v>
      </c>
      <c r="I10" s="9" t="s">
        <v>40</v>
      </c>
      <c r="J10" s="13" t="s">
        <v>41</v>
      </c>
      <c r="K10" s="9" t="s">
        <v>42</v>
      </c>
      <c r="L10" s="13" t="s">
        <v>43</v>
      </c>
      <c r="M10" s="9" t="s">
        <v>44</v>
      </c>
      <c r="N10" s="13" t="s">
        <v>45</v>
      </c>
      <c r="O10" s="9" t="s">
        <v>46</v>
      </c>
      <c r="P10" s="4"/>
    </row>
    <row r="11" spans="3:16" ht="40.799999999999997" x14ac:dyDescent="0.3">
      <c r="C11" s="14" t="s">
        <v>47</v>
      </c>
      <c r="D11" s="6" t="s">
        <v>48</v>
      </c>
      <c r="E11" s="16" t="s">
        <v>34</v>
      </c>
      <c r="F11" s="12">
        <v>0</v>
      </c>
      <c r="G11" s="7">
        <v>0</v>
      </c>
      <c r="H11" s="12">
        <v>15</v>
      </c>
      <c r="I11" s="7">
        <v>0.27</v>
      </c>
      <c r="J11" s="12">
        <v>977</v>
      </c>
      <c r="K11" s="7">
        <v>2.5</v>
      </c>
      <c r="L11" s="12">
        <v>10270</v>
      </c>
      <c r="M11" s="7">
        <v>76.81</v>
      </c>
      <c r="N11" s="12">
        <v>15801</v>
      </c>
      <c r="O11" s="7">
        <v>26.05</v>
      </c>
      <c r="P11" s="4">
        <f>M11/100000</f>
        <v>7.6810000000000008E-4</v>
      </c>
    </row>
    <row r="12" spans="3:16" ht="51.6" thickBot="1" x14ac:dyDescent="0.35">
      <c r="C12" s="15"/>
      <c r="D12" s="8" t="s">
        <v>49</v>
      </c>
      <c r="E12" s="17"/>
      <c r="F12" s="13" t="s">
        <v>50</v>
      </c>
      <c r="G12" s="9" t="s">
        <v>40</v>
      </c>
      <c r="H12" s="13" t="s">
        <v>51</v>
      </c>
      <c r="I12" s="9" t="s">
        <v>52</v>
      </c>
      <c r="J12" s="13" t="s">
        <v>53</v>
      </c>
      <c r="K12" s="9" t="s">
        <v>54</v>
      </c>
      <c r="L12" s="13" t="s">
        <v>55</v>
      </c>
      <c r="M12" s="9" t="s">
        <v>56</v>
      </c>
      <c r="N12" s="13" t="s">
        <v>57</v>
      </c>
      <c r="O12" s="9" t="s">
        <v>58</v>
      </c>
      <c r="P12" s="4"/>
    </row>
    <row r="13" spans="3:16" ht="40.799999999999997" x14ac:dyDescent="0.3">
      <c r="C13" s="14" t="s">
        <v>59</v>
      </c>
      <c r="D13" s="6" t="s">
        <v>60</v>
      </c>
      <c r="E13" s="16" t="s">
        <v>61</v>
      </c>
      <c r="F13" s="12">
        <v>38</v>
      </c>
      <c r="G13" s="7">
        <v>1.54</v>
      </c>
      <c r="H13" s="12">
        <v>13</v>
      </c>
      <c r="I13" s="7">
        <v>0.23</v>
      </c>
      <c r="J13" s="12">
        <v>675</v>
      </c>
      <c r="K13" s="7">
        <v>1.74</v>
      </c>
      <c r="L13" s="12">
        <v>19404</v>
      </c>
      <c r="M13" s="7">
        <v>143.43</v>
      </c>
      <c r="N13" s="12">
        <v>24981</v>
      </c>
      <c r="O13" s="7">
        <v>41.23</v>
      </c>
      <c r="P13" s="4">
        <f>M13/100000</f>
        <v>1.4343000000000001E-3</v>
      </c>
    </row>
    <row r="14" spans="3:16" ht="51.6" thickBot="1" x14ac:dyDescent="0.35">
      <c r="C14" s="15"/>
      <c r="D14" s="8" t="s">
        <v>62</v>
      </c>
      <c r="E14" s="17"/>
      <c r="F14" s="13" t="s">
        <v>63</v>
      </c>
      <c r="G14" s="9" t="s">
        <v>64</v>
      </c>
      <c r="H14" s="13" t="s">
        <v>65</v>
      </c>
      <c r="I14" s="9" t="s">
        <v>52</v>
      </c>
      <c r="J14" s="13" t="s">
        <v>66</v>
      </c>
      <c r="K14" s="9" t="s">
        <v>67</v>
      </c>
      <c r="L14" s="13" t="s">
        <v>68</v>
      </c>
      <c r="M14" s="9" t="s">
        <v>69</v>
      </c>
      <c r="N14" s="13" t="s">
        <v>70</v>
      </c>
      <c r="O14" s="9" t="s">
        <v>71</v>
      </c>
    </row>
  </sheetData>
  <mergeCells count="13">
    <mergeCell ref="C7:C8"/>
    <mergeCell ref="E7:E8"/>
    <mergeCell ref="F4:G4"/>
    <mergeCell ref="H4:I4"/>
    <mergeCell ref="J4:K4"/>
    <mergeCell ref="L4:M4"/>
    <mergeCell ref="N4:O4"/>
    <mergeCell ref="C9:C10"/>
    <mergeCell ref="E9:E10"/>
    <mergeCell ref="C11:C12"/>
    <mergeCell ref="E11:E12"/>
    <mergeCell ref="C13:C14"/>
    <mergeCell ref="E13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literature</vt:lpstr>
      <vt:lpstr>NCHSData12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Taylor White</cp:lastModifiedBy>
  <dcterms:created xsi:type="dcterms:W3CDTF">2015-06-05T18:17:20Z</dcterms:created>
  <dcterms:modified xsi:type="dcterms:W3CDTF">2020-03-30T23:48:59Z</dcterms:modified>
</cp:coreProperties>
</file>