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D Term 3\2D\green-fingers-2d\DW\part2_and_part3\Cohort_6_Team_6\part3_code\excel_data\"/>
    </mc:Choice>
  </mc:AlternateContent>
  <bookViews>
    <workbookView xWindow="0" yWindow="0" windowWidth="23040" windowHeight="9087"/>
  </bookViews>
  <sheets>
    <sheet name="Voltage VS Current" sheetId="1" r:id="rId1"/>
    <sheet name="Cooling curve_2.5V" sheetId="2" r:id="rId2"/>
    <sheet name="Cooling curve_3V" sheetId="3" r:id="rId3"/>
    <sheet name="Cooling curve_4V" sheetId="4" r:id="rId4"/>
    <sheet name="Cooling curve_5V" sheetId="5" r:id="rId5"/>
    <sheet name="Cooling curve_6V" sheetId="6" r:id="rId6"/>
    <sheet name="Lambda against Volts" sheetId="7" r:id="rId7"/>
    <sheet name="Efficiency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2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C7" i="7" l="1"/>
  <c r="C8" i="7"/>
  <c r="C9" i="7"/>
  <c r="C10" i="7"/>
  <c r="C6" i="7"/>
  <c r="I25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3" i="6"/>
  <c r="H5" i="6"/>
  <c r="H4" i="6"/>
  <c r="G4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3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3" i="5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4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3" i="3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3" i="4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4" i="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3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3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3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3" i="6"/>
</calcChain>
</file>

<file path=xl/sharedStrings.xml><?xml version="1.0" encoding="utf-8"?>
<sst xmlns="http://schemas.openxmlformats.org/spreadsheetml/2006/main" count="46" uniqueCount="20">
  <si>
    <t>V I curve</t>
  </si>
  <si>
    <t>Voltage</t>
  </si>
  <si>
    <t>current</t>
  </si>
  <si>
    <t xml:space="preserve">cooling curve </t>
  </si>
  <si>
    <t>voltage</t>
  </si>
  <si>
    <t>tempature</t>
  </si>
  <si>
    <t>time</t>
  </si>
  <si>
    <t>T_amb</t>
  </si>
  <si>
    <t>delta_T</t>
  </si>
  <si>
    <t>delta_t</t>
  </si>
  <si>
    <t>t_amb</t>
  </si>
  <si>
    <t>Value</t>
  </si>
  <si>
    <t>rho_water</t>
  </si>
  <si>
    <t>Vol water (ml)</t>
  </si>
  <si>
    <t>Secific Heat Cap Water (J g^-1 K^-1)</t>
  </si>
  <si>
    <t>Power</t>
  </si>
  <si>
    <t>Power (W)</t>
  </si>
  <si>
    <t>V</t>
  </si>
  <si>
    <t>efficiency</t>
  </si>
  <si>
    <t>Lambda (W K^-1)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</si>
</sst>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1" fillId="0" borderId="0" xfId="0" applyNumberFormat="1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Voltage</a:t>
            </a:r>
            <a:r>
              <a:rPr lang="en-SG" baseline="0"/>
              <a:t> VS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'Voltage VS Current'!$B$2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VS Current'!$A$3:$A$31</c:f>
              <c:numCache>
                <c:formatCode>General</c:formatCode>
                <c:ptCount val="29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6.5</c:v>
                </c:pt>
              </c:numCache>
            </c:numRef>
          </c:xVal>
          <c:yVal>
            <c:numRef>
              <c:f>'Voltage VS Current'!$B$3:$B$31</c:f>
              <c:numCache>
                <c:formatCode>General</c:formatCode>
                <c:ptCount val="29"/>
                <c:pt idx="0">
                  <c:v>0.19</c:v>
                </c:pt>
                <c:pt idx="1">
                  <c:v>0.23</c:v>
                </c:pt>
                <c:pt idx="2">
                  <c:v>0.31</c:v>
                </c:pt>
                <c:pt idx="3">
                  <c:v>0.33</c:v>
                </c:pt>
                <c:pt idx="4">
                  <c:v>0.37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0.19</c:v>
                </c:pt>
                <c:pt idx="9">
                  <c:v>0.2</c:v>
                </c:pt>
                <c:pt idx="10">
                  <c:v>0.19</c:v>
                </c:pt>
                <c:pt idx="11">
                  <c:v>0.2</c:v>
                </c:pt>
                <c:pt idx="12">
                  <c:v>0.2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3-4F0E-A230-90023C5FC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18672"/>
        <c:axId val="617619328"/>
      </c:scatterChart>
      <c:valAx>
        <c:axId val="6176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9328"/>
        <c:crosses val="autoZero"/>
        <c:crossBetween val="midCat"/>
      </c:valAx>
      <c:valAx>
        <c:axId val="6176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1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delta_t VS t,</a:t>
            </a:r>
            <a:r>
              <a:rPr lang="en-US" baseline="0"/>
              <a:t> 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curve_5V'!$H$2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1104986876640423E-2"/>
                  <c:y val="0.31604554067894003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curve_5V'!$H$3:$H$40</c:f>
              <c:numCache>
                <c:formatCode>General</c:formatCode>
                <c:ptCount val="38"/>
                <c:pt idx="0">
                  <c:v>0</c:v>
                </c:pt>
                <c:pt idx="1">
                  <c:v>0.91999999999999815</c:v>
                </c:pt>
                <c:pt idx="2">
                  <c:v>1.8399999999999999</c:v>
                </c:pt>
                <c:pt idx="3">
                  <c:v>2.759999999999998</c:v>
                </c:pt>
                <c:pt idx="4">
                  <c:v>3.7399999999999984</c:v>
                </c:pt>
                <c:pt idx="5">
                  <c:v>4.6499999999999986</c:v>
                </c:pt>
                <c:pt idx="6">
                  <c:v>5.57</c:v>
                </c:pt>
                <c:pt idx="7">
                  <c:v>6.5499999999999972</c:v>
                </c:pt>
                <c:pt idx="8">
                  <c:v>7.4600000000000009</c:v>
                </c:pt>
                <c:pt idx="9">
                  <c:v>8.4499999999999957</c:v>
                </c:pt>
                <c:pt idx="10">
                  <c:v>9.36</c:v>
                </c:pt>
                <c:pt idx="11">
                  <c:v>10.269999999999996</c:v>
                </c:pt>
                <c:pt idx="12">
                  <c:v>11.189999999999998</c:v>
                </c:pt>
                <c:pt idx="13">
                  <c:v>12.18</c:v>
                </c:pt>
                <c:pt idx="14">
                  <c:v>13.089999999999996</c:v>
                </c:pt>
                <c:pt idx="15">
                  <c:v>14</c:v>
                </c:pt>
                <c:pt idx="16">
                  <c:v>14.979999999999997</c:v>
                </c:pt>
                <c:pt idx="17">
                  <c:v>15.96</c:v>
                </c:pt>
                <c:pt idx="18">
                  <c:v>16.880000000000003</c:v>
                </c:pt>
                <c:pt idx="19">
                  <c:v>17.79</c:v>
                </c:pt>
                <c:pt idx="20">
                  <c:v>18.699999999999996</c:v>
                </c:pt>
                <c:pt idx="21">
                  <c:v>19.699999999999996</c:v>
                </c:pt>
                <c:pt idx="22">
                  <c:v>20.6</c:v>
                </c:pt>
                <c:pt idx="23">
                  <c:v>21.519999999999996</c:v>
                </c:pt>
                <c:pt idx="24">
                  <c:v>22.5</c:v>
                </c:pt>
                <c:pt idx="25">
                  <c:v>23.42</c:v>
                </c:pt>
                <c:pt idx="26">
                  <c:v>24.339999999999996</c:v>
                </c:pt>
                <c:pt idx="27">
                  <c:v>25.25</c:v>
                </c:pt>
                <c:pt idx="28">
                  <c:v>26.159999999999997</c:v>
                </c:pt>
                <c:pt idx="29">
                  <c:v>27.14</c:v>
                </c:pt>
                <c:pt idx="30">
                  <c:v>28.119999999999997</c:v>
                </c:pt>
                <c:pt idx="31">
                  <c:v>29.03</c:v>
                </c:pt>
                <c:pt idx="32">
                  <c:v>29.949999999999996</c:v>
                </c:pt>
                <c:pt idx="33">
                  <c:v>30.93</c:v>
                </c:pt>
                <c:pt idx="34">
                  <c:v>31.839999999999996</c:v>
                </c:pt>
                <c:pt idx="35">
                  <c:v>32.76</c:v>
                </c:pt>
                <c:pt idx="36">
                  <c:v>33.68</c:v>
                </c:pt>
                <c:pt idx="37">
                  <c:v>34.659999999999997</c:v>
                </c:pt>
              </c:numCache>
            </c:numRef>
          </c:xVal>
          <c:yVal>
            <c:numRef>
              <c:f>'Cooling curve_5V'!$G$3:$G$40</c:f>
              <c:numCache>
                <c:formatCode>General</c:formatCode>
                <c:ptCount val="38"/>
                <c:pt idx="0">
                  <c:v>41.4</c:v>
                </c:pt>
                <c:pt idx="1">
                  <c:v>41.300000000000004</c:v>
                </c:pt>
                <c:pt idx="2">
                  <c:v>41.1</c:v>
                </c:pt>
                <c:pt idx="3">
                  <c:v>40.9</c:v>
                </c:pt>
                <c:pt idx="4">
                  <c:v>40.800000000000004</c:v>
                </c:pt>
                <c:pt idx="5">
                  <c:v>40.699999999999996</c:v>
                </c:pt>
                <c:pt idx="6">
                  <c:v>40.400000000000098</c:v>
                </c:pt>
                <c:pt idx="7">
                  <c:v>40.200000000000095</c:v>
                </c:pt>
                <c:pt idx="8">
                  <c:v>39.900000000000098</c:v>
                </c:pt>
                <c:pt idx="9">
                  <c:v>39.600000000000101</c:v>
                </c:pt>
                <c:pt idx="10">
                  <c:v>39.400000000000098</c:v>
                </c:pt>
                <c:pt idx="11">
                  <c:v>39.100000000000101</c:v>
                </c:pt>
                <c:pt idx="12">
                  <c:v>38.900000000000098</c:v>
                </c:pt>
                <c:pt idx="13">
                  <c:v>38.700000000000202</c:v>
                </c:pt>
                <c:pt idx="14">
                  <c:v>38.500000000000199</c:v>
                </c:pt>
                <c:pt idx="15">
                  <c:v>38.300000000000196</c:v>
                </c:pt>
                <c:pt idx="16">
                  <c:v>38.1000000000002</c:v>
                </c:pt>
                <c:pt idx="17">
                  <c:v>37.900000000000198</c:v>
                </c:pt>
                <c:pt idx="18">
                  <c:v>37.700000000000202</c:v>
                </c:pt>
                <c:pt idx="19">
                  <c:v>37.500000000000199</c:v>
                </c:pt>
                <c:pt idx="20">
                  <c:v>37.400000000000198</c:v>
                </c:pt>
                <c:pt idx="21">
                  <c:v>37.200000000000202</c:v>
                </c:pt>
                <c:pt idx="22">
                  <c:v>37.000000000000298</c:v>
                </c:pt>
                <c:pt idx="23">
                  <c:v>36.800000000000296</c:v>
                </c:pt>
                <c:pt idx="24">
                  <c:v>36.700000000000301</c:v>
                </c:pt>
                <c:pt idx="25">
                  <c:v>36.500000000000298</c:v>
                </c:pt>
                <c:pt idx="26">
                  <c:v>36.300000000000296</c:v>
                </c:pt>
                <c:pt idx="27">
                  <c:v>36.1000000000003</c:v>
                </c:pt>
                <c:pt idx="28">
                  <c:v>36.000000000000298</c:v>
                </c:pt>
                <c:pt idx="29">
                  <c:v>35.800000000000296</c:v>
                </c:pt>
                <c:pt idx="30">
                  <c:v>35.6000000000003</c:v>
                </c:pt>
                <c:pt idx="31">
                  <c:v>35.400000000000297</c:v>
                </c:pt>
                <c:pt idx="32">
                  <c:v>35.300000000000296</c:v>
                </c:pt>
                <c:pt idx="33">
                  <c:v>35.100000000000399</c:v>
                </c:pt>
                <c:pt idx="34">
                  <c:v>34.900000000000396</c:v>
                </c:pt>
                <c:pt idx="35">
                  <c:v>34.800000000000395</c:v>
                </c:pt>
                <c:pt idx="36">
                  <c:v>34.600000000000399</c:v>
                </c:pt>
                <c:pt idx="37">
                  <c:v>34.400000000000396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6-4408-AF12-DE3520C4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77968"/>
        <c:axId val="670681576"/>
      </c:scatterChart>
      <c:valAx>
        <c:axId val="6706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81576"/>
        <c:crosses val="autoZero"/>
        <c:crossBetween val="midCat"/>
      </c:valAx>
      <c:valAx>
        <c:axId val="6706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6V,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curve_6V'!$E$2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curve_6V'!$D$3:$D$25</c:f>
              <c:numCache>
                <c:formatCode>General</c:formatCode>
                <c:ptCount val="23"/>
                <c:pt idx="0">
                  <c:v>30.24</c:v>
                </c:pt>
                <c:pt idx="1">
                  <c:v>32.130000000000003</c:v>
                </c:pt>
                <c:pt idx="2">
                  <c:v>34.950000000000003</c:v>
                </c:pt>
                <c:pt idx="3">
                  <c:v>37.76</c:v>
                </c:pt>
                <c:pt idx="4">
                  <c:v>40.58</c:v>
                </c:pt>
                <c:pt idx="5">
                  <c:v>43.39</c:v>
                </c:pt>
                <c:pt idx="6">
                  <c:v>46.21</c:v>
                </c:pt>
                <c:pt idx="7">
                  <c:v>49.02</c:v>
                </c:pt>
                <c:pt idx="8">
                  <c:v>51.84</c:v>
                </c:pt>
                <c:pt idx="9">
                  <c:v>55.56</c:v>
                </c:pt>
                <c:pt idx="10">
                  <c:v>58.37</c:v>
                </c:pt>
                <c:pt idx="11">
                  <c:v>62.09</c:v>
                </c:pt>
                <c:pt idx="12">
                  <c:v>65.89</c:v>
                </c:pt>
                <c:pt idx="13">
                  <c:v>69.62</c:v>
                </c:pt>
                <c:pt idx="14">
                  <c:v>73.41</c:v>
                </c:pt>
                <c:pt idx="15">
                  <c:v>77.13</c:v>
                </c:pt>
                <c:pt idx="16">
                  <c:v>80.92</c:v>
                </c:pt>
                <c:pt idx="17">
                  <c:v>84.59</c:v>
                </c:pt>
                <c:pt idx="18">
                  <c:v>85.57</c:v>
                </c:pt>
                <c:pt idx="19">
                  <c:v>86.49</c:v>
                </c:pt>
                <c:pt idx="20">
                  <c:v>87.47</c:v>
                </c:pt>
                <c:pt idx="21">
                  <c:v>88.39</c:v>
                </c:pt>
                <c:pt idx="22">
                  <c:v>89.31</c:v>
                </c:pt>
              </c:numCache>
            </c:numRef>
          </c:xVal>
          <c:yVal>
            <c:numRef>
              <c:f>'Cooling curve_6V'!$E$3:$E$25</c:f>
              <c:numCache>
                <c:formatCode>General</c:formatCode>
                <c:ptCount val="23"/>
                <c:pt idx="0">
                  <c:v>66.3</c:v>
                </c:pt>
                <c:pt idx="1">
                  <c:v>65.7</c:v>
                </c:pt>
                <c:pt idx="2">
                  <c:v>65.000000000000099</c:v>
                </c:pt>
                <c:pt idx="3">
                  <c:v>64.200000000000102</c:v>
                </c:pt>
                <c:pt idx="4">
                  <c:v>63.500000000000199</c:v>
                </c:pt>
                <c:pt idx="5">
                  <c:v>62.800000000000203</c:v>
                </c:pt>
                <c:pt idx="6">
                  <c:v>62.200000000000202</c:v>
                </c:pt>
                <c:pt idx="7">
                  <c:v>61.6000000000003</c:v>
                </c:pt>
                <c:pt idx="8">
                  <c:v>60.900000000000297</c:v>
                </c:pt>
                <c:pt idx="9">
                  <c:v>60.200000000000301</c:v>
                </c:pt>
                <c:pt idx="10">
                  <c:v>59.600000000000399</c:v>
                </c:pt>
                <c:pt idx="11">
                  <c:v>58.900000000000396</c:v>
                </c:pt>
                <c:pt idx="12">
                  <c:v>58.2000000000005</c:v>
                </c:pt>
                <c:pt idx="13">
                  <c:v>57.500000000000497</c:v>
                </c:pt>
                <c:pt idx="14">
                  <c:v>56.900000000000503</c:v>
                </c:pt>
                <c:pt idx="15">
                  <c:v>56.300000000000601</c:v>
                </c:pt>
                <c:pt idx="16">
                  <c:v>55.600000000000598</c:v>
                </c:pt>
                <c:pt idx="17">
                  <c:v>55.500000000000597</c:v>
                </c:pt>
                <c:pt idx="18">
                  <c:v>55.300000000000601</c:v>
                </c:pt>
                <c:pt idx="19">
                  <c:v>55.2000000000006</c:v>
                </c:pt>
                <c:pt idx="20">
                  <c:v>55.000000000000597</c:v>
                </c:pt>
                <c:pt idx="21">
                  <c:v>54.700000000000699</c:v>
                </c:pt>
                <c:pt idx="22">
                  <c:v>54.600000000000698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4-42C8-89A6-FBA28B89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86168"/>
        <c:axId val="670687808"/>
      </c:scatterChart>
      <c:valAx>
        <c:axId val="67068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87808"/>
        <c:crosses val="autoZero"/>
        <c:crossBetween val="midCat"/>
      </c:valAx>
      <c:valAx>
        <c:axId val="6706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8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delta_T VS t,</a:t>
            </a:r>
            <a:r>
              <a:rPr lang="en-SG" baseline="0"/>
              <a:t> 6V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curve_6V'!$I$2</c:f>
              <c:strCache>
                <c:ptCount val="1"/>
                <c:pt idx="0">
                  <c:v>delta_T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619663167104106"/>
                  <c:y val="0.14255468066491689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curve_6V'!$H$3:$H$25</c:f>
              <c:numCache>
                <c:formatCode>General</c:formatCode>
                <c:ptCount val="23"/>
                <c:pt idx="0">
                  <c:v>0</c:v>
                </c:pt>
                <c:pt idx="1">
                  <c:v>1.8900000000000041</c:v>
                </c:pt>
                <c:pt idx="2">
                  <c:v>4.7100000000000044</c:v>
                </c:pt>
                <c:pt idx="3">
                  <c:v>7.52</c:v>
                </c:pt>
                <c:pt idx="4">
                  <c:v>10.34</c:v>
                </c:pt>
                <c:pt idx="5">
                  <c:v>13.150000000000002</c:v>
                </c:pt>
                <c:pt idx="6">
                  <c:v>15.970000000000002</c:v>
                </c:pt>
                <c:pt idx="7">
                  <c:v>18.780000000000005</c:v>
                </c:pt>
                <c:pt idx="8">
                  <c:v>21.600000000000005</c:v>
                </c:pt>
                <c:pt idx="9">
                  <c:v>25.320000000000004</c:v>
                </c:pt>
                <c:pt idx="10">
                  <c:v>28.13</c:v>
                </c:pt>
                <c:pt idx="11">
                  <c:v>31.850000000000005</c:v>
                </c:pt>
                <c:pt idx="12">
                  <c:v>35.650000000000006</c:v>
                </c:pt>
                <c:pt idx="13">
                  <c:v>39.38000000000001</c:v>
                </c:pt>
                <c:pt idx="14">
                  <c:v>43.17</c:v>
                </c:pt>
                <c:pt idx="15">
                  <c:v>46.89</c:v>
                </c:pt>
                <c:pt idx="16">
                  <c:v>50.680000000000007</c:v>
                </c:pt>
                <c:pt idx="17">
                  <c:v>54.350000000000009</c:v>
                </c:pt>
                <c:pt idx="18">
                  <c:v>55.33</c:v>
                </c:pt>
                <c:pt idx="19">
                  <c:v>56.25</c:v>
                </c:pt>
                <c:pt idx="20">
                  <c:v>57.230000000000004</c:v>
                </c:pt>
                <c:pt idx="21">
                  <c:v>58.150000000000006</c:v>
                </c:pt>
                <c:pt idx="22">
                  <c:v>59.070000000000007</c:v>
                </c:pt>
              </c:numCache>
            </c:numRef>
          </c:xVal>
          <c:yVal>
            <c:numRef>
              <c:f>'Cooling curve_6V'!$I$3:$I$25</c:f>
              <c:numCache>
                <c:formatCode>General</c:formatCode>
                <c:ptCount val="23"/>
                <c:pt idx="0">
                  <c:v>41.3</c:v>
                </c:pt>
                <c:pt idx="1">
                  <c:v>40.700000000000003</c:v>
                </c:pt>
                <c:pt idx="2">
                  <c:v>40.000000000000099</c:v>
                </c:pt>
                <c:pt idx="3">
                  <c:v>39.200000000000102</c:v>
                </c:pt>
                <c:pt idx="4">
                  <c:v>38.500000000000199</c:v>
                </c:pt>
                <c:pt idx="5">
                  <c:v>37.800000000000203</c:v>
                </c:pt>
                <c:pt idx="6">
                  <c:v>37.200000000000202</c:v>
                </c:pt>
                <c:pt idx="7">
                  <c:v>36.6000000000003</c:v>
                </c:pt>
                <c:pt idx="8">
                  <c:v>35.900000000000297</c:v>
                </c:pt>
                <c:pt idx="9">
                  <c:v>35.200000000000301</c:v>
                </c:pt>
                <c:pt idx="10">
                  <c:v>34.600000000000399</c:v>
                </c:pt>
                <c:pt idx="11">
                  <c:v>33.900000000000396</c:v>
                </c:pt>
                <c:pt idx="12">
                  <c:v>33.2000000000005</c:v>
                </c:pt>
                <c:pt idx="13">
                  <c:v>32.500000000000497</c:v>
                </c:pt>
                <c:pt idx="14">
                  <c:v>31.900000000000503</c:v>
                </c:pt>
                <c:pt idx="15">
                  <c:v>31.300000000000601</c:v>
                </c:pt>
                <c:pt idx="16">
                  <c:v>30.600000000000598</c:v>
                </c:pt>
                <c:pt idx="17">
                  <c:v>30.500000000000597</c:v>
                </c:pt>
                <c:pt idx="18">
                  <c:v>30.300000000000601</c:v>
                </c:pt>
                <c:pt idx="19">
                  <c:v>30.2000000000006</c:v>
                </c:pt>
                <c:pt idx="20">
                  <c:v>30.000000000000597</c:v>
                </c:pt>
                <c:pt idx="21">
                  <c:v>29.700000000000699</c:v>
                </c:pt>
                <c:pt idx="22">
                  <c:v>29.600000000000698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7-4635-89C1-F9A86E6C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024976"/>
        <c:axId val="717025632"/>
      </c:scatterChart>
      <c:valAx>
        <c:axId val="7170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25632"/>
        <c:crosses val="autoZero"/>
        <c:crossBetween val="midCat"/>
      </c:valAx>
      <c:valAx>
        <c:axId val="7170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Lambda against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'Lambda against Volts'!$C$5</c:f>
              <c:strCache>
                <c:ptCount val="1"/>
                <c:pt idx="0">
                  <c:v>Lambda (W K^-1)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-1.3523000000000001"/>
            <c:dispRSqr val="1"/>
            <c:dispEq val="1"/>
            <c:trendlineLbl>
              <c:layout>
                <c:manualLayout>
                  <c:x val="-0.11319509884930189"/>
                  <c:y val="0.36866852345589463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'Lambda against Volts'!$A$6:$A$10</c:f>
              <c:numCache>
                <c:formatCode>0.0</c:formatCode>
                <c:ptCount val="5"/>
                <c:pt idx="0">
                  <c:v>2.5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'Lambda against Volts'!$C$6:$C$10</c:f>
              <c:numCache>
                <c:formatCode>General</c:formatCode>
                <c:ptCount val="5"/>
                <c:pt idx="0">
                  <c:v>0.73589250767751391</c:v>
                </c:pt>
                <c:pt idx="1">
                  <c:v>0.87763056259083694</c:v>
                </c:pt>
                <c:pt idx="2">
                  <c:v>1.1016451989414628</c:v>
                </c:pt>
                <c:pt idx="3">
                  <c:v>1.1358106280091558</c:v>
                </c:pt>
                <c:pt idx="4">
                  <c:v>1.145724242702072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6-4A50-8BC4-78C359304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81208"/>
        <c:axId val="719574648"/>
      </c:scatterChart>
      <c:valAx>
        <c:axId val="71958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74648"/>
        <c:crosses val="autoZero"/>
        <c:crossBetween val="midCat"/>
      </c:valAx>
      <c:valAx>
        <c:axId val="7195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812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Efficiency</a:t>
            </a:r>
            <a:r>
              <a:rPr lang="en-SG" baseline="0"/>
              <a:t> of Heat Exchanger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Efficiency!$A$2:$A$72</c:f>
              <c:numCache>
                <c:formatCode>General</c:formatCode>
                <c:ptCount val="71"/>
                <c:pt idx="0">
                  <c:v>2.5</c:v>
                </c:pt>
                <c:pt idx="1">
                  <c:v>2.5499999999999998</c:v>
                </c:pt>
                <c:pt idx="2">
                  <c:v>2.6</c:v>
                </c:pt>
                <c:pt idx="3">
                  <c:v>2.65</c:v>
                </c:pt>
                <c:pt idx="4">
                  <c:v>2.7</c:v>
                </c:pt>
                <c:pt idx="5">
                  <c:v>2.75</c:v>
                </c:pt>
                <c:pt idx="6">
                  <c:v>2.8</c:v>
                </c:pt>
                <c:pt idx="7">
                  <c:v>2.85</c:v>
                </c:pt>
                <c:pt idx="8">
                  <c:v>2.9</c:v>
                </c:pt>
                <c:pt idx="9">
                  <c:v>2.95</c:v>
                </c:pt>
                <c:pt idx="10">
                  <c:v>3</c:v>
                </c:pt>
                <c:pt idx="11">
                  <c:v>3.05</c:v>
                </c:pt>
                <c:pt idx="12">
                  <c:v>3.1</c:v>
                </c:pt>
                <c:pt idx="13">
                  <c:v>3.15</c:v>
                </c:pt>
                <c:pt idx="14">
                  <c:v>3.2</c:v>
                </c:pt>
                <c:pt idx="15">
                  <c:v>3.25</c:v>
                </c:pt>
                <c:pt idx="16">
                  <c:v>3.3</c:v>
                </c:pt>
                <c:pt idx="17">
                  <c:v>3.35</c:v>
                </c:pt>
                <c:pt idx="18">
                  <c:v>3.4</c:v>
                </c:pt>
                <c:pt idx="19">
                  <c:v>3.44999999999999</c:v>
                </c:pt>
                <c:pt idx="20">
                  <c:v>3.4999999999999898</c:v>
                </c:pt>
                <c:pt idx="21">
                  <c:v>3.5499999999999901</c:v>
                </c:pt>
                <c:pt idx="22">
                  <c:v>3.5999999999999899</c:v>
                </c:pt>
                <c:pt idx="23">
                  <c:v>3.6499999999999901</c:v>
                </c:pt>
                <c:pt idx="24">
                  <c:v>3.69999999999999</c:v>
                </c:pt>
                <c:pt idx="25">
                  <c:v>3.7499999999999898</c:v>
                </c:pt>
                <c:pt idx="26">
                  <c:v>3.7999999999999901</c:v>
                </c:pt>
                <c:pt idx="27">
                  <c:v>3.8499999999999899</c:v>
                </c:pt>
                <c:pt idx="28">
                  <c:v>3.8999999999999901</c:v>
                </c:pt>
                <c:pt idx="29">
                  <c:v>3.94999999999999</c:v>
                </c:pt>
                <c:pt idx="30">
                  <c:v>3.9999999999999898</c:v>
                </c:pt>
                <c:pt idx="31">
                  <c:v>4.0499999999999901</c:v>
                </c:pt>
                <c:pt idx="32">
                  <c:v>4.0999999999999899</c:v>
                </c:pt>
                <c:pt idx="33">
                  <c:v>4.1499999999999897</c:v>
                </c:pt>
                <c:pt idx="34">
                  <c:v>4.1999999999999904</c:v>
                </c:pt>
                <c:pt idx="35">
                  <c:v>4.2499999999999902</c:v>
                </c:pt>
                <c:pt idx="36">
                  <c:v>4.2999999999999901</c:v>
                </c:pt>
                <c:pt idx="37">
                  <c:v>4.3499999999999899</c:v>
                </c:pt>
                <c:pt idx="38">
                  <c:v>4.3999999999999897</c:v>
                </c:pt>
                <c:pt idx="39">
                  <c:v>4.4499999999999904</c:v>
                </c:pt>
                <c:pt idx="40">
                  <c:v>4.4999999999999902</c:v>
                </c:pt>
                <c:pt idx="41">
                  <c:v>4.5499999999999901</c:v>
                </c:pt>
                <c:pt idx="42">
                  <c:v>4.5999999999999899</c:v>
                </c:pt>
                <c:pt idx="43">
                  <c:v>4.6499999999999897</c:v>
                </c:pt>
                <c:pt idx="44">
                  <c:v>4.6999999999999904</c:v>
                </c:pt>
                <c:pt idx="45">
                  <c:v>4.7499999999999902</c:v>
                </c:pt>
                <c:pt idx="46">
                  <c:v>4.7999999999999901</c:v>
                </c:pt>
                <c:pt idx="47">
                  <c:v>4.8499999999999899</c:v>
                </c:pt>
                <c:pt idx="48">
                  <c:v>4.8999999999999897</c:v>
                </c:pt>
                <c:pt idx="49">
                  <c:v>4.9499999999999904</c:v>
                </c:pt>
                <c:pt idx="50">
                  <c:v>4.9999999999999902</c:v>
                </c:pt>
                <c:pt idx="51">
                  <c:v>5.0499999999999901</c:v>
                </c:pt>
                <c:pt idx="52">
                  <c:v>5.0999999999999899</c:v>
                </c:pt>
                <c:pt idx="53">
                  <c:v>5.1499999999999897</c:v>
                </c:pt>
                <c:pt idx="54">
                  <c:v>5.1999999999999904</c:v>
                </c:pt>
                <c:pt idx="55">
                  <c:v>5.2499999999999902</c:v>
                </c:pt>
                <c:pt idx="56">
                  <c:v>5.2999999999999901</c:v>
                </c:pt>
                <c:pt idx="57">
                  <c:v>5.3499999999999899</c:v>
                </c:pt>
                <c:pt idx="58">
                  <c:v>5.3999999999999897</c:v>
                </c:pt>
                <c:pt idx="59">
                  <c:v>5.4499999999999904</c:v>
                </c:pt>
                <c:pt idx="60">
                  <c:v>5.4999999999999902</c:v>
                </c:pt>
                <c:pt idx="61">
                  <c:v>5.5499999999999901</c:v>
                </c:pt>
                <c:pt idx="62">
                  <c:v>5.5999999999999899</c:v>
                </c:pt>
                <c:pt idx="63">
                  <c:v>5.6499999999999897</c:v>
                </c:pt>
                <c:pt idx="64">
                  <c:v>5.6999999999999904</c:v>
                </c:pt>
                <c:pt idx="65">
                  <c:v>5.7499999999999902</c:v>
                </c:pt>
                <c:pt idx="66">
                  <c:v>5.7999999999999901</c:v>
                </c:pt>
                <c:pt idx="67">
                  <c:v>5.8499999999999899</c:v>
                </c:pt>
                <c:pt idx="68">
                  <c:v>5.8999999999999897</c:v>
                </c:pt>
                <c:pt idx="69">
                  <c:v>5.9499999999999904</c:v>
                </c:pt>
                <c:pt idx="70">
                  <c:v>5.9999999999999902</c:v>
                </c:pt>
              </c:numCache>
            </c:numRef>
          </c:xVal>
          <c:yVal>
            <c:numRef>
              <c:f>Efficiency!$D$2:$D$72</c:f>
              <c:numCache>
                <c:formatCode>General</c:formatCode>
                <c:ptCount val="71"/>
                <c:pt idx="0">
                  <c:v>1.5266667149631197</c:v>
                </c:pt>
                <c:pt idx="1">
                  <c:v>1.5297062394174272</c:v>
                </c:pt>
                <c:pt idx="2">
                  <c:v>1.5312880564075844</c:v>
                </c:pt>
                <c:pt idx="3">
                  <c:v>1.5315377210555399</c:v>
                </c:pt>
                <c:pt idx="4">
                  <c:v>1.5305690625205393</c:v>
                </c:pt>
                <c:pt idx="5">
                  <c:v>1.5284855216696229</c:v>
                </c:pt>
                <c:pt idx="6">
                  <c:v>1.5253813097148687</c:v>
                </c:pt>
                <c:pt idx="7">
                  <c:v>1.5213424151627568</c:v>
                </c:pt>
                <c:pt idx="8">
                  <c:v>1.5164474817495532</c:v>
                </c:pt>
                <c:pt idx="9">
                  <c:v>1.5107685762442684</c:v>
                </c:pt>
                <c:pt idx="10">
                  <c:v>1.5043718619071553</c:v>
                </c:pt>
                <c:pt idx="11">
                  <c:v>1.4973181908571731</c:v>
                </c:pt>
                <c:pt idx="12">
                  <c:v>1.4896636265157615</c:v>
                </c:pt>
                <c:pt idx="13">
                  <c:v>1.481459905570687</c:v>
                </c:pt>
                <c:pt idx="14">
                  <c:v>1.4727548474735885</c:v>
                </c:pt>
                <c:pt idx="15">
                  <c:v>1.4635927182939334</c:v>
                </c:pt>
                <c:pt idx="16">
                  <c:v>1.4540145547565735</c:v>
                </c:pt>
                <c:pt idx="17">
                  <c:v>1.444058453455163</c:v>
                </c:pt>
                <c:pt idx="18">
                  <c:v>1.4337598295308587</c:v>
                </c:pt>
                <c:pt idx="19">
                  <c:v>1.4231516485124129</c:v>
                </c:pt>
                <c:pt idx="20">
                  <c:v>1.4122646345110612</c:v>
                </c:pt>
                <c:pt idx="21">
                  <c:v>1.4011274575367259</c:v>
                </c:pt>
                <c:pt idx="22">
                  <c:v>1.3897669023380979</c:v>
                </c:pt>
                <c:pt idx="23">
                  <c:v>1.3782080208583725</c:v>
                </c:pt>
                <c:pt idx="24">
                  <c:v>1.366474270132072</c:v>
                </c:pt>
                <c:pt idx="25">
                  <c:v>1.3545876372195536</c:v>
                </c:pt>
                <c:pt idx="26">
                  <c:v>1.3425687525788317</c:v>
                </c:pt>
                <c:pt idx="27">
                  <c:v>1.3304369931042113</c:v>
                </c:pt>
                <c:pt idx="28">
                  <c:v>1.3182105759140914</c:v>
                </c:pt>
                <c:pt idx="29">
                  <c:v>1.3059066438425975</c:v>
                </c:pt>
                <c:pt idx="30">
                  <c:v>1.2935413434787808</c:v>
                </c:pt>
                <c:pt idx="31">
                  <c:v>1.2811298965004358</c:v>
                </c:pt>
                <c:pt idx="32">
                  <c:v>1.2686866649652271</c:v>
                </c:pt>
                <c:pt idx="33">
                  <c:v>1.2562252111479806</c:v>
                </c:pt>
                <c:pt idx="34">
                  <c:v>1.2437583524483717</c:v>
                </c:pt>
                <c:pt idx="35">
                  <c:v>1.231298211836346</c:v>
                </c:pt>
                <c:pt idx="36">
                  <c:v>1.218856264252753</c:v>
                </c:pt>
                <c:pt idx="37">
                  <c:v>1.2064433793385267</c:v>
                </c:pt>
                <c:pt idx="38">
                  <c:v>1.1940698608269629</c:v>
                </c:pt>
                <c:pt idx="39">
                  <c:v>1.1817454828991805</c:v>
                </c:pt>
                <c:pt idx="40">
                  <c:v>1.1694795237724509</c:v>
                </c:pt>
                <c:pt idx="41">
                  <c:v>1.1572807967640366</c:v>
                </c:pt>
                <c:pt idx="42">
                  <c:v>1.1451576790491447</c:v>
                </c:pt>
                <c:pt idx="43">
                  <c:v>1.1331181383102857</c:v>
                </c:pt>
                <c:pt idx="44">
                  <c:v>1.1211697574561847</c:v>
                </c:pt>
                <c:pt idx="45">
                  <c:v>1.1093197575715075</c:v>
                </c:pt>
                <c:pt idx="46">
                  <c:v>1.0975750192433125</c:v>
                </c:pt>
                <c:pt idx="47">
                  <c:v>1.0859421023966978</c:v>
                </c:pt>
                <c:pt idx="48">
                  <c:v>1.0744272647597715</c:v>
                </c:pt>
                <c:pt idx="49">
                  <c:v>1.0630364790672067</c:v>
                </c:pt>
                <c:pt idx="50">
                  <c:v>1.051775449101799</c:v>
                </c:pt>
                <c:pt idx="51">
                  <c:v>1.0406496246645343</c:v>
                </c:pt>
                <c:pt idx="52">
                  <c:v>1.0296642155557989</c:v>
                </c:pt>
                <c:pt idx="53">
                  <c:v>1.0188242046430571</c:v>
                </c:pt>
                <c:pt idx="54">
                  <c:v>1.0081343600839241</c:v>
                </c:pt>
                <c:pt idx="55">
                  <c:v>0.99759924676761946</c:v>
                </c:pt>
                <c:pt idx="56">
                  <c:v>0.98722323703250037</c:v>
                </c:pt>
                <c:pt idx="57">
                  <c:v>0.97701052071257355</c:v>
                </c:pt>
                <c:pt idx="58">
                  <c:v>0.96696511456146805</c:v>
                </c:pt>
                <c:pt idx="59">
                  <c:v>0.95709087109843061</c:v>
                </c:pt>
                <c:pt idx="60">
                  <c:v>0.94739148691728237</c:v>
                </c:pt>
                <c:pt idx="61">
                  <c:v>0.93787051049597703</c:v>
                </c:pt>
                <c:pt idx="62">
                  <c:v>0.92853134954145011</c:v>
                </c:pt>
                <c:pt idx="63">
                  <c:v>0.91937727790169477</c:v>
                </c:pt>
                <c:pt idx="64">
                  <c:v>0.9104114420745214</c:v>
                </c:pt>
                <c:pt idx="65">
                  <c:v>0.90163686734020543</c:v>
                </c:pt>
                <c:pt idx="66">
                  <c:v>0.89305646354311563</c:v>
                </c:pt>
                <c:pt idx="67">
                  <c:v>0.88467303054556901</c:v>
                </c:pt>
                <c:pt idx="68">
                  <c:v>0.87648926337536359</c:v>
                </c:pt>
                <c:pt idx="69">
                  <c:v>0.8685077570868901</c:v>
                </c:pt>
                <c:pt idx="70">
                  <c:v>0.86073101135423846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35-4CA2-A8A2-111C9A0FC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733808"/>
        <c:axId val="839741680"/>
      </c:scatterChart>
      <c:valAx>
        <c:axId val="83973380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41680"/>
        <c:crosses val="autoZero"/>
        <c:crossBetween val="midCat"/>
      </c:valAx>
      <c:valAx>
        <c:axId val="83974168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3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Power against</a:t>
            </a:r>
            <a:r>
              <a:rPr lang="en-SG" baseline="0"/>
              <a:t>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'Voltage VS Current'!$A$10:$A$31</c:f>
              <c:numCache>
                <c:formatCode>General</c:formatCode>
                <c:ptCount val="22"/>
                <c:pt idx="0">
                  <c:v>2.4</c:v>
                </c:pt>
                <c:pt idx="1">
                  <c:v>2.6</c:v>
                </c:pt>
                <c:pt idx="2">
                  <c:v>2.8</c:v>
                </c:pt>
                <c:pt idx="3">
                  <c:v>3</c:v>
                </c:pt>
                <c:pt idx="4">
                  <c:v>3.2</c:v>
                </c:pt>
                <c:pt idx="5">
                  <c:v>3.4</c:v>
                </c:pt>
                <c:pt idx="6">
                  <c:v>3.6</c:v>
                </c:pt>
                <c:pt idx="7">
                  <c:v>3.8</c:v>
                </c:pt>
                <c:pt idx="8">
                  <c:v>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4.8</c:v>
                </c:pt>
                <c:pt idx="13">
                  <c:v>5</c:v>
                </c:pt>
                <c:pt idx="14">
                  <c:v>5.2</c:v>
                </c:pt>
                <c:pt idx="15">
                  <c:v>5.4</c:v>
                </c:pt>
                <c:pt idx="16">
                  <c:v>5.6</c:v>
                </c:pt>
                <c:pt idx="17">
                  <c:v>5.8</c:v>
                </c:pt>
                <c:pt idx="18">
                  <c:v>6</c:v>
                </c:pt>
                <c:pt idx="19">
                  <c:v>6.2</c:v>
                </c:pt>
                <c:pt idx="20">
                  <c:v>6.4</c:v>
                </c:pt>
                <c:pt idx="21">
                  <c:v>6.5</c:v>
                </c:pt>
              </c:numCache>
            </c:numRef>
          </c:xVal>
          <c:yVal>
            <c:numRef>
              <c:f>'Voltage VS Current'!$C$10:$C$31</c:f>
              <c:numCache>
                <c:formatCode>General</c:formatCode>
                <c:ptCount val="22"/>
                <c:pt idx="0">
                  <c:v>0.48</c:v>
                </c:pt>
                <c:pt idx="1">
                  <c:v>0.49400000000000005</c:v>
                </c:pt>
                <c:pt idx="2">
                  <c:v>0.55999999999999994</c:v>
                </c:pt>
                <c:pt idx="3">
                  <c:v>0.57000000000000006</c:v>
                </c:pt>
                <c:pt idx="4">
                  <c:v>0.64000000000000012</c:v>
                </c:pt>
                <c:pt idx="5">
                  <c:v>0.68</c:v>
                </c:pt>
                <c:pt idx="6">
                  <c:v>0.75600000000000001</c:v>
                </c:pt>
                <c:pt idx="7">
                  <c:v>0.79799999999999993</c:v>
                </c:pt>
                <c:pt idx="8">
                  <c:v>0.84</c:v>
                </c:pt>
                <c:pt idx="9">
                  <c:v>0.88200000000000001</c:v>
                </c:pt>
                <c:pt idx="10">
                  <c:v>0.92400000000000004</c:v>
                </c:pt>
                <c:pt idx="11">
                  <c:v>0.96599999999999986</c:v>
                </c:pt>
                <c:pt idx="12">
                  <c:v>1.056</c:v>
                </c:pt>
                <c:pt idx="13">
                  <c:v>1.1000000000000001</c:v>
                </c:pt>
                <c:pt idx="14">
                  <c:v>1.1440000000000001</c:v>
                </c:pt>
                <c:pt idx="15">
                  <c:v>1.1880000000000002</c:v>
                </c:pt>
                <c:pt idx="16">
                  <c:v>1.232</c:v>
                </c:pt>
                <c:pt idx="17">
                  <c:v>1.276</c:v>
                </c:pt>
                <c:pt idx="18">
                  <c:v>1.32</c:v>
                </c:pt>
                <c:pt idx="19">
                  <c:v>1.3640000000000001</c:v>
                </c:pt>
                <c:pt idx="20">
                  <c:v>1.4080000000000001</c:v>
                </c:pt>
                <c:pt idx="21">
                  <c:v>1.4950000000000001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4-4BA8-8D08-628BAD85F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35784"/>
        <c:axId val="447531192"/>
      </c:scatterChart>
      <c:valAx>
        <c:axId val="44753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31192"/>
        <c:crosses val="autoZero"/>
        <c:crossBetween val="midCat"/>
      </c:valAx>
      <c:valAx>
        <c:axId val="4475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3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2.5V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curve_2.5V'!$C$3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curve_2.5V'!$B$4:$B$186</c:f>
              <c:numCache>
                <c:formatCode>General</c:formatCode>
                <c:ptCount val="183"/>
                <c:pt idx="0">
                  <c:v>22.01</c:v>
                </c:pt>
                <c:pt idx="1">
                  <c:v>22.27</c:v>
                </c:pt>
                <c:pt idx="2">
                  <c:v>23.25</c:v>
                </c:pt>
                <c:pt idx="3">
                  <c:v>24.16</c:v>
                </c:pt>
                <c:pt idx="4">
                  <c:v>25.08</c:v>
                </c:pt>
                <c:pt idx="5">
                  <c:v>26.97</c:v>
                </c:pt>
                <c:pt idx="6">
                  <c:v>27.88</c:v>
                </c:pt>
                <c:pt idx="7">
                  <c:v>28.87</c:v>
                </c:pt>
                <c:pt idx="8">
                  <c:v>30.7</c:v>
                </c:pt>
                <c:pt idx="9">
                  <c:v>32.54</c:v>
                </c:pt>
                <c:pt idx="10">
                  <c:v>34.5</c:v>
                </c:pt>
                <c:pt idx="11">
                  <c:v>36.39</c:v>
                </c:pt>
                <c:pt idx="12">
                  <c:v>39.14</c:v>
                </c:pt>
                <c:pt idx="13">
                  <c:v>42.93</c:v>
                </c:pt>
                <c:pt idx="14">
                  <c:v>43.78</c:v>
                </c:pt>
                <c:pt idx="15">
                  <c:v>44.76</c:v>
                </c:pt>
                <c:pt idx="16">
                  <c:v>45.68</c:v>
                </c:pt>
                <c:pt idx="17">
                  <c:v>46.65</c:v>
                </c:pt>
                <c:pt idx="18">
                  <c:v>47.57</c:v>
                </c:pt>
                <c:pt idx="19">
                  <c:v>48.49</c:v>
                </c:pt>
                <c:pt idx="20">
                  <c:v>49.46</c:v>
                </c:pt>
                <c:pt idx="21">
                  <c:v>50.38</c:v>
                </c:pt>
                <c:pt idx="22">
                  <c:v>51.36</c:v>
                </c:pt>
                <c:pt idx="23">
                  <c:v>52.27</c:v>
                </c:pt>
                <c:pt idx="24">
                  <c:v>53.18</c:v>
                </c:pt>
                <c:pt idx="25">
                  <c:v>54.17</c:v>
                </c:pt>
                <c:pt idx="26">
                  <c:v>55.09</c:v>
                </c:pt>
                <c:pt idx="27">
                  <c:v>56.01</c:v>
                </c:pt>
                <c:pt idx="28">
                  <c:v>56.92</c:v>
                </c:pt>
                <c:pt idx="29">
                  <c:v>57.9</c:v>
                </c:pt>
                <c:pt idx="30">
                  <c:v>58.81</c:v>
                </c:pt>
                <c:pt idx="31">
                  <c:v>59.73</c:v>
                </c:pt>
                <c:pt idx="32">
                  <c:v>60.71</c:v>
                </c:pt>
                <c:pt idx="33">
                  <c:v>61.69</c:v>
                </c:pt>
                <c:pt idx="34">
                  <c:v>62.6</c:v>
                </c:pt>
                <c:pt idx="35">
                  <c:v>63.52</c:v>
                </c:pt>
                <c:pt idx="36">
                  <c:v>64.5</c:v>
                </c:pt>
                <c:pt idx="37">
                  <c:v>65.42</c:v>
                </c:pt>
                <c:pt idx="38">
                  <c:v>66.33</c:v>
                </c:pt>
                <c:pt idx="39">
                  <c:v>57.24</c:v>
                </c:pt>
                <c:pt idx="40">
                  <c:v>68.23</c:v>
                </c:pt>
                <c:pt idx="41">
                  <c:v>69.209999999999994</c:v>
                </c:pt>
                <c:pt idx="42">
                  <c:v>70.06</c:v>
                </c:pt>
                <c:pt idx="43">
                  <c:v>71.040000000000006</c:v>
                </c:pt>
                <c:pt idx="44">
                  <c:v>72.02</c:v>
                </c:pt>
                <c:pt idx="45">
                  <c:v>72.930000000000007</c:v>
                </c:pt>
                <c:pt idx="46">
                  <c:v>73.849999999999994</c:v>
                </c:pt>
                <c:pt idx="47">
                  <c:v>74.760000000000005</c:v>
                </c:pt>
                <c:pt idx="48">
                  <c:v>75.680000000000007</c:v>
                </c:pt>
                <c:pt idx="49">
                  <c:v>76.66</c:v>
                </c:pt>
                <c:pt idx="50">
                  <c:v>77.569999999999993</c:v>
                </c:pt>
                <c:pt idx="51">
                  <c:v>78.55</c:v>
                </c:pt>
                <c:pt idx="52">
                  <c:v>80.44</c:v>
                </c:pt>
                <c:pt idx="53">
                  <c:v>81.36</c:v>
                </c:pt>
                <c:pt idx="54">
                  <c:v>82.27</c:v>
                </c:pt>
                <c:pt idx="55">
                  <c:v>83.25</c:v>
                </c:pt>
                <c:pt idx="56">
                  <c:v>84.17</c:v>
                </c:pt>
                <c:pt idx="57">
                  <c:v>85.08</c:v>
                </c:pt>
                <c:pt idx="58">
                  <c:v>86.06</c:v>
                </c:pt>
                <c:pt idx="59">
                  <c:v>87.89</c:v>
                </c:pt>
                <c:pt idx="60">
                  <c:v>88.87</c:v>
                </c:pt>
                <c:pt idx="61">
                  <c:v>89.78</c:v>
                </c:pt>
                <c:pt idx="62">
                  <c:v>90.7</c:v>
                </c:pt>
                <c:pt idx="63">
                  <c:v>91.68</c:v>
                </c:pt>
                <c:pt idx="64">
                  <c:v>92.6</c:v>
                </c:pt>
                <c:pt idx="65">
                  <c:v>93.52</c:v>
                </c:pt>
                <c:pt idx="66">
                  <c:v>95.42</c:v>
                </c:pt>
                <c:pt idx="67">
                  <c:v>96.33</c:v>
                </c:pt>
                <c:pt idx="68">
                  <c:v>98.23</c:v>
                </c:pt>
                <c:pt idx="69">
                  <c:v>99.15</c:v>
                </c:pt>
                <c:pt idx="70">
                  <c:v>100.13</c:v>
                </c:pt>
                <c:pt idx="71">
                  <c:v>101.04</c:v>
                </c:pt>
                <c:pt idx="72">
                  <c:v>101.93</c:v>
                </c:pt>
                <c:pt idx="73">
                  <c:v>103.85</c:v>
                </c:pt>
                <c:pt idx="74">
                  <c:v>104.77</c:v>
                </c:pt>
                <c:pt idx="75">
                  <c:v>106.66</c:v>
                </c:pt>
                <c:pt idx="76">
                  <c:v>107.57</c:v>
                </c:pt>
                <c:pt idx="77">
                  <c:v>108.55</c:v>
                </c:pt>
                <c:pt idx="78">
                  <c:v>110.38</c:v>
                </c:pt>
                <c:pt idx="79">
                  <c:v>111.3</c:v>
                </c:pt>
                <c:pt idx="80">
                  <c:v>112.28</c:v>
                </c:pt>
                <c:pt idx="81">
                  <c:v>114.13</c:v>
                </c:pt>
                <c:pt idx="82">
                  <c:v>116.01</c:v>
                </c:pt>
                <c:pt idx="83">
                  <c:v>116.93</c:v>
                </c:pt>
                <c:pt idx="84">
                  <c:v>118.82</c:v>
                </c:pt>
                <c:pt idx="85">
                  <c:v>119.81</c:v>
                </c:pt>
                <c:pt idx="86">
                  <c:v>120.72</c:v>
                </c:pt>
                <c:pt idx="87">
                  <c:v>122.52</c:v>
                </c:pt>
                <c:pt idx="88">
                  <c:v>123.6</c:v>
                </c:pt>
                <c:pt idx="89">
                  <c:v>125.42</c:v>
                </c:pt>
                <c:pt idx="90">
                  <c:v>126.34</c:v>
                </c:pt>
                <c:pt idx="91">
                  <c:v>128.22999999999999</c:v>
                </c:pt>
                <c:pt idx="92">
                  <c:v>129.15</c:v>
                </c:pt>
                <c:pt idx="93">
                  <c:v>131.04</c:v>
                </c:pt>
                <c:pt idx="94">
                  <c:v>131.94999999999999</c:v>
                </c:pt>
                <c:pt idx="95">
                  <c:v>133.84</c:v>
                </c:pt>
                <c:pt idx="96">
                  <c:v>135.74</c:v>
                </c:pt>
                <c:pt idx="97">
                  <c:v>137.58000000000001</c:v>
                </c:pt>
                <c:pt idx="98">
                  <c:v>139.47</c:v>
                </c:pt>
                <c:pt idx="99">
                  <c:v>140.38999999999999</c:v>
                </c:pt>
                <c:pt idx="100">
                  <c:v>142.29</c:v>
                </c:pt>
                <c:pt idx="101">
                  <c:v>143.21</c:v>
                </c:pt>
                <c:pt idx="102">
                  <c:v>146.01</c:v>
                </c:pt>
                <c:pt idx="103">
                  <c:v>147.91</c:v>
                </c:pt>
                <c:pt idx="104">
                  <c:v>148.83000000000001</c:v>
                </c:pt>
                <c:pt idx="105">
                  <c:v>150.72</c:v>
                </c:pt>
                <c:pt idx="106">
                  <c:v>151.69999999999999</c:v>
                </c:pt>
                <c:pt idx="107">
                  <c:v>153.53</c:v>
                </c:pt>
                <c:pt idx="108">
                  <c:v>155.43</c:v>
                </c:pt>
                <c:pt idx="109">
                  <c:v>157.26</c:v>
                </c:pt>
                <c:pt idx="110">
                  <c:v>158.18</c:v>
                </c:pt>
                <c:pt idx="111">
                  <c:v>161</c:v>
                </c:pt>
                <c:pt idx="112">
                  <c:v>162.88999999999999</c:v>
                </c:pt>
                <c:pt idx="113">
                  <c:v>164.78</c:v>
                </c:pt>
                <c:pt idx="114">
                  <c:v>166.67</c:v>
                </c:pt>
                <c:pt idx="115">
                  <c:v>167.59</c:v>
                </c:pt>
                <c:pt idx="116">
                  <c:v>169.49</c:v>
                </c:pt>
                <c:pt idx="117">
                  <c:v>171.38</c:v>
                </c:pt>
                <c:pt idx="118">
                  <c:v>173.21</c:v>
                </c:pt>
                <c:pt idx="119">
                  <c:v>175.1</c:v>
                </c:pt>
                <c:pt idx="120">
                  <c:v>177.91</c:v>
                </c:pt>
                <c:pt idx="121">
                  <c:v>179.81</c:v>
                </c:pt>
                <c:pt idx="122">
                  <c:v>181.64</c:v>
                </c:pt>
                <c:pt idx="123">
                  <c:v>183.54</c:v>
                </c:pt>
                <c:pt idx="124">
                  <c:v>185.38</c:v>
                </c:pt>
                <c:pt idx="125">
                  <c:v>187.34</c:v>
                </c:pt>
                <c:pt idx="126">
                  <c:v>189.17</c:v>
                </c:pt>
                <c:pt idx="127">
                  <c:v>191.07</c:v>
                </c:pt>
                <c:pt idx="128">
                  <c:v>193.88</c:v>
                </c:pt>
                <c:pt idx="129">
                  <c:v>196.62</c:v>
                </c:pt>
                <c:pt idx="130">
                  <c:v>198.51</c:v>
                </c:pt>
                <c:pt idx="131">
                  <c:v>200.4</c:v>
                </c:pt>
                <c:pt idx="132">
                  <c:v>202.28</c:v>
                </c:pt>
                <c:pt idx="133">
                  <c:v>205.09</c:v>
                </c:pt>
                <c:pt idx="134">
                  <c:v>206.99</c:v>
                </c:pt>
                <c:pt idx="135">
                  <c:v>208.82</c:v>
                </c:pt>
                <c:pt idx="136">
                  <c:v>212.62</c:v>
                </c:pt>
                <c:pt idx="137">
                  <c:v>214.46</c:v>
                </c:pt>
                <c:pt idx="138">
                  <c:v>216.35</c:v>
                </c:pt>
                <c:pt idx="139">
                  <c:v>219.18</c:v>
                </c:pt>
                <c:pt idx="140">
                  <c:v>221</c:v>
                </c:pt>
                <c:pt idx="141">
                  <c:v>223.82</c:v>
                </c:pt>
                <c:pt idx="142">
                  <c:v>225.71</c:v>
                </c:pt>
                <c:pt idx="143">
                  <c:v>228.52</c:v>
                </c:pt>
                <c:pt idx="144">
                  <c:v>230.41</c:v>
                </c:pt>
                <c:pt idx="145">
                  <c:v>234.14</c:v>
                </c:pt>
                <c:pt idx="146">
                  <c:v>236.95</c:v>
                </c:pt>
                <c:pt idx="147">
                  <c:v>238.85</c:v>
                </c:pt>
                <c:pt idx="148">
                  <c:v>241.65</c:v>
                </c:pt>
                <c:pt idx="149">
                  <c:v>244.46</c:v>
                </c:pt>
                <c:pt idx="150">
                  <c:v>247.27</c:v>
                </c:pt>
                <c:pt idx="151">
                  <c:v>250.08</c:v>
                </c:pt>
                <c:pt idx="152">
                  <c:v>251.97</c:v>
                </c:pt>
                <c:pt idx="153">
                  <c:v>254.78</c:v>
                </c:pt>
                <c:pt idx="154">
                  <c:v>258.56</c:v>
                </c:pt>
                <c:pt idx="155">
                  <c:v>261.37</c:v>
                </c:pt>
                <c:pt idx="156">
                  <c:v>264.19</c:v>
                </c:pt>
                <c:pt idx="157">
                  <c:v>266.94</c:v>
                </c:pt>
                <c:pt idx="158">
                  <c:v>269.75</c:v>
                </c:pt>
                <c:pt idx="159">
                  <c:v>272.56</c:v>
                </c:pt>
                <c:pt idx="160">
                  <c:v>276.35000000000002</c:v>
                </c:pt>
                <c:pt idx="161">
                  <c:v>280.08</c:v>
                </c:pt>
                <c:pt idx="162">
                  <c:v>282.89</c:v>
                </c:pt>
                <c:pt idx="163">
                  <c:v>285.7</c:v>
                </c:pt>
                <c:pt idx="164">
                  <c:v>289.49</c:v>
                </c:pt>
                <c:pt idx="165">
                  <c:v>292.24</c:v>
                </c:pt>
                <c:pt idx="166">
                  <c:v>296.04000000000002</c:v>
                </c:pt>
                <c:pt idx="167">
                  <c:v>298.86</c:v>
                </c:pt>
                <c:pt idx="168">
                  <c:v>302.58</c:v>
                </c:pt>
                <c:pt idx="169">
                  <c:v>306.37</c:v>
                </c:pt>
                <c:pt idx="170">
                  <c:v>310.11</c:v>
                </c:pt>
                <c:pt idx="171">
                  <c:v>313.83</c:v>
                </c:pt>
                <c:pt idx="172">
                  <c:v>317.63</c:v>
                </c:pt>
                <c:pt idx="173">
                  <c:v>320.37</c:v>
                </c:pt>
                <c:pt idx="174">
                  <c:v>325.08</c:v>
                </c:pt>
                <c:pt idx="175">
                  <c:v>327.9</c:v>
                </c:pt>
                <c:pt idx="176">
                  <c:v>336.32</c:v>
                </c:pt>
                <c:pt idx="177">
                  <c:v>338.22</c:v>
                </c:pt>
                <c:pt idx="178">
                  <c:v>345.74</c:v>
                </c:pt>
                <c:pt idx="179">
                  <c:v>348.55</c:v>
                </c:pt>
                <c:pt idx="180">
                  <c:v>353.28</c:v>
                </c:pt>
                <c:pt idx="181">
                  <c:v>356.93</c:v>
                </c:pt>
                <c:pt idx="182">
                  <c:v>361.64</c:v>
                </c:pt>
              </c:numCache>
            </c:numRef>
          </c:xVal>
          <c:yVal>
            <c:numRef>
              <c:f>'Cooling curve_2.5V'!$C$4:$C$186</c:f>
              <c:numCache>
                <c:formatCode>General</c:formatCode>
                <c:ptCount val="183"/>
                <c:pt idx="0">
                  <c:v>56.6</c:v>
                </c:pt>
                <c:pt idx="1">
                  <c:v>56.5</c:v>
                </c:pt>
                <c:pt idx="2">
                  <c:v>56.3</c:v>
                </c:pt>
                <c:pt idx="3">
                  <c:v>56.2</c:v>
                </c:pt>
                <c:pt idx="4">
                  <c:v>56.1</c:v>
                </c:pt>
                <c:pt idx="5">
                  <c:v>56</c:v>
                </c:pt>
                <c:pt idx="6">
                  <c:v>55.8</c:v>
                </c:pt>
                <c:pt idx="7">
                  <c:v>54.6</c:v>
                </c:pt>
                <c:pt idx="8">
                  <c:v>53.6</c:v>
                </c:pt>
                <c:pt idx="9">
                  <c:v>51.099999999999902</c:v>
                </c:pt>
                <c:pt idx="10">
                  <c:v>50.199999999999903</c:v>
                </c:pt>
                <c:pt idx="11">
                  <c:v>49.599999999999902</c:v>
                </c:pt>
                <c:pt idx="12">
                  <c:v>48.899999999999899</c:v>
                </c:pt>
                <c:pt idx="13">
                  <c:v>48.799999999999898</c:v>
                </c:pt>
                <c:pt idx="14">
                  <c:v>48.599999999999902</c:v>
                </c:pt>
                <c:pt idx="15">
                  <c:v>48.499999999999901</c:v>
                </c:pt>
                <c:pt idx="16">
                  <c:v>48.299999999999898</c:v>
                </c:pt>
                <c:pt idx="17">
                  <c:v>48.099999999999902</c:v>
                </c:pt>
                <c:pt idx="18">
                  <c:v>47.899999999999899</c:v>
                </c:pt>
                <c:pt idx="19">
                  <c:v>47.799999999999898</c:v>
                </c:pt>
                <c:pt idx="20">
                  <c:v>47.699999999999903</c:v>
                </c:pt>
                <c:pt idx="21">
                  <c:v>47.499999999999901</c:v>
                </c:pt>
                <c:pt idx="22">
                  <c:v>47.399999999999899</c:v>
                </c:pt>
                <c:pt idx="23">
                  <c:v>47.299999999999898</c:v>
                </c:pt>
                <c:pt idx="24">
                  <c:v>47.199999999999903</c:v>
                </c:pt>
                <c:pt idx="25">
                  <c:v>46.999999999999901</c:v>
                </c:pt>
                <c:pt idx="26">
                  <c:v>46.899999999999899</c:v>
                </c:pt>
                <c:pt idx="27">
                  <c:v>46.799999999999898</c:v>
                </c:pt>
                <c:pt idx="28">
                  <c:v>46.699999999999903</c:v>
                </c:pt>
                <c:pt idx="29">
                  <c:v>46.599999999999902</c:v>
                </c:pt>
                <c:pt idx="30">
                  <c:v>46.499999999999901</c:v>
                </c:pt>
                <c:pt idx="31">
                  <c:v>46.399999999999899</c:v>
                </c:pt>
                <c:pt idx="32">
                  <c:v>46.299999999999898</c:v>
                </c:pt>
                <c:pt idx="33">
                  <c:v>46.099999999999902</c:v>
                </c:pt>
                <c:pt idx="34">
                  <c:v>45.999999999999801</c:v>
                </c:pt>
                <c:pt idx="35">
                  <c:v>45.8999999999998</c:v>
                </c:pt>
                <c:pt idx="36">
                  <c:v>45.799999999999798</c:v>
                </c:pt>
                <c:pt idx="37">
                  <c:v>45.699999999999797</c:v>
                </c:pt>
                <c:pt idx="38">
                  <c:v>45.599999999999802</c:v>
                </c:pt>
                <c:pt idx="39">
                  <c:v>45.499999999999801</c:v>
                </c:pt>
                <c:pt idx="40">
                  <c:v>45.3999999999998</c:v>
                </c:pt>
                <c:pt idx="41">
                  <c:v>45.299999999999798</c:v>
                </c:pt>
                <c:pt idx="42">
                  <c:v>45.199999999999797</c:v>
                </c:pt>
                <c:pt idx="43">
                  <c:v>45.099999999999802</c:v>
                </c:pt>
                <c:pt idx="44">
                  <c:v>44.999999999999801</c:v>
                </c:pt>
                <c:pt idx="45">
                  <c:v>44.8999999999998</c:v>
                </c:pt>
                <c:pt idx="46">
                  <c:v>44.799999999999798</c:v>
                </c:pt>
                <c:pt idx="47">
                  <c:v>44.699999999999797</c:v>
                </c:pt>
                <c:pt idx="48">
                  <c:v>44.599999999999802</c:v>
                </c:pt>
                <c:pt idx="49">
                  <c:v>44.499999999999801</c:v>
                </c:pt>
                <c:pt idx="50">
                  <c:v>44.3999999999998</c:v>
                </c:pt>
                <c:pt idx="51">
                  <c:v>44.299999999999798</c:v>
                </c:pt>
                <c:pt idx="52">
                  <c:v>44.199999999999797</c:v>
                </c:pt>
                <c:pt idx="53">
                  <c:v>44.099999999999802</c:v>
                </c:pt>
                <c:pt idx="54">
                  <c:v>43.999999999999801</c:v>
                </c:pt>
                <c:pt idx="55">
                  <c:v>43.8999999999998</c:v>
                </c:pt>
                <c:pt idx="56">
                  <c:v>43.799999999999798</c:v>
                </c:pt>
                <c:pt idx="57">
                  <c:v>43.699999999999797</c:v>
                </c:pt>
                <c:pt idx="58">
                  <c:v>43.599999999999802</c:v>
                </c:pt>
                <c:pt idx="59">
                  <c:v>43.499999999999801</c:v>
                </c:pt>
                <c:pt idx="60">
                  <c:v>43.3999999999998</c:v>
                </c:pt>
                <c:pt idx="61">
                  <c:v>43.299999999999798</c:v>
                </c:pt>
                <c:pt idx="62">
                  <c:v>43.199999999999797</c:v>
                </c:pt>
                <c:pt idx="63">
                  <c:v>43.099999999999802</c:v>
                </c:pt>
                <c:pt idx="64">
                  <c:v>42.999999999999801</c:v>
                </c:pt>
                <c:pt idx="65">
                  <c:v>42.8999999999998</c:v>
                </c:pt>
                <c:pt idx="66">
                  <c:v>42.799999999999798</c:v>
                </c:pt>
                <c:pt idx="67">
                  <c:v>42.699999999999797</c:v>
                </c:pt>
                <c:pt idx="68">
                  <c:v>42.599999999999802</c:v>
                </c:pt>
                <c:pt idx="69">
                  <c:v>42.499999999999801</c:v>
                </c:pt>
                <c:pt idx="70">
                  <c:v>42.3999999999998</c:v>
                </c:pt>
                <c:pt idx="71">
                  <c:v>42.299999999999798</c:v>
                </c:pt>
                <c:pt idx="72">
                  <c:v>42.199999999999797</c:v>
                </c:pt>
                <c:pt idx="73">
                  <c:v>42.099999999999802</c:v>
                </c:pt>
                <c:pt idx="74">
                  <c:v>41.999999999999801</c:v>
                </c:pt>
                <c:pt idx="75">
                  <c:v>41.8999999999998</c:v>
                </c:pt>
                <c:pt idx="76">
                  <c:v>41.799999999999798</c:v>
                </c:pt>
                <c:pt idx="77">
                  <c:v>41.699999999999797</c:v>
                </c:pt>
                <c:pt idx="78">
                  <c:v>41.599999999999802</c:v>
                </c:pt>
                <c:pt idx="79">
                  <c:v>41.499999999999801</c:v>
                </c:pt>
                <c:pt idx="80">
                  <c:v>41.3999999999998</c:v>
                </c:pt>
                <c:pt idx="81">
                  <c:v>41.299999999999798</c:v>
                </c:pt>
                <c:pt idx="82">
                  <c:v>41.199999999999797</c:v>
                </c:pt>
                <c:pt idx="83">
                  <c:v>41.099999999999802</c:v>
                </c:pt>
                <c:pt idx="84">
                  <c:v>40.999999999999801</c:v>
                </c:pt>
                <c:pt idx="85">
                  <c:v>40.8999999999998</c:v>
                </c:pt>
                <c:pt idx="86">
                  <c:v>40.799999999999798</c:v>
                </c:pt>
                <c:pt idx="87">
                  <c:v>40.699999999999797</c:v>
                </c:pt>
                <c:pt idx="88">
                  <c:v>40.599999999999802</c:v>
                </c:pt>
                <c:pt idx="89">
                  <c:v>40.499999999999801</c:v>
                </c:pt>
                <c:pt idx="90">
                  <c:v>40.3999999999998</c:v>
                </c:pt>
                <c:pt idx="91">
                  <c:v>40.299999999999798</c:v>
                </c:pt>
                <c:pt idx="92">
                  <c:v>40.199999999999797</c:v>
                </c:pt>
                <c:pt idx="93">
                  <c:v>40.099999999999802</c:v>
                </c:pt>
                <c:pt idx="94">
                  <c:v>39.999999999999801</c:v>
                </c:pt>
                <c:pt idx="95">
                  <c:v>39.8999999999998</c:v>
                </c:pt>
                <c:pt idx="96">
                  <c:v>39.799999999999798</c:v>
                </c:pt>
                <c:pt idx="97">
                  <c:v>39.699999999999797</c:v>
                </c:pt>
                <c:pt idx="98">
                  <c:v>39.599999999999802</c:v>
                </c:pt>
                <c:pt idx="99">
                  <c:v>39.499999999999801</c:v>
                </c:pt>
                <c:pt idx="100">
                  <c:v>39.3999999999998</c:v>
                </c:pt>
                <c:pt idx="101">
                  <c:v>39.299999999999798</c:v>
                </c:pt>
                <c:pt idx="102">
                  <c:v>39.199999999999797</c:v>
                </c:pt>
                <c:pt idx="103">
                  <c:v>39.099999999999802</c:v>
                </c:pt>
                <c:pt idx="104">
                  <c:v>38.999999999999702</c:v>
                </c:pt>
                <c:pt idx="105">
                  <c:v>38.8999999999997</c:v>
                </c:pt>
                <c:pt idx="106">
                  <c:v>38.799999999999699</c:v>
                </c:pt>
                <c:pt idx="107">
                  <c:v>38.699999999999697</c:v>
                </c:pt>
                <c:pt idx="108">
                  <c:v>38.599999999999703</c:v>
                </c:pt>
                <c:pt idx="109">
                  <c:v>38.499999999999702</c:v>
                </c:pt>
                <c:pt idx="110">
                  <c:v>38.3999999999997</c:v>
                </c:pt>
                <c:pt idx="111">
                  <c:v>38.299999999999699</c:v>
                </c:pt>
                <c:pt idx="112">
                  <c:v>38.199999999999697</c:v>
                </c:pt>
                <c:pt idx="113">
                  <c:v>38.099999999999703</c:v>
                </c:pt>
                <c:pt idx="114">
                  <c:v>37.999999999999702</c:v>
                </c:pt>
                <c:pt idx="115">
                  <c:v>37.8999999999997</c:v>
                </c:pt>
                <c:pt idx="116">
                  <c:v>37.799999999999699</c:v>
                </c:pt>
                <c:pt idx="117">
                  <c:v>37.699999999999697</c:v>
                </c:pt>
                <c:pt idx="118">
                  <c:v>37.599999999999703</c:v>
                </c:pt>
                <c:pt idx="119">
                  <c:v>37.499999999999702</c:v>
                </c:pt>
                <c:pt idx="120">
                  <c:v>37.3999999999997</c:v>
                </c:pt>
                <c:pt idx="121">
                  <c:v>37.299999999999699</c:v>
                </c:pt>
                <c:pt idx="122">
                  <c:v>37.199999999999697</c:v>
                </c:pt>
                <c:pt idx="123">
                  <c:v>37.099999999999703</c:v>
                </c:pt>
                <c:pt idx="124">
                  <c:v>36.999999999999702</c:v>
                </c:pt>
                <c:pt idx="125">
                  <c:v>36.8999999999997</c:v>
                </c:pt>
                <c:pt idx="126">
                  <c:v>36.799999999999699</c:v>
                </c:pt>
                <c:pt idx="127">
                  <c:v>36.699999999999697</c:v>
                </c:pt>
                <c:pt idx="128">
                  <c:v>36.599999999999703</c:v>
                </c:pt>
                <c:pt idx="129">
                  <c:v>36.499999999999702</c:v>
                </c:pt>
                <c:pt idx="130">
                  <c:v>36.3999999999997</c:v>
                </c:pt>
                <c:pt idx="131">
                  <c:v>36.299999999999699</c:v>
                </c:pt>
                <c:pt idx="132">
                  <c:v>36.199999999999697</c:v>
                </c:pt>
                <c:pt idx="133">
                  <c:v>36.099999999999703</c:v>
                </c:pt>
                <c:pt idx="134">
                  <c:v>35.999999999999702</c:v>
                </c:pt>
                <c:pt idx="135">
                  <c:v>35.8999999999997</c:v>
                </c:pt>
                <c:pt idx="136">
                  <c:v>35.799999999999699</c:v>
                </c:pt>
                <c:pt idx="137">
                  <c:v>35.699999999999697</c:v>
                </c:pt>
                <c:pt idx="138">
                  <c:v>35.599999999999703</c:v>
                </c:pt>
                <c:pt idx="139">
                  <c:v>35.499999999999702</c:v>
                </c:pt>
                <c:pt idx="140">
                  <c:v>35.3999999999997</c:v>
                </c:pt>
                <c:pt idx="141">
                  <c:v>35.299999999999699</c:v>
                </c:pt>
                <c:pt idx="142">
                  <c:v>35.199999999999697</c:v>
                </c:pt>
                <c:pt idx="143">
                  <c:v>35.099999999999703</c:v>
                </c:pt>
                <c:pt idx="144">
                  <c:v>34.999999999999702</c:v>
                </c:pt>
                <c:pt idx="145">
                  <c:v>34.8999999999997</c:v>
                </c:pt>
                <c:pt idx="146">
                  <c:v>34.799999999999699</c:v>
                </c:pt>
                <c:pt idx="147">
                  <c:v>34.699999999999697</c:v>
                </c:pt>
                <c:pt idx="148">
                  <c:v>34.599999999999703</c:v>
                </c:pt>
                <c:pt idx="149">
                  <c:v>34.499999999999702</c:v>
                </c:pt>
                <c:pt idx="150">
                  <c:v>34.3999999999997</c:v>
                </c:pt>
                <c:pt idx="151">
                  <c:v>34.299999999999699</c:v>
                </c:pt>
                <c:pt idx="152">
                  <c:v>34.199999999999697</c:v>
                </c:pt>
                <c:pt idx="153">
                  <c:v>34.099999999999703</c:v>
                </c:pt>
                <c:pt idx="154">
                  <c:v>33.999999999999702</c:v>
                </c:pt>
                <c:pt idx="155">
                  <c:v>33.8999999999997</c:v>
                </c:pt>
                <c:pt idx="156">
                  <c:v>33.799999999999699</c:v>
                </c:pt>
                <c:pt idx="157">
                  <c:v>33.699999999999598</c:v>
                </c:pt>
                <c:pt idx="158">
                  <c:v>33.599999999999703</c:v>
                </c:pt>
                <c:pt idx="159">
                  <c:v>33.499999999999702</c:v>
                </c:pt>
                <c:pt idx="160">
                  <c:v>33.3999999999997</c:v>
                </c:pt>
                <c:pt idx="161">
                  <c:v>33.299999999999599</c:v>
                </c:pt>
                <c:pt idx="162">
                  <c:v>33.199999999999598</c:v>
                </c:pt>
                <c:pt idx="163">
                  <c:v>33.099999999999703</c:v>
                </c:pt>
                <c:pt idx="164">
                  <c:v>32.999999999999602</c:v>
                </c:pt>
                <c:pt idx="165">
                  <c:v>32.899999999999601</c:v>
                </c:pt>
                <c:pt idx="166">
                  <c:v>32.799999999999599</c:v>
                </c:pt>
                <c:pt idx="167">
                  <c:v>32.699999999999598</c:v>
                </c:pt>
                <c:pt idx="168">
                  <c:v>32.599999999999604</c:v>
                </c:pt>
                <c:pt idx="169">
                  <c:v>32.499999999999602</c:v>
                </c:pt>
                <c:pt idx="170">
                  <c:v>32.399999999999601</c:v>
                </c:pt>
                <c:pt idx="171">
                  <c:v>32.299999999999599</c:v>
                </c:pt>
                <c:pt idx="172">
                  <c:v>32.199999999999598</c:v>
                </c:pt>
                <c:pt idx="173">
                  <c:v>32.099999999999604</c:v>
                </c:pt>
                <c:pt idx="174">
                  <c:v>31.999999999999599</c:v>
                </c:pt>
                <c:pt idx="175">
                  <c:v>31.899999999999601</c:v>
                </c:pt>
                <c:pt idx="176">
                  <c:v>31.799999999999599</c:v>
                </c:pt>
                <c:pt idx="177">
                  <c:v>31.699999999999601</c:v>
                </c:pt>
                <c:pt idx="178">
                  <c:v>31.5999999999996</c:v>
                </c:pt>
                <c:pt idx="179">
                  <c:v>31.499999999999599</c:v>
                </c:pt>
                <c:pt idx="180">
                  <c:v>31.399999999999601</c:v>
                </c:pt>
                <c:pt idx="181">
                  <c:v>31.299999999999599</c:v>
                </c:pt>
                <c:pt idx="182">
                  <c:v>31.199999999999601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5-4293-A3FB-A81B4EA14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65280"/>
        <c:axId val="659769544"/>
      </c:scatterChart>
      <c:valAx>
        <c:axId val="6597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69544"/>
        <c:crosses val="autoZero"/>
        <c:crossBetween val="midCat"/>
      </c:valAx>
      <c:valAx>
        <c:axId val="65976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6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delta_t</a:t>
            </a:r>
            <a:r>
              <a:rPr lang="en-US" baseline="0"/>
              <a:t> VS t, 2.5V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curve_2.5V'!$F$3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316097987751531"/>
                  <c:y val="-0.41206583552055992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curve_2.5V'!$F$19:$F$201</c:f>
              <c:numCache>
                <c:formatCode>General</c:formatCode>
                <c:ptCount val="183"/>
                <c:pt idx="0">
                  <c:v>22.749999999999996</c:v>
                </c:pt>
                <c:pt idx="1">
                  <c:v>23.669999999999998</c:v>
                </c:pt>
                <c:pt idx="2">
                  <c:v>24.639999999999997</c:v>
                </c:pt>
                <c:pt idx="3">
                  <c:v>25.56</c:v>
                </c:pt>
                <c:pt idx="4">
                  <c:v>26.48</c:v>
                </c:pt>
                <c:pt idx="5">
                  <c:v>27.45</c:v>
                </c:pt>
                <c:pt idx="6">
                  <c:v>28.37</c:v>
                </c:pt>
                <c:pt idx="7">
                  <c:v>29.349999999999998</c:v>
                </c:pt>
                <c:pt idx="8">
                  <c:v>30.26</c:v>
                </c:pt>
                <c:pt idx="9">
                  <c:v>31.169999999999998</c:v>
                </c:pt>
                <c:pt idx="10">
                  <c:v>32.159999999999997</c:v>
                </c:pt>
                <c:pt idx="11">
                  <c:v>33.08</c:v>
                </c:pt>
                <c:pt idx="12">
                  <c:v>34</c:v>
                </c:pt>
                <c:pt idx="13">
                  <c:v>34.909999999999997</c:v>
                </c:pt>
                <c:pt idx="14">
                  <c:v>35.89</c:v>
                </c:pt>
                <c:pt idx="15">
                  <c:v>36.799999999999997</c:v>
                </c:pt>
                <c:pt idx="16">
                  <c:v>37.72</c:v>
                </c:pt>
                <c:pt idx="17">
                  <c:v>38.700000000000003</c:v>
                </c:pt>
                <c:pt idx="18">
                  <c:v>39.679999999999993</c:v>
                </c:pt>
                <c:pt idx="19">
                  <c:v>40.590000000000003</c:v>
                </c:pt>
                <c:pt idx="20">
                  <c:v>41.510000000000005</c:v>
                </c:pt>
                <c:pt idx="21">
                  <c:v>42.489999999999995</c:v>
                </c:pt>
                <c:pt idx="22">
                  <c:v>43.41</c:v>
                </c:pt>
                <c:pt idx="23">
                  <c:v>44.319999999999993</c:v>
                </c:pt>
                <c:pt idx="24">
                  <c:v>35.230000000000004</c:v>
                </c:pt>
                <c:pt idx="25">
                  <c:v>46.22</c:v>
                </c:pt>
                <c:pt idx="26">
                  <c:v>47.199999999999989</c:v>
                </c:pt>
                <c:pt idx="27">
                  <c:v>48.05</c:v>
                </c:pt>
                <c:pt idx="28">
                  <c:v>49.03</c:v>
                </c:pt>
                <c:pt idx="29">
                  <c:v>50.009999999999991</c:v>
                </c:pt>
                <c:pt idx="30">
                  <c:v>50.92</c:v>
                </c:pt>
                <c:pt idx="31">
                  <c:v>51.839999999999989</c:v>
                </c:pt>
                <c:pt idx="32">
                  <c:v>52.75</c:v>
                </c:pt>
                <c:pt idx="33">
                  <c:v>53.67</c:v>
                </c:pt>
                <c:pt idx="34">
                  <c:v>54.649999999999991</c:v>
                </c:pt>
                <c:pt idx="35">
                  <c:v>55.559999999999988</c:v>
                </c:pt>
                <c:pt idx="36">
                  <c:v>56.539999999999992</c:v>
                </c:pt>
                <c:pt idx="37">
                  <c:v>58.429999999999993</c:v>
                </c:pt>
                <c:pt idx="38">
                  <c:v>59.349999999999994</c:v>
                </c:pt>
                <c:pt idx="39">
                  <c:v>60.259999999999991</c:v>
                </c:pt>
                <c:pt idx="40">
                  <c:v>61.239999999999995</c:v>
                </c:pt>
                <c:pt idx="41">
                  <c:v>62.16</c:v>
                </c:pt>
                <c:pt idx="42">
                  <c:v>63.069999999999993</c:v>
                </c:pt>
                <c:pt idx="43">
                  <c:v>64.05</c:v>
                </c:pt>
                <c:pt idx="44">
                  <c:v>65.88</c:v>
                </c:pt>
                <c:pt idx="45">
                  <c:v>66.86</c:v>
                </c:pt>
                <c:pt idx="46">
                  <c:v>67.77</c:v>
                </c:pt>
                <c:pt idx="47">
                  <c:v>68.69</c:v>
                </c:pt>
                <c:pt idx="48">
                  <c:v>69.67</c:v>
                </c:pt>
                <c:pt idx="49">
                  <c:v>70.589999999999989</c:v>
                </c:pt>
                <c:pt idx="50">
                  <c:v>71.509999999999991</c:v>
                </c:pt>
                <c:pt idx="51">
                  <c:v>73.41</c:v>
                </c:pt>
                <c:pt idx="52">
                  <c:v>74.319999999999993</c:v>
                </c:pt>
                <c:pt idx="53">
                  <c:v>76.22</c:v>
                </c:pt>
                <c:pt idx="54">
                  <c:v>77.14</c:v>
                </c:pt>
                <c:pt idx="55">
                  <c:v>78.11999999999999</c:v>
                </c:pt>
                <c:pt idx="56">
                  <c:v>79.03</c:v>
                </c:pt>
                <c:pt idx="57">
                  <c:v>79.92</c:v>
                </c:pt>
                <c:pt idx="58">
                  <c:v>81.839999999999989</c:v>
                </c:pt>
                <c:pt idx="59">
                  <c:v>82.759999999999991</c:v>
                </c:pt>
                <c:pt idx="60">
                  <c:v>84.649999999999991</c:v>
                </c:pt>
                <c:pt idx="61">
                  <c:v>85.559999999999988</c:v>
                </c:pt>
                <c:pt idx="62">
                  <c:v>86.539999999999992</c:v>
                </c:pt>
                <c:pt idx="63">
                  <c:v>88.36999999999999</c:v>
                </c:pt>
                <c:pt idx="64">
                  <c:v>89.289999999999992</c:v>
                </c:pt>
                <c:pt idx="65">
                  <c:v>90.27</c:v>
                </c:pt>
                <c:pt idx="66">
                  <c:v>92.11999999999999</c:v>
                </c:pt>
                <c:pt idx="67">
                  <c:v>94</c:v>
                </c:pt>
                <c:pt idx="68">
                  <c:v>94.92</c:v>
                </c:pt>
                <c:pt idx="69">
                  <c:v>96.809999999999988</c:v>
                </c:pt>
                <c:pt idx="70">
                  <c:v>97.8</c:v>
                </c:pt>
                <c:pt idx="71">
                  <c:v>98.71</c:v>
                </c:pt>
                <c:pt idx="72">
                  <c:v>100.50999999999999</c:v>
                </c:pt>
                <c:pt idx="73">
                  <c:v>101.58999999999999</c:v>
                </c:pt>
                <c:pt idx="74">
                  <c:v>103.41</c:v>
                </c:pt>
                <c:pt idx="75">
                  <c:v>104.33</c:v>
                </c:pt>
                <c:pt idx="76">
                  <c:v>106.21999999999998</c:v>
                </c:pt>
                <c:pt idx="77">
                  <c:v>107.14</c:v>
                </c:pt>
                <c:pt idx="78">
                  <c:v>109.02999999999999</c:v>
                </c:pt>
                <c:pt idx="79">
                  <c:v>109.93999999999998</c:v>
                </c:pt>
                <c:pt idx="80">
                  <c:v>111.83</c:v>
                </c:pt>
                <c:pt idx="81">
                  <c:v>113.73</c:v>
                </c:pt>
                <c:pt idx="82">
                  <c:v>115.57000000000001</c:v>
                </c:pt>
                <c:pt idx="83">
                  <c:v>117.46</c:v>
                </c:pt>
                <c:pt idx="84">
                  <c:v>118.37999999999998</c:v>
                </c:pt>
                <c:pt idx="85">
                  <c:v>120.27999999999999</c:v>
                </c:pt>
                <c:pt idx="86">
                  <c:v>121.2</c:v>
                </c:pt>
                <c:pt idx="87">
                  <c:v>123.99999999999999</c:v>
                </c:pt>
                <c:pt idx="88">
                  <c:v>125.89999999999999</c:v>
                </c:pt>
                <c:pt idx="89">
                  <c:v>126.82000000000001</c:v>
                </c:pt>
                <c:pt idx="90">
                  <c:v>128.71</c:v>
                </c:pt>
                <c:pt idx="91">
                  <c:v>129.69</c:v>
                </c:pt>
                <c:pt idx="92">
                  <c:v>131.52000000000001</c:v>
                </c:pt>
                <c:pt idx="93">
                  <c:v>133.42000000000002</c:v>
                </c:pt>
                <c:pt idx="94">
                  <c:v>135.25</c:v>
                </c:pt>
                <c:pt idx="95">
                  <c:v>136.17000000000002</c:v>
                </c:pt>
                <c:pt idx="96">
                  <c:v>138.99</c:v>
                </c:pt>
                <c:pt idx="97">
                  <c:v>140.88</c:v>
                </c:pt>
                <c:pt idx="98">
                  <c:v>142.77000000000001</c:v>
                </c:pt>
                <c:pt idx="99">
                  <c:v>144.66</c:v>
                </c:pt>
                <c:pt idx="100">
                  <c:v>145.58000000000001</c:v>
                </c:pt>
                <c:pt idx="101">
                  <c:v>147.48000000000002</c:v>
                </c:pt>
                <c:pt idx="102">
                  <c:v>149.37</c:v>
                </c:pt>
                <c:pt idx="103">
                  <c:v>151.20000000000002</c:v>
                </c:pt>
                <c:pt idx="104">
                  <c:v>153.09</c:v>
                </c:pt>
                <c:pt idx="105">
                  <c:v>155.9</c:v>
                </c:pt>
                <c:pt idx="106">
                  <c:v>157.80000000000001</c:v>
                </c:pt>
                <c:pt idx="107">
                  <c:v>159.63</c:v>
                </c:pt>
                <c:pt idx="108">
                  <c:v>161.53</c:v>
                </c:pt>
                <c:pt idx="109">
                  <c:v>163.37</c:v>
                </c:pt>
                <c:pt idx="110">
                  <c:v>165.33</c:v>
                </c:pt>
                <c:pt idx="111">
                  <c:v>167.16</c:v>
                </c:pt>
                <c:pt idx="112">
                  <c:v>169.06</c:v>
                </c:pt>
                <c:pt idx="113">
                  <c:v>171.87</c:v>
                </c:pt>
                <c:pt idx="114">
                  <c:v>174.61</c:v>
                </c:pt>
                <c:pt idx="115">
                  <c:v>176.5</c:v>
                </c:pt>
                <c:pt idx="116">
                  <c:v>178.39000000000001</c:v>
                </c:pt>
                <c:pt idx="117">
                  <c:v>180.27</c:v>
                </c:pt>
                <c:pt idx="118">
                  <c:v>183.08</c:v>
                </c:pt>
                <c:pt idx="119">
                  <c:v>184.98000000000002</c:v>
                </c:pt>
                <c:pt idx="120">
                  <c:v>186.81</c:v>
                </c:pt>
                <c:pt idx="121">
                  <c:v>190.61</c:v>
                </c:pt>
                <c:pt idx="122">
                  <c:v>192.45000000000002</c:v>
                </c:pt>
                <c:pt idx="123">
                  <c:v>194.34</c:v>
                </c:pt>
                <c:pt idx="124">
                  <c:v>197.17000000000002</c:v>
                </c:pt>
                <c:pt idx="125">
                  <c:v>198.99</c:v>
                </c:pt>
                <c:pt idx="126">
                  <c:v>201.81</c:v>
                </c:pt>
                <c:pt idx="127">
                  <c:v>203.70000000000002</c:v>
                </c:pt>
                <c:pt idx="128">
                  <c:v>206.51000000000002</c:v>
                </c:pt>
                <c:pt idx="129">
                  <c:v>208.4</c:v>
                </c:pt>
                <c:pt idx="130">
                  <c:v>212.13</c:v>
                </c:pt>
                <c:pt idx="131">
                  <c:v>214.94</c:v>
                </c:pt>
                <c:pt idx="132">
                  <c:v>216.84</c:v>
                </c:pt>
                <c:pt idx="133">
                  <c:v>219.64000000000001</c:v>
                </c:pt>
                <c:pt idx="134">
                  <c:v>222.45000000000002</c:v>
                </c:pt>
                <c:pt idx="135">
                  <c:v>225.26000000000002</c:v>
                </c:pt>
                <c:pt idx="136">
                  <c:v>228.07000000000002</c:v>
                </c:pt>
                <c:pt idx="137">
                  <c:v>229.96</c:v>
                </c:pt>
                <c:pt idx="138">
                  <c:v>232.77</c:v>
                </c:pt>
                <c:pt idx="139">
                  <c:v>236.55</c:v>
                </c:pt>
                <c:pt idx="140">
                  <c:v>239.36</c:v>
                </c:pt>
                <c:pt idx="141">
                  <c:v>242.18</c:v>
                </c:pt>
                <c:pt idx="142">
                  <c:v>244.93</c:v>
                </c:pt>
                <c:pt idx="143">
                  <c:v>247.74</c:v>
                </c:pt>
                <c:pt idx="144">
                  <c:v>250.55</c:v>
                </c:pt>
                <c:pt idx="145">
                  <c:v>254.34000000000003</c:v>
                </c:pt>
                <c:pt idx="146">
                  <c:v>258.07</c:v>
                </c:pt>
                <c:pt idx="147">
                  <c:v>260.88</c:v>
                </c:pt>
                <c:pt idx="148">
                  <c:v>263.69</c:v>
                </c:pt>
                <c:pt idx="149">
                  <c:v>267.48</c:v>
                </c:pt>
                <c:pt idx="150">
                  <c:v>270.23</c:v>
                </c:pt>
                <c:pt idx="151">
                  <c:v>274.03000000000003</c:v>
                </c:pt>
                <c:pt idx="152">
                  <c:v>276.85000000000002</c:v>
                </c:pt>
                <c:pt idx="153">
                  <c:v>280.57</c:v>
                </c:pt>
                <c:pt idx="154">
                  <c:v>284.36</c:v>
                </c:pt>
                <c:pt idx="155">
                  <c:v>288.10000000000002</c:v>
                </c:pt>
                <c:pt idx="156">
                  <c:v>291.82</c:v>
                </c:pt>
                <c:pt idx="157">
                  <c:v>295.62</c:v>
                </c:pt>
                <c:pt idx="158">
                  <c:v>298.36</c:v>
                </c:pt>
                <c:pt idx="159">
                  <c:v>303.07</c:v>
                </c:pt>
                <c:pt idx="160">
                  <c:v>305.89</c:v>
                </c:pt>
                <c:pt idx="161">
                  <c:v>314.31</c:v>
                </c:pt>
                <c:pt idx="162">
                  <c:v>316.21000000000004</c:v>
                </c:pt>
                <c:pt idx="163">
                  <c:v>323.73</c:v>
                </c:pt>
                <c:pt idx="164">
                  <c:v>326.54000000000002</c:v>
                </c:pt>
                <c:pt idx="165">
                  <c:v>331.27</c:v>
                </c:pt>
                <c:pt idx="166">
                  <c:v>334.92</c:v>
                </c:pt>
                <c:pt idx="167">
                  <c:v>339.63</c:v>
                </c:pt>
              </c:numCache>
            </c:numRef>
          </c:xVal>
          <c:yVal>
            <c:numRef>
              <c:f>'Cooling curve_2.5V'!$E$19:$E$201</c:f>
              <c:numCache>
                <c:formatCode>General</c:formatCode>
                <c:ptCount val="183"/>
                <c:pt idx="0">
                  <c:v>25.799999999999901</c:v>
                </c:pt>
                <c:pt idx="1">
                  <c:v>25.599999999999898</c:v>
                </c:pt>
                <c:pt idx="2">
                  <c:v>25.399999999999903</c:v>
                </c:pt>
                <c:pt idx="3">
                  <c:v>25.1999999999999</c:v>
                </c:pt>
                <c:pt idx="4">
                  <c:v>25.099999999999898</c:v>
                </c:pt>
                <c:pt idx="5">
                  <c:v>24.999999999999904</c:v>
                </c:pt>
                <c:pt idx="6">
                  <c:v>24.799999999999901</c:v>
                </c:pt>
                <c:pt idx="7">
                  <c:v>24.6999999999999</c:v>
                </c:pt>
                <c:pt idx="8">
                  <c:v>24.599999999999898</c:v>
                </c:pt>
                <c:pt idx="9">
                  <c:v>24.499999999999904</c:v>
                </c:pt>
                <c:pt idx="10">
                  <c:v>24.299999999999901</c:v>
                </c:pt>
                <c:pt idx="11">
                  <c:v>24.1999999999999</c:v>
                </c:pt>
                <c:pt idx="12">
                  <c:v>24.099999999999898</c:v>
                </c:pt>
                <c:pt idx="13">
                  <c:v>23.999999999999904</c:v>
                </c:pt>
                <c:pt idx="14">
                  <c:v>23.899999999999903</c:v>
                </c:pt>
                <c:pt idx="15">
                  <c:v>23.799999999999901</c:v>
                </c:pt>
                <c:pt idx="16">
                  <c:v>23.6999999999999</c:v>
                </c:pt>
                <c:pt idx="17">
                  <c:v>23.599999999999898</c:v>
                </c:pt>
                <c:pt idx="18">
                  <c:v>23.399999999999903</c:v>
                </c:pt>
                <c:pt idx="19">
                  <c:v>23.299999999999802</c:v>
                </c:pt>
                <c:pt idx="20">
                  <c:v>23.1999999999998</c:v>
                </c:pt>
                <c:pt idx="21">
                  <c:v>23.099999999999799</c:v>
                </c:pt>
                <c:pt idx="22">
                  <c:v>22.999999999999797</c:v>
                </c:pt>
                <c:pt idx="23">
                  <c:v>22.899999999999803</c:v>
                </c:pt>
                <c:pt idx="24">
                  <c:v>22.799999999999802</c:v>
                </c:pt>
                <c:pt idx="25">
                  <c:v>22.6999999999998</c:v>
                </c:pt>
                <c:pt idx="26">
                  <c:v>22.599999999999799</c:v>
                </c:pt>
                <c:pt idx="27">
                  <c:v>22.499999999999797</c:v>
                </c:pt>
                <c:pt idx="28">
                  <c:v>22.399999999999803</c:v>
                </c:pt>
                <c:pt idx="29">
                  <c:v>22.299999999999802</c:v>
                </c:pt>
                <c:pt idx="30">
                  <c:v>22.1999999999998</c:v>
                </c:pt>
                <c:pt idx="31">
                  <c:v>22.099999999999799</c:v>
                </c:pt>
                <c:pt idx="32">
                  <c:v>21.999999999999797</c:v>
                </c:pt>
                <c:pt idx="33">
                  <c:v>21.899999999999803</c:v>
                </c:pt>
                <c:pt idx="34">
                  <c:v>21.799999999999802</c:v>
                </c:pt>
                <c:pt idx="35">
                  <c:v>21.6999999999998</c:v>
                </c:pt>
                <c:pt idx="36">
                  <c:v>21.599999999999799</c:v>
                </c:pt>
                <c:pt idx="37">
                  <c:v>21.499999999999797</c:v>
                </c:pt>
                <c:pt idx="38">
                  <c:v>21.399999999999803</c:v>
                </c:pt>
                <c:pt idx="39">
                  <c:v>21.299999999999802</c:v>
                </c:pt>
                <c:pt idx="40">
                  <c:v>21.1999999999998</c:v>
                </c:pt>
                <c:pt idx="41">
                  <c:v>21.099999999999799</c:v>
                </c:pt>
                <c:pt idx="42">
                  <c:v>20.999999999999797</c:v>
                </c:pt>
                <c:pt idx="43">
                  <c:v>20.899999999999803</c:v>
                </c:pt>
                <c:pt idx="44">
                  <c:v>20.799999999999802</c:v>
                </c:pt>
                <c:pt idx="45">
                  <c:v>20.6999999999998</c:v>
                </c:pt>
                <c:pt idx="46">
                  <c:v>20.599999999999799</c:v>
                </c:pt>
                <c:pt idx="47">
                  <c:v>20.499999999999797</c:v>
                </c:pt>
                <c:pt idx="48">
                  <c:v>20.399999999999803</c:v>
                </c:pt>
                <c:pt idx="49">
                  <c:v>20.299999999999802</c:v>
                </c:pt>
                <c:pt idx="50">
                  <c:v>20.1999999999998</c:v>
                </c:pt>
                <c:pt idx="51">
                  <c:v>20.099999999999799</c:v>
                </c:pt>
                <c:pt idx="52">
                  <c:v>19.999999999999797</c:v>
                </c:pt>
                <c:pt idx="53">
                  <c:v>19.899999999999803</c:v>
                </c:pt>
                <c:pt idx="54">
                  <c:v>19.799999999999802</c:v>
                </c:pt>
                <c:pt idx="55">
                  <c:v>19.6999999999998</c:v>
                </c:pt>
                <c:pt idx="56">
                  <c:v>19.599999999999799</c:v>
                </c:pt>
                <c:pt idx="57">
                  <c:v>19.499999999999797</c:v>
                </c:pt>
                <c:pt idx="58">
                  <c:v>19.399999999999803</c:v>
                </c:pt>
                <c:pt idx="59">
                  <c:v>19.299999999999802</c:v>
                </c:pt>
                <c:pt idx="60">
                  <c:v>19.1999999999998</c:v>
                </c:pt>
                <c:pt idx="61">
                  <c:v>19.099999999999799</c:v>
                </c:pt>
                <c:pt idx="62">
                  <c:v>18.999999999999797</c:v>
                </c:pt>
                <c:pt idx="63">
                  <c:v>18.899999999999803</c:v>
                </c:pt>
                <c:pt idx="64">
                  <c:v>18.799999999999802</c:v>
                </c:pt>
                <c:pt idx="65">
                  <c:v>18.6999999999998</c:v>
                </c:pt>
                <c:pt idx="66">
                  <c:v>18.599999999999799</c:v>
                </c:pt>
                <c:pt idx="67">
                  <c:v>18.499999999999797</c:v>
                </c:pt>
                <c:pt idx="68">
                  <c:v>18.399999999999803</c:v>
                </c:pt>
                <c:pt idx="69">
                  <c:v>18.299999999999802</c:v>
                </c:pt>
                <c:pt idx="70">
                  <c:v>18.1999999999998</c:v>
                </c:pt>
                <c:pt idx="71">
                  <c:v>18.099999999999799</c:v>
                </c:pt>
                <c:pt idx="72">
                  <c:v>17.999999999999797</c:v>
                </c:pt>
                <c:pt idx="73">
                  <c:v>17.899999999999803</c:v>
                </c:pt>
                <c:pt idx="74">
                  <c:v>17.799999999999802</c:v>
                </c:pt>
                <c:pt idx="75">
                  <c:v>17.6999999999998</c:v>
                </c:pt>
                <c:pt idx="76">
                  <c:v>17.599999999999799</c:v>
                </c:pt>
                <c:pt idx="77">
                  <c:v>17.499999999999797</c:v>
                </c:pt>
                <c:pt idx="78">
                  <c:v>17.399999999999803</c:v>
                </c:pt>
                <c:pt idx="79">
                  <c:v>17.299999999999802</c:v>
                </c:pt>
                <c:pt idx="80">
                  <c:v>17.1999999999998</c:v>
                </c:pt>
                <c:pt idx="81">
                  <c:v>17.099999999999799</c:v>
                </c:pt>
                <c:pt idx="82">
                  <c:v>16.999999999999797</c:v>
                </c:pt>
                <c:pt idx="83">
                  <c:v>16.899999999999803</c:v>
                </c:pt>
                <c:pt idx="84">
                  <c:v>16.799999999999802</c:v>
                </c:pt>
                <c:pt idx="85">
                  <c:v>16.6999999999998</c:v>
                </c:pt>
                <c:pt idx="86">
                  <c:v>16.599999999999799</c:v>
                </c:pt>
                <c:pt idx="87">
                  <c:v>16.499999999999797</c:v>
                </c:pt>
                <c:pt idx="88">
                  <c:v>16.399999999999803</c:v>
                </c:pt>
                <c:pt idx="89">
                  <c:v>16.299999999999702</c:v>
                </c:pt>
                <c:pt idx="90">
                  <c:v>16.199999999999701</c:v>
                </c:pt>
                <c:pt idx="91">
                  <c:v>16.099999999999699</c:v>
                </c:pt>
                <c:pt idx="92">
                  <c:v>15.999999999999698</c:v>
                </c:pt>
                <c:pt idx="93">
                  <c:v>15.899999999999704</c:v>
                </c:pt>
                <c:pt idx="94">
                  <c:v>15.799999999999702</c:v>
                </c:pt>
                <c:pt idx="95">
                  <c:v>15.699999999999701</c:v>
                </c:pt>
                <c:pt idx="96">
                  <c:v>15.599999999999699</c:v>
                </c:pt>
                <c:pt idx="97">
                  <c:v>15.499999999999698</c:v>
                </c:pt>
                <c:pt idx="98">
                  <c:v>15.399999999999704</c:v>
                </c:pt>
                <c:pt idx="99">
                  <c:v>15.299999999999702</c:v>
                </c:pt>
                <c:pt idx="100">
                  <c:v>15.199999999999701</c:v>
                </c:pt>
                <c:pt idx="101">
                  <c:v>15.099999999999699</c:v>
                </c:pt>
                <c:pt idx="102">
                  <c:v>14.999999999999698</c:v>
                </c:pt>
                <c:pt idx="103">
                  <c:v>14.899999999999704</c:v>
                </c:pt>
                <c:pt idx="104">
                  <c:v>14.799999999999702</c:v>
                </c:pt>
                <c:pt idx="105">
                  <c:v>14.699999999999701</c:v>
                </c:pt>
                <c:pt idx="106">
                  <c:v>14.599999999999699</c:v>
                </c:pt>
                <c:pt idx="107">
                  <c:v>14.499999999999698</c:v>
                </c:pt>
                <c:pt idx="108">
                  <c:v>14.399999999999704</c:v>
                </c:pt>
                <c:pt idx="109">
                  <c:v>14.299999999999702</c:v>
                </c:pt>
                <c:pt idx="110">
                  <c:v>14.199999999999701</c:v>
                </c:pt>
                <c:pt idx="111">
                  <c:v>14.099999999999699</c:v>
                </c:pt>
                <c:pt idx="112">
                  <c:v>13.999999999999698</c:v>
                </c:pt>
                <c:pt idx="113">
                  <c:v>13.899999999999704</c:v>
                </c:pt>
                <c:pt idx="114">
                  <c:v>13.799999999999702</c:v>
                </c:pt>
                <c:pt idx="115">
                  <c:v>13.699999999999701</c:v>
                </c:pt>
                <c:pt idx="116">
                  <c:v>13.599999999999699</c:v>
                </c:pt>
                <c:pt idx="117">
                  <c:v>13.499999999999698</c:v>
                </c:pt>
                <c:pt idx="118">
                  <c:v>13.399999999999704</c:v>
                </c:pt>
                <c:pt idx="119">
                  <c:v>13.299999999999702</c:v>
                </c:pt>
                <c:pt idx="120">
                  <c:v>13.199999999999701</c:v>
                </c:pt>
                <c:pt idx="121">
                  <c:v>13.099999999999699</c:v>
                </c:pt>
                <c:pt idx="122">
                  <c:v>12.999999999999698</c:v>
                </c:pt>
                <c:pt idx="123">
                  <c:v>12.899999999999704</c:v>
                </c:pt>
                <c:pt idx="124">
                  <c:v>12.799999999999702</c:v>
                </c:pt>
                <c:pt idx="125">
                  <c:v>12.699999999999701</c:v>
                </c:pt>
                <c:pt idx="126">
                  <c:v>12.599999999999699</c:v>
                </c:pt>
                <c:pt idx="127">
                  <c:v>12.499999999999698</c:v>
                </c:pt>
                <c:pt idx="128">
                  <c:v>12.399999999999704</c:v>
                </c:pt>
                <c:pt idx="129">
                  <c:v>12.299999999999702</c:v>
                </c:pt>
                <c:pt idx="130">
                  <c:v>12.199999999999701</c:v>
                </c:pt>
                <c:pt idx="131">
                  <c:v>12.099999999999699</c:v>
                </c:pt>
                <c:pt idx="132">
                  <c:v>11.999999999999698</c:v>
                </c:pt>
                <c:pt idx="133">
                  <c:v>11.899999999999704</c:v>
                </c:pt>
                <c:pt idx="134">
                  <c:v>11.799999999999702</c:v>
                </c:pt>
                <c:pt idx="135">
                  <c:v>11.699999999999701</c:v>
                </c:pt>
                <c:pt idx="136">
                  <c:v>11.599999999999699</c:v>
                </c:pt>
                <c:pt idx="137">
                  <c:v>11.499999999999698</c:v>
                </c:pt>
                <c:pt idx="138">
                  <c:v>11.399999999999704</c:v>
                </c:pt>
                <c:pt idx="139">
                  <c:v>11.299999999999702</c:v>
                </c:pt>
                <c:pt idx="140">
                  <c:v>11.199999999999701</c:v>
                </c:pt>
                <c:pt idx="141">
                  <c:v>11.099999999999699</c:v>
                </c:pt>
                <c:pt idx="142">
                  <c:v>10.999999999999599</c:v>
                </c:pt>
                <c:pt idx="143">
                  <c:v>10.899999999999704</c:v>
                </c:pt>
                <c:pt idx="144">
                  <c:v>10.799999999999702</c:v>
                </c:pt>
                <c:pt idx="145">
                  <c:v>10.699999999999701</c:v>
                </c:pt>
                <c:pt idx="146">
                  <c:v>10.5999999999996</c:v>
                </c:pt>
                <c:pt idx="147">
                  <c:v>10.499999999999599</c:v>
                </c:pt>
                <c:pt idx="148">
                  <c:v>10.399999999999704</c:v>
                </c:pt>
                <c:pt idx="149">
                  <c:v>10.299999999999603</c:v>
                </c:pt>
                <c:pt idx="150">
                  <c:v>10.199999999999601</c:v>
                </c:pt>
                <c:pt idx="151">
                  <c:v>10.0999999999996</c:v>
                </c:pt>
                <c:pt idx="152">
                  <c:v>9.9999999999995985</c:v>
                </c:pt>
                <c:pt idx="153">
                  <c:v>9.8999999999996042</c:v>
                </c:pt>
                <c:pt idx="154">
                  <c:v>9.7999999999996028</c:v>
                </c:pt>
                <c:pt idx="155">
                  <c:v>9.6999999999996014</c:v>
                </c:pt>
                <c:pt idx="156">
                  <c:v>9.5999999999996</c:v>
                </c:pt>
                <c:pt idx="157">
                  <c:v>9.4999999999995985</c:v>
                </c:pt>
                <c:pt idx="158">
                  <c:v>9.3999999999996042</c:v>
                </c:pt>
                <c:pt idx="159">
                  <c:v>9.2999999999995993</c:v>
                </c:pt>
                <c:pt idx="160">
                  <c:v>9.1999999999996014</c:v>
                </c:pt>
                <c:pt idx="161">
                  <c:v>9.0999999999996</c:v>
                </c:pt>
                <c:pt idx="162">
                  <c:v>8.9999999999996021</c:v>
                </c:pt>
                <c:pt idx="163">
                  <c:v>8.8999999999996007</c:v>
                </c:pt>
                <c:pt idx="164">
                  <c:v>8.7999999999995993</c:v>
                </c:pt>
                <c:pt idx="165">
                  <c:v>8.6999999999996014</c:v>
                </c:pt>
                <c:pt idx="166">
                  <c:v>8.5999999999996</c:v>
                </c:pt>
                <c:pt idx="167">
                  <c:v>8.4999999999996021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2-44DF-B2DD-186451908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14144"/>
        <c:axId val="713309552"/>
      </c:scatterChart>
      <c:valAx>
        <c:axId val="7133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09552"/>
        <c:crosses val="autoZero"/>
        <c:crossBetween val="midCat"/>
      </c:valAx>
      <c:valAx>
        <c:axId val="7133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1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3V, Cooling Curve</a:t>
            </a:r>
          </a:p>
        </c:rich>
      </c:tx>
      <c:layout>
        <c:manualLayout>
          <c:xMode val="edge"/>
          <c:yMode val="edge"/>
          <c:x val="0.4078818897637795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curve_3V'!$E$2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curve_3V'!$D$3:$D$66</c:f>
              <c:numCache>
                <c:formatCode>General</c:formatCode>
                <c:ptCount val="64"/>
                <c:pt idx="0">
                  <c:v>9.5</c:v>
                </c:pt>
                <c:pt idx="1">
                  <c:v>10.41</c:v>
                </c:pt>
                <c:pt idx="2">
                  <c:v>12.25</c:v>
                </c:pt>
                <c:pt idx="3">
                  <c:v>15.12</c:v>
                </c:pt>
                <c:pt idx="4">
                  <c:v>18.920000000000002</c:v>
                </c:pt>
                <c:pt idx="5">
                  <c:v>22.57</c:v>
                </c:pt>
                <c:pt idx="6">
                  <c:v>25.45</c:v>
                </c:pt>
                <c:pt idx="7">
                  <c:v>27.28</c:v>
                </c:pt>
                <c:pt idx="8">
                  <c:v>28.2</c:v>
                </c:pt>
                <c:pt idx="9">
                  <c:v>29.18</c:v>
                </c:pt>
                <c:pt idx="10">
                  <c:v>30.1</c:v>
                </c:pt>
                <c:pt idx="11">
                  <c:v>31.01</c:v>
                </c:pt>
                <c:pt idx="12">
                  <c:v>32.909999999999997</c:v>
                </c:pt>
                <c:pt idx="13">
                  <c:v>33.82</c:v>
                </c:pt>
                <c:pt idx="14">
                  <c:v>34.79</c:v>
                </c:pt>
                <c:pt idx="15">
                  <c:v>36.619999999999997</c:v>
                </c:pt>
                <c:pt idx="16">
                  <c:v>37.6</c:v>
                </c:pt>
                <c:pt idx="17">
                  <c:v>38.520000000000003</c:v>
                </c:pt>
                <c:pt idx="18">
                  <c:v>39.49</c:v>
                </c:pt>
                <c:pt idx="19">
                  <c:v>40.409999999999997</c:v>
                </c:pt>
                <c:pt idx="20">
                  <c:v>41.32</c:v>
                </c:pt>
                <c:pt idx="21">
                  <c:v>42.24</c:v>
                </c:pt>
                <c:pt idx="22">
                  <c:v>44.14</c:v>
                </c:pt>
                <c:pt idx="23">
                  <c:v>45.06</c:v>
                </c:pt>
                <c:pt idx="24">
                  <c:v>46.04</c:v>
                </c:pt>
                <c:pt idx="25">
                  <c:v>46.96</c:v>
                </c:pt>
                <c:pt idx="26">
                  <c:v>47.94</c:v>
                </c:pt>
                <c:pt idx="27">
                  <c:v>48.86</c:v>
                </c:pt>
                <c:pt idx="28">
                  <c:v>49.78</c:v>
                </c:pt>
                <c:pt idx="29">
                  <c:v>51.67</c:v>
                </c:pt>
                <c:pt idx="30">
                  <c:v>52.59</c:v>
                </c:pt>
                <c:pt idx="31">
                  <c:v>53.51</c:v>
                </c:pt>
                <c:pt idx="32">
                  <c:v>54.43</c:v>
                </c:pt>
                <c:pt idx="33">
                  <c:v>55.41</c:v>
                </c:pt>
                <c:pt idx="34">
                  <c:v>56.39</c:v>
                </c:pt>
                <c:pt idx="35">
                  <c:v>58.15</c:v>
                </c:pt>
                <c:pt idx="36">
                  <c:v>59.13</c:v>
                </c:pt>
                <c:pt idx="37">
                  <c:v>60.05</c:v>
                </c:pt>
                <c:pt idx="38">
                  <c:v>61.03</c:v>
                </c:pt>
                <c:pt idx="39">
                  <c:v>61.95</c:v>
                </c:pt>
                <c:pt idx="40">
                  <c:v>63.85</c:v>
                </c:pt>
                <c:pt idx="41">
                  <c:v>64.760000000000005</c:v>
                </c:pt>
                <c:pt idx="42">
                  <c:v>65.67</c:v>
                </c:pt>
                <c:pt idx="43">
                  <c:v>66.650000000000006</c:v>
                </c:pt>
                <c:pt idx="44">
                  <c:v>68.55</c:v>
                </c:pt>
                <c:pt idx="45">
                  <c:v>69.53</c:v>
                </c:pt>
                <c:pt idx="46">
                  <c:v>70.44</c:v>
                </c:pt>
                <c:pt idx="47">
                  <c:v>72.27</c:v>
                </c:pt>
                <c:pt idx="48">
                  <c:v>73.260000000000005</c:v>
                </c:pt>
                <c:pt idx="49">
                  <c:v>74.17</c:v>
                </c:pt>
                <c:pt idx="50">
                  <c:v>75.09</c:v>
                </c:pt>
                <c:pt idx="51">
                  <c:v>76.92</c:v>
                </c:pt>
                <c:pt idx="52">
                  <c:v>77.91</c:v>
                </c:pt>
                <c:pt idx="53">
                  <c:v>78.819999999999993</c:v>
                </c:pt>
                <c:pt idx="54">
                  <c:v>80.709999999999994</c:v>
                </c:pt>
                <c:pt idx="55">
                  <c:v>81.63</c:v>
                </c:pt>
                <c:pt idx="56">
                  <c:v>83.54</c:v>
                </c:pt>
                <c:pt idx="57">
                  <c:v>84.45</c:v>
                </c:pt>
                <c:pt idx="58">
                  <c:v>86.36</c:v>
                </c:pt>
                <c:pt idx="59">
                  <c:v>87.28</c:v>
                </c:pt>
                <c:pt idx="60">
                  <c:v>88.2</c:v>
                </c:pt>
                <c:pt idx="61">
                  <c:v>90.1</c:v>
                </c:pt>
                <c:pt idx="62">
                  <c:v>91.01</c:v>
                </c:pt>
                <c:pt idx="63">
                  <c:v>92.91</c:v>
                </c:pt>
              </c:numCache>
            </c:numRef>
          </c:xVal>
          <c:yVal>
            <c:numRef>
              <c:f>'Cooling curve_3V'!$E$3:$E$66</c:f>
              <c:numCache>
                <c:formatCode>General</c:formatCode>
                <c:ptCount val="64"/>
                <c:pt idx="0">
                  <c:v>48.899999999999899</c:v>
                </c:pt>
                <c:pt idx="1">
                  <c:v>47.999999999999901</c:v>
                </c:pt>
                <c:pt idx="2">
                  <c:v>47.399999999999899</c:v>
                </c:pt>
                <c:pt idx="3">
                  <c:v>46.699999999999903</c:v>
                </c:pt>
                <c:pt idx="4">
                  <c:v>46.599999999999902</c:v>
                </c:pt>
                <c:pt idx="5">
                  <c:v>46.499999999999901</c:v>
                </c:pt>
                <c:pt idx="6">
                  <c:v>46.399999999999899</c:v>
                </c:pt>
                <c:pt idx="7">
                  <c:v>46.299999999999898</c:v>
                </c:pt>
                <c:pt idx="8">
                  <c:v>46.199999999999903</c:v>
                </c:pt>
                <c:pt idx="9">
                  <c:v>46.099999999999902</c:v>
                </c:pt>
                <c:pt idx="10">
                  <c:v>45.999999999999901</c:v>
                </c:pt>
                <c:pt idx="11">
                  <c:v>45.899999999999899</c:v>
                </c:pt>
                <c:pt idx="12">
                  <c:v>45.799999999999898</c:v>
                </c:pt>
                <c:pt idx="13">
                  <c:v>45.699999999999903</c:v>
                </c:pt>
                <c:pt idx="14">
                  <c:v>45.599999999999902</c:v>
                </c:pt>
                <c:pt idx="15">
                  <c:v>45.499999999999901</c:v>
                </c:pt>
                <c:pt idx="16">
                  <c:v>45.399999999999899</c:v>
                </c:pt>
                <c:pt idx="17">
                  <c:v>45.299999999999898</c:v>
                </c:pt>
                <c:pt idx="18">
                  <c:v>45.199999999999903</c:v>
                </c:pt>
                <c:pt idx="19">
                  <c:v>45.099999999999902</c:v>
                </c:pt>
                <c:pt idx="20">
                  <c:v>44.999999999999901</c:v>
                </c:pt>
                <c:pt idx="21">
                  <c:v>44.899999999999899</c:v>
                </c:pt>
                <c:pt idx="22">
                  <c:v>44.799999999999898</c:v>
                </c:pt>
                <c:pt idx="23">
                  <c:v>44.699999999999903</c:v>
                </c:pt>
                <c:pt idx="24">
                  <c:v>44.599999999999902</c:v>
                </c:pt>
                <c:pt idx="25">
                  <c:v>44.499999999999901</c:v>
                </c:pt>
                <c:pt idx="26">
                  <c:v>44.399999999999899</c:v>
                </c:pt>
                <c:pt idx="27">
                  <c:v>44.299999999999898</c:v>
                </c:pt>
                <c:pt idx="28">
                  <c:v>44.199999999999903</c:v>
                </c:pt>
                <c:pt idx="29">
                  <c:v>44.099999999999902</c:v>
                </c:pt>
                <c:pt idx="30">
                  <c:v>43.999999999999901</c:v>
                </c:pt>
                <c:pt idx="31">
                  <c:v>43.899999999999899</c:v>
                </c:pt>
                <c:pt idx="32">
                  <c:v>43.799999999999898</c:v>
                </c:pt>
                <c:pt idx="33">
                  <c:v>43.699999999999903</c:v>
                </c:pt>
                <c:pt idx="34">
                  <c:v>43.599999999999902</c:v>
                </c:pt>
                <c:pt idx="35">
                  <c:v>43.499999999999901</c:v>
                </c:pt>
                <c:pt idx="36">
                  <c:v>43.399999999999899</c:v>
                </c:pt>
                <c:pt idx="37">
                  <c:v>43.299999999999898</c:v>
                </c:pt>
                <c:pt idx="38">
                  <c:v>43.199999999999903</c:v>
                </c:pt>
                <c:pt idx="39">
                  <c:v>43.099999999999902</c:v>
                </c:pt>
                <c:pt idx="40">
                  <c:v>42.999999999999901</c:v>
                </c:pt>
                <c:pt idx="41">
                  <c:v>42.899999999999899</c:v>
                </c:pt>
                <c:pt idx="42">
                  <c:v>42.799999999999898</c:v>
                </c:pt>
                <c:pt idx="43">
                  <c:v>42.699999999999903</c:v>
                </c:pt>
                <c:pt idx="44">
                  <c:v>42.599999999999902</c:v>
                </c:pt>
                <c:pt idx="45">
                  <c:v>42.499999999999901</c:v>
                </c:pt>
                <c:pt idx="46">
                  <c:v>42.399999999999899</c:v>
                </c:pt>
                <c:pt idx="47">
                  <c:v>42.299999999999898</c:v>
                </c:pt>
                <c:pt idx="48">
                  <c:v>42.199999999999903</c:v>
                </c:pt>
                <c:pt idx="49">
                  <c:v>42.099999999999902</c:v>
                </c:pt>
                <c:pt idx="50">
                  <c:v>41.999999999999901</c:v>
                </c:pt>
                <c:pt idx="51">
                  <c:v>41.899999999999899</c:v>
                </c:pt>
                <c:pt idx="52">
                  <c:v>41.799999999999898</c:v>
                </c:pt>
                <c:pt idx="53">
                  <c:v>41.699999999999903</c:v>
                </c:pt>
                <c:pt idx="54">
                  <c:v>41.599999999999902</c:v>
                </c:pt>
                <c:pt idx="55">
                  <c:v>41.499999999999801</c:v>
                </c:pt>
                <c:pt idx="56">
                  <c:v>41.3999999999998</c:v>
                </c:pt>
                <c:pt idx="57">
                  <c:v>41.299999999999798</c:v>
                </c:pt>
                <c:pt idx="58">
                  <c:v>41.199999999999797</c:v>
                </c:pt>
                <c:pt idx="59">
                  <c:v>41.099999999999802</c:v>
                </c:pt>
                <c:pt idx="60">
                  <c:v>40.999999999999801</c:v>
                </c:pt>
                <c:pt idx="61">
                  <c:v>40.8999999999998</c:v>
                </c:pt>
                <c:pt idx="62">
                  <c:v>40.799999999999798</c:v>
                </c:pt>
                <c:pt idx="63">
                  <c:v>40.699999999999797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1-4EB5-8D28-92B1E087A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16592"/>
        <c:axId val="621478112"/>
      </c:scatterChart>
      <c:valAx>
        <c:axId val="6189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78112"/>
        <c:crosses val="autoZero"/>
        <c:crossBetween val="midCat"/>
      </c:valAx>
      <c:valAx>
        <c:axId val="6214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1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curve_3V'!$H$2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93307219241534"/>
                  <c:y val="0.26966141732283466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curve_3V'!$H$3:$H$66</c:f>
              <c:numCache>
                <c:formatCode>General</c:formatCode>
                <c:ptCount val="64"/>
                <c:pt idx="0">
                  <c:v>0</c:v>
                </c:pt>
                <c:pt idx="1">
                  <c:v>0.91000000000000014</c:v>
                </c:pt>
                <c:pt idx="2">
                  <c:v>2.75</c:v>
                </c:pt>
                <c:pt idx="3">
                  <c:v>5.6199999999999992</c:v>
                </c:pt>
                <c:pt idx="4">
                  <c:v>9.4200000000000017</c:v>
                </c:pt>
                <c:pt idx="5">
                  <c:v>13.07</c:v>
                </c:pt>
                <c:pt idx="6">
                  <c:v>15.95</c:v>
                </c:pt>
                <c:pt idx="7">
                  <c:v>17.78</c:v>
                </c:pt>
                <c:pt idx="8">
                  <c:v>18.7</c:v>
                </c:pt>
                <c:pt idx="9">
                  <c:v>19.68</c:v>
                </c:pt>
                <c:pt idx="10">
                  <c:v>20.6</c:v>
                </c:pt>
                <c:pt idx="11">
                  <c:v>21.51</c:v>
                </c:pt>
                <c:pt idx="12">
                  <c:v>23.409999999999997</c:v>
                </c:pt>
                <c:pt idx="13">
                  <c:v>24.32</c:v>
                </c:pt>
                <c:pt idx="14">
                  <c:v>25.29</c:v>
                </c:pt>
                <c:pt idx="15">
                  <c:v>27.119999999999997</c:v>
                </c:pt>
                <c:pt idx="16">
                  <c:v>28.1</c:v>
                </c:pt>
                <c:pt idx="17">
                  <c:v>29.020000000000003</c:v>
                </c:pt>
                <c:pt idx="18">
                  <c:v>29.990000000000002</c:v>
                </c:pt>
                <c:pt idx="19">
                  <c:v>30.909999999999997</c:v>
                </c:pt>
                <c:pt idx="20">
                  <c:v>31.82</c:v>
                </c:pt>
                <c:pt idx="21">
                  <c:v>32.74</c:v>
                </c:pt>
                <c:pt idx="22">
                  <c:v>34.64</c:v>
                </c:pt>
                <c:pt idx="23">
                  <c:v>35.56</c:v>
                </c:pt>
                <c:pt idx="24">
                  <c:v>36.54</c:v>
                </c:pt>
                <c:pt idx="25">
                  <c:v>37.46</c:v>
                </c:pt>
                <c:pt idx="26">
                  <c:v>38.44</c:v>
                </c:pt>
                <c:pt idx="27">
                  <c:v>39.36</c:v>
                </c:pt>
                <c:pt idx="28">
                  <c:v>40.28</c:v>
                </c:pt>
                <c:pt idx="29">
                  <c:v>42.17</c:v>
                </c:pt>
                <c:pt idx="30">
                  <c:v>43.09</c:v>
                </c:pt>
                <c:pt idx="31">
                  <c:v>44.01</c:v>
                </c:pt>
                <c:pt idx="32">
                  <c:v>44.93</c:v>
                </c:pt>
                <c:pt idx="33">
                  <c:v>45.91</c:v>
                </c:pt>
                <c:pt idx="34">
                  <c:v>46.89</c:v>
                </c:pt>
                <c:pt idx="35">
                  <c:v>48.65</c:v>
                </c:pt>
                <c:pt idx="36">
                  <c:v>49.63</c:v>
                </c:pt>
                <c:pt idx="37">
                  <c:v>50.55</c:v>
                </c:pt>
                <c:pt idx="38">
                  <c:v>51.53</c:v>
                </c:pt>
                <c:pt idx="39">
                  <c:v>52.45</c:v>
                </c:pt>
                <c:pt idx="40">
                  <c:v>54.35</c:v>
                </c:pt>
                <c:pt idx="41">
                  <c:v>55.260000000000005</c:v>
                </c:pt>
                <c:pt idx="42">
                  <c:v>56.17</c:v>
                </c:pt>
                <c:pt idx="43">
                  <c:v>57.150000000000006</c:v>
                </c:pt>
                <c:pt idx="44">
                  <c:v>59.05</c:v>
                </c:pt>
                <c:pt idx="45">
                  <c:v>60.03</c:v>
                </c:pt>
                <c:pt idx="46">
                  <c:v>60.94</c:v>
                </c:pt>
                <c:pt idx="47">
                  <c:v>62.769999999999996</c:v>
                </c:pt>
                <c:pt idx="48">
                  <c:v>63.760000000000005</c:v>
                </c:pt>
                <c:pt idx="49">
                  <c:v>64.67</c:v>
                </c:pt>
                <c:pt idx="50">
                  <c:v>65.59</c:v>
                </c:pt>
                <c:pt idx="51">
                  <c:v>67.42</c:v>
                </c:pt>
                <c:pt idx="52">
                  <c:v>68.41</c:v>
                </c:pt>
                <c:pt idx="53">
                  <c:v>69.319999999999993</c:v>
                </c:pt>
                <c:pt idx="54">
                  <c:v>71.209999999999994</c:v>
                </c:pt>
                <c:pt idx="55">
                  <c:v>72.13</c:v>
                </c:pt>
                <c:pt idx="56">
                  <c:v>74.040000000000006</c:v>
                </c:pt>
                <c:pt idx="57">
                  <c:v>74.95</c:v>
                </c:pt>
                <c:pt idx="58">
                  <c:v>76.86</c:v>
                </c:pt>
                <c:pt idx="59">
                  <c:v>77.78</c:v>
                </c:pt>
                <c:pt idx="60">
                  <c:v>78.7</c:v>
                </c:pt>
                <c:pt idx="61">
                  <c:v>80.599999999999994</c:v>
                </c:pt>
                <c:pt idx="62">
                  <c:v>81.510000000000005</c:v>
                </c:pt>
                <c:pt idx="63">
                  <c:v>83.41</c:v>
                </c:pt>
              </c:numCache>
            </c:numRef>
          </c:xVal>
          <c:yVal>
            <c:numRef>
              <c:f>'Cooling curve_3V'!$G$3:$G$66</c:f>
              <c:numCache>
                <c:formatCode>General</c:formatCode>
                <c:ptCount val="64"/>
                <c:pt idx="0">
                  <c:v>25.6999999999999</c:v>
                </c:pt>
                <c:pt idx="1">
                  <c:v>24.799999999999901</c:v>
                </c:pt>
                <c:pt idx="2">
                  <c:v>24.1999999999999</c:v>
                </c:pt>
                <c:pt idx="3">
                  <c:v>23.499999999999904</c:v>
                </c:pt>
                <c:pt idx="4">
                  <c:v>23.399999999999903</c:v>
                </c:pt>
                <c:pt idx="5">
                  <c:v>23.299999999999901</c:v>
                </c:pt>
                <c:pt idx="6">
                  <c:v>23.1999999999999</c:v>
                </c:pt>
                <c:pt idx="7">
                  <c:v>23.099999999999898</c:v>
                </c:pt>
                <c:pt idx="8">
                  <c:v>22.999999999999904</c:v>
                </c:pt>
                <c:pt idx="9">
                  <c:v>22.899999999999903</c:v>
                </c:pt>
                <c:pt idx="10">
                  <c:v>22.799999999999901</c:v>
                </c:pt>
                <c:pt idx="11">
                  <c:v>22.6999999999999</c:v>
                </c:pt>
                <c:pt idx="12">
                  <c:v>22.599999999999898</c:v>
                </c:pt>
                <c:pt idx="13">
                  <c:v>22.499999999999904</c:v>
                </c:pt>
                <c:pt idx="14">
                  <c:v>22.399999999999903</c:v>
                </c:pt>
                <c:pt idx="15">
                  <c:v>22.299999999999901</c:v>
                </c:pt>
                <c:pt idx="16">
                  <c:v>22.1999999999999</c:v>
                </c:pt>
                <c:pt idx="17">
                  <c:v>22.099999999999898</c:v>
                </c:pt>
                <c:pt idx="18">
                  <c:v>21.999999999999904</c:v>
                </c:pt>
                <c:pt idx="19">
                  <c:v>21.899999999999903</c:v>
                </c:pt>
                <c:pt idx="20">
                  <c:v>21.799999999999901</c:v>
                </c:pt>
                <c:pt idx="21">
                  <c:v>21.6999999999999</c:v>
                </c:pt>
                <c:pt idx="22">
                  <c:v>21.599999999999898</c:v>
                </c:pt>
                <c:pt idx="23">
                  <c:v>21.499999999999904</c:v>
                </c:pt>
                <c:pt idx="24">
                  <c:v>21.399999999999903</c:v>
                </c:pt>
                <c:pt idx="25">
                  <c:v>21.299999999999901</c:v>
                </c:pt>
                <c:pt idx="26">
                  <c:v>21.1999999999999</c:v>
                </c:pt>
                <c:pt idx="27">
                  <c:v>21.099999999999898</c:v>
                </c:pt>
                <c:pt idx="28">
                  <c:v>20.999999999999904</c:v>
                </c:pt>
                <c:pt idx="29">
                  <c:v>20.899999999999903</c:v>
                </c:pt>
                <c:pt idx="30">
                  <c:v>20.799999999999901</c:v>
                </c:pt>
                <c:pt idx="31">
                  <c:v>20.6999999999999</c:v>
                </c:pt>
                <c:pt idx="32">
                  <c:v>20.599999999999898</c:v>
                </c:pt>
                <c:pt idx="33">
                  <c:v>20.499999999999904</c:v>
                </c:pt>
                <c:pt idx="34">
                  <c:v>20.399999999999903</c:v>
                </c:pt>
                <c:pt idx="35">
                  <c:v>20.299999999999901</c:v>
                </c:pt>
                <c:pt idx="36">
                  <c:v>20.1999999999999</c:v>
                </c:pt>
                <c:pt idx="37">
                  <c:v>20.099999999999898</c:v>
                </c:pt>
                <c:pt idx="38">
                  <c:v>19.999999999999904</c:v>
                </c:pt>
                <c:pt idx="39">
                  <c:v>19.899999999999903</c:v>
                </c:pt>
                <c:pt idx="40">
                  <c:v>19.799999999999901</c:v>
                </c:pt>
                <c:pt idx="41">
                  <c:v>19.6999999999999</c:v>
                </c:pt>
                <c:pt idx="42">
                  <c:v>19.599999999999898</c:v>
                </c:pt>
                <c:pt idx="43">
                  <c:v>19.499999999999904</c:v>
                </c:pt>
                <c:pt idx="44">
                  <c:v>19.399999999999903</c:v>
                </c:pt>
                <c:pt idx="45">
                  <c:v>19.299999999999901</c:v>
                </c:pt>
                <c:pt idx="46">
                  <c:v>19.1999999999999</c:v>
                </c:pt>
                <c:pt idx="47">
                  <c:v>19.099999999999898</c:v>
                </c:pt>
                <c:pt idx="48">
                  <c:v>18.999999999999904</c:v>
                </c:pt>
                <c:pt idx="49">
                  <c:v>18.899999999999903</c:v>
                </c:pt>
                <c:pt idx="50">
                  <c:v>18.799999999999901</c:v>
                </c:pt>
                <c:pt idx="51">
                  <c:v>18.6999999999999</c:v>
                </c:pt>
                <c:pt idx="52">
                  <c:v>18.599999999999898</c:v>
                </c:pt>
                <c:pt idx="53">
                  <c:v>18.499999999999904</c:v>
                </c:pt>
                <c:pt idx="54">
                  <c:v>18.399999999999903</c:v>
                </c:pt>
                <c:pt idx="55">
                  <c:v>18.299999999999802</c:v>
                </c:pt>
                <c:pt idx="56">
                  <c:v>18.1999999999998</c:v>
                </c:pt>
                <c:pt idx="57">
                  <c:v>18.099999999999799</c:v>
                </c:pt>
                <c:pt idx="58">
                  <c:v>17.999999999999797</c:v>
                </c:pt>
                <c:pt idx="59">
                  <c:v>17.899999999999803</c:v>
                </c:pt>
                <c:pt idx="60">
                  <c:v>17.799999999999802</c:v>
                </c:pt>
                <c:pt idx="61">
                  <c:v>17.6999999999998</c:v>
                </c:pt>
                <c:pt idx="62">
                  <c:v>17.599999999999799</c:v>
                </c:pt>
                <c:pt idx="63">
                  <c:v>17.499999999999797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7-4665-8014-9CFA3F9D6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90640"/>
        <c:axId val="725492608"/>
      </c:scatterChart>
      <c:valAx>
        <c:axId val="7254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92608"/>
        <c:crosses val="autoZero"/>
        <c:crossBetween val="midCat"/>
      </c:valAx>
      <c:valAx>
        <c:axId val="7254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9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4V,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curve_4V'!$E$2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curve_4V'!$D$3:$D$49</c:f>
              <c:numCache>
                <c:formatCode>General</c:formatCode>
                <c:ptCount val="47"/>
                <c:pt idx="0">
                  <c:v>30.44</c:v>
                </c:pt>
                <c:pt idx="1">
                  <c:v>31.36</c:v>
                </c:pt>
                <c:pt idx="2">
                  <c:v>32.28</c:v>
                </c:pt>
                <c:pt idx="3">
                  <c:v>33.200000000000003</c:v>
                </c:pt>
                <c:pt idx="4">
                  <c:v>34.11</c:v>
                </c:pt>
                <c:pt idx="5">
                  <c:v>35.090000000000003</c:v>
                </c:pt>
                <c:pt idx="6">
                  <c:v>36.07</c:v>
                </c:pt>
                <c:pt idx="7">
                  <c:v>36.93</c:v>
                </c:pt>
                <c:pt idx="8">
                  <c:v>37.909999999999997</c:v>
                </c:pt>
                <c:pt idx="9">
                  <c:v>38.89</c:v>
                </c:pt>
                <c:pt idx="10">
                  <c:v>39.799999999999997</c:v>
                </c:pt>
                <c:pt idx="11">
                  <c:v>40.72</c:v>
                </c:pt>
                <c:pt idx="12">
                  <c:v>41.63</c:v>
                </c:pt>
                <c:pt idx="13">
                  <c:v>42.61</c:v>
                </c:pt>
                <c:pt idx="14">
                  <c:v>43.53</c:v>
                </c:pt>
                <c:pt idx="15">
                  <c:v>44.44</c:v>
                </c:pt>
                <c:pt idx="16">
                  <c:v>45.42</c:v>
                </c:pt>
                <c:pt idx="17">
                  <c:v>46.6</c:v>
                </c:pt>
                <c:pt idx="18">
                  <c:v>47.25</c:v>
                </c:pt>
                <c:pt idx="19">
                  <c:v>48.23</c:v>
                </c:pt>
                <c:pt idx="20">
                  <c:v>49.15</c:v>
                </c:pt>
                <c:pt idx="21">
                  <c:v>50.06</c:v>
                </c:pt>
                <c:pt idx="22">
                  <c:v>51.04</c:v>
                </c:pt>
                <c:pt idx="23">
                  <c:v>51.96</c:v>
                </c:pt>
                <c:pt idx="24">
                  <c:v>52.94</c:v>
                </c:pt>
                <c:pt idx="25">
                  <c:v>53.86</c:v>
                </c:pt>
                <c:pt idx="26">
                  <c:v>54.77</c:v>
                </c:pt>
                <c:pt idx="27">
                  <c:v>55.75</c:v>
                </c:pt>
                <c:pt idx="28">
                  <c:v>56.67</c:v>
                </c:pt>
                <c:pt idx="29">
                  <c:v>57.59</c:v>
                </c:pt>
                <c:pt idx="30">
                  <c:v>58.57</c:v>
                </c:pt>
                <c:pt idx="31">
                  <c:v>59.48</c:v>
                </c:pt>
                <c:pt idx="32">
                  <c:v>60.4</c:v>
                </c:pt>
                <c:pt idx="33">
                  <c:v>61.32</c:v>
                </c:pt>
                <c:pt idx="34">
                  <c:v>62.3</c:v>
                </c:pt>
                <c:pt idx="35">
                  <c:v>63.21</c:v>
                </c:pt>
                <c:pt idx="36">
                  <c:v>64.2</c:v>
                </c:pt>
                <c:pt idx="37">
                  <c:v>65.11</c:v>
                </c:pt>
                <c:pt idx="38">
                  <c:v>66.09</c:v>
                </c:pt>
                <c:pt idx="39">
                  <c:v>66.95</c:v>
                </c:pt>
                <c:pt idx="40">
                  <c:v>67.930000000000007</c:v>
                </c:pt>
                <c:pt idx="41">
                  <c:v>68.849999999999994</c:v>
                </c:pt>
                <c:pt idx="42">
                  <c:v>69.760000000000005</c:v>
                </c:pt>
                <c:pt idx="43">
                  <c:v>70.75</c:v>
                </c:pt>
                <c:pt idx="44">
                  <c:v>71.66</c:v>
                </c:pt>
                <c:pt idx="45">
                  <c:v>72.58</c:v>
                </c:pt>
                <c:pt idx="46">
                  <c:v>73.489999999999995</c:v>
                </c:pt>
              </c:numCache>
            </c:numRef>
          </c:xVal>
          <c:yVal>
            <c:numRef>
              <c:f>'Cooling curve_4V'!$E$3:$E$49</c:f>
              <c:numCache>
                <c:formatCode>General</c:formatCode>
                <c:ptCount val="47"/>
                <c:pt idx="0">
                  <c:v>61.6</c:v>
                </c:pt>
                <c:pt idx="1">
                  <c:v>61.4</c:v>
                </c:pt>
                <c:pt idx="2">
                  <c:v>61.2</c:v>
                </c:pt>
                <c:pt idx="3">
                  <c:v>61.1</c:v>
                </c:pt>
                <c:pt idx="4">
                  <c:v>60.9</c:v>
                </c:pt>
                <c:pt idx="5">
                  <c:v>60.7</c:v>
                </c:pt>
                <c:pt idx="6">
                  <c:v>60.6</c:v>
                </c:pt>
                <c:pt idx="7">
                  <c:v>60.4</c:v>
                </c:pt>
                <c:pt idx="8">
                  <c:v>60.3</c:v>
                </c:pt>
                <c:pt idx="9">
                  <c:v>60.1</c:v>
                </c:pt>
                <c:pt idx="10">
                  <c:v>59.9</c:v>
                </c:pt>
                <c:pt idx="11">
                  <c:v>59.7</c:v>
                </c:pt>
                <c:pt idx="12">
                  <c:v>59.6</c:v>
                </c:pt>
                <c:pt idx="13">
                  <c:v>59.4</c:v>
                </c:pt>
                <c:pt idx="14">
                  <c:v>59.2</c:v>
                </c:pt>
                <c:pt idx="15">
                  <c:v>59</c:v>
                </c:pt>
                <c:pt idx="16">
                  <c:v>58.8</c:v>
                </c:pt>
                <c:pt idx="17">
                  <c:v>58.6</c:v>
                </c:pt>
                <c:pt idx="18">
                  <c:v>58.5</c:v>
                </c:pt>
                <c:pt idx="19">
                  <c:v>58.299999999999898</c:v>
                </c:pt>
                <c:pt idx="20">
                  <c:v>58.1</c:v>
                </c:pt>
                <c:pt idx="21">
                  <c:v>57.899999999999899</c:v>
                </c:pt>
                <c:pt idx="22">
                  <c:v>57.799999999999898</c:v>
                </c:pt>
                <c:pt idx="23">
                  <c:v>57.599999999999902</c:v>
                </c:pt>
                <c:pt idx="24">
                  <c:v>57.499999999999901</c:v>
                </c:pt>
                <c:pt idx="25">
                  <c:v>57.299999999999898</c:v>
                </c:pt>
                <c:pt idx="26">
                  <c:v>57.199999999999903</c:v>
                </c:pt>
                <c:pt idx="27">
                  <c:v>56.999999999999901</c:v>
                </c:pt>
                <c:pt idx="28">
                  <c:v>56.799999999999898</c:v>
                </c:pt>
                <c:pt idx="29">
                  <c:v>56.699999999999903</c:v>
                </c:pt>
                <c:pt idx="30">
                  <c:v>56.499999999999901</c:v>
                </c:pt>
                <c:pt idx="31">
                  <c:v>56.299999999999898</c:v>
                </c:pt>
                <c:pt idx="32">
                  <c:v>56.199999999999903</c:v>
                </c:pt>
                <c:pt idx="33">
                  <c:v>55.999999999999901</c:v>
                </c:pt>
                <c:pt idx="34">
                  <c:v>55.799999999999898</c:v>
                </c:pt>
                <c:pt idx="35">
                  <c:v>55.699999999999903</c:v>
                </c:pt>
                <c:pt idx="36">
                  <c:v>55.499999999999901</c:v>
                </c:pt>
                <c:pt idx="37">
                  <c:v>55.299999999999898</c:v>
                </c:pt>
                <c:pt idx="38">
                  <c:v>55.199999999999903</c:v>
                </c:pt>
                <c:pt idx="39">
                  <c:v>54.999999999999901</c:v>
                </c:pt>
                <c:pt idx="40">
                  <c:v>54.899999999999899</c:v>
                </c:pt>
                <c:pt idx="41">
                  <c:v>54.799999999999898</c:v>
                </c:pt>
                <c:pt idx="42">
                  <c:v>54.599999999999902</c:v>
                </c:pt>
                <c:pt idx="43">
                  <c:v>54.399999999999899</c:v>
                </c:pt>
                <c:pt idx="44">
                  <c:v>54.299999999999898</c:v>
                </c:pt>
                <c:pt idx="45">
                  <c:v>54.099999999999902</c:v>
                </c:pt>
                <c:pt idx="46">
                  <c:v>53.999999999999901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F-41AC-9F2D-589A2F77A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72352"/>
        <c:axId val="614273992"/>
      </c:scatterChart>
      <c:valAx>
        <c:axId val="61427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73992"/>
        <c:crosses val="autoZero"/>
        <c:crossBetween val="midCat"/>
      </c:valAx>
      <c:valAx>
        <c:axId val="614273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7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delta_T VS t, 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curve_4V'!$H$2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5582020997375326E-2"/>
                  <c:y val="0.2013688393117527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'Cooling curve_4V'!$H$3:$H$49</c:f>
              <c:numCache>
                <c:formatCode>General</c:formatCode>
                <c:ptCount val="47"/>
                <c:pt idx="0">
                  <c:v>0</c:v>
                </c:pt>
                <c:pt idx="1">
                  <c:v>0.91999999999999815</c:v>
                </c:pt>
                <c:pt idx="2">
                  <c:v>1.8399999999999999</c:v>
                </c:pt>
                <c:pt idx="3">
                  <c:v>2.7600000000000016</c:v>
                </c:pt>
                <c:pt idx="4">
                  <c:v>3.6699999999999982</c:v>
                </c:pt>
                <c:pt idx="5">
                  <c:v>4.6500000000000021</c:v>
                </c:pt>
                <c:pt idx="6">
                  <c:v>5.629999999999999</c:v>
                </c:pt>
                <c:pt idx="7">
                  <c:v>6.4899999999999984</c:v>
                </c:pt>
                <c:pt idx="8">
                  <c:v>7.4699999999999953</c:v>
                </c:pt>
                <c:pt idx="9">
                  <c:v>8.4499999999999993</c:v>
                </c:pt>
                <c:pt idx="10">
                  <c:v>9.3599999999999959</c:v>
                </c:pt>
                <c:pt idx="11">
                  <c:v>10.279999999999998</c:v>
                </c:pt>
                <c:pt idx="12">
                  <c:v>11.190000000000001</c:v>
                </c:pt>
                <c:pt idx="13">
                  <c:v>12.169999999999998</c:v>
                </c:pt>
                <c:pt idx="14">
                  <c:v>13.09</c:v>
                </c:pt>
                <c:pt idx="15">
                  <c:v>13.999999999999996</c:v>
                </c:pt>
                <c:pt idx="16">
                  <c:v>14.98</c:v>
                </c:pt>
                <c:pt idx="17">
                  <c:v>16.16</c:v>
                </c:pt>
                <c:pt idx="18">
                  <c:v>16.809999999999999</c:v>
                </c:pt>
                <c:pt idx="19">
                  <c:v>17.789999999999996</c:v>
                </c:pt>
                <c:pt idx="20">
                  <c:v>18.709999999999997</c:v>
                </c:pt>
                <c:pt idx="21">
                  <c:v>19.62</c:v>
                </c:pt>
                <c:pt idx="22">
                  <c:v>20.599999999999998</c:v>
                </c:pt>
                <c:pt idx="23">
                  <c:v>21.52</c:v>
                </c:pt>
                <c:pt idx="24">
                  <c:v>22.499999999999996</c:v>
                </c:pt>
                <c:pt idx="25">
                  <c:v>23.419999999999998</c:v>
                </c:pt>
                <c:pt idx="26">
                  <c:v>24.330000000000002</c:v>
                </c:pt>
                <c:pt idx="27">
                  <c:v>25.31</c:v>
                </c:pt>
                <c:pt idx="28">
                  <c:v>26.23</c:v>
                </c:pt>
                <c:pt idx="29">
                  <c:v>27.150000000000002</c:v>
                </c:pt>
                <c:pt idx="30">
                  <c:v>28.13</c:v>
                </c:pt>
                <c:pt idx="31">
                  <c:v>29.039999999999996</c:v>
                </c:pt>
                <c:pt idx="32">
                  <c:v>29.959999999999997</c:v>
                </c:pt>
                <c:pt idx="33">
                  <c:v>30.88</c:v>
                </c:pt>
                <c:pt idx="34">
                  <c:v>31.859999999999996</c:v>
                </c:pt>
                <c:pt idx="35">
                  <c:v>32.769999999999996</c:v>
                </c:pt>
                <c:pt idx="36">
                  <c:v>33.760000000000005</c:v>
                </c:pt>
                <c:pt idx="37">
                  <c:v>34.67</c:v>
                </c:pt>
                <c:pt idx="38">
                  <c:v>35.650000000000006</c:v>
                </c:pt>
                <c:pt idx="39">
                  <c:v>36.510000000000005</c:v>
                </c:pt>
                <c:pt idx="40">
                  <c:v>37.490000000000009</c:v>
                </c:pt>
                <c:pt idx="41">
                  <c:v>38.409999999999997</c:v>
                </c:pt>
                <c:pt idx="42">
                  <c:v>39.320000000000007</c:v>
                </c:pt>
                <c:pt idx="43">
                  <c:v>40.31</c:v>
                </c:pt>
                <c:pt idx="44">
                  <c:v>41.22</c:v>
                </c:pt>
                <c:pt idx="45">
                  <c:v>42.14</c:v>
                </c:pt>
                <c:pt idx="46">
                  <c:v>43.05</c:v>
                </c:pt>
              </c:numCache>
            </c:numRef>
          </c:xVal>
          <c:yVal>
            <c:numRef>
              <c:f>'Cooling curve_4V'!$G$3:$G$49</c:f>
              <c:numCache>
                <c:formatCode>General</c:formatCode>
                <c:ptCount val="47"/>
                <c:pt idx="0">
                  <c:v>37.6</c:v>
                </c:pt>
                <c:pt idx="1">
                  <c:v>37.4</c:v>
                </c:pt>
                <c:pt idx="2">
                  <c:v>37.200000000000003</c:v>
                </c:pt>
                <c:pt idx="3">
                  <c:v>37.1</c:v>
                </c:pt>
                <c:pt idx="4">
                  <c:v>36.9</c:v>
                </c:pt>
                <c:pt idx="5">
                  <c:v>36.700000000000003</c:v>
                </c:pt>
                <c:pt idx="6">
                  <c:v>36.6</c:v>
                </c:pt>
                <c:pt idx="7">
                  <c:v>36.4</c:v>
                </c:pt>
                <c:pt idx="8">
                  <c:v>36.299999999999997</c:v>
                </c:pt>
                <c:pt idx="9">
                  <c:v>36.1</c:v>
                </c:pt>
                <c:pt idx="10">
                  <c:v>35.9</c:v>
                </c:pt>
                <c:pt idx="11">
                  <c:v>35.700000000000003</c:v>
                </c:pt>
                <c:pt idx="12">
                  <c:v>35.6</c:v>
                </c:pt>
                <c:pt idx="13">
                  <c:v>35.4</c:v>
                </c:pt>
                <c:pt idx="14">
                  <c:v>35.200000000000003</c:v>
                </c:pt>
                <c:pt idx="15">
                  <c:v>35</c:v>
                </c:pt>
                <c:pt idx="16">
                  <c:v>34.799999999999997</c:v>
                </c:pt>
                <c:pt idx="17">
                  <c:v>34.6</c:v>
                </c:pt>
                <c:pt idx="18">
                  <c:v>34.5</c:v>
                </c:pt>
                <c:pt idx="19">
                  <c:v>34.299999999999898</c:v>
                </c:pt>
                <c:pt idx="20">
                  <c:v>34.1</c:v>
                </c:pt>
                <c:pt idx="21">
                  <c:v>33.899999999999899</c:v>
                </c:pt>
                <c:pt idx="22">
                  <c:v>33.799999999999898</c:v>
                </c:pt>
                <c:pt idx="23">
                  <c:v>33.599999999999902</c:v>
                </c:pt>
                <c:pt idx="24">
                  <c:v>33.499999999999901</c:v>
                </c:pt>
                <c:pt idx="25">
                  <c:v>33.299999999999898</c:v>
                </c:pt>
                <c:pt idx="26">
                  <c:v>33.199999999999903</c:v>
                </c:pt>
                <c:pt idx="27">
                  <c:v>32.999999999999901</c:v>
                </c:pt>
                <c:pt idx="28">
                  <c:v>32.799999999999898</c:v>
                </c:pt>
                <c:pt idx="29">
                  <c:v>32.699999999999903</c:v>
                </c:pt>
                <c:pt idx="30">
                  <c:v>32.499999999999901</c:v>
                </c:pt>
                <c:pt idx="31">
                  <c:v>32.299999999999898</c:v>
                </c:pt>
                <c:pt idx="32">
                  <c:v>32.199999999999903</c:v>
                </c:pt>
                <c:pt idx="33">
                  <c:v>31.999999999999901</c:v>
                </c:pt>
                <c:pt idx="34">
                  <c:v>31.799999999999898</c:v>
                </c:pt>
                <c:pt idx="35">
                  <c:v>31.699999999999903</c:v>
                </c:pt>
                <c:pt idx="36">
                  <c:v>31.499999999999901</c:v>
                </c:pt>
                <c:pt idx="37">
                  <c:v>31.299999999999898</c:v>
                </c:pt>
                <c:pt idx="38">
                  <c:v>31.199999999999903</c:v>
                </c:pt>
                <c:pt idx="39">
                  <c:v>30.999999999999901</c:v>
                </c:pt>
                <c:pt idx="40">
                  <c:v>30.899999999999899</c:v>
                </c:pt>
                <c:pt idx="41">
                  <c:v>30.799999999999898</c:v>
                </c:pt>
                <c:pt idx="42">
                  <c:v>30.599999999999902</c:v>
                </c:pt>
                <c:pt idx="43">
                  <c:v>30.399999999999899</c:v>
                </c:pt>
                <c:pt idx="44">
                  <c:v>30.299999999999898</c:v>
                </c:pt>
                <c:pt idx="45">
                  <c:v>30.099999999999902</c:v>
                </c:pt>
                <c:pt idx="46">
                  <c:v>29.999999999999901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5-4F4A-9A0B-C52C6E51B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881216"/>
        <c:axId val="673879248"/>
      </c:scatterChart>
      <c:valAx>
        <c:axId val="6738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79248"/>
        <c:crosses val="autoZero"/>
        <c:crossBetween val="midCat"/>
      </c:valAx>
      <c:valAx>
        <c:axId val="6738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5V, Cooling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'Cooling curve_5V'!$E$2</c:f>
              <c:strCache>
                <c:ptCount val="1"/>
                <c:pt idx="0">
                  <c:v>tempature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'Cooling curve_5V'!$D$3:$D$40</c:f>
              <c:numCache>
                <c:formatCode>General</c:formatCode>
                <c:ptCount val="38"/>
                <c:pt idx="0">
                  <c:v>26.46</c:v>
                </c:pt>
                <c:pt idx="1">
                  <c:v>27.38</c:v>
                </c:pt>
                <c:pt idx="2">
                  <c:v>28.3</c:v>
                </c:pt>
                <c:pt idx="3">
                  <c:v>29.22</c:v>
                </c:pt>
                <c:pt idx="4">
                  <c:v>30.2</c:v>
                </c:pt>
                <c:pt idx="5">
                  <c:v>31.11</c:v>
                </c:pt>
                <c:pt idx="6">
                  <c:v>32.03</c:v>
                </c:pt>
                <c:pt idx="7">
                  <c:v>33.01</c:v>
                </c:pt>
                <c:pt idx="8">
                  <c:v>33.92</c:v>
                </c:pt>
                <c:pt idx="9">
                  <c:v>34.909999999999997</c:v>
                </c:pt>
                <c:pt idx="10">
                  <c:v>35.82</c:v>
                </c:pt>
                <c:pt idx="11">
                  <c:v>36.729999999999997</c:v>
                </c:pt>
                <c:pt idx="12">
                  <c:v>37.65</c:v>
                </c:pt>
                <c:pt idx="13">
                  <c:v>38.64</c:v>
                </c:pt>
                <c:pt idx="14">
                  <c:v>39.549999999999997</c:v>
                </c:pt>
                <c:pt idx="15">
                  <c:v>40.46</c:v>
                </c:pt>
                <c:pt idx="16">
                  <c:v>41.44</c:v>
                </c:pt>
                <c:pt idx="17">
                  <c:v>42.42</c:v>
                </c:pt>
                <c:pt idx="18">
                  <c:v>43.34</c:v>
                </c:pt>
                <c:pt idx="19">
                  <c:v>44.25</c:v>
                </c:pt>
                <c:pt idx="20">
                  <c:v>45.16</c:v>
                </c:pt>
                <c:pt idx="21">
                  <c:v>46.16</c:v>
                </c:pt>
                <c:pt idx="22">
                  <c:v>47.06</c:v>
                </c:pt>
                <c:pt idx="23">
                  <c:v>47.98</c:v>
                </c:pt>
                <c:pt idx="24">
                  <c:v>48.96</c:v>
                </c:pt>
                <c:pt idx="25">
                  <c:v>49.88</c:v>
                </c:pt>
                <c:pt idx="26">
                  <c:v>50.8</c:v>
                </c:pt>
                <c:pt idx="27">
                  <c:v>51.71</c:v>
                </c:pt>
                <c:pt idx="28">
                  <c:v>52.62</c:v>
                </c:pt>
                <c:pt idx="29">
                  <c:v>53.6</c:v>
                </c:pt>
                <c:pt idx="30">
                  <c:v>54.58</c:v>
                </c:pt>
                <c:pt idx="31">
                  <c:v>55.49</c:v>
                </c:pt>
                <c:pt idx="32">
                  <c:v>56.41</c:v>
                </c:pt>
                <c:pt idx="33">
                  <c:v>57.39</c:v>
                </c:pt>
                <c:pt idx="34">
                  <c:v>58.3</c:v>
                </c:pt>
                <c:pt idx="35">
                  <c:v>59.22</c:v>
                </c:pt>
                <c:pt idx="36">
                  <c:v>60.14</c:v>
                </c:pt>
                <c:pt idx="37">
                  <c:v>61.12</c:v>
                </c:pt>
              </c:numCache>
            </c:numRef>
          </c:xVal>
          <c:yVal>
            <c:numRef>
              <c:f>'Cooling curve_5V'!$E$3:$E$40</c:f>
              <c:numCache>
                <c:formatCode>General</c:formatCode>
                <c:ptCount val="38"/>
                <c:pt idx="0">
                  <c:v>66</c:v>
                </c:pt>
                <c:pt idx="1">
                  <c:v>65.900000000000006</c:v>
                </c:pt>
                <c:pt idx="2">
                  <c:v>65.7</c:v>
                </c:pt>
                <c:pt idx="3">
                  <c:v>65.5</c:v>
                </c:pt>
                <c:pt idx="4">
                  <c:v>65.400000000000006</c:v>
                </c:pt>
                <c:pt idx="5">
                  <c:v>65.3</c:v>
                </c:pt>
                <c:pt idx="6">
                  <c:v>65.000000000000099</c:v>
                </c:pt>
                <c:pt idx="7">
                  <c:v>64.800000000000097</c:v>
                </c:pt>
                <c:pt idx="8">
                  <c:v>64.500000000000099</c:v>
                </c:pt>
                <c:pt idx="9">
                  <c:v>64.200000000000102</c:v>
                </c:pt>
                <c:pt idx="10">
                  <c:v>64.000000000000099</c:v>
                </c:pt>
                <c:pt idx="11">
                  <c:v>63.700000000000102</c:v>
                </c:pt>
                <c:pt idx="12">
                  <c:v>63.500000000000099</c:v>
                </c:pt>
                <c:pt idx="13">
                  <c:v>63.300000000000203</c:v>
                </c:pt>
                <c:pt idx="14">
                  <c:v>63.1000000000002</c:v>
                </c:pt>
                <c:pt idx="15">
                  <c:v>62.900000000000198</c:v>
                </c:pt>
                <c:pt idx="16">
                  <c:v>62.700000000000202</c:v>
                </c:pt>
                <c:pt idx="17">
                  <c:v>62.500000000000199</c:v>
                </c:pt>
                <c:pt idx="18">
                  <c:v>62.300000000000203</c:v>
                </c:pt>
                <c:pt idx="19">
                  <c:v>62.1000000000002</c:v>
                </c:pt>
                <c:pt idx="20">
                  <c:v>62.000000000000199</c:v>
                </c:pt>
                <c:pt idx="21">
                  <c:v>61.800000000000203</c:v>
                </c:pt>
                <c:pt idx="22">
                  <c:v>61.6000000000003</c:v>
                </c:pt>
                <c:pt idx="23">
                  <c:v>61.400000000000297</c:v>
                </c:pt>
                <c:pt idx="24">
                  <c:v>61.300000000000303</c:v>
                </c:pt>
                <c:pt idx="25">
                  <c:v>61.1000000000003</c:v>
                </c:pt>
                <c:pt idx="26">
                  <c:v>60.900000000000297</c:v>
                </c:pt>
                <c:pt idx="27">
                  <c:v>60.700000000000301</c:v>
                </c:pt>
                <c:pt idx="28">
                  <c:v>60.6000000000003</c:v>
                </c:pt>
                <c:pt idx="29">
                  <c:v>60.400000000000297</c:v>
                </c:pt>
                <c:pt idx="30">
                  <c:v>60.200000000000301</c:v>
                </c:pt>
                <c:pt idx="31">
                  <c:v>60.000000000000298</c:v>
                </c:pt>
                <c:pt idx="32">
                  <c:v>59.900000000000297</c:v>
                </c:pt>
                <c:pt idx="33">
                  <c:v>59.700000000000401</c:v>
                </c:pt>
                <c:pt idx="34">
                  <c:v>59.500000000000398</c:v>
                </c:pt>
                <c:pt idx="35">
                  <c:v>59.400000000000396</c:v>
                </c:pt>
                <c:pt idx="36">
                  <c:v>59.200000000000401</c:v>
                </c:pt>
                <c:pt idx="37">
                  <c:v>59.000000000000398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E-47A1-8B37-CC9CF58D0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65120"/>
        <c:axId val="624667416"/>
      </c:scatterChart>
      <c:valAx>
        <c:axId val="6246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67416"/>
        <c:crosses val="autoZero"/>
        <c:crossBetween val="midCat"/>
      </c:valAx>
      <c:valAx>
        <c:axId val="624667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6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366606</xdr:colOff>
      <xdr:row>3</xdr:row>
      <xdr:rowOff>44027</xdr:rowOff>
    </xdr:from>
    <xdr:to>
      <xdr:col>12</xdr:col>
      <xdr:colOff>61807</xdr:colOff>
      <xdr:row>18</xdr:row>
      <xdr:rowOff>44027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663AD-8663-4A92-BD3D-34E9F817F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205316</xdr:colOff>
      <xdr:row>3</xdr:row>
      <xdr:rowOff>52916</xdr:rowOff>
    </xdr:from>
    <xdr:to>
      <xdr:col>19</xdr:col>
      <xdr:colOff>273049</xdr:colOff>
      <xdr:row>18</xdr:row>
      <xdr:rowOff>65616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F4CAB-8A25-4232-BB82-65891E138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402771</xdr:colOff>
      <xdr:row>165</xdr:row>
      <xdr:rowOff>0</xdr:rowOff>
    </xdr:from>
    <xdr:to>
      <xdr:col>17</xdr:col>
      <xdr:colOff>97971</xdr:colOff>
      <xdr:row>179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44D43-99A2-4585-9C25-B1A3821EF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555171</xdr:colOff>
      <xdr:row>147</xdr:row>
      <xdr:rowOff>97972</xdr:rowOff>
    </xdr:from>
    <xdr:to>
      <xdr:col>17</xdr:col>
      <xdr:colOff>250371</xdr:colOff>
      <xdr:row>162</xdr:row>
      <xdr:rowOff>65315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D95127-FD1D-46DB-9855-CA9465EC8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391886</xdr:colOff>
      <xdr:row>50</xdr:row>
      <xdr:rowOff>130628</xdr:rowOff>
    </xdr:from>
    <xdr:to>
      <xdr:col>18</xdr:col>
      <xdr:colOff>87086</xdr:colOff>
      <xdr:row>65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F2E015-CC7C-4D25-9019-4E1F4CAD8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555170</xdr:colOff>
      <xdr:row>6</xdr:row>
      <xdr:rowOff>141514</xdr:rowOff>
    </xdr:from>
    <xdr:to>
      <xdr:col>23</xdr:col>
      <xdr:colOff>228599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2B743F-ECA3-4F92-A881-695D72451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327666</xdr:colOff>
      <xdr:row>19</xdr:row>
      <xdr:rowOff>144780</xdr:rowOff>
    </xdr:from>
    <xdr:to>
      <xdr:col>16</xdr:col>
      <xdr:colOff>22866</xdr:colOff>
      <xdr:row>29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A22F6-9B4F-49BB-A886-F86794577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220980</xdr:colOff>
      <xdr:row>3</xdr:row>
      <xdr:rowOff>45720</xdr:rowOff>
    </xdr:from>
    <xdr:to>
      <xdr:col>15</xdr:col>
      <xdr:colOff>525780</xdr:colOff>
      <xdr:row>18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2463B7-00E7-484E-9E5F-48196EEB3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121926</xdr:colOff>
      <xdr:row>24</xdr:row>
      <xdr:rowOff>30480</xdr:rowOff>
    </xdr:from>
    <xdr:to>
      <xdr:col>15</xdr:col>
      <xdr:colOff>426726</xdr:colOff>
      <xdr:row>39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A801C0-B845-4397-AF4F-FFDA385E8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318888</xdr:colOff>
      <xdr:row>6</xdr:row>
      <xdr:rowOff>76840</xdr:rowOff>
    </xdr:from>
    <xdr:to>
      <xdr:col>22</xdr:col>
      <xdr:colOff>14088</xdr:colOff>
      <xdr:row>21</xdr:row>
      <xdr:rowOff>130629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8BA5B6-724F-4BFC-8914-A9EE786A7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579712</xdr:colOff>
      <xdr:row>1</xdr:row>
      <xdr:rowOff>60960</xdr:rowOff>
    </xdr:from>
    <xdr:to>
      <xdr:col>18</xdr:col>
      <xdr:colOff>274912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EE010-F002-4321-86CE-C35961745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5862</xdr:colOff>
      <xdr:row>15</xdr:row>
      <xdr:rowOff>18887</xdr:rowOff>
    </xdr:from>
    <xdr:to>
      <xdr:col>15</xdr:col>
      <xdr:colOff>345832</xdr:colOff>
      <xdr:row>30</xdr:row>
      <xdr:rowOff>36471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FEC380-396A-43CE-ADEC-510AF56D9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591819</xdr:colOff>
      <xdr:row>0</xdr:row>
      <xdr:rowOff>143087</xdr:rowOff>
    </xdr:from>
    <xdr:to>
      <xdr:col>16</xdr:col>
      <xdr:colOff>131234</xdr:colOff>
      <xdr:row>27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5BF49-731A-4B9A-BF39-4EB1B737C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29634</xdr:colOff>
      <xdr:row>0</xdr:row>
      <xdr:rowOff>76199</xdr:rowOff>
    </xdr:from>
    <xdr:to>
      <xdr:col>15</xdr:col>
      <xdr:colOff>182033</xdr:colOff>
      <xdr:row>25</xdr:row>
      <xdr:rowOff>80434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3364E-A302-41A3-A5FB-A5E91B6EB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N24" sqref="N24"/>
    </sheetView>
  </sheetViews>
  <sheetFormatPr defaultRowHeight="14.35" x14ac:dyDescent="0.5"/>
  <sheetData>
    <row r="1" spans="1:3" x14ac:dyDescent="0.5">
      <c r="A1" t="s">
        <v>0</v>
      </c>
    </row>
    <row r="2" spans="1:3" x14ac:dyDescent="0.5">
      <c r="A2" t="s">
        <v>1</v>
      </c>
      <c r="B2" t="s">
        <v>2</v>
      </c>
      <c r="C2" t="s">
        <v>15</v>
      </c>
    </row>
    <row r="3" spans="1:3" x14ac:dyDescent="0.5">
      <c r="A3">
        <v>1</v>
      </c>
      <c r="B3">
        <v>0.19</v>
      </c>
      <c r="C3">
        <f>A3*B3</f>
        <v>0.19</v>
      </c>
    </row>
    <row r="4" spans="1:3" x14ac:dyDescent="0.5">
      <c r="A4">
        <v>1.2</v>
      </c>
      <c r="B4">
        <v>0.23</v>
      </c>
      <c r="C4">
        <f t="shared" ref="C4:C31" si="0">A4*B4</f>
        <v>0.27600000000000002</v>
      </c>
    </row>
    <row r="5" spans="1:3" x14ac:dyDescent="0.5">
      <c r="A5">
        <v>1.4</v>
      </c>
      <c r="B5">
        <v>0.31</v>
      </c>
      <c r="C5">
        <f t="shared" si="0"/>
        <v>0.434</v>
      </c>
    </row>
    <row r="6" spans="1:3" x14ac:dyDescent="0.5">
      <c r="A6">
        <v>1.6</v>
      </c>
      <c r="B6">
        <v>0.33</v>
      </c>
      <c r="C6">
        <f t="shared" si="0"/>
        <v>0.52800000000000002</v>
      </c>
    </row>
    <row r="7" spans="1:3" x14ac:dyDescent="0.5">
      <c r="A7">
        <v>1.8</v>
      </c>
      <c r="B7">
        <v>0.37</v>
      </c>
      <c r="C7">
        <f t="shared" si="0"/>
        <v>0.66600000000000004</v>
      </c>
    </row>
    <row r="8" spans="1:3" x14ac:dyDescent="0.5">
      <c r="A8">
        <v>2</v>
      </c>
      <c r="B8">
        <v>0.2</v>
      </c>
      <c r="C8">
        <f t="shared" si="0"/>
        <v>0.4</v>
      </c>
    </row>
    <row r="9" spans="1:3" x14ac:dyDescent="0.5">
      <c r="A9">
        <v>2.2000000000000002</v>
      </c>
      <c r="B9">
        <v>0.2</v>
      </c>
      <c r="C9">
        <f t="shared" si="0"/>
        <v>0.44000000000000006</v>
      </c>
    </row>
    <row r="10" spans="1:3" x14ac:dyDescent="0.5">
      <c r="A10">
        <v>2.4</v>
      </c>
      <c r="B10">
        <v>0.2</v>
      </c>
      <c r="C10">
        <f t="shared" si="0"/>
        <v>0.48</v>
      </c>
    </row>
    <row r="11" spans="1:3" x14ac:dyDescent="0.5">
      <c r="A11">
        <v>2.6</v>
      </c>
      <c r="B11">
        <v>0.19</v>
      </c>
      <c r="C11">
        <f t="shared" si="0"/>
        <v>0.49400000000000005</v>
      </c>
    </row>
    <row r="12" spans="1:3" x14ac:dyDescent="0.5">
      <c r="A12">
        <v>2.8</v>
      </c>
      <c r="B12">
        <v>0.2</v>
      </c>
      <c r="C12">
        <f t="shared" si="0"/>
        <v>0.55999999999999994</v>
      </c>
    </row>
    <row r="13" spans="1:3" x14ac:dyDescent="0.5">
      <c r="A13">
        <v>3</v>
      </c>
      <c r="B13">
        <v>0.19</v>
      </c>
      <c r="C13">
        <f t="shared" si="0"/>
        <v>0.57000000000000006</v>
      </c>
    </row>
    <row r="14" spans="1:3" x14ac:dyDescent="0.5">
      <c r="A14">
        <v>3.2</v>
      </c>
      <c r="B14">
        <v>0.2</v>
      </c>
      <c r="C14">
        <f t="shared" si="0"/>
        <v>0.64000000000000012</v>
      </c>
    </row>
    <row r="15" spans="1:3" x14ac:dyDescent="0.5">
      <c r="A15">
        <v>3.4</v>
      </c>
      <c r="B15">
        <v>0.2</v>
      </c>
      <c r="C15">
        <f t="shared" si="0"/>
        <v>0.68</v>
      </c>
    </row>
    <row r="16" spans="1:3" x14ac:dyDescent="0.5">
      <c r="A16">
        <v>3.6</v>
      </c>
      <c r="B16">
        <v>0.21</v>
      </c>
      <c r="C16">
        <f t="shared" si="0"/>
        <v>0.75600000000000001</v>
      </c>
    </row>
    <row r="17" spans="1:3" x14ac:dyDescent="0.5">
      <c r="A17">
        <v>3.8</v>
      </c>
      <c r="B17">
        <v>0.21</v>
      </c>
      <c r="C17">
        <f t="shared" si="0"/>
        <v>0.79799999999999993</v>
      </c>
    </row>
    <row r="18" spans="1:3" x14ac:dyDescent="0.5">
      <c r="A18">
        <v>4</v>
      </c>
      <c r="B18">
        <v>0.21</v>
      </c>
      <c r="C18">
        <f t="shared" si="0"/>
        <v>0.84</v>
      </c>
    </row>
    <row r="19" spans="1:3" x14ac:dyDescent="0.5">
      <c r="A19">
        <v>4.2</v>
      </c>
      <c r="B19">
        <v>0.21</v>
      </c>
      <c r="C19">
        <f t="shared" si="0"/>
        <v>0.88200000000000001</v>
      </c>
    </row>
    <row r="20" spans="1:3" x14ac:dyDescent="0.5">
      <c r="A20">
        <v>4.4000000000000004</v>
      </c>
      <c r="B20">
        <v>0.21</v>
      </c>
      <c r="C20">
        <f t="shared" si="0"/>
        <v>0.92400000000000004</v>
      </c>
    </row>
    <row r="21" spans="1:3" x14ac:dyDescent="0.5">
      <c r="A21">
        <v>4.5999999999999996</v>
      </c>
      <c r="B21">
        <v>0.21</v>
      </c>
      <c r="C21">
        <f t="shared" si="0"/>
        <v>0.96599999999999986</v>
      </c>
    </row>
    <row r="22" spans="1:3" x14ac:dyDescent="0.5">
      <c r="A22">
        <v>4.8</v>
      </c>
      <c r="B22">
        <v>0.22</v>
      </c>
      <c r="C22">
        <f t="shared" si="0"/>
        <v>1.056</v>
      </c>
    </row>
    <row r="23" spans="1:3" x14ac:dyDescent="0.5">
      <c r="A23">
        <v>5</v>
      </c>
      <c r="B23">
        <v>0.22</v>
      </c>
      <c r="C23">
        <f t="shared" si="0"/>
        <v>1.1000000000000001</v>
      </c>
    </row>
    <row r="24" spans="1:3" x14ac:dyDescent="0.5">
      <c r="A24">
        <v>5.2</v>
      </c>
      <c r="B24">
        <v>0.22</v>
      </c>
      <c r="C24">
        <f t="shared" si="0"/>
        <v>1.1440000000000001</v>
      </c>
    </row>
    <row r="25" spans="1:3" x14ac:dyDescent="0.5">
      <c r="A25">
        <v>5.4</v>
      </c>
      <c r="B25">
        <v>0.22</v>
      </c>
      <c r="C25">
        <f t="shared" si="0"/>
        <v>1.1880000000000002</v>
      </c>
    </row>
    <row r="26" spans="1:3" x14ac:dyDescent="0.5">
      <c r="A26">
        <v>5.6</v>
      </c>
      <c r="B26">
        <v>0.22</v>
      </c>
      <c r="C26">
        <f t="shared" si="0"/>
        <v>1.232</v>
      </c>
    </row>
    <row r="27" spans="1:3" x14ac:dyDescent="0.5">
      <c r="A27">
        <v>5.8</v>
      </c>
      <c r="B27">
        <v>0.22</v>
      </c>
      <c r="C27">
        <f t="shared" si="0"/>
        <v>1.276</v>
      </c>
    </row>
    <row r="28" spans="1:3" x14ac:dyDescent="0.5">
      <c r="A28">
        <v>6</v>
      </c>
      <c r="B28">
        <v>0.22</v>
      </c>
      <c r="C28">
        <f t="shared" si="0"/>
        <v>1.32</v>
      </c>
    </row>
    <row r="29" spans="1:3" x14ac:dyDescent="0.5">
      <c r="A29">
        <v>6.2</v>
      </c>
      <c r="B29">
        <v>0.22</v>
      </c>
      <c r="C29">
        <f t="shared" si="0"/>
        <v>1.3640000000000001</v>
      </c>
    </row>
    <row r="30" spans="1:3" x14ac:dyDescent="0.5">
      <c r="A30">
        <v>6.4</v>
      </c>
      <c r="B30">
        <v>0.22</v>
      </c>
      <c r="C30">
        <f t="shared" si="0"/>
        <v>1.4080000000000001</v>
      </c>
    </row>
    <row r="31" spans="1:3" x14ac:dyDescent="0.5">
      <c r="A31">
        <v>6.5</v>
      </c>
      <c r="B31">
        <v>0.23</v>
      </c>
      <c r="C31">
        <f t="shared" si="0"/>
        <v>1.4950000000000001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topLeftCell="E138" zoomScale="145" zoomScaleNormal="145" workbookViewId="0">
      <selection activeCell="V149" sqref="V149"/>
    </sheetView>
  </sheetViews>
  <sheetFormatPr defaultRowHeight="14.35" x14ac:dyDescent="0.5"/>
  <cols>
    <col min="1" max="1" width="11.76171875" customWidth="1"/>
  </cols>
  <sheetData>
    <row r="1" spans="1:6" x14ac:dyDescent="0.5">
      <c r="A1" t="s">
        <v>3</v>
      </c>
    </row>
    <row r="2" spans="1:6" x14ac:dyDescent="0.5">
      <c r="A2" t="s">
        <v>4</v>
      </c>
      <c r="B2">
        <v>2.5</v>
      </c>
    </row>
    <row r="3" spans="1:6" x14ac:dyDescent="0.5">
      <c r="B3" t="s">
        <v>6</v>
      </c>
      <c r="C3" t="s">
        <v>5</v>
      </c>
      <c r="D3" t="s">
        <v>10</v>
      </c>
      <c r="E3" t="s">
        <v>9</v>
      </c>
      <c r="F3" t="s">
        <v>6</v>
      </c>
    </row>
    <row r="4" spans="1:6" x14ac:dyDescent="0.5">
      <c r="B4">
        <v>22.01</v>
      </c>
      <c r="C4">
        <v>56.6</v>
      </c>
      <c r="D4">
        <v>22.7</v>
      </c>
      <c r="E4">
        <f>C4-$D$4</f>
        <v>33.900000000000006</v>
      </c>
      <c r="F4">
        <f>B4-$B$4</f>
        <v>0</v>
      </c>
    </row>
    <row r="5" spans="1:6" x14ac:dyDescent="0.5">
      <c r="B5">
        <v>22.27</v>
      </c>
      <c r="C5">
        <v>56.5</v>
      </c>
      <c r="E5">
        <f t="shared" ref="E5:E68" si="0">C5-$D$4</f>
        <v>33.799999999999997</v>
      </c>
      <c r="F5">
        <f t="shared" ref="F5:F68" si="1">B5-$B$4</f>
        <v>0.25999999999999801</v>
      </c>
    </row>
    <row r="6" spans="1:6" x14ac:dyDescent="0.5">
      <c r="B6">
        <v>23.25</v>
      </c>
      <c r="C6">
        <v>56.3</v>
      </c>
      <c r="E6">
        <f t="shared" si="0"/>
        <v>33.599999999999994</v>
      </c>
      <c r="F6">
        <f t="shared" si="1"/>
        <v>1.2399999999999984</v>
      </c>
    </row>
    <row r="7" spans="1:6" x14ac:dyDescent="0.5">
      <c r="B7">
        <v>24.16</v>
      </c>
      <c r="C7">
        <v>56.2</v>
      </c>
      <c r="E7">
        <f t="shared" si="0"/>
        <v>33.5</v>
      </c>
      <c r="F7">
        <f t="shared" si="1"/>
        <v>2.1499999999999986</v>
      </c>
    </row>
    <row r="8" spans="1:6" x14ac:dyDescent="0.5">
      <c r="B8">
        <v>25.08</v>
      </c>
      <c r="C8">
        <v>56.1</v>
      </c>
      <c r="E8">
        <f t="shared" si="0"/>
        <v>33.400000000000006</v>
      </c>
      <c r="F8">
        <f t="shared" si="1"/>
        <v>3.0699999999999967</v>
      </c>
    </row>
    <row r="9" spans="1:6" x14ac:dyDescent="0.5">
      <c r="B9">
        <v>26.97</v>
      </c>
      <c r="C9">
        <v>56</v>
      </c>
      <c r="E9">
        <f t="shared" si="0"/>
        <v>33.299999999999997</v>
      </c>
      <c r="F9">
        <f t="shared" si="1"/>
        <v>4.9599999999999973</v>
      </c>
    </row>
    <row r="10" spans="1:6" x14ac:dyDescent="0.5">
      <c r="B10">
        <v>27.88</v>
      </c>
      <c r="C10">
        <v>55.8</v>
      </c>
      <c r="E10">
        <f t="shared" si="0"/>
        <v>33.099999999999994</v>
      </c>
      <c r="F10">
        <f t="shared" si="1"/>
        <v>5.8699999999999974</v>
      </c>
    </row>
    <row r="11" spans="1:6" x14ac:dyDescent="0.5">
      <c r="B11">
        <v>28.87</v>
      </c>
      <c r="C11">
        <v>54.6</v>
      </c>
      <c r="E11">
        <f t="shared" si="0"/>
        <v>31.900000000000002</v>
      </c>
      <c r="F11">
        <f t="shared" si="1"/>
        <v>6.8599999999999994</v>
      </c>
    </row>
    <row r="12" spans="1:6" x14ac:dyDescent="0.5">
      <c r="B12">
        <v>30.7</v>
      </c>
      <c r="C12">
        <v>53.6</v>
      </c>
      <c r="E12">
        <f t="shared" si="0"/>
        <v>30.900000000000002</v>
      </c>
      <c r="F12">
        <f t="shared" si="1"/>
        <v>8.6899999999999977</v>
      </c>
    </row>
    <row r="13" spans="1:6" x14ac:dyDescent="0.5">
      <c r="B13">
        <v>32.54</v>
      </c>
      <c r="C13">
        <v>51.099999999999902</v>
      </c>
      <c r="E13">
        <f t="shared" si="0"/>
        <v>28.399999999999903</v>
      </c>
      <c r="F13">
        <f t="shared" si="1"/>
        <v>10.529999999999998</v>
      </c>
    </row>
    <row r="14" spans="1:6" x14ac:dyDescent="0.5">
      <c r="B14">
        <v>34.5</v>
      </c>
      <c r="C14">
        <v>50.199999999999903</v>
      </c>
      <c r="E14">
        <f t="shared" si="0"/>
        <v>27.499999999999904</v>
      </c>
      <c r="F14">
        <f t="shared" si="1"/>
        <v>12.489999999999998</v>
      </c>
    </row>
    <row r="15" spans="1:6" x14ac:dyDescent="0.5">
      <c r="B15">
        <v>36.39</v>
      </c>
      <c r="C15">
        <v>49.599999999999902</v>
      </c>
      <c r="E15">
        <f t="shared" si="0"/>
        <v>26.899999999999903</v>
      </c>
      <c r="F15">
        <f t="shared" si="1"/>
        <v>14.379999999999999</v>
      </c>
    </row>
    <row r="16" spans="1:6" x14ac:dyDescent="0.5">
      <c r="B16">
        <v>39.14</v>
      </c>
      <c r="C16">
        <v>48.899999999999899</v>
      </c>
      <c r="E16">
        <f t="shared" si="0"/>
        <v>26.1999999999999</v>
      </c>
      <c r="F16">
        <f t="shared" si="1"/>
        <v>17.13</v>
      </c>
    </row>
    <row r="17" spans="2:6" x14ac:dyDescent="0.5">
      <c r="B17">
        <v>42.93</v>
      </c>
      <c r="C17">
        <v>48.799999999999898</v>
      </c>
      <c r="E17">
        <f t="shared" si="0"/>
        <v>26.099999999999898</v>
      </c>
      <c r="F17">
        <f t="shared" si="1"/>
        <v>20.919999999999998</v>
      </c>
    </row>
    <row r="18" spans="2:6" x14ac:dyDescent="0.5">
      <c r="B18">
        <v>43.78</v>
      </c>
      <c r="C18">
        <v>48.599999999999902</v>
      </c>
      <c r="E18">
        <f t="shared" si="0"/>
        <v>25.899999999999903</v>
      </c>
      <c r="F18">
        <f t="shared" si="1"/>
        <v>21.77</v>
      </c>
    </row>
    <row r="19" spans="2:6" x14ac:dyDescent="0.5">
      <c r="B19">
        <v>44.76</v>
      </c>
      <c r="C19">
        <v>48.499999999999901</v>
      </c>
      <c r="E19">
        <f t="shared" si="0"/>
        <v>25.799999999999901</v>
      </c>
      <c r="F19">
        <f t="shared" si="1"/>
        <v>22.749999999999996</v>
      </c>
    </row>
    <row r="20" spans="2:6" x14ac:dyDescent="0.5">
      <c r="B20">
        <v>45.68</v>
      </c>
      <c r="C20">
        <v>48.299999999999898</v>
      </c>
      <c r="E20">
        <f t="shared" si="0"/>
        <v>25.599999999999898</v>
      </c>
      <c r="F20">
        <f t="shared" si="1"/>
        <v>23.669999999999998</v>
      </c>
    </row>
    <row r="21" spans="2:6" x14ac:dyDescent="0.5">
      <c r="B21">
        <v>46.65</v>
      </c>
      <c r="C21">
        <v>48.099999999999902</v>
      </c>
      <c r="E21">
        <f t="shared" si="0"/>
        <v>25.399999999999903</v>
      </c>
      <c r="F21">
        <f t="shared" si="1"/>
        <v>24.639999999999997</v>
      </c>
    </row>
    <row r="22" spans="2:6" x14ac:dyDescent="0.5">
      <c r="B22">
        <v>47.57</v>
      </c>
      <c r="C22">
        <v>47.899999999999899</v>
      </c>
      <c r="E22">
        <f t="shared" si="0"/>
        <v>25.1999999999999</v>
      </c>
      <c r="F22">
        <f t="shared" si="1"/>
        <v>25.56</v>
      </c>
    </row>
    <row r="23" spans="2:6" x14ac:dyDescent="0.5">
      <c r="B23">
        <v>48.49</v>
      </c>
      <c r="C23">
        <v>47.799999999999898</v>
      </c>
      <c r="E23">
        <f t="shared" si="0"/>
        <v>25.099999999999898</v>
      </c>
      <c r="F23">
        <f t="shared" si="1"/>
        <v>26.48</v>
      </c>
    </row>
    <row r="24" spans="2:6" x14ac:dyDescent="0.5">
      <c r="B24">
        <v>49.46</v>
      </c>
      <c r="C24">
        <v>47.699999999999903</v>
      </c>
      <c r="E24">
        <f t="shared" si="0"/>
        <v>24.999999999999904</v>
      </c>
      <c r="F24">
        <f t="shared" si="1"/>
        <v>27.45</v>
      </c>
    </row>
    <row r="25" spans="2:6" x14ac:dyDescent="0.5">
      <c r="B25">
        <v>50.38</v>
      </c>
      <c r="C25">
        <v>47.499999999999901</v>
      </c>
      <c r="E25">
        <f t="shared" si="0"/>
        <v>24.799999999999901</v>
      </c>
      <c r="F25">
        <f t="shared" si="1"/>
        <v>28.37</v>
      </c>
    </row>
    <row r="26" spans="2:6" x14ac:dyDescent="0.5">
      <c r="B26">
        <v>51.36</v>
      </c>
      <c r="C26">
        <v>47.399999999999899</v>
      </c>
      <c r="E26">
        <f t="shared" si="0"/>
        <v>24.6999999999999</v>
      </c>
      <c r="F26">
        <f t="shared" si="1"/>
        <v>29.349999999999998</v>
      </c>
    </row>
    <row r="27" spans="2:6" x14ac:dyDescent="0.5">
      <c r="B27">
        <v>52.27</v>
      </c>
      <c r="C27">
        <v>47.299999999999898</v>
      </c>
      <c r="E27">
        <f t="shared" si="0"/>
        <v>24.599999999999898</v>
      </c>
      <c r="F27">
        <f t="shared" si="1"/>
        <v>30.26</v>
      </c>
    </row>
    <row r="28" spans="2:6" x14ac:dyDescent="0.5">
      <c r="B28">
        <v>53.18</v>
      </c>
      <c r="C28">
        <v>47.199999999999903</v>
      </c>
      <c r="E28">
        <f t="shared" si="0"/>
        <v>24.499999999999904</v>
      </c>
      <c r="F28">
        <f t="shared" si="1"/>
        <v>31.169999999999998</v>
      </c>
    </row>
    <row r="29" spans="2:6" x14ac:dyDescent="0.5">
      <c r="B29">
        <v>54.17</v>
      </c>
      <c r="C29">
        <v>46.999999999999901</v>
      </c>
      <c r="E29">
        <f t="shared" si="0"/>
        <v>24.299999999999901</v>
      </c>
      <c r="F29">
        <f t="shared" si="1"/>
        <v>32.159999999999997</v>
      </c>
    </row>
    <row r="30" spans="2:6" x14ac:dyDescent="0.5">
      <c r="B30">
        <v>55.09</v>
      </c>
      <c r="C30">
        <v>46.899999999999899</v>
      </c>
      <c r="E30">
        <f t="shared" si="0"/>
        <v>24.1999999999999</v>
      </c>
      <c r="F30">
        <f t="shared" si="1"/>
        <v>33.08</v>
      </c>
    </row>
    <row r="31" spans="2:6" x14ac:dyDescent="0.5">
      <c r="B31">
        <v>56.01</v>
      </c>
      <c r="C31">
        <v>46.799999999999898</v>
      </c>
      <c r="E31">
        <f t="shared" si="0"/>
        <v>24.099999999999898</v>
      </c>
      <c r="F31">
        <f t="shared" si="1"/>
        <v>34</v>
      </c>
    </row>
    <row r="32" spans="2:6" x14ac:dyDescent="0.5">
      <c r="B32">
        <v>56.92</v>
      </c>
      <c r="C32">
        <v>46.699999999999903</v>
      </c>
      <c r="E32">
        <f t="shared" si="0"/>
        <v>23.999999999999904</v>
      </c>
      <c r="F32">
        <f t="shared" si="1"/>
        <v>34.909999999999997</v>
      </c>
    </row>
    <row r="33" spans="2:6" x14ac:dyDescent="0.5">
      <c r="B33">
        <v>57.9</v>
      </c>
      <c r="C33">
        <v>46.599999999999902</v>
      </c>
      <c r="E33">
        <f t="shared" si="0"/>
        <v>23.899999999999903</v>
      </c>
      <c r="F33">
        <f t="shared" si="1"/>
        <v>35.89</v>
      </c>
    </row>
    <row r="34" spans="2:6" x14ac:dyDescent="0.5">
      <c r="B34">
        <v>58.81</v>
      </c>
      <c r="C34">
        <v>46.499999999999901</v>
      </c>
      <c r="E34">
        <f t="shared" si="0"/>
        <v>23.799999999999901</v>
      </c>
      <c r="F34">
        <f t="shared" si="1"/>
        <v>36.799999999999997</v>
      </c>
    </row>
    <row r="35" spans="2:6" x14ac:dyDescent="0.5">
      <c r="B35">
        <v>59.73</v>
      </c>
      <c r="C35">
        <v>46.399999999999899</v>
      </c>
      <c r="E35">
        <f t="shared" si="0"/>
        <v>23.6999999999999</v>
      </c>
      <c r="F35">
        <f t="shared" si="1"/>
        <v>37.72</v>
      </c>
    </row>
    <row r="36" spans="2:6" x14ac:dyDescent="0.5">
      <c r="B36">
        <v>60.71</v>
      </c>
      <c r="C36">
        <v>46.299999999999898</v>
      </c>
      <c r="E36">
        <f t="shared" si="0"/>
        <v>23.599999999999898</v>
      </c>
      <c r="F36">
        <f t="shared" si="1"/>
        <v>38.700000000000003</v>
      </c>
    </row>
    <row r="37" spans="2:6" x14ac:dyDescent="0.5">
      <c r="B37">
        <v>61.69</v>
      </c>
      <c r="C37">
        <v>46.099999999999902</v>
      </c>
      <c r="E37">
        <f t="shared" si="0"/>
        <v>23.399999999999903</v>
      </c>
      <c r="F37">
        <f t="shared" si="1"/>
        <v>39.679999999999993</v>
      </c>
    </row>
    <row r="38" spans="2:6" x14ac:dyDescent="0.5">
      <c r="B38">
        <v>62.6</v>
      </c>
      <c r="C38">
        <v>45.999999999999801</v>
      </c>
      <c r="E38">
        <f t="shared" si="0"/>
        <v>23.299999999999802</v>
      </c>
      <c r="F38">
        <f t="shared" si="1"/>
        <v>40.590000000000003</v>
      </c>
    </row>
    <row r="39" spans="2:6" x14ac:dyDescent="0.5">
      <c r="B39">
        <v>63.52</v>
      </c>
      <c r="C39">
        <v>45.8999999999998</v>
      </c>
      <c r="E39">
        <f t="shared" si="0"/>
        <v>23.1999999999998</v>
      </c>
      <c r="F39">
        <f t="shared" si="1"/>
        <v>41.510000000000005</v>
      </c>
    </row>
    <row r="40" spans="2:6" x14ac:dyDescent="0.5">
      <c r="B40">
        <v>64.5</v>
      </c>
      <c r="C40">
        <v>45.799999999999798</v>
      </c>
      <c r="E40">
        <f t="shared" si="0"/>
        <v>23.099999999999799</v>
      </c>
      <c r="F40">
        <f t="shared" si="1"/>
        <v>42.489999999999995</v>
      </c>
    </row>
    <row r="41" spans="2:6" x14ac:dyDescent="0.5">
      <c r="B41">
        <v>65.42</v>
      </c>
      <c r="C41">
        <v>45.699999999999797</v>
      </c>
      <c r="E41">
        <f t="shared" si="0"/>
        <v>22.999999999999797</v>
      </c>
      <c r="F41">
        <f t="shared" si="1"/>
        <v>43.41</v>
      </c>
    </row>
    <row r="42" spans="2:6" x14ac:dyDescent="0.5">
      <c r="B42">
        <v>66.33</v>
      </c>
      <c r="C42">
        <v>45.599999999999802</v>
      </c>
      <c r="E42">
        <f t="shared" si="0"/>
        <v>22.899999999999803</v>
      </c>
      <c r="F42">
        <f t="shared" si="1"/>
        <v>44.319999999999993</v>
      </c>
    </row>
    <row r="43" spans="2:6" x14ac:dyDescent="0.5">
      <c r="B43">
        <v>57.24</v>
      </c>
      <c r="C43">
        <v>45.499999999999801</v>
      </c>
      <c r="E43">
        <f t="shared" si="0"/>
        <v>22.799999999999802</v>
      </c>
      <c r="F43">
        <f t="shared" si="1"/>
        <v>35.230000000000004</v>
      </c>
    </row>
    <row r="44" spans="2:6" x14ac:dyDescent="0.5">
      <c r="B44">
        <v>68.23</v>
      </c>
      <c r="C44">
        <v>45.3999999999998</v>
      </c>
      <c r="E44">
        <f t="shared" si="0"/>
        <v>22.6999999999998</v>
      </c>
      <c r="F44">
        <f t="shared" si="1"/>
        <v>46.22</v>
      </c>
    </row>
    <row r="45" spans="2:6" x14ac:dyDescent="0.5">
      <c r="B45">
        <v>69.209999999999994</v>
      </c>
      <c r="C45">
        <v>45.299999999999798</v>
      </c>
      <c r="E45">
        <f t="shared" si="0"/>
        <v>22.599999999999799</v>
      </c>
      <c r="F45">
        <f t="shared" si="1"/>
        <v>47.199999999999989</v>
      </c>
    </row>
    <row r="46" spans="2:6" x14ac:dyDescent="0.5">
      <c r="B46">
        <v>70.06</v>
      </c>
      <c r="C46">
        <v>45.199999999999797</v>
      </c>
      <c r="E46">
        <f t="shared" si="0"/>
        <v>22.499999999999797</v>
      </c>
      <c r="F46">
        <f t="shared" si="1"/>
        <v>48.05</v>
      </c>
    </row>
    <row r="47" spans="2:6" x14ac:dyDescent="0.5">
      <c r="B47">
        <v>71.040000000000006</v>
      </c>
      <c r="C47">
        <v>45.099999999999802</v>
      </c>
      <c r="E47">
        <f t="shared" si="0"/>
        <v>22.399999999999803</v>
      </c>
      <c r="F47">
        <f t="shared" si="1"/>
        <v>49.03</v>
      </c>
    </row>
    <row r="48" spans="2:6" x14ac:dyDescent="0.5">
      <c r="B48">
        <v>72.02</v>
      </c>
      <c r="C48">
        <v>44.999999999999801</v>
      </c>
      <c r="E48">
        <f t="shared" si="0"/>
        <v>22.299999999999802</v>
      </c>
      <c r="F48">
        <f t="shared" si="1"/>
        <v>50.009999999999991</v>
      </c>
    </row>
    <row r="49" spans="2:6" x14ac:dyDescent="0.5">
      <c r="B49">
        <v>72.930000000000007</v>
      </c>
      <c r="C49">
        <v>44.8999999999998</v>
      </c>
      <c r="E49">
        <f t="shared" si="0"/>
        <v>22.1999999999998</v>
      </c>
      <c r="F49">
        <f t="shared" si="1"/>
        <v>50.92</v>
      </c>
    </row>
    <row r="50" spans="2:6" x14ac:dyDescent="0.5">
      <c r="B50">
        <v>73.849999999999994</v>
      </c>
      <c r="C50">
        <v>44.799999999999798</v>
      </c>
      <c r="E50">
        <f t="shared" si="0"/>
        <v>22.099999999999799</v>
      </c>
      <c r="F50">
        <f t="shared" si="1"/>
        <v>51.839999999999989</v>
      </c>
    </row>
    <row r="51" spans="2:6" x14ac:dyDescent="0.5">
      <c r="B51">
        <v>74.760000000000005</v>
      </c>
      <c r="C51">
        <v>44.699999999999797</v>
      </c>
      <c r="E51">
        <f t="shared" si="0"/>
        <v>21.999999999999797</v>
      </c>
      <c r="F51">
        <f t="shared" si="1"/>
        <v>52.75</v>
      </c>
    </row>
    <row r="52" spans="2:6" x14ac:dyDescent="0.5">
      <c r="B52">
        <v>75.680000000000007</v>
      </c>
      <c r="C52">
        <v>44.599999999999802</v>
      </c>
      <c r="E52">
        <f t="shared" si="0"/>
        <v>21.899999999999803</v>
      </c>
      <c r="F52">
        <f t="shared" si="1"/>
        <v>53.67</v>
      </c>
    </row>
    <row r="53" spans="2:6" x14ac:dyDescent="0.5">
      <c r="B53">
        <v>76.66</v>
      </c>
      <c r="C53">
        <v>44.499999999999801</v>
      </c>
      <c r="E53">
        <f t="shared" si="0"/>
        <v>21.799999999999802</v>
      </c>
      <c r="F53">
        <f t="shared" si="1"/>
        <v>54.649999999999991</v>
      </c>
    </row>
    <row r="54" spans="2:6" x14ac:dyDescent="0.5">
      <c r="B54">
        <v>77.569999999999993</v>
      </c>
      <c r="C54">
        <v>44.3999999999998</v>
      </c>
      <c r="E54">
        <f t="shared" si="0"/>
        <v>21.6999999999998</v>
      </c>
      <c r="F54">
        <f t="shared" si="1"/>
        <v>55.559999999999988</v>
      </c>
    </row>
    <row r="55" spans="2:6" x14ac:dyDescent="0.5">
      <c r="B55">
        <v>78.55</v>
      </c>
      <c r="C55">
        <v>44.299999999999798</v>
      </c>
      <c r="E55">
        <f t="shared" si="0"/>
        <v>21.599999999999799</v>
      </c>
      <c r="F55">
        <f t="shared" si="1"/>
        <v>56.539999999999992</v>
      </c>
    </row>
    <row r="56" spans="2:6" x14ac:dyDescent="0.5">
      <c r="B56">
        <v>80.44</v>
      </c>
      <c r="C56">
        <v>44.199999999999797</v>
      </c>
      <c r="E56">
        <f t="shared" si="0"/>
        <v>21.499999999999797</v>
      </c>
      <c r="F56">
        <f t="shared" si="1"/>
        <v>58.429999999999993</v>
      </c>
    </row>
    <row r="57" spans="2:6" x14ac:dyDescent="0.5">
      <c r="B57">
        <v>81.36</v>
      </c>
      <c r="C57">
        <v>44.099999999999802</v>
      </c>
      <c r="E57">
        <f t="shared" si="0"/>
        <v>21.399999999999803</v>
      </c>
      <c r="F57">
        <f t="shared" si="1"/>
        <v>59.349999999999994</v>
      </c>
    </row>
    <row r="58" spans="2:6" x14ac:dyDescent="0.5">
      <c r="B58">
        <v>82.27</v>
      </c>
      <c r="C58">
        <v>43.999999999999801</v>
      </c>
      <c r="E58">
        <f t="shared" si="0"/>
        <v>21.299999999999802</v>
      </c>
      <c r="F58">
        <f t="shared" si="1"/>
        <v>60.259999999999991</v>
      </c>
    </row>
    <row r="59" spans="2:6" x14ac:dyDescent="0.5">
      <c r="B59">
        <v>83.25</v>
      </c>
      <c r="C59">
        <v>43.8999999999998</v>
      </c>
      <c r="E59">
        <f t="shared" si="0"/>
        <v>21.1999999999998</v>
      </c>
      <c r="F59">
        <f t="shared" si="1"/>
        <v>61.239999999999995</v>
      </c>
    </row>
    <row r="60" spans="2:6" x14ac:dyDescent="0.5">
      <c r="B60">
        <v>84.17</v>
      </c>
      <c r="C60">
        <v>43.799999999999798</v>
      </c>
      <c r="E60">
        <f t="shared" si="0"/>
        <v>21.099999999999799</v>
      </c>
      <c r="F60">
        <f t="shared" si="1"/>
        <v>62.16</v>
      </c>
    </row>
    <row r="61" spans="2:6" x14ac:dyDescent="0.5">
      <c r="B61">
        <v>85.08</v>
      </c>
      <c r="C61">
        <v>43.699999999999797</v>
      </c>
      <c r="E61">
        <f t="shared" si="0"/>
        <v>20.999999999999797</v>
      </c>
      <c r="F61">
        <f t="shared" si="1"/>
        <v>63.069999999999993</v>
      </c>
    </row>
    <row r="62" spans="2:6" x14ac:dyDescent="0.5">
      <c r="B62">
        <v>86.06</v>
      </c>
      <c r="C62">
        <v>43.599999999999802</v>
      </c>
      <c r="E62">
        <f t="shared" si="0"/>
        <v>20.899999999999803</v>
      </c>
      <c r="F62">
        <f t="shared" si="1"/>
        <v>64.05</v>
      </c>
    </row>
    <row r="63" spans="2:6" x14ac:dyDescent="0.5">
      <c r="B63">
        <v>87.89</v>
      </c>
      <c r="C63">
        <v>43.499999999999801</v>
      </c>
      <c r="E63">
        <f t="shared" si="0"/>
        <v>20.799999999999802</v>
      </c>
      <c r="F63">
        <f t="shared" si="1"/>
        <v>65.88</v>
      </c>
    </row>
    <row r="64" spans="2:6" x14ac:dyDescent="0.5">
      <c r="B64">
        <v>88.87</v>
      </c>
      <c r="C64">
        <v>43.3999999999998</v>
      </c>
      <c r="E64">
        <f t="shared" si="0"/>
        <v>20.6999999999998</v>
      </c>
      <c r="F64">
        <f t="shared" si="1"/>
        <v>66.86</v>
      </c>
    </row>
    <row r="65" spans="2:6" x14ac:dyDescent="0.5">
      <c r="B65">
        <v>89.78</v>
      </c>
      <c r="C65">
        <v>43.299999999999798</v>
      </c>
      <c r="E65">
        <f t="shared" si="0"/>
        <v>20.599999999999799</v>
      </c>
      <c r="F65">
        <f t="shared" si="1"/>
        <v>67.77</v>
      </c>
    </row>
    <row r="66" spans="2:6" x14ac:dyDescent="0.5">
      <c r="B66">
        <v>90.7</v>
      </c>
      <c r="C66">
        <v>43.199999999999797</v>
      </c>
      <c r="E66">
        <f t="shared" si="0"/>
        <v>20.499999999999797</v>
      </c>
      <c r="F66">
        <f t="shared" si="1"/>
        <v>68.69</v>
      </c>
    </row>
    <row r="67" spans="2:6" x14ac:dyDescent="0.5">
      <c r="B67">
        <v>91.68</v>
      </c>
      <c r="C67">
        <v>43.099999999999802</v>
      </c>
      <c r="E67">
        <f t="shared" si="0"/>
        <v>20.399999999999803</v>
      </c>
      <c r="F67">
        <f t="shared" si="1"/>
        <v>69.67</v>
      </c>
    </row>
    <row r="68" spans="2:6" x14ac:dyDescent="0.5">
      <c r="B68">
        <v>92.6</v>
      </c>
      <c r="C68">
        <v>42.999999999999801</v>
      </c>
      <c r="E68">
        <f t="shared" si="0"/>
        <v>20.299999999999802</v>
      </c>
      <c r="F68">
        <f t="shared" si="1"/>
        <v>70.589999999999989</v>
      </c>
    </row>
    <row r="69" spans="2:6" x14ac:dyDescent="0.5">
      <c r="B69">
        <v>93.52</v>
      </c>
      <c r="C69">
        <v>42.8999999999998</v>
      </c>
      <c r="E69">
        <f t="shared" ref="E69:E132" si="2">C69-$D$4</f>
        <v>20.1999999999998</v>
      </c>
      <c r="F69">
        <f t="shared" ref="F69:F132" si="3">B69-$B$4</f>
        <v>71.509999999999991</v>
      </c>
    </row>
    <row r="70" spans="2:6" x14ac:dyDescent="0.5">
      <c r="B70">
        <v>95.42</v>
      </c>
      <c r="C70">
        <v>42.799999999999798</v>
      </c>
      <c r="E70">
        <f t="shared" si="2"/>
        <v>20.099999999999799</v>
      </c>
      <c r="F70">
        <f t="shared" si="3"/>
        <v>73.41</v>
      </c>
    </row>
    <row r="71" spans="2:6" x14ac:dyDescent="0.5">
      <c r="B71">
        <v>96.33</v>
      </c>
      <c r="C71">
        <v>42.699999999999797</v>
      </c>
      <c r="E71">
        <f t="shared" si="2"/>
        <v>19.999999999999797</v>
      </c>
      <c r="F71">
        <f t="shared" si="3"/>
        <v>74.319999999999993</v>
      </c>
    </row>
    <row r="72" spans="2:6" x14ac:dyDescent="0.5">
      <c r="B72">
        <v>98.23</v>
      </c>
      <c r="C72">
        <v>42.599999999999802</v>
      </c>
      <c r="E72">
        <f t="shared" si="2"/>
        <v>19.899999999999803</v>
      </c>
      <c r="F72">
        <f t="shared" si="3"/>
        <v>76.22</v>
      </c>
    </row>
    <row r="73" spans="2:6" x14ac:dyDescent="0.5">
      <c r="B73">
        <v>99.15</v>
      </c>
      <c r="C73">
        <v>42.499999999999801</v>
      </c>
      <c r="E73">
        <f t="shared" si="2"/>
        <v>19.799999999999802</v>
      </c>
      <c r="F73">
        <f t="shared" si="3"/>
        <v>77.14</v>
      </c>
    </row>
    <row r="74" spans="2:6" x14ac:dyDescent="0.5">
      <c r="B74">
        <v>100.13</v>
      </c>
      <c r="C74">
        <v>42.3999999999998</v>
      </c>
      <c r="E74">
        <f t="shared" si="2"/>
        <v>19.6999999999998</v>
      </c>
      <c r="F74">
        <f t="shared" si="3"/>
        <v>78.11999999999999</v>
      </c>
    </row>
    <row r="75" spans="2:6" x14ac:dyDescent="0.5">
      <c r="B75">
        <v>101.04</v>
      </c>
      <c r="C75">
        <v>42.299999999999798</v>
      </c>
      <c r="E75">
        <f t="shared" si="2"/>
        <v>19.599999999999799</v>
      </c>
      <c r="F75">
        <f t="shared" si="3"/>
        <v>79.03</v>
      </c>
    </row>
    <row r="76" spans="2:6" x14ac:dyDescent="0.5">
      <c r="B76">
        <v>101.93</v>
      </c>
      <c r="C76">
        <v>42.199999999999797</v>
      </c>
      <c r="E76">
        <f t="shared" si="2"/>
        <v>19.499999999999797</v>
      </c>
      <c r="F76">
        <f t="shared" si="3"/>
        <v>79.92</v>
      </c>
    </row>
    <row r="77" spans="2:6" x14ac:dyDescent="0.5">
      <c r="B77">
        <v>103.85</v>
      </c>
      <c r="C77">
        <v>42.099999999999802</v>
      </c>
      <c r="E77">
        <f t="shared" si="2"/>
        <v>19.399999999999803</v>
      </c>
      <c r="F77">
        <f t="shared" si="3"/>
        <v>81.839999999999989</v>
      </c>
    </row>
    <row r="78" spans="2:6" x14ac:dyDescent="0.5">
      <c r="B78">
        <v>104.77</v>
      </c>
      <c r="C78">
        <v>41.999999999999801</v>
      </c>
      <c r="E78">
        <f t="shared" si="2"/>
        <v>19.299999999999802</v>
      </c>
      <c r="F78">
        <f t="shared" si="3"/>
        <v>82.759999999999991</v>
      </c>
    </row>
    <row r="79" spans="2:6" x14ac:dyDescent="0.5">
      <c r="B79">
        <v>106.66</v>
      </c>
      <c r="C79">
        <v>41.8999999999998</v>
      </c>
      <c r="E79">
        <f t="shared" si="2"/>
        <v>19.1999999999998</v>
      </c>
      <c r="F79">
        <f t="shared" si="3"/>
        <v>84.649999999999991</v>
      </c>
    </row>
    <row r="80" spans="2:6" x14ac:dyDescent="0.5">
      <c r="B80">
        <v>107.57</v>
      </c>
      <c r="C80">
        <v>41.799999999999798</v>
      </c>
      <c r="E80">
        <f t="shared" si="2"/>
        <v>19.099999999999799</v>
      </c>
      <c r="F80">
        <f t="shared" si="3"/>
        <v>85.559999999999988</v>
      </c>
    </row>
    <row r="81" spans="2:6" x14ac:dyDescent="0.5">
      <c r="B81">
        <v>108.55</v>
      </c>
      <c r="C81">
        <v>41.699999999999797</v>
      </c>
      <c r="E81">
        <f t="shared" si="2"/>
        <v>18.999999999999797</v>
      </c>
      <c r="F81">
        <f t="shared" si="3"/>
        <v>86.539999999999992</v>
      </c>
    </row>
    <row r="82" spans="2:6" x14ac:dyDescent="0.5">
      <c r="B82">
        <v>110.38</v>
      </c>
      <c r="C82">
        <v>41.599999999999802</v>
      </c>
      <c r="E82">
        <f t="shared" si="2"/>
        <v>18.899999999999803</v>
      </c>
      <c r="F82">
        <f t="shared" si="3"/>
        <v>88.36999999999999</v>
      </c>
    </row>
    <row r="83" spans="2:6" x14ac:dyDescent="0.5">
      <c r="B83">
        <v>111.3</v>
      </c>
      <c r="C83">
        <v>41.499999999999801</v>
      </c>
      <c r="E83">
        <f t="shared" si="2"/>
        <v>18.799999999999802</v>
      </c>
      <c r="F83">
        <f t="shared" si="3"/>
        <v>89.289999999999992</v>
      </c>
    </row>
    <row r="84" spans="2:6" x14ac:dyDescent="0.5">
      <c r="B84">
        <v>112.28</v>
      </c>
      <c r="C84">
        <v>41.3999999999998</v>
      </c>
      <c r="E84">
        <f t="shared" si="2"/>
        <v>18.6999999999998</v>
      </c>
      <c r="F84">
        <f t="shared" si="3"/>
        <v>90.27</v>
      </c>
    </row>
    <row r="85" spans="2:6" x14ac:dyDescent="0.5">
      <c r="B85">
        <v>114.13</v>
      </c>
      <c r="C85">
        <v>41.299999999999798</v>
      </c>
      <c r="E85">
        <f t="shared" si="2"/>
        <v>18.599999999999799</v>
      </c>
      <c r="F85">
        <f t="shared" si="3"/>
        <v>92.11999999999999</v>
      </c>
    </row>
    <row r="86" spans="2:6" x14ac:dyDescent="0.5">
      <c r="B86">
        <v>116.01</v>
      </c>
      <c r="C86">
        <v>41.199999999999797</v>
      </c>
      <c r="E86">
        <f t="shared" si="2"/>
        <v>18.499999999999797</v>
      </c>
      <c r="F86">
        <f t="shared" si="3"/>
        <v>94</v>
      </c>
    </row>
    <row r="87" spans="2:6" x14ac:dyDescent="0.5">
      <c r="B87">
        <v>116.93</v>
      </c>
      <c r="C87">
        <v>41.099999999999802</v>
      </c>
      <c r="E87">
        <f t="shared" si="2"/>
        <v>18.399999999999803</v>
      </c>
      <c r="F87">
        <f t="shared" si="3"/>
        <v>94.92</v>
      </c>
    </row>
    <row r="88" spans="2:6" x14ac:dyDescent="0.5">
      <c r="B88">
        <v>118.82</v>
      </c>
      <c r="C88">
        <v>40.999999999999801</v>
      </c>
      <c r="E88">
        <f t="shared" si="2"/>
        <v>18.299999999999802</v>
      </c>
      <c r="F88">
        <f t="shared" si="3"/>
        <v>96.809999999999988</v>
      </c>
    </row>
    <row r="89" spans="2:6" x14ac:dyDescent="0.5">
      <c r="B89">
        <v>119.81</v>
      </c>
      <c r="C89">
        <v>40.8999999999998</v>
      </c>
      <c r="E89">
        <f t="shared" si="2"/>
        <v>18.1999999999998</v>
      </c>
      <c r="F89">
        <f t="shared" si="3"/>
        <v>97.8</v>
      </c>
    </row>
    <row r="90" spans="2:6" x14ac:dyDescent="0.5">
      <c r="B90">
        <v>120.72</v>
      </c>
      <c r="C90">
        <v>40.799999999999798</v>
      </c>
      <c r="E90">
        <f t="shared" si="2"/>
        <v>18.099999999999799</v>
      </c>
      <c r="F90">
        <f t="shared" si="3"/>
        <v>98.71</v>
      </c>
    </row>
    <row r="91" spans="2:6" x14ac:dyDescent="0.5">
      <c r="B91">
        <v>122.52</v>
      </c>
      <c r="C91">
        <v>40.699999999999797</v>
      </c>
      <c r="E91">
        <f t="shared" si="2"/>
        <v>17.999999999999797</v>
      </c>
      <c r="F91">
        <f t="shared" si="3"/>
        <v>100.50999999999999</v>
      </c>
    </row>
    <row r="92" spans="2:6" x14ac:dyDescent="0.5">
      <c r="B92">
        <v>123.6</v>
      </c>
      <c r="C92">
        <v>40.599999999999802</v>
      </c>
      <c r="E92">
        <f t="shared" si="2"/>
        <v>17.899999999999803</v>
      </c>
      <c r="F92">
        <f t="shared" si="3"/>
        <v>101.58999999999999</v>
      </c>
    </row>
    <row r="93" spans="2:6" x14ac:dyDescent="0.5">
      <c r="B93">
        <v>125.42</v>
      </c>
      <c r="C93">
        <v>40.499999999999801</v>
      </c>
      <c r="E93">
        <f t="shared" si="2"/>
        <v>17.799999999999802</v>
      </c>
      <c r="F93">
        <f t="shared" si="3"/>
        <v>103.41</v>
      </c>
    </row>
    <row r="94" spans="2:6" x14ac:dyDescent="0.5">
      <c r="B94">
        <v>126.34</v>
      </c>
      <c r="C94">
        <v>40.3999999999998</v>
      </c>
      <c r="E94">
        <f t="shared" si="2"/>
        <v>17.6999999999998</v>
      </c>
      <c r="F94">
        <f t="shared" si="3"/>
        <v>104.33</v>
      </c>
    </row>
    <row r="95" spans="2:6" x14ac:dyDescent="0.5">
      <c r="B95">
        <v>128.22999999999999</v>
      </c>
      <c r="C95">
        <v>40.299999999999798</v>
      </c>
      <c r="E95">
        <f t="shared" si="2"/>
        <v>17.599999999999799</v>
      </c>
      <c r="F95">
        <f t="shared" si="3"/>
        <v>106.21999999999998</v>
      </c>
    </row>
    <row r="96" spans="2:6" x14ac:dyDescent="0.5">
      <c r="B96">
        <v>129.15</v>
      </c>
      <c r="C96">
        <v>40.199999999999797</v>
      </c>
      <c r="E96">
        <f t="shared" si="2"/>
        <v>17.499999999999797</v>
      </c>
      <c r="F96">
        <f t="shared" si="3"/>
        <v>107.14</v>
      </c>
    </row>
    <row r="97" spans="2:6" x14ac:dyDescent="0.5">
      <c r="B97">
        <v>131.04</v>
      </c>
      <c r="C97">
        <v>40.099999999999802</v>
      </c>
      <c r="E97">
        <f t="shared" si="2"/>
        <v>17.399999999999803</v>
      </c>
      <c r="F97">
        <f t="shared" si="3"/>
        <v>109.02999999999999</v>
      </c>
    </row>
    <row r="98" spans="2:6" x14ac:dyDescent="0.5">
      <c r="B98">
        <v>131.94999999999999</v>
      </c>
      <c r="C98">
        <v>39.999999999999801</v>
      </c>
      <c r="E98">
        <f t="shared" si="2"/>
        <v>17.299999999999802</v>
      </c>
      <c r="F98">
        <f t="shared" si="3"/>
        <v>109.93999999999998</v>
      </c>
    </row>
    <row r="99" spans="2:6" x14ac:dyDescent="0.5">
      <c r="B99">
        <v>133.84</v>
      </c>
      <c r="C99">
        <v>39.8999999999998</v>
      </c>
      <c r="E99">
        <f t="shared" si="2"/>
        <v>17.1999999999998</v>
      </c>
      <c r="F99">
        <f t="shared" si="3"/>
        <v>111.83</v>
      </c>
    </row>
    <row r="100" spans="2:6" x14ac:dyDescent="0.5">
      <c r="B100">
        <v>135.74</v>
      </c>
      <c r="C100">
        <v>39.799999999999798</v>
      </c>
      <c r="E100">
        <f t="shared" si="2"/>
        <v>17.099999999999799</v>
      </c>
      <c r="F100">
        <f t="shared" si="3"/>
        <v>113.73</v>
      </c>
    </row>
    <row r="101" spans="2:6" x14ac:dyDescent="0.5">
      <c r="B101">
        <v>137.58000000000001</v>
      </c>
      <c r="C101">
        <v>39.699999999999797</v>
      </c>
      <c r="E101">
        <f t="shared" si="2"/>
        <v>16.999999999999797</v>
      </c>
      <c r="F101">
        <f t="shared" si="3"/>
        <v>115.57000000000001</v>
      </c>
    </row>
    <row r="102" spans="2:6" x14ac:dyDescent="0.5">
      <c r="B102">
        <v>139.47</v>
      </c>
      <c r="C102">
        <v>39.599999999999802</v>
      </c>
      <c r="E102">
        <f t="shared" si="2"/>
        <v>16.899999999999803</v>
      </c>
      <c r="F102">
        <f t="shared" si="3"/>
        <v>117.46</v>
      </c>
    </row>
    <row r="103" spans="2:6" x14ac:dyDescent="0.5">
      <c r="B103">
        <v>140.38999999999999</v>
      </c>
      <c r="C103">
        <v>39.499999999999801</v>
      </c>
      <c r="E103">
        <f t="shared" si="2"/>
        <v>16.799999999999802</v>
      </c>
      <c r="F103">
        <f t="shared" si="3"/>
        <v>118.37999999999998</v>
      </c>
    </row>
    <row r="104" spans="2:6" x14ac:dyDescent="0.5">
      <c r="B104">
        <v>142.29</v>
      </c>
      <c r="C104">
        <v>39.3999999999998</v>
      </c>
      <c r="E104">
        <f t="shared" si="2"/>
        <v>16.6999999999998</v>
      </c>
      <c r="F104">
        <f t="shared" si="3"/>
        <v>120.27999999999999</v>
      </c>
    </row>
    <row r="105" spans="2:6" x14ac:dyDescent="0.5">
      <c r="B105">
        <v>143.21</v>
      </c>
      <c r="C105">
        <v>39.299999999999798</v>
      </c>
      <c r="E105">
        <f t="shared" si="2"/>
        <v>16.599999999999799</v>
      </c>
      <c r="F105">
        <f t="shared" si="3"/>
        <v>121.2</v>
      </c>
    </row>
    <row r="106" spans="2:6" x14ac:dyDescent="0.5">
      <c r="B106">
        <v>146.01</v>
      </c>
      <c r="C106">
        <v>39.199999999999797</v>
      </c>
      <c r="E106">
        <f t="shared" si="2"/>
        <v>16.499999999999797</v>
      </c>
      <c r="F106">
        <f t="shared" si="3"/>
        <v>123.99999999999999</v>
      </c>
    </row>
    <row r="107" spans="2:6" x14ac:dyDescent="0.5">
      <c r="B107">
        <v>147.91</v>
      </c>
      <c r="C107">
        <v>39.099999999999802</v>
      </c>
      <c r="E107">
        <f t="shared" si="2"/>
        <v>16.399999999999803</v>
      </c>
      <c r="F107">
        <f t="shared" si="3"/>
        <v>125.89999999999999</v>
      </c>
    </row>
    <row r="108" spans="2:6" x14ac:dyDescent="0.5">
      <c r="B108">
        <v>148.83000000000001</v>
      </c>
      <c r="C108">
        <v>38.999999999999702</v>
      </c>
      <c r="E108">
        <f t="shared" si="2"/>
        <v>16.299999999999702</v>
      </c>
      <c r="F108">
        <f t="shared" si="3"/>
        <v>126.82000000000001</v>
      </c>
    </row>
    <row r="109" spans="2:6" x14ac:dyDescent="0.5">
      <c r="B109">
        <v>150.72</v>
      </c>
      <c r="C109">
        <v>38.8999999999997</v>
      </c>
      <c r="E109">
        <f t="shared" si="2"/>
        <v>16.199999999999701</v>
      </c>
      <c r="F109">
        <f t="shared" si="3"/>
        <v>128.71</v>
      </c>
    </row>
    <row r="110" spans="2:6" x14ac:dyDescent="0.5">
      <c r="B110">
        <v>151.69999999999999</v>
      </c>
      <c r="C110">
        <v>38.799999999999699</v>
      </c>
      <c r="E110">
        <f t="shared" si="2"/>
        <v>16.099999999999699</v>
      </c>
      <c r="F110">
        <f t="shared" si="3"/>
        <v>129.69</v>
      </c>
    </row>
    <row r="111" spans="2:6" x14ac:dyDescent="0.5">
      <c r="B111">
        <v>153.53</v>
      </c>
      <c r="C111">
        <v>38.699999999999697</v>
      </c>
      <c r="E111">
        <f t="shared" si="2"/>
        <v>15.999999999999698</v>
      </c>
      <c r="F111">
        <f t="shared" si="3"/>
        <v>131.52000000000001</v>
      </c>
    </row>
    <row r="112" spans="2:6" x14ac:dyDescent="0.5">
      <c r="B112">
        <v>155.43</v>
      </c>
      <c r="C112">
        <v>38.599999999999703</v>
      </c>
      <c r="E112">
        <f t="shared" si="2"/>
        <v>15.899999999999704</v>
      </c>
      <c r="F112">
        <f t="shared" si="3"/>
        <v>133.42000000000002</v>
      </c>
    </row>
    <row r="113" spans="2:6" x14ac:dyDescent="0.5">
      <c r="B113">
        <v>157.26</v>
      </c>
      <c r="C113">
        <v>38.499999999999702</v>
      </c>
      <c r="E113">
        <f t="shared" si="2"/>
        <v>15.799999999999702</v>
      </c>
      <c r="F113">
        <f t="shared" si="3"/>
        <v>135.25</v>
      </c>
    </row>
    <row r="114" spans="2:6" x14ac:dyDescent="0.5">
      <c r="B114">
        <v>158.18</v>
      </c>
      <c r="C114">
        <v>38.3999999999997</v>
      </c>
      <c r="E114">
        <f t="shared" si="2"/>
        <v>15.699999999999701</v>
      </c>
      <c r="F114">
        <f t="shared" si="3"/>
        <v>136.17000000000002</v>
      </c>
    </row>
    <row r="115" spans="2:6" x14ac:dyDescent="0.5">
      <c r="B115">
        <v>161</v>
      </c>
      <c r="C115">
        <v>38.299999999999699</v>
      </c>
      <c r="E115">
        <f t="shared" si="2"/>
        <v>15.599999999999699</v>
      </c>
      <c r="F115">
        <f t="shared" si="3"/>
        <v>138.99</v>
      </c>
    </row>
    <row r="116" spans="2:6" x14ac:dyDescent="0.5">
      <c r="B116">
        <v>162.88999999999999</v>
      </c>
      <c r="C116">
        <v>38.199999999999697</v>
      </c>
      <c r="E116">
        <f t="shared" si="2"/>
        <v>15.499999999999698</v>
      </c>
      <c r="F116">
        <f t="shared" si="3"/>
        <v>140.88</v>
      </c>
    </row>
    <row r="117" spans="2:6" x14ac:dyDescent="0.5">
      <c r="B117">
        <v>164.78</v>
      </c>
      <c r="C117">
        <v>38.099999999999703</v>
      </c>
      <c r="E117">
        <f t="shared" si="2"/>
        <v>15.399999999999704</v>
      </c>
      <c r="F117">
        <f t="shared" si="3"/>
        <v>142.77000000000001</v>
      </c>
    </row>
    <row r="118" spans="2:6" x14ac:dyDescent="0.5">
      <c r="B118">
        <v>166.67</v>
      </c>
      <c r="C118">
        <v>37.999999999999702</v>
      </c>
      <c r="E118">
        <f t="shared" si="2"/>
        <v>15.299999999999702</v>
      </c>
      <c r="F118">
        <f t="shared" si="3"/>
        <v>144.66</v>
      </c>
    </row>
    <row r="119" spans="2:6" x14ac:dyDescent="0.5">
      <c r="B119">
        <v>167.59</v>
      </c>
      <c r="C119">
        <v>37.8999999999997</v>
      </c>
      <c r="E119">
        <f t="shared" si="2"/>
        <v>15.199999999999701</v>
      </c>
      <c r="F119">
        <f t="shared" si="3"/>
        <v>145.58000000000001</v>
      </c>
    </row>
    <row r="120" spans="2:6" x14ac:dyDescent="0.5">
      <c r="B120">
        <v>169.49</v>
      </c>
      <c r="C120">
        <v>37.799999999999699</v>
      </c>
      <c r="E120">
        <f t="shared" si="2"/>
        <v>15.099999999999699</v>
      </c>
      <c r="F120">
        <f t="shared" si="3"/>
        <v>147.48000000000002</v>
      </c>
    </row>
    <row r="121" spans="2:6" x14ac:dyDescent="0.5">
      <c r="B121">
        <v>171.38</v>
      </c>
      <c r="C121">
        <v>37.699999999999697</v>
      </c>
      <c r="E121">
        <f t="shared" si="2"/>
        <v>14.999999999999698</v>
      </c>
      <c r="F121">
        <f t="shared" si="3"/>
        <v>149.37</v>
      </c>
    </row>
    <row r="122" spans="2:6" x14ac:dyDescent="0.5">
      <c r="B122">
        <v>173.21</v>
      </c>
      <c r="C122">
        <v>37.599999999999703</v>
      </c>
      <c r="E122">
        <f t="shared" si="2"/>
        <v>14.899999999999704</v>
      </c>
      <c r="F122">
        <f t="shared" si="3"/>
        <v>151.20000000000002</v>
      </c>
    </row>
    <row r="123" spans="2:6" x14ac:dyDescent="0.5">
      <c r="B123">
        <v>175.1</v>
      </c>
      <c r="C123">
        <v>37.499999999999702</v>
      </c>
      <c r="E123">
        <f t="shared" si="2"/>
        <v>14.799999999999702</v>
      </c>
      <c r="F123">
        <f t="shared" si="3"/>
        <v>153.09</v>
      </c>
    </row>
    <row r="124" spans="2:6" x14ac:dyDescent="0.5">
      <c r="B124">
        <v>177.91</v>
      </c>
      <c r="C124">
        <v>37.3999999999997</v>
      </c>
      <c r="E124">
        <f t="shared" si="2"/>
        <v>14.699999999999701</v>
      </c>
      <c r="F124">
        <f t="shared" si="3"/>
        <v>155.9</v>
      </c>
    </row>
    <row r="125" spans="2:6" x14ac:dyDescent="0.5">
      <c r="B125">
        <v>179.81</v>
      </c>
      <c r="C125">
        <v>37.299999999999699</v>
      </c>
      <c r="E125">
        <f t="shared" si="2"/>
        <v>14.599999999999699</v>
      </c>
      <c r="F125">
        <f t="shared" si="3"/>
        <v>157.80000000000001</v>
      </c>
    </row>
    <row r="126" spans="2:6" x14ac:dyDescent="0.5">
      <c r="B126">
        <v>181.64</v>
      </c>
      <c r="C126">
        <v>37.199999999999697</v>
      </c>
      <c r="E126">
        <f t="shared" si="2"/>
        <v>14.499999999999698</v>
      </c>
      <c r="F126">
        <f t="shared" si="3"/>
        <v>159.63</v>
      </c>
    </row>
    <row r="127" spans="2:6" x14ac:dyDescent="0.5">
      <c r="B127">
        <v>183.54</v>
      </c>
      <c r="C127">
        <v>37.099999999999703</v>
      </c>
      <c r="E127">
        <f t="shared" si="2"/>
        <v>14.399999999999704</v>
      </c>
      <c r="F127">
        <f t="shared" si="3"/>
        <v>161.53</v>
      </c>
    </row>
    <row r="128" spans="2:6" x14ac:dyDescent="0.5">
      <c r="B128">
        <v>185.38</v>
      </c>
      <c r="C128">
        <v>36.999999999999702</v>
      </c>
      <c r="E128">
        <f t="shared" si="2"/>
        <v>14.299999999999702</v>
      </c>
      <c r="F128">
        <f t="shared" si="3"/>
        <v>163.37</v>
      </c>
    </row>
    <row r="129" spans="2:6" x14ac:dyDescent="0.5">
      <c r="B129">
        <v>187.34</v>
      </c>
      <c r="C129">
        <v>36.8999999999997</v>
      </c>
      <c r="E129">
        <f t="shared" si="2"/>
        <v>14.199999999999701</v>
      </c>
      <c r="F129">
        <f t="shared" si="3"/>
        <v>165.33</v>
      </c>
    </row>
    <row r="130" spans="2:6" x14ac:dyDescent="0.5">
      <c r="B130">
        <v>189.17</v>
      </c>
      <c r="C130">
        <v>36.799999999999699</v>
      </c>
      <c r="E130">
        <f t="shared" si="2"/>
        <v>14.099999999999699</v>
      </c>
      <c r="F130">
        <f t="shared" si="3"/>
        <v>167.16</v>
      </c>
    </row>
    <row r="131" spans="2:6" x14ac:dyDescent="0.5">
      <c r="B131">
        <v>191.07</v>
      </c>
      <c r="C131">
        <v>36.699999999999697</v>
      </c>
      <c r="E131">
        <f t="shared" si="2"/>
        <v>13.999999999999698</v>
      </c>
      <c r="F131">
        <f t="shared" si="3"/>
        <v>169.06</v>
      </c>
    </row>
    <row r="132" spans="2:6" x14ac:dyDescent="0.5">
      <c r="B132">
        <v>193.88</v>
      </c>
      <c r="C132">
        <v>36.599999999999703</v>
      </c>
      <c r="E132">
        <f t="shared" si="2"/>
        <v>13.899999999999704</v>
      </c>
      <c r="F132">
        <f t="shared" si="3"/>
        <v>171.87</v>
      </c>
    </row>
    <row r="133" spans="2:6" x14ac:dyDescent="0.5">
      <c r="B133">
        <v>196.62</v>
      </c>
      <c r="C133">
        <v>36.499999999999702</v>
      </c>
      <c r="E133">
        <f t="shared" ref="E133:E186" si="4">C133-$D$4</f>
        <v>13.799999999999702</v>
      </c>
      <c r="F133">
        <f t="shared" ref="F133:F186" si="5">B133-$B$4</f>
        <v>174.61</v>
      </c>
    </row>
    <row r="134" spans="2:6" x14ac:dyDescent="0.5">
      <c r="B134">
        <v>198.51</v>
      </c>
      <c r="C134">
        <v>36.3999999999997</v>
      </c>
      <c r="E134">
        <f t="shared" si="4"/>
        <v>13.699999999999701</v>
      </c>
      <c r="F134">
        <f t="shared" si="5"/>
        <v>176.5</v>
      </c>
    </row>
    <row r="135" spans="2:6" x14ac:dyDescent="0.5">
      <c r="B135">
        <v>200.4</v>
      </c>
      <c r="C135">
        <v>36.299999999999699</v>
      </c>
      <c r="E135">
        <f t="shared" si="4"/>
        <v>13.599999999999699</v>
      </c>
      <c r="F135">
        <f t="shared" si="5"/>
        <v>178.39000000000001</v>
      </c>
    </row>
    <row r="136" spans="2:6" x14ac:dyDescent="0.5">
      <c r="B136">
        <v>202.28</v>
      </c>
      <c r="C136">
        <v>36.199999999999697</v>
      </c>
      <c r="E136">
        <f t="shared" si="4"/>
        <v>13.499999999999698</v>
      </c>
      <c r="F136">
        <f t="shared" si="5"/>
        <v>180.27</v>
      </c>
    </row>
    <row r="137" spans="2:6" x14ac:dyDescent="0.5">
      <c r="B137">
        <v>205.09</v>
      </c>
      <c r="C137">
        <v>36.099999999999703</v>
      </c>
      <c r="E137">
        <f t="shared" si="4"/>
        <v>13.399999999999704</v>
      </c>
      <c r="F137">
        <f t="shared" si="5"/>
        <v>183.08</v>
      </c>
    </row>
    <row r="138" spans="2:6" x14ac:dyDescent="0.5">
      <c r="B138">
        <v>206.99</v>
      </c>
      <c r="C138">
        <v>35.999999999999702</v>
      </c>
      <c r="E138">
        <f t="shared" si="4"/>
        <v>13.299999999999702</v>
      </c>
      <c r="F138">
        <f t="shared" si="5"/>
        <v>184.98000000000002</v>
      </c>
    </row>
    <row r="139" spans="2:6" x14ac:dyDescent="0.5">
      <c r="B139">
        <v>208.82</v>
      </c>
      <c r="C139">
        <v>35.8999999999997</v>
      </c>
      <c r="E139">
        <f t="shared" si="4"/>
        <v>13.199999999999701</v>
      </c>
      <c r="F139">
        <f t="shared" si="5"/>
        <v>186.81</v>
      </c>
    </row>
    <row r="140" spans="2:6" x14ac:dyDescent="0.5">
      <c r="B140">
        <v>212.62</v>
      </c>
      <c r="C140">
        <v>35.799999999999699</v>
      </c>
      <c r="E140">
        <f t="shared" si="4"/>
        <v>13.099999999999699</v>
      </c>
      <c r="F140">
        <f t="shared" si="5"/>
        <v>190.61</v>
      </c>
    </row>
    <row r="141" spans="2:6" x14ac:dyDescent="0.5">
      <c r="B141">
        <v>214.46</v>
      </c>
      <c r="C141">
        <v>35.699999999999697</v>
      </c>
      <c r="E141">
        <f t="shared" si="4"/>
        <v>12.999999999999698</v>
      </c>
      <c r="F141">
        <f t="shared" si="5"/>
        <v>192.45000000000002</v>
      </c>
    </row>
    <row r="142" spans="2:6" x14ac:dyDescent="0.5">
      <c r="B142">
        <v>216.35</v>
      </c>
      <c r="C142">
        <v>35.599999999999703</v>
      </c>
      <c r="E142">
        <f t="shared" si="4"/>
        <v>12.899999999999704</v>
      </c>
      <c r="F142">
        <f t="shared" si="5"/>
        <v>194.34</v>
      </c>
    </row>
    <row r="143" spans="2:6" x14ac:dyDescent="0.5">
      <c r="B143">
        <v>219.18</v>
      </c>
      <c r="C143">
        <v>35.499999999999702</v>
      </c>
      <c r="E143">
        <f t="shared" si="4"/>
        <v>12.799999999999702</v>
      </c>
      <c r="F143">
        <f t="shared" si="5"/>
        <v>197.17000000000002</v>
      </c>
    </row>
    <row r="144" spans="2:6" x14ac:dyDescent="0.5">
      <c r="B144">
        <v>221</v>
      </c>
      <c r="C144">
        <v>35.3999999999997</v>
      </c>
      <c r="E144">
        <f t="shared" si="4"/>
        <v>12.699999999999701</v>
      </c>
      <c r="F144">
        <f t="shared" si="5"/>
        <v>198.99</v>
      </c>
    </row>
    <row r="145" spans="2:6" x14ac:dyDescent="0.5">
      <c r="B145">
        <v>223.82</v>
      </c>
      <c r="C145">
        <v>35.299999999999699</v>
      </c>
      <c r="E145">
        <f t="shared" si="4"/>
        <v>12.599999999999699</v>
      </c>
      <c r="F145">
        <f t="shared" si="5"/>
        <v>201.81</v>
      </c>
    </row>
    <row r="146" spans="2:6" x14ac:dyDescent="0.5">
      <c r="B146">
        <v>225.71</v>
      </c>
      <c r="C146">
        <v>35.199999999999697</v>
      </c>
      <c r="E146">
        <f t="shared" si="4"/>
        <v>12.499999999999698</v>
      </c>
      <c r="F146">
        <f t="shared" si="5"/>
        <v>203.70000000000002</v>
      </c>
    </row>
    <row r="147" spans="2:6" x14ac:dyDescent="0.5">
      <c r="B147">
        <v>228.52</v>
      </c>
      <c r="C147">
        <v>35.099999999999703</v>
      </c>
      <c r="E147">
        <f t="shared" si="4"/>
        <v>12.399999999999704</v>
      </c>
      <c r="F147">
        <f t="shared" si="5"/>
        <v>206.51000000000002</v>
      </c>
    </row>
    <row r="148" spans="2:6" x14ac:dyDescent="0.5">
      <c r="B148">
        <v>230.41</v>
      </c>
      <c r="C148">
        <v>34.999999999999702</v>
      </c>
      <c r="E148">
        <f t="shared" si="4"/>
        <v>12.299999999999702</v>
      </c>
      <c r="F148">
        <f t="shared" si="5"/>
        <v>208.4</v>
      </c>
    </row>
    <row r="149" spans="2:6" x14ac:dyDescent="0.5">
      <c r="B149">
        <v>234.14</v>
      </c>
      <c r="C149">
        <v>34.8999999999997</v>
      </c>
      <c r="E149">
        <f t="shared" si="4"/>
        <v>12.199999999999701</v>
      </c>
      <c r="F149">
        <f t="shared" si="5"/>
        <v>212.13</v>
      </c>
    </row>
    <row r="150" spans="2:6" x14ac:dyDescent="0.5">
      <c r="B150">
        <v>236.95</v>
      </c>
      <c r="C150">
        <v>34.799999999999699</v>
      </c>
      <c r="E150">
        <f t="shared" si="4"/>
        <v>12.099999999999699</v>
      </c>
      <c r="F150">
        <f t="shared" si="5"/>
        <v>214.94</v>
      </c>
    </row>
    <row r="151" spans="2:6" x14ac:dyDescent="0.5">
      <c r="B151">
        <v>238.85</v>
      </c>
      <c r="C151">
        <v>34.699999999999697</v>
      </c>
      <c r="E151">
        <f t="shared" si="4"/>
        <v>11.999999999999698</v>
      </c>
      <c r="F151">
        <f t="shared" si="5"/>
        <v>216.84</v>
      </c>
    </row>
    <row r="152" spans="2:6" x14ac:dyDescent="0.5">
      <c r="B152">
        <v>241.65</v>
      </c>
      <c r="C152">
        <v>34.599999999999703</v>
      </c>
      <c r="E152">
        <f t="shared" si="4"/>
        <v>11.899999999999704</v>
      </c>
      <c r="F152">
        <f t="shared" si="5"/>
        <v>219.64000000000001</v>
      </c>
    </row>
    <row r="153" spans="2:6" x14ac:dyDescent="0.5">
      <c r="B153">
        <v>244.46</v>
      </c>
      <c r="C153">
        <v>34.499999999999702</v>
      </c>
      <c r="E153">
        <f t="shared" si="4"/>
        <v>11.799999999999702</v>
      </c>
      <c r="F153">
        <f t="shared" si="5"/>
        <v>222.45000000000002</v>
      </c>
    </row>
    <row r="154" spans="2:6" x14ac:dyDescent="0.5">
      <c r="B154">
        <v>247.27</v>
      </c>
      <c r="C154">
        <v>34.3999999999997</v>
      </c>
      <c r="E154">
        <f t="shared" si="4"/>
        <v>11.699999999999701</v>
      </c>
      <c r="F154">
        <f t="shared" si="5"/>
        <v>225.26000000000002</v>
      </c>
    </row>
    <row r="155" spans="2:6" x14ac:dyDescent="0.5">
      <c r="B155">
        <v>250.08</v>
      </c>
      <c r="C155">
        <v>34.299999999999699</v>
      </c>
      <c r="E155">
        <f t="shared" si="4"/>
        <v>11.599999999999699</v>
      </c>
      <c r="F155">
        <f t="shared" si="5"/>
        <v>228.07000000000002</v>
      </c>
    </row>
    <row r="156" spans="2:6" x14ac:dyDescent="0.5">
      <c r="B156">
        <v>251.97</v>
      </c>
      <c r="C156">
        <v>34.199999999999697</v>
      </c>
      <c r="E156">
        <f t="shared" si="4"/>
        <v>11.499999999999698</v>
      </c>
      <c r="F156">
        <f t="shared" si="5"/>
        <v>229.96</v>
      </c>
    </row>
    <row r="157" spans="2:6" x14ac:dyDescent="0.5">
      <c r="B157">
        <v>254.78</v>
      </c>
      <c r="C157">
        <v>34.099999999999703</v>
      </c>
      <c r="E157">
        <f t="shared" si="4"/>
        <v>11.399999999999704</v>
      </c>
      <c r="F157">
        <f t="shared" si="5"/>
        <v>232.77</v>
      </c>
    </row>
    <row r="158" spans="2:6" x14ac:dyDescent="0.5">
      <c r="B158">
        <v>258.56</v>
      </c>
      <c r="C158">
        <v>33.999999999999702</v>
      </c>
      <c r="E158">
        <f t="shared" si="4"/>
        <v>11.299999999999702</v>
      </c>
      <c r="F158">
        <f t="shared" si="5"/>
        <v>236.55</v>
      </c>
    </row>
    <row r="159" spans="2:6" x14ac:dyDescent="0.5">
      <c r="B159">
        <v>261.37</v>
      </c>
      <c r="C159">
        <v>33.8999999999997</v>
      </c>
      <c r="E159">
        <f t="shared" si="4"/>
        <v>11.199999999999701</v>
      </c>
      <c r="F159">
        <f t="shared" si="5"/>
        <v>239.36</v>
      </c>
    </row>
    <row r="160" spans="2:6" x14ac:dyDescent="0.5">
      <c r="B160">
        <v>264.19</v>
      </c>
      <c r="C160">
        <v>33.799999999999699</v>
      </c>
      <c r="E160">
        <f t="shared" si="4"/>
        <v>11.099999999999699</v>
      </c>
      <c r="F160">
        <f t="shared" si="5"/>
        <v>242.18</v>
      </c>
    </row>
    <row r="161" spans="2:6" x14ac:dyDescent="0.5">
      <c r="B161">
        <v>266.94</v>
      </c>
      <c r="C161">
        <v>33.699999999999598</v>
      </c>
      <c r="E161">
        <f t="shared" si="4"/>
        <v>10.999999999999599</v>
      </c>
      <c r="F161">
        <f t="shared" si="5"/>
        <v>244.93</v>
      </c>
    </row>
    <row r="162" spans="2:6" x14ac:dyDescent="0.5">
      <c r="B162">
        <v>269.75</v>
      </c>
      <c r="C162">
        <v>33.599999999999703</v>
      </c>
      <c r="E162">
        <f t="shared" si="4"/>
        <v>10.899999999999704</v>
      </c>
      <c r="F162">
        <f t="shared" si="5"/>
        <v>247.74</v>
      </c>
    </row>
    <row r="163" spans="2:6" x14ac:dyDescent="0.5">
      <c r="B163">
        <v>272.56</v>
      </c>
      <c r="C163">
        <v>33.499999999999702</v>
      </c>
      <c r="E163">
        <f t="shared" si="4"/>
        <v>10.799999999999702</v>
      </c>
      <c r="F163">
        <f t="shared" si="5"/>
        <v>250.55</v>
      </c>
    </row>
    <row r="164" spans="2:6" x14ac:dyDescent="0.5">
      <c r="B164">
        <v>276.35000000000002</v>
      </c>
      <c r="C164">
        <v>33.3999999999997</v>
      </c>
      <c r="E164">
        <f t="shared" si="4"/>
        <v>10.699999999999701</v>
      </c>
      <c r="F164">
        <f t="shared" si="5"/>
        <v>254.34000000000003</v>
      </c>
    </row>
    <row r="165" spans="2:6" x14ac:dyDescent="0.5">
      <c r="B165">
        <v>280.08</v>
      </c>
      <c r="C165">
        <v>33.299999999999599</v>
      </c>
      <c r="E165">
        <f t="shared" si="4"/>
        <v>10.5999999999996</v>
      </c>
      <c r="F165">
        <f t="shared" si="5"/>
        <v>258.07</v>
      </c>
    </row>
    <row r="166" spans="2:6" x14ac:dyDescent="0.5">
      <c r="B166">
        <v>282.89</v>
      </c>
      <c r="C166">
        <v>33.199999999999598</v>
      </c>
      <c r="E166">
        <f t="shared" si="4"/>
        <v>10.499999999999599</v>
      </c>
      <c r="F166">
        <f t="shared" si="5"/>
        <v>260.88</v>
      </c>
    </row>
    <row r="167" spans="2:6" x14ac:dyDescent="0.5">
      <c r="B167">
        <v>285.7</v>
      </c>
      <c r="C167">
        <v>33.099999999999703</v>
      </c>
      <c r="E167">
        <f t="shared" si="4"/>
        <v>10.399999999999704</v>
      </c>
      <c r="F167">
        <f t="shared" si="5"/>
        <v>263.69</v>
      </c>
    </row>
    <row r="168" spans="2:6" x14ac:dyDescent="0.5">
      <c r="B168">
        <v>289.49</v>
      </c>
      <c r="C168">
        <v>32.999999999999602</v>
      </c>
      <c r="E168">
        <f t="shared" si="4"/>
        <v>10.299999999999603</v>
      </c>
      <c r="F168">
        <f t="shared" si="5"/>
        <v>267.48</v>
      </c>
    </row>
    <row r="169" spans="2:6" x14ac:dyDescent="0.5">
      <c r="B169">
        <v>292.24</v>
      </c>
      <c r="C169">
        <v>32.899999999999601</v>
      </c>
      <c r="E169">
        <f t="shared" si="4"/>
        <v>10.199999999999601</v>
      </c>
      <c r="F169">
        <f t="shared" si="5"/>
        <v>270.23</v>
      </c>
    </row>
    <row r="170" spans="2:6" x14ac:dyDescent="0.5">
      <c r="B170">
        <v>296.04000000000002</v>
      </c>
      <c r="C170">
        <v>32.799999999999599</v>
      </c>
      <c r="E170">
        <f t="shared" si="4"/>
        <v>10.0999999999996</v>
      </c>
      <c r="F170">
        <f t="shared" si="5"/>
        <v>274.03000000000003</v>
      </c>
    </row>
    <row r="171" spans="2:6" x14ac:dyDescent="0.5">
      <c r="B171">
        <v>298.86</v>
      </c>
      <c r="C171">
        <v>32.699999999999598</v>
      </c>
      <c r="E171">
        <f t="shared" si="4"/>
        <v>9.9999999999995985</v>
      </c>
      <c r="F171">
        <f t="shared" si="5"/>
        <v>276.85000000000002</v>
      </c>
    </row>
    <row r="172" spans="2:6" x14ac:dyDescent="0.5">
      <c r="B172">
        <v>302.58</v>
      </c>
      <c r="C172">
        <v>32.599999999999604</v>
      </c>
      <c r="E172">
        <f t="shared" si="4"/>
        <v>9.8999999999996042</v>
      </c>
      <c r="F172">
        <f t="shared" si="5"/>
        <v>280.57</v>
      </c>
    </row>
    <row r="173" spans="2:6" x14ac:dyDescent="0.5">
      <c r="B173">
        <v>306.37</v>
      </c>
      <c r="C173">
        <v>32.499999999999602</v>
      </c>
      <c r="E173">
        <f t="shared" si="4"/>
        <v>9.7999999999996028</v>
      </c>
      <c r="F173">
        <f t="shared" si="5"/>
        <v>284.36</v>
      </c>
    </row>
    <row r="174" spans="2:6" x14ac:dyDescent="0.5">
      <c r="B174">
        <v>310.11</v>
      </c>
      <c r="C174">
        <v>32.399999999999601</v>
      </c>
      <c r="E174">
        <f t="shared" si="4"/>
        <v>9.6999999999996014</v>
      </c>
      <c r="F174">
        <f t="shared" si="5"/>
        <v>288.10000000000002</v>
      </c>
    </row>
    <row r="175" spans="2:6" x14ac:dyDescent="0.5">
      <c r="B175">
        <v>313.83</v>
      </c>
      <c r="C175">
        <v>32.299999999999599</v>
      </c>
      <c r="E175">
        <f t="shared" si="4"/>
        <v>9.5999999999996</v>
      </c>
      <c r="F175">
        <f t="shared" si="5"/>
        <v>291.82</v>
      </c>
    </row>
    <row r="176" spans="2:6" x14ac:dyDescent="0.5">
      <c r="B176">
        <v>317.63</v>
      </c>
      <c r="C176">
        <v>32.199999999999598</v>
      </c>
      <c r="E176">
        <f t="shared" si="4"/>
        <v>9.4999999999995985</v>
      </c>
      <c r="F176">
        <f t="shared" si="5"/>
        <v>295.62</v>
      </c>
    </row>
    <row r="177" spans="2:6" x14ac:dyDescent="0.5">
      <c r="B177">
        <v>320.37</v>
      </c>
      <c r="C177">
        <v>32.099999999999604</v>
      </c>
      <c r="E177">
        <f t="shared" si="4"/>
        <v>9.3999999999996042</v>
      </c>
      <c r="F177">
        <f t="shared" si="5"/>
        <v>298.36</v>
      </c>
    </row>
    <row r="178" spans="2:6" x14ac:dyDescent="0.5">
      <c r="B178">
        <v>325.08</v>
      </c>
      <c r="C178">
        <v>31.999999999999599</v>
      </c>
      <c r="E178">
        <f t="shared" si="4"/>
        <v>9.2999999999995993</v>
      </c>
      <c r="F178">
        <f t="shared" si="5"/>
        <v>303.07</v>
      </c>
    </row>
    <row r="179" spans="2:6" x14ac:dyDescent="0.5">
      <c r="B179">
        <v>327.9</v>
      </c>
      <c r="C179">
        <v>31.899999999999601</v>
      </c>
      <c r="E179">
        <f t="shared" si="4"/>
        <v>9.1999999999996014</v>
      </c>
      <c r="F179">
        <f t="shared" si="5"/>
        <v>305.89</v>
      </c>
    </row>
    <row r="180" spans="2:6" x14ac:dyDescent="0.5">
      <c r="B180">
        <v>336.32</v>
      </c>
      <c r="C180">
        <v>31.799999999999599</v>
      </c>
      <c r="E180">
        <f t="shared" si="4"/>
        <v>9.0999999999996</v>
      </c>
      <c r="F180">
        <f t="shared" si="5"/>
        <v>314.31</v>
      </c>
    </row>
    <row r="181" spans="2:6" x14ac:dyDescent="0.5">
      <c r="B181">
        <v>338.22</v>
      </c>
      <c r="C181">
        <v>31.699999999999601</v>
      </c>
      <c r="E181">
        <f t="shared" si="4"/>
        <v>8.9999999999996021</v>
      </c>
      <c r="F181">
        <f t="shared" si="5"/>
        <v>316.21000000000004</v>
      </c>
    </row>
    <row r="182" spans="2:6" x14ac:dyDescent="0.5">
      <c r="B182">
        <v>345.74</v>
      </c>
      <c r="C182">
        <v>31.5999999999996</v>
      </c>
      <c r="E182">
        <f t="shared" si="4"/>
        <v>8.8999999999996007</v>
      </c>
      <c r="F182">
        <f t="shared" si="5"/>
        <v>323.73</v>
      </c>
    </row>
    <row r="183" spans="2:6" x14ac:dyDescent="0.5">
      <c r="B183">
        <v>348.55</v>
      </c>
      <c r="C183">
        <v>31.499999999999599</v>
      </c>
      <c r="E183">
        <f t="shared" si="4"/>
        <v>8.7999999999995993</v>
      </c>
      <c r="F183">
        <f t="shared" si="5"/>
        <v>326.54000000000002</v>
      </c>
    </row>
    <row r="184" spans="2:6" x14ac:dyDescent="0.5">
      <c r="B184">
        <v>353.28</v>
      </c>
      <c r="C184">
        <v>31.399999999999601</v>
      </c>
      <c r="E184">
        <f t="shared" si="4"/>
        <v>8.6999999999996014</v>
      </c>
      <c r="F184">
        <f t="shared" si="5"/>
        <v>331.27</v>
      </c>
    </row>
    <row r="185" spans="2:6" x14ac:dyDescent="0.5">
      <c r="B185">
        <v>356.93</v>
      </c>
      <c r="C185">
        <v>31.299999999999599</v>
      </c>
      <c r="E185">
        <f t="shared" si="4"/>
        <v>8.5999999999996</v>
      </c>
      <c r="F185">
        <f t="shared" si="5"/>
        <v>334.92</v>
      </c>
    </row>
    <row r="186" spans="2:6" x14ac:dyDescent="0.5">
      <c r="B186">
        <v>361.64</v>
      </c>
      <c r="C186">
        <v>31.199999999999601</v>
      </c>
      <c r="E186">
        <f t="shared" si="4"/>
        <v>8.4999999999996021</v>
      </c>
      <c r="F186">
        <f t="shared" si="5"/>
        <v>339.63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5" zoomScale="70" zoomScaleNormal="70" workbookViewId="0">
      <selection activeCell="Z16" sqref="Z16"/>
    </sheetView>
  </sheetViews>
  <sheetFormatPr defaultRowHeight="14.35" x14ac:dyDescent="0.5"/>
  <sheetData>
    <row r="1" spans="1:8" x14ac:dyDescent="0.5">
      <c r="A1" t="s">
        <v>4</v>
      </c>
      <c r="B1">
        <v>3</v>
      </c>
    </row>
    <row r="2" spans="1:8" x14ac:dyDescent="0.5">
      <c r="D2" t="s">
        <v>6</v>
      </c>
      <c r="E2" t="s">
        <v>5</v>
      </c>
      <c r="F2" t="s">
        <v>10</v>
      </c>
      <c r="G2" t="s">
        <v>9</v>
      </c>
      <c r="H2" t="s">
        <v>6</v>
      </c>
    </row>
    <row r="3" spans="1:8" x14ac:dyDescent="0.5">
      <c r="D3">
        <v>9.5</v>
      </c>
      <c r="E3">
        <v>48.899999999999899</v>
      </c>
      <c r="F3">
        <v>23.2</v>
      </c>
      <c r="G3">
        <f>E3-$F$3</f>
        <v>25.6999999999999</v>
      </c>
      <c r="H3">
        <f t="shared" ref="H3:H34" si="0">D3-$D$3</f>
        <v>0</v>
      </c>
    </row>
    <row r="4" spans="1:8" x14ac:dyDescent="0.5">
      <c r="D4">
        <v>10.41</v>
      </c>
      <c r="E4">
        <v>47.999999999999901</v>
      </c>
      <c r="G4">
        <f t="shared" ref="G4:G66" si="1">E4-$F$3</f>
        <v>24.799999999999901</v>
      </c>
      <c r="H4">
        <f t="shared" si="0"/>
        <v>0.91000000000000014</v>
      </c>
    </row>
    <row r="5" spans="1:8" x14ac:dyDescent="0.5">
      <c r="D5">
        <v>12.25</v>
      </c>
      <c r="E5">
        <v>47.399999999999899</v>
      </c>
      <c r="G5">
        <f t="shared" si="1"/>
        <v>24.1999999999999</v>
      </c>
      <c r="H5">
        <f t="shared" si="0"/>
        <v>2.75</v>
      </c>
    </row>
    <row r="6" spans="1:8" x14ac:dyDescent="0.5">
      <c r="D6">
        <v>15.12</v>
      </c>
      <c r="E6">
        <v>46.699999999999903</v>
      </c>
      <c r="G6">
        <f t="shared" si="1"/>
        <v>23.499999999999904</v>
      </c>
      <c r="H6">
        <f t="shared" si="0"/>
        <v>5.6199999999999992</v>
      </c>
    </row>
    <row r="7" spans="1:8" x14ac:dyDescent="0.5">
      <c r="D7">
        <v>18.920000000000002</v>
      </c>
      <c r="E7">
        <v>46.599999999999902</v>
      </c>
      <c r="G7">
        <f t="shared" si="1"/>
        <v>23.399999999999903</v>
      </c>
      <c r="H7">
        <f t="shared" si="0"/>
        <v>9.4200000000000017</v>
      </c>
    </row>
    <row r="8" spans="1:8" x14ac:dyDescent="0.5">
      <c r="D8">
        <v>22.57</v>
      </c>
      <c r="E8">
        <v>46.499999999999901</v>
      </c>
      <c r="G8">
        <f t="shared" si="1"/>
        <v>23.299999999999901</v>
      </c>
      <c r="H8">
        <f t="shared" si="0"/>
        <v>13.07</v>
      </c>
    </row>
    <row r="9" spans="1:8" x14ac:dyDescent="0.5">
      <c r="D9">
        <v>25.45</v>
      </c>
      <c r="E9">
        <v>46.399999999999899</v>
      </c>
      <c r="G9">
        <f t="shared" si="1"/>
        <v>23.1999999999999</v>
      </c>
      <c r="H9">
        <f t="shared" si="0"/>
        <v>15.95</v>
      </c>
    </row>
    <row r="10" spans="1:8" x14ac:dyDescent="0.5">
      <c r="D10">
        <v>27.28</v>
      </c>
      <c r="E10">
        <v>46.299999999999898</v>
      </c>
      <c r="G10">
        <f t="shared" si="1"/>
        <v>23.099999999999898</v>
      </c>
      <c r="H10">
        <f t="shared" si="0"/>
        <v>17.78</v>
      </c>
    </row>
    <row r="11" spans="1:8" x14ac:dyDescent="0.5">
      <c r="D11">
        <v>28.2</v>
      </c>
      <c r="E11">
        <v>46.199999999999903</v>
      </c>
      <c r="G11">
        <f t="shared" si="1"/>
        <v>22.999999999999904</v>
      </c>
      <c r="H11">
        <f t="shared" si="0"/>
        <v>18.7</v>
      </c>
    </row>
    <row r="12" spans="1:8" x14ac:dyDescent="0.5">
      <c r="D12">
        <v>29.18</v>
      </c>
      <c r="E12">
        <v>46.099999999999902</v>
      </c>
      <c r="G12">
        <f t="shared" si="1"/>
        <v>22.899999999999903</v>
      </c>
      <c r="H12">
        <f t="shared" si="0"/>
        <v>19.68</v>
      </c>
    </row>
    <row r="13" spans="1:8" x14ac:dyDescent="0.5">
      <c r="D13">
        <v>30.1</v>
      </c>
      <c r="E13">
        <v>45.999999999999901</v>
      </c>
      <c r="G13">
        <f t="shared" si="1"/>
        <v>22.799999999999901</v>
      </c>
      <c r="H13">
        <f t="shared" si="0"/>
        <v>20.6</v>
      </c>
    </row>
    <row r="14" spans="1:8" x14ac:dyDescent="0.5">
      <c r="D14">
        <v>31.01</v>
      </c>
      <c r="E14">
        <v>45.899999999999899</v>
      </c>
      <c r="G14">
        <f t="shared" si="1"/>
        <v>22.6999999999999</v>
      </c>
      <c r="H14">
        <f t="shared" si="0"/>
        <v>21.51</v>
      </c>
    </row>
    <row r="15" spans="1:8" x14ac:dyDescent="0.5">
      <c r="D15">
        <v>32.909999999999997</v>
      </c>
      <c r="E15">
        <v>45.799999999999898</v>
      </c>
      <c r="G15">
        <f t="shared" si="1"/>
        <v>22.599999999999898</v>
      </c>
      <c r="H15">
        <f t="shared" si="0"/>
        <v>23.409999999999997</v>
      </c>
    </row>
    <row r="16" spans="1:8" x14ac:dyDescent="0.5">
      <c r="D16">
        <v>33.82</v>
      </c>
      <c r="E16">
        <v>45.699999999999903</v>
      </c>
      <c r="G16">
        <f t="shared" si="1"/>
        <v>22.499999999999904</v>
      </c>
      <c r="H16">
        <f t="shared" si="0"/>
        <v>24.32</v>
      </c>
    </row>
    <row r="17" spans="4:8" x14ac:dyDescent="0.5">
      <c r="D17">
        <v>34.79</v>
      </c>
      <c r="E17">
        <v>45.599999999999902</v>
      </c>
      <c r="G17">
        <f t="shared" si="1"/>
        <v>22.399999999999903</v>
      </c>
      <c r="H17">
        <f t="shared" si="0"/>
        <v>25.29</v>
      </c>
    </row>
    <row r="18" spans="4:8" x14ac:dyDescent="0.5">
      <c r="D18">
        <v>36.619999999999997</v>
      </c>
      <c r="E18">
        <v>45.499999999999901</v>
      </c>
      <c r="G18">
        <f t="shared" si="1"/>
        <v>22.299999999999901</v>
      </c>
      <c r="H18">
        <f t="shared" si="0"/>
        <v>27.119999999999997</v>
      </c>
    </row>
    <row r="19" spans="4:8" x14ac:dyDescent="0.5">
      <c r="D19">
        <v>37.6</v>
      </c>
      <c r="E19">
        <v>45.399999999999899</v>
      </c>
      <c r="G19">
        <f t="shared" si="1"/>
        <v>22.1999999999999</v>
      </c>
      <c r="H19">
        <f t="shared" si="0"/>
        <v>28.1</v>
      </c>
    </row>
    <row r="20" spans="4:8" x14ac:dyDescent="0.5">
      <c r="D20">
        <v>38.520000000000003</v>
      </c>
      <c r="E20">
        <v>45.299999999999898</v>
      </c>
      <c r="G20">
        <f t="shared" si="1"/>
        <v>22.099999999999898</v>
      </c>
      <c r="H20">
        <f t="shared" si="0"/>
        <v>29.020000000000003</v>
      </c>
    </row>
    <row r="21" spans="4:8" x14ac:dyDescent="0.5">
      <c r="D21">
        <v>39.49</v>
      </c>
      <c r="E21">
        <v>45.199999999999903</v>
      </c>
      <c r="G21">
        <f t="shared" si="1"/>
        <v>21.999999999999904</v>
      </c>
      <c r="H21">
        <f t="shared" si="0"/>
        <v>29.990000000000002</v>
      </c>
    </row>
    <row r="22" spans="4:8" x14ac:dyDescent="0.5">
      <c r="D22">
        <v>40.409999999999997</v>
      </c>
      <c r="E22">
        <v>45.099999999999902</v>
      </c>
      <c r="G22">
        <f t="shared" si="1"/>
        <v>21.899999999999903</v>
      </c>
      <c r="H22">
        <f t="shared" si="0"/>
        <v>30.909999999999997</v>
      </c>
    </row>
    <row r="23" spans="4:8" x14ac:dyDescent="0.5">
      <c r="D23">
        <v>41.32</v>
      </c>
      <c r="E23">
        <v>44.999999999999901</v>
      </c>
      <c r="G23">
        <f t="shared" si="1"/>
        <v>21.799999999999901</v>
      </c>
      <c r="H23">
        <f t="shared" si="0"/>
        <v>31.82</v>
      </c>
    </row>
    <row r="24" spans="4:8" x14ac:dyDescent="0.5">
      <c r="D24">
        <v>42.24</v>
      </c>
      <c r="E24">
        <v>44.899999999999899</v>
      </c>
      <c r="G24">
        <f t="shared" si="1"/>
        <v>21.6999999999999</v>
      </c>
      <c r="H24">
        <f t="shared" si="0"/>
        <v>32.74</v>
      </c>
    </row>
    <row r="25" spans="4:8" x14ac:dyDescent="0.5">
      <c r="D25">
        <v>44.14</v>
      </c>
      <c r="E25">
        <v>44.799999999999898</v>
      </c>
      <c r="G25">
        <f t="shared" si="1"/>
        <v>21.599999999999898</v>
      </c>
      <c r="H25">
        <f t="shared" si="0"/>
        <v>34.64</v>
      </c>
    </row>
    <row r="26" spans="4:8" x14ac:dyDescent="0.5">
      <c r="D26">
        <v>45.06</v>
      </c>
      <c r="E26">
        <v>44.699999999999903</v>
      </c>
      <c r="G26">
        <f t="shared" si="1"/>
        <v>21.499999999999904</v>
      </c>
      <c r="H26">
        <f t="shared" si="0"/>
        <v>35.56</v>
      </c>
    </row>
    <row r="27" spans="4:8" x14ac:dyDescent="0.5">
      <c r="D27">
        <v>46.04</v>
      </c>
      <c r="E27">
        <v>44.599999999999902</v>
      </c>
      <c r="G27">
        <f t="shared" si="1"/>
        <v>21.399999999999903</v>
      </c>
      <c r="H27">
        <f t="shared" si="0"/>
        <v>36.54</v>
      </c>
    </row>
    <row r="28" spans="4:8" x14ac:dyDescent="0.5">
      <c r="D28">
        <v>46.96</v>
      </c>
      <c r="E28">
        <v>44.499999999999901</v>
      </c>
      <c r="G28">
        <f t="shared" si="1"/>
        <v>21.299999999999901</v>
      </c>
      <c r="H28">
        <f t="shared" si="0"/>
        <v>37.46</v>
      </c>
    </row>
    <row r="29" spans="4:8" x14ac:dyDescent="0.5">
      <c r="D29">
        <v>47.94</v>
      </c>
      <c r="E29">
        <v>44.399999999999899</v>
      </c>
      <c r="G29">
        <f t="shared" si="1"/>
        <v>21.1999999999999</v>
      </c>
      <c r="H29">
        <f t="shared" si="0"/>
        <v>38.44</v>
      </c>
    </row>
    <row r="30" spans="4:8" x14ac:dyDescent="0.5">
      <c r="D30">
        <v>48.86</v>
      </c>
      <c r="E30">
        <v>44.299999999999898</v>
      </c>
      <c r="G30">
        <f t="shared" si="1"/>
        <v>21.099999999999898</v>
      </c>
      <c r="H30">
        <f t="shared" si="0"/>
        <v>39.36</v>
      </c>
    </row>
    <row r="31" spans="4:8" x14ac:dyDescent="0.5">
      <c r="D31">
        <v>49.78</v>
      </c>
      <c r="E31">
        <v>44.199999999999903</v>
      </c>
      <c r="G31">
        <f t="shared" si="1"/>
        <v>20.999999999999904</v>
      </c>
      <c r="H31">
        <f t="shared" si="0"/>
        <v>40.28</v>
      </c>
    </row>
    <row r="32" spans="4:8" x14ac:dyDescent="0.5">
      <c r="D32">
        <v>51.67</v>
      </c>
      <c r="E32">
        <v>44.099999999999902</v>
      </c>
      <c r="G32">
        <f t="shared" si="1"/>
        <v>20.899999999999903</v>
      </c>
      <c r="H32">
        <f t="shared" si="0"/>
        <v>42.17</v>
      </c>
    </row>
    <row r="33" spans="4:8" x14ac:dyDescent="0.5">
      <c r="D33">
        <v>52.59</v>
      </c>
      <c r="E33">
        <v>43.999999999999901</v>
      </c>
      <c r="G33">
        <f t="shared" si="1"/>
        <v>20.799999999999901</v>
      </c>
      <c r="H33">
        <f t="shared" si="0"/>
        <v>43.09</v>
      </c>
    </row>
    <row r="34" spans="4:8" x14ac:dyDescent="0.5">
      <c r="D34">
        <v>53.51</v>
      </c>
      <c r="E34">
        <v>43.899999999999899</v>
      </c>
      <c r="G34">
        <f t="shared" si="1"/>
        <v>20.6999999999999</v>
      </c>
      <c r="H34">
        <f t="shared" si="0"/>
        <v>44.01</v>
      </c>
    </row>
    <row r="35" spans="4:8" x14ac:dyDescent="0.5">
      <c r="D35">
        <v>54.43</v>
      </c>
      <c r="E35">
        <v>43.799999999999898</v>
      </c>
      <c r="G35">
        <f t="shared" si="1"/>
        <v>20.599999999999898</v>
      </c>
      <c r="H35">
        <f t="shared" ref="H35:H66" si="2">D35-$D$3</f>
        <v>44.93</v>
      </c>
    </row>
    <row r="36" spans="4:8" x14ac:dyDescent="0.5">
      <c r="D36">
        <v>55.41</v>
      </c>
      <c r="E36">
        <v>43.699999999999903</v>
      </c>
      <c r="G36">
        <f t="shared" si="1"/>
        <v>20.499999999999904</v>
      </c>
      <c r="H36">
        <f t="shared" si="2"/>
        <v>45.91</v>
      </c>
    </row>
    <row r="37" spans="4:8" x14ac:dyDescent="0.5">
      <c r="D37">
        <v>56.39</v>
      </c>
      <c r="E37">
        <v>43.599999999999902</v>
      </c>
      <c r="G37">
        <f t="shared" si="1"/>
        <v>20.399999999999903</v>
      </c>
      <c r="H37">
        <f t="shared" si="2"/>
        <v>46.89</v>
      </c>
    </row>
    <row r="38" spans="4:8" x14ac:dyDescent="0.5">
      <c r="D38">
        <v>58.15</v>
      </c>
      <c r="E38">
        <v>43.499999999999901</v>
      </c>
      <c r="G38">
        <f t="shared" si="1"/>
        <v>20.299999999999901</v>
      </c>
      <c r="H38">
        <f t="shared" si="2"/>
        <v>48.65</v>
      </c>
    </row>
    <row r="39" spans="4:8" x14ac:dyDescent="0.5">
      <c r="D39">
        <v>59.13</v>
      </c>
      <c r="E39">
        <v>43.399999999999899</v>
      </c>
      <c r="G39">
        <f t="shared" si="1"/>
        <v>20.1999999999999</v>
      </c>
      <c r="H39">
        <f t="shared" si="2"/>
        <v>49.63</v>
      </c>
    </row>
    <row r="40" spans="4:8" x14ac:dyDescent="0.5">
      <c r="D40">
        <v>60.05</v>
      </c>
      <c r="E40">
        <v>43.299999999999898</v>
      </c>
      <c r="G40">
        <f t="shared" si="1"/>
        <v>20.099999999999898</v>
      </c>
      <c r="H40">
        <f t="shared" si="2"/>
        <v>50.55</v>
      </c>
    </row>
    <row r="41" spans="4:8" x14ac:dyDescent="0.5">
      <c r="D41">
        <v>61.03</v>
      </c>
      <c r="E41">
        <v>43.199999999999903</v>
      </c>
      <c r="G41">
        <f t="shared" si="1"/>
        <v>19.999999999999904</v>
      </c>
      <c r="H41">
        <f t="shared" si="2"/>
        <v>51.53</v>
      </c>
    </row>
    <row r="42" spans="4:8" x14ac:dyDescent="0.5">
      <c r="D42">
        <v>61.95</v>
      </c>
      <c r="E42">
        <v>43.099999999999902</v>
      </c>
      <c r="G42">
        <f t="shared" si="1"/>
        <v>19.899999999999903</v>
      </c>
      <c r="H42">
        <f t="shared" si="2"/>
        <v>52.45</v>
      </c>
    </row>
    <row r="43" spans="4:8" x14ac:dyDescent="0.5">
      <c r="D43">
        <v>63.85</v>
      </c>
      <c r="E43">
        <v>42.999999999999901</v>
      </c>
      <c r="G43">
        <f t="shared" si="1"/>
        <v>19.799999999999901</v>
      </c>
      <c r="H43">
        <f t="shared" si="2"/>
        <v>54.35</v>
      </c>
    </row>
    <row r="44" spans="4:8" x14ac:dyDescent="0.5">
      <c r="D44">
        <v>64.760000000000005</v>
      </c>
      <c r="E44">
        <v>42.899999999999899</v>
      </c>
      <c r="G44">
        <f t="shared" si="1"/>
        <v>19.6999999999999</v>
      </c>
      <c r="H44">
        <f t="shared" si="2"/>
        <v>55.260000000000005</v>
      </c>
    </row>
    <row r="45" spans="4:8" x14ac:dyDescent="0.5">
      <c r="D45">
        <v>65.67</v>
      </c>
      <c r="E45">
        <v>42.799999999999898</v>
      </c>
      <c r="G45">
        <f t="shared" si="1"/>
        <v>19.599999999999898</v>
      </c>
      <c r="H45">
        <f t="shared" si="2"/>
        <v>56.17</v>
      </c>
    </row>
    <row r="46" spans="4:8" x14ac:dyDescent="0.5">
      <c r="D46">
        <v>66.650000000000006</v>
      </c>
      <c r="E46">
        <v>42.699999999999903</v>
      </c>
      <c r="G46">
        <f t="shared" si="1"/>
        <v>19.499999999999904</v>
      </c>
      <c r="H46">
        <f t="shared" si="2"/>
        <v>57.150000000000006</v>
      </c>
    </row>
    <row r="47" spans="4:8" x14ac:dyDescent="0.5">
      <c r="D47">
        <v>68.55</v>
      </c>
      <c r="E47">
        <v>42.599999999999902</v>
      </c>
      <c r="G47">
        <f t="shared" si="1"/>
        <v>19.399999999999903</v>
      </c>
      <c r="H47">
        <f t="shared" si="2"/>
        <v>59.05</v>
      </c>
    </row>
    <row r="48" spans="4:8" x14ac:dyDescent="0.5">
      <c r="D48">
        <v>69.53</v>
      </c>
      <c r="E48">
        <v>42.499999999999901</v>
      </c>
      <c r="G48">
        <f t="shared" si="1"/>
        <v>19.299999999999901</v>
      </c>
      <c r="H48">
        <f t="shared" si="2"/>
        <v>60.03</v>
      </c>
    </row>
    <row r="49" spans="4:8" x14ac:dyDescent="0.5">
      <c r="D49">
        <v>70.44</v>
      </c>
      <c r="E49">
        <v>42.399999999999899</v>
      </c>
      <c r="G49">
        <f t="shared" si="1"/>
        <v>19.1999999999999</v>
      </c>
      <c r="H49">
        <f t="shared" si="2"/>
        <v>60.94</v>
      </c>
    </row>
    <row r="50" spans="4:8" x14ac:dyDescent="0.5">
      <c r="D50">
        <v>72.27</v>
      </c>
      <c r="E50">
        <v>42.299999999999898</v>
      </c>
      <c r="G50">
        <f t="shared" si="1"/>
        <v>19.099999999999898</v>
      </c>
      <c r="H50">
        <f t="shared" si="2"/>
        <v>62.769999999999996</v>
      </c>
    </row>
    <row r="51" spans="4:8" x14ac:dyDescent="0.5">
      <c r="D51">
        <v>73.260000000000005</v>
      </c>
      <c r="E51">
        <v>42.199999999999903</v>
      </c>
      <c r="G51">
        <f t="shared" si="1"/>
        <v>18.999999999999904</v>
      </c>
      <c r="H51">
        <f t="shared" si="2"/>
        <v>63.760000000000005</v>
      </c>
    </row>
    <row r="52" spans="4:8" x14ac:dyDescent="0.5">
      <c r="D52">
        <v>74.17</v>
      </c>
      <c r="E52">
        <v>42.099999999999902</v>
      </c>
      <c r="G52">
        <f t="shared" si="1"/>
        <v>18.899999999999903</v>
      </c>
      <c r="H52">
        <f t="shared" si="2"/>
        <v>64.67</v>
      </c>
    </row>
    <row r="53" spans="4:8" x14ac:dyDescent="0.5">
      <c r="D53">
        <v>75.09</v>
      </c>
      <c r="E53">
        <v>41.999999999999901</v>
      </c>
      <c r="G53">
        <f t="shared" si="1"/>
        <v>18.799999999999901</v>
      </c>
      <c r="H53">
        <f t="shared" si="2"/>
        <v>65.59</v>
      </c>
    </row>
    <row r="54" spans="4:8" x14ac:dyDescent="0.5">
      <c r="D54">
        <v>76.92</v>
      </c>
      <c r="E54">
        <v>41.899999999999899</v>
      </c>
      <c r="G54">
        <f t="shared" si="1"/>
        <v>18.6999999999999</v>
      </c>
      <c r="H54">
        <f t="shared" si="2"/>
        <v>67.42</v>
      </c>
    </row>
    <row r="55" spans="4:8" x14ac:dyDescent="0.5">
      <c r="D55">
        <v>77.91</v>
      </c>
      <c r="E55">
        <v>41.799999999999898</v>
      </c>
      <c r="G55">
        <f t="shared" si="1"/>
        <v>18.599999999999898</v>
      </c>
      <c r="H55">
        <f t="shared" si="2"/>
        <v>68.41</v>
      </c>
    </row>
    <row r="56" spans="4:8" x14ac:dyDescent="0.5">
      <c r="D56">
        <v>78.819999999999993</v>
      </c>
      <c r="E56">
        <v>41.699999999999903</v>
      </c>
      <c r="G56">
        <f t="shared" si="1"/>
        <v>18.499999999999904</v>
      </c>
      <c r="H56">
        <f t="shared" si="2"/>
        <v>69.319999999999993</v>
      </c>
    </row>
    <row r="57" spans="4:8" x14ac:dyDescent="0.5">
      <c r="D57">
        <v>80.709999999999994</v>
      </c>
      <c r="E57">
        <v>41.599999999999902</v>
      </c>
      <c r="G57">
        <f t="shared" si="1"/>
        <v>18.399999999999903</v>
      </c>
      <c r="H57">
        <f t="shared" si="2"/>
        <v>71.209999999999994</v>
      </c>
    </row>
    <row r="58" spans="4:8" x14ac:dyDescent="0.5">
      <c r="D58">
        <v>81.63</v>
      </c>
      <c r="E58">
        <v>41.499999999999801</v>
      </c>
      <c r="G58">
        <f t="shared" si="1"/>
        <v>18.299999999999802</v>
      </c>
      <c r="H58">
        <f t="shared" si="2"/>
        <v>72.13</v>
      </c>
    </row>
    <row r="59" spans="4:8" x14ac:dyDescent="0.5">
      <c r="D59">
        <v>83.54</v>
      </c>
      <c r="E59">
        <v>41.3999999999998</v>
      </c>
      <c r="G59">
        <f t="shared" si="1"/>
        <v>18.1999999999998</v>
      </c>
      <c r="H59">
        <f t="shared" si="2"/>
        <v>74.040000000000006</v>
      </c>
    </row>
    <row r="60" spans="4:8" x14ac:dyDescent="0.5">
      <c r="D60">
        <v>84.45</v>
      </c>
      <c r="E60">
        <v>41.299999999999798</v>
      </c>
      <c r="G60">
        <f t="shared" si="1"/>
        <v>18.099999999999799</v>
      </c>
      <c r="H60">
        <f t="shared" si="2"/>
        <v>74.95</v>
      </c>
    </row>
    <row r="61" spans="4:8" x14ac:dyDescent="0.5">
      <c r="D61">
        <v>86.36</v>
      </c>
      <c r="E61">
        <v>41.199999999999797</v>
      </c>
      <c r="G61">
        <f t="shared" si="1"/>
        <v>17.999999999999797</v>
      </c>
      <c r="H61">
        <f t="shared" si="2"/>
        <v>76.86</v>
      </c>
    </row>
    <row r="62" spans="4:8" x14ac:dyDescent="0.5">
      <c r="D62">
        <v>87.28</v>
      </c>
      <c r="E62">
        <v>41.099999999999802</v>
      </c>
      <c r="G62">
        <f t="shared" si="1"/>
        <v>17.899999999999803</v>
      </c>
      <c r="H62">
        <f t="shared" si="2"/>
        <v>77.78</v>
      </c>
    </row>
    <row r="63" spans="4:8" x14ac:dyDescent="0.5">
      <c r="D63">
        <v>88.2</v>
      </c>
      <c r="E63">
        <v>40.999999999999801</v>
      </c>
      <c r="G63">
        <f t="shared" si="1"/>
        <v>17.799999999999802</v>
      </c>
      <c r="H63">
        <f t="shared" si="2"/>
        <v>78.7</v>
      </c>
    </row>
    <row r="64" spans="4:8" x14ac:dyDescent="0.5">
      <c r="D64">
        <v>90.1</v>
      </c>
      <c r="E64">
        <v>40.8999999999998</v>
      </c>
      <c r="G64">
        <f t="shared" si="1"/>
        <v>17.6999999999998</v>
      </c>
      <c r="H64">
        <f t="shared" si="2"/>
        <v>80.599999999999994</v>
      </c>
    </row>
    <row r="65" spans="4:8" x14ac:dyDescent="0.5">
      <c r="D65">
        <v>91.01</v>
      </c>
      <c r="E65">
        <v>40.799999999999798</v>
      </c>
      <c r="G65">
        <f t="shared" si="1"/>
        <v>17.599999999999799</v>
      </c>
      <c r="H65">
        <f t="shared" si="2"/>
        <v>81.510000000000005</v>
      </c>
    </row>
    <row r="66" spans="4:8" x14ac:dyDescent="0.5">
      <c r="D66">
        <v>92.91</v>
      </c>
      <c r="E66">
        <v>40.699999999999797</v>
      </c>
      <c r="G66">
        <f t="shared" si="1"/>
        <v>17.499999999999797</v>
      </c>
      <c r="H66">
        <f t="shared" si="2"/>
        <v>83.41</v>
      </c>
    </row>
    <row r="67" spans="4:8" x14ac:dyDescent="0.5">
      <c r="E67">
        <v>40.599999999999802</v>
      </c>
    </row>
    <row r="68" spans="4:8" x14ac:dyDescent="0.5">
      <c r="E68">
        <v>40.499999999999801</v>
      </c>
    </row>
    <row r="69" spans="4:8" x14ac:dyDescent="0.5">
      <c r="E69">
        <v>40.3999999999998</v>
      </c>
    </row>
    <row r="70" spans="4:8" x14ac:dyDescent="0.5">
      <c r="E70">
        <v>40.299999999999798</v>
      </c>
    </row>
    <row r="71" spans="4:8" x14ac:dyDescent="0.5">
      <c r="E71">
        <v>40.199999999999797</v>
      </c>
    </row>
    <row r="72" spans="4:8" x14ac:dyDescent="0.5">
      <c r="E72">
        <v>40.099999999999802</v>
      </c>
    </row>
    <row r="73" spans="4:8" x14ac:dyDescent="0.5">
      <c r="E73">
        <v>39.999999999999801</v>
      </c>
    </row>
    <row r="74" spans="4:8" x14ac:dyDescent="0.5">
      <c r="E74">
        <v>39.8999999999998</v>
      </c>
    </row>
    <row r="75" spans="4:8" x14ac:dyDescent="0.5">
      <c r="E75">
        <v>39.799999999999798</v>
      </c>
    </row>
    <row r="76" spans="4:8" x14ac:dyDescent="0.5">
      <c r="E76">
        <v>39.699999999999797</v>
      </c>
    </row>
    <row r="77" spans="4:8" x14ac:dyDescent="0.5">
      <c r="E77">
        <v>39.599999999999802</v>
      </c>
    </row>
    <row r="78" spans="4:8" x14ac:dyDescent="0.5">
      <c r="E78">
        <v>39.499999999999801</v>
      </c>
    </row>
    <row r="79" spans="4:8" x14ac:dyDescent="0.5">
      <c r="E79">
        <v>39.3999999999998</v>
      </c>
    </row>
    <row r="80" spans="4:8" x14ac:dyDescent="0.5">
      <c r="E80">
        <v>39.299999999999798</v>
      </c>
    </row>
    <row r="81" spans="5:5" x14ac:dyDescent="0.5">
      <c r="E81">
        <v>39.199999999999797</v>
      </c>
    </row>
    <row r="82" spans="5:5" x14ac:dyDescent="0.5">
      <c r="E82">
        <v>39.099999999999802</v>
      </c>
    </row>
    <row r="83" spans="5:5" x14ac:dyDescent="0.5">
      <c r="E83">
        <v>38.999999999999801</v>
      </c>
    </row>
    <row r="84" spans="5:5" x14ac:dyDescent="0.5">
      <c r="E84">
        <v>38.8999999999998</v>
      </c>
    </row>
    <row r="85" spans="5:5" x14ac:dyDescent="0.5">
      <c r="E85">
        <v>38.799999999999798</v>
      </c>
    </row>
    <row r="86" spans="5:5" x14ac:dyDescent="0.5">
      <c r="E86">
        <v>38.699999999999797</v>
      </c>
    </row>
    <row r="87" spans="5:5" x14ac:dyDescent="0.5">
      <c r="E87">
        <v>38.599999999999802</v>
      </c>
    </row>
    <row r="88" spans="5:5" x14ac:dyDescent="0.5">
      <c r="E88">
        <v>38.499999999999801</v>
      </c>
    </row>
    <row r="89" spans="5:5" x14ac:dyDescent="0.5">
      <c r="E89">
        <v>38.3999999999998</v>
      </c>
    </row>
    <row r="90" spans="5:5" x14ac:dyDescent="0.5">
      <c r="E90">
        <v>38.299999999999798</v>
      </c>
    </row>
    <row r="91" spans="5:5" x14ac:dyDescent="0.5">
      <c r="E91">
        <v>38.199999999999797</v>
      </c>
    </row>
    <row r="92" spans="5:5" x14ac:dyDescent="0.5">
      <c r="E92">
        <v>38.099999999999802</v>
      </c>
    </row>
    <row r="93" spans="5:5" x14ac:dyDescent="0.5">
      <c r="E93">
        <v>37.999999999999801</v>
      </c>
    </row>
    <row r="94" spans="5:5" x14ac:dyDescent="0.5">
      <c r="E94">
        <v>37.8999999999998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"/>
  <sheetViews>
    <sheetView topLeftCell="A3" workbookViewId="0">
      <selection activeCell="H3" sqref="H3:H49"/>
    </sheetView>
  </sheetViews>
  <sheetFormatPr defaultRowHeight="14.35" x14ac:dyDescent="0.5"/>
  <sheetData>
    <row r="1" spans="1:8" x14ac:dyDescent="0.5">
      <c r="A1" t="s">
        <v>4</v>
      </c>
      <c r="B1">
        <v>4</v>
      </c>
    </row>
    <row r="2" spans="1:8" x14ac:dyDescent="0.5">
      <c r="D2" t="s">
        <v>6</v>
      </c>
      <c r="E2" t="s">
        <v>5</v>
      </c>
      <c r="F2" t="s">
        <v>10</v>
      </c>
      <c r="G2" t="s">
        <v>9</v>
      </c>
      <c r="H2" t="s">
        <v>6</v>
      </c>
    </row>
    <row r="3" spans="1:8" x14ac:dyDescent="0.5">
      <c r="D3">
        <v>30.44</v>
      </c>
      <c r="E3">
        <v>61.6</v>
      </c>
      <c r="F3">
        <v>24</v>
      </c>
      <c r="G3">
        <f>E3-$F$3</f>
        <v>37.6</v>
      </c>
      <c r="H3">
        <f>D3-D$3</f>
        <v>0</v>
      </c>
    </row>
    <row r="4" spans="1:8" x14ac:dyDescent="0.5">
      <c r="D4">
        <v>31.36</v>
      </c>
      <c r="E4">
        <v>61.4</v>
      </c>
      <c r="G4">
        <f t="shared" ref="G4:G41" si="0">E4-$F$3</f>
        <v>37.4</v>
      </c>
      <c r="H4">
        <f t="shared" ref="H4:H49" si="1">D4-D$3</f>
        <v>0.91999999999999815</v>
      </c>
    </row>
    <row r="5" spans="1:8" x14ac:dyDescent="0.5">
      <c r="D5">
        <v>32.28</v>
      </c>
      <c r="E5">
        <v>61.2</v>
      </c>
      <c r="G5">
        <f t="shared" si="0"/>
        <v>37.200000000000003</v>
      </c>
      <c r="H5">
        <f t="shared" si="1"/>
        <v>1.8399999999999999</v>
      </c>
    </row>
    <row r="6" spans="1:8" x14ac:dyDescent="0.5">
      <c r="D6">
        <v>33.200000000000003</v>
      </c>
      <c r="E6">
        <v>61.1</v>
      </c>
      <c r="G6">
        <f t="shared" si="0"/>
        <v>37.1</v>
      </c>
      <c r="H6">
        <f t="shared" si="1"/>
        <v>2.7600000000000016</v>
      </c>
    </row>
    <row r="7" spans="1:8" x14ac:dyDescent="0.5">
      <c r="D7">
        <v>34.11</v>
      </c>
      <c r="E7">
        <v>60.9</v>
      </c>
      <c r="G7">
        <f t="shared" si="0"/>
        <v>36.9</v>
      </c>
      <c r="H7">
        <f t="shared" si="1"/>
        <v>3.6699999999999982</v>
      </c>
    </row>
    <row r="8" spans="1:8" x14ac:dyDescent="0.5">
      <c r="D8">
        <v>35.090000000000003</v>
      </c>
      <c r="E8">
        <v>60.7</v>
      </c>
      <c r="G8">
        <f t="shared" si="0"/>
        <v>36.700000000000003</v>
      </c>
      <c r="H8">
        <f t="shared" si="1"/>
        <v>4.6500000000000021</v>
      </c>
    </row>
    <row r="9" spans="1:8" x14ac:dyDescent="0.5">
      <c r="D9">
        <v>36.07</v>
      </c>
      <c r="E9">
        <v>60.6</v>
      </c>
      <c r="G9">
        <f t="shared" si="0"/>
        <v>36.6</v>
      </c>
      <c r="H9">
        <f t="shared" si="1"/>
        <v>5.629999999999999</v>
      </c>
    </row>
    <row r="10" spans="1:8" x14ac:dyDescent="0.5">
      <c r="D10">
        <v>36.93</v>
      </c>
      <c r="E10">
        <v>60.4</v>
      </c>
      <c r="G10">
        <f t="shared" si="0"/>
        <v>36.4</v>
      </c>
      <c r="H10">
        <f t="shared" si="1"/>
        <v>6.4899999999999984</v>
      </c>
    </row>
    <row r="11" spans="1:8" x14ac:dyDescent="0.5">
      <c r="D11">
        <v>37.909999999999997</v>
      </c>
      <c r="E11">
        <v>60.3</v>
      </c>
      <c r="G11">
        <f t="shared" si="0"/>
        <v>36.299999999999997</v>
      </c>
      <c r="H11">
        <f t="shared" si="1"/>
        <v>7.4699999999999953</v>
      </c>
    </row>
    <row r="12" spans="1:8" x14ac:dyDescent="0.5">
      <c r="D12">
        <v>38.89</v>
      </c>
      <c r="E12">
        <v>60.1</v>
      </c>
      <c r="G12">
        <f t="shared" si="0"/>
        <v>36.1</v>
      </c>
      <c r="H12">
        <f t="shared" si="1"/>
        <v>8.4499999999999993</v>
      </c>
    </row>
    <row r="13" spans="1:8" x14ac:dyDescent="0.5">
      <c r="D13">
        <v>39.799999999999997</v>
      </c>
      <c r="E13">
        <v>59.9</v>
      </c>
      <c r="G13">
        <f t="shared" si="0"/>
        <v>35.9</v>
      </c>
      <c r="H13">
        <f t="shared" si="1"/>
        <v>9.3599999999999959</v>
      </c>
    </row>
    <row r="14" spans="1:8" x14ac:dyDescent="0.5">
      <c r="D14">
        <v>40.72</v>
      </c>
      <c r="E14">
        <v>59.7</v>
      </c>
      <c r="G14">
        <f t="shared" si="0"/>
        <v>35.700000000000003</v>
      </c>
      <c r="H14">
        <f t="shared" si="1"/>
        <v>10.279999999999998</v>
      </c>
    </row>
    <row r="15" spans="1:8" x14ac:dyDescent="0.5">
      <c r="D15">
        <v>41.63</v>
      </c>
      <c r="E15">
        <v>59.6</v>
      </c>
      <c r="G15">
        <f t="shared" si="0"/>
        <v>35.6</v>
      </c>
      <c r="H15">
        <f t="shared" si="1"/>
        <v>11.190000000000001</v>
      </c>
    </row>
    <row r="16" spans="1:8" x14ac:dyDescent="0.5">
      <c r="D16">
        <v>42.61</v>
      </c>
      <c r="E16">
        <v>59.4</v>
      </c>
      <c r="G16">
        <f t="shared" si="0"/>
        <v>35.4</v>
      </c>
      <c r="H16">
        <f t="shared" si="1"/>
        <v>12.169999999999998</v>
      </c>
    </row>
    <row r="17" spans="4:8" x14ac:dyDescent="0.5">
      <c r="D17">
        <v>43.53</v>
      </c>
      <c r="E17">
        <v>59.2</v>
      </c>
      <c r="G17">
        <f t="shared" si="0"/>
        <v>35.200000000000003</v>
      </c>
      <c r="H17">
        <f t="shared" si="1"/>
        <v>13.09</v>
      </c>
    </row>
    <row r="18" spans="4:8" x14ac:dyDescent="0.5">
      <c r="D18">
        <v>44.44</v>
      </c>
      <c r="E18">
        <v>59</v>
      </c>
      <c r="G18">
        <f t="shared" si="0"/>
        <v>35</v>
      </c>
      <c r="H18">
        <f t="shared" si="1"/>
        <v>13.999999999999996</v>
      </c>
    </row>
    <row r="19" spans="4:8" x14ac:dyDescent="0.5">
      <c r="D19">
        <v>45.42</v>
      </c>
      <c r="E19">
        <v>58.8</v>
      </c>
      <c r="G19">
        <f t="shared" si="0"/>
        <v>34.799999999999997</v>
      </c>
      <c r="H19">
        <f t="shared" si="1"/>
        <v>14.98</v>
      </c>
    </row>
    <row r="20" spans="4:8" x14ac:dyDescent="0.5">
      <c r="D20">
        <v>46.6</v>
      </c>
      <c r="E20">
        <v>58.6</v>
      </c>
      <c r="G20">
        <f t="shared" si="0"/>
        <v>34.6</v>
      </c>
      <c r="H20">
        <f t="shared" si="1"/>
        <v>16.16</v>
      </c>
    </row>
    <row r="21" spans="4:8" x14ac:dyDescent="0.5">
      <c r="D21">
        <v>47.25</v>
      </c>
      <c r="E21">
        <v>58.5</v>
      </c>
      <c r="G21">
        <f t="shared" si="0"/>
        <v>34.5</v>
      </c>
      <c r="H21">
        <f t="shared" si="1"/>
        <v>16.809999999999999</v>
      </c>
    </row>
    <row r="22" spans="4:8" x14ac:dyDescent="0.5">
      <c r="D22">
        <v>48.23</v>
      </c>
      <c r="E22">
        <v>58.299999999999898</v>
      </c>
      <c r="G22">
        <f t="shared" si="0"/>
        <v>34.299999999999898</v>
      </c>
      <c r="H22">
        <f t="shared" si="1"/>
        <v>17.789999999999996</v>
      </c>
    </row>
    <row r="23" spans="4:8" x14ac:dyDescent="0.5">
      <c r="D23">
        <v>49.15</v>
      </c>
      <c r="E23">
        <v>58.1</v>
      </c>
      <c r="G23">
        <f t="shared" si="0"/>
        <v>34.1</v>
      </c>
      <c r="H23">
        <f t="shared" si="1"/>
        <v>18.709999999999997</v>
      </c>
    </row>
    <row r="24" spans="4:8" x14ac:dyDescent="0.5">
      <c r="D24">
        <v>50.06</v>
      </c>
      <c r="E24">
        <v>57.899999999999899</v>
      </c>
      <c r="G24">
        <f t="shared" si="0"/>
        <v>33.899999999999899</v>
      </c>
      <c r="H24">
        <f t="shared" si="1"/>
        <v>19.62</v>
      </c>
    </row>
    <row r="25" spans="4:8" x14ac:dyDescent="0.5">
      <c r="D25">
        <v>51.04</v>
      </c>
      <c r="E25">
        <v>57.799999999999898</v>
      </c>
      <c r="G25">
        <f t="shared" si="0"/>
        <v>33.799999999999898</v>
      </c>
      <c r="H25">
        <f t="shared" si="1"/>
        <v>20.599999999999998</v>
      </c>
    </row>
    <row r="26" spans="4:8" x14ac:dyDescent="0.5">
      <c r="D26">
        <v>51.96</v>
      </c>
      <c r="E26">
        <v>57.599999999999902</v>
      </c>
      <c r="G26">
        <f t="shared" si="0"/>
        <v>33.599999999999902</v>
      </c>
      <c r="H26">
        <f t="shared" si="1"/>
        <v>21.52</v>
      </c>
    </row>
    <row r="27" spans="4:8" x14ac:dyDescent="0.5">
      <c r="D27">
        <v>52.94</v>
      </c>
      <c r="E27">
        <v>57.499999999999901</v>
      </c>
      <c r="G27">
        <f t="shared" si="0"/>
        <v>33.499999999999901</v>
      </c>
      <c r="H27">
        <f t="shared" si="1"/>
        <v>22.499999999999996</v>
      </c>
    </row>
    <row r="28" spans="4:8" x14ac:dyDescent="0.5">
      <c r="D28">
        <v>53.86</v>
      </c>
      <c r="E28">
        <v>57.299999999999898</v>
      </c>
      <c r="G28">
        <f t="shared" si="0"/>
        <v>33.299999999999898</v>
      </c>
      <c r="H28">
        <f t="shared" si="1"/>
        <v>23.419999999999998</v>
      </c>
    </row>
    <row r="29" spans="4:8" x14ac:dyDescent="0.5">
      <c r="D29">
        <v>54.77</v>
      </c>
      <c r="E29">
        <v>57.199999999999903</v>
      </c>
      <c r="G29">
        <f t="shared" si="0"/>
        <v>33.199999999999903</v>
      </c>
      <c r="H29">
        <f t="shared" si="1"/>
        <v>24.330000000000002</v>
      </c>
    </row>
    <row r="30" spans="4:8" x14ac:dyDescent="0.5">
      <c r="D30">
        <v>55.75</v>
      </c>
      <c r="E30">
        <v>56.999999999999901</v>
      </c>
      <c r="G30">
        <f t="shared" si="0"/>
        <v>32.999999999999901</v>
      </c>
      <c r="H30">
        <f t="shared" si="1"/>
        <v>25.31</v>
      </c>
    </row>
    <row r="31" spans="4:8" x14ac:dyDescent="0.5">
      <c r="D31">
        <v>56.67</v>
      </c>
      <c r="E31">
        <v>56.799999999999898</v>
      </c>
      <c r="G31">
        <f t="shared" si="0"/>
        <v>32.799999999999898</v>
      </c>
      <c r="H31">
        <f t="shared" si="1"/>
        <v>26.23</v>
      </c>
    </row>
    <row r="32" spans="4:8" x14ac:dyDescent="0.5">
      <c r="D32">
        <v>57.59</v>
      </c>
      <c r="E32">
        <v>56.699999999999903</v>
      </c>
      <c r="G32">
        <f t="shared" si="0"/>
        <v>32.699999999999903</v>
      </c>
      <c r="H32">
        <f t="shared" si="1"/>
        <v>27.150000000000002</v>
      </c>
    </row>
    <row r="33" spans="4:8" x14ac:dyDescent="0.5">
      <c r="D33">
        <v>58.57</v>
      </c>
      <c r="E33">
        <v>56.499999999999901</v>
      </c>
      <c r="G33">
        <f t="shared" si="0"/>
        <v>32.499999999999901</v>
      </c>
      <c r="H33">
        <f t="shared" si="1"/>
        <v>28.13</v>
      </c>
    </row>
    <row r="34" spans="4:8" x14ac:dyDescent="0.5">
      <c r="D34">
        <v>59.48</v>
      </c>
      <c r="E34">
        <v>56.299999999999898</v>
      </c>
      <c r="G34">
        <f t="shared" si="0"/>
        <v>32.299999999999898</v>
      </c>
      <c r="H34">
        <f t="shared" si="1"/>
        <v>29.039999999999996</v>
      </c>
    </row>
    <row r="35" spans="4:8" x14ac:dyDescent="0.5">
      <c r="D35">
        <v>60.4</v>
      </c>
      <c r="E35">
        <v>56.199999999999903</v>
      </c>
      <c r="G35">
        <f t="shared" si="0"/>
        <v>32.199999999999903</v>
      </c>
      <c r="H35">
        <f t="shared" si="1"/>
        <v>29.959999999999997</v>
      </c>
    </row>
    <row r="36" spans="4:8" x14ac:dyDescent="0.5">
      <c r="D36">
        <v>61.32</v>
      </c>
      <c r="E36">
        <v>55.999999999999901</v>
      </c>
      <c r="G36">
        <f t="shared" si="0"/>
        <v>31.999999999999901</v>
      </c>
      <c r="H36">
        <f t="shared" si="1"/>
        <v>30.88</v>
      </c>
    </row>
    <row r="37" spans="4:8" x14ac:dyDescent="0.5">
      <c r="D37">
        <v>62.3</v>
      </c>
      <c r="E37">
        <v>55.799999999999898</v>
      </c>
      <c r="G37">
        <f t="shared" si="0"/>
        <v>31.799999999999898</v>
      </c>
      <c r="H37">
        <f t="shared" si="1"/>
        <v>31.859999999999996</v>
      </c>
    </row>
    <row r="38" spans="4:8" x14ac:dyDescent="0.5">
      <c r="D38">
        <v>63.21</v>
      </c>
      <c r="E38">
        <v>55.699999999999903</v>
      </c>
      <c r="G38">
        <f t="shared" si="0"/>
        <v>31.699999999999903</v>
      </c>
      <c r="H38">
        <f t="shared" si="1"/>
        <v>32.769999999999996</v>
      </c>
    </row>
    <row r="39" spans="4:8" x14ac:dyDescent="0.5">
      <c r="D39">
        <v>64.2</v>
      </c>
      <c r="E39">
        <v>55.499999999999901</v>
      </c>
      <c r="G39">
        <f t="shared" si="0"/>
        <v>31.499999999999901</v>
      </c>
      <c r="H39">
        <f t="shared" si="1"/>
        <v>33.760000000000005</v>
      </c>
    </row>
    <row r="40" spans="4:8" x14ac:dyDescent="0.5">
      <c r="D40">
        <v>65.11</v>
      </c>
      <c r="E40">
        <v>55.299999999999898</v>
      </c>
      <c r="G40">
        <f t="shared" si="0"/>
        <v>31.299999999999898</v>
      </c>
      <c r="H40">
        <f t="shared" si="1"/>
        <v>34.67</v>
      </c>
    </row>
    <row r="41" spans="4:8" x14ac:dyDescent="0.5">
      <c r="D41">
        <v>66.09</v>
      </c>
      <c r="E41">
        <v>55.199999999999903</v>
      </c>
      <c r="G41">
        <f t="shared" si="0"/>
        <v>31.199999999999903</v>
      </c>
      <c r="H41">
        <f t="shared" si="1"/>
        <v>35.650000000000006</v>
      </c>
    </row>
    <row r="42" spans="4:8" x14ac:dyDescent="0.5">
      <c r="D42">
        <v>66.95</v>
      </c>
      <c r="E42">
        <v>54.999999999999901</v>
      </c>
      <c r="G42">
        <f t="shared" ref="G42:G49" si="2">E42-$F$3</f>
        <v>30.999999999999901</v>
      </c>
      <c r="H42">
        <f t="shared" si="1"/>
        <v>36.510000000000005</v>
      </c>
    </row>
    <row r="43" spans="4:8" x14ac:dyDescent="0.5">
      <c r="D43">
        <v>67.930000000000007</v>
      </c>
      <c r="E43">
        <v>54.899999999999899</v>
      </c>
      <c r="G43">
        <f t="shared" si="2"/>
        <v>30.899999999999899</v>
      </c>
      <c r="H43">
        <f t="shared" si="1"/>
        <v>37.490000000000009</v>
      </c>
    </row>
    <row r="44" spans="4:8" x14ac:dyDescent="0.5">
      <c r="D44">
        <v>68.849999999999994</v>
      </c>
      <c r="E44">
        <v>54.799999999999898</v>
      </c>
      <c r="G44">
        <f t="shared" si="2"/>
        <v>30.799999999999898</v>
      </c>
      <c r="H44">
        <f t="shared" si="1"/>
        <v>38.409999999999997</v>
      </c>
    </row>
    <row r="45" spans="4:8" x14ac:dyDescent="0.5">
      <c r="D45">
        <v>69.760000000000005</v>
      </c>
      <c r="E45">
        <v>54.599999999999902</v>
      </c>
      <c r="G45">
        <f t="shared" si="2"/>
        <v>30.599999999999902</v>
      </c>
      <c r="H45">
        <f t="shared" si="1"/>
        <v>39.320000000000007</v>
      </c>
    </row>
    <row r="46" spans="4:8" x14ac:dyDescent="0.5">
      <c r="D46">
        <v>70.75</v>
      </c>
      <c r="E46">
        <v>54.399999999999899</v>
      </c>
      <c r="G46">
        <f t="shared" si="2"/>
        <v>30.399999999999899</v>
      </c>
      <c r="H46">
        <f t="shared" si="1"/>
        <v>40.31</v>
      </c>
    </row>
    <row r="47" spans="4:8" x14ac:dyDescent="0.5">
      <c r="D47">
        <v>71.66</v>
      </c>
      <c r="E47">
        <v>54.299999999999898</v>
      </c>
      <c r="G47">
        <f t="shared" si="2"/>
        <v>30.299999999999898</v>
      </c>
      <c r="H47">
        <f t="shared" si="1"/>
        <v>41.22</v>
      </c>
    </row>
    <row r="48" spans="4:8" x14ac:dyDescent="0.5">
      <c r="D48">
        <v>72.58</v>
      </c>
      <c r="E48">
        <v>54.099999999999902</v>
      </c>
      <c r="G48">
        <f t="shared" si="2"/>
        <v>30.099999999999902</v>
      </c>
      <c r="H48">
        <f t="shared" si="1"/>
        <v>42.14</v>
      </c>
    </row>
    <row r="49" spans="4:8" x14ac:dyDescent="0.5">
      <c r="D49">
        <v>73.489999999999995</v>
      </c>
      <c r="E49">
        <v>53.999999999999901</v>
      </c>
      <c r="G49">
        <f t="shared" si="2"/>
        <v>29.999999999999901</v>
      </c>
      <c r="H49">
        <f t="shared" si="1"/>
        <v>43.05</v>
      </c>
    </row>
    <row r="50" spans="4:8" x14ac:dyDescent="0.5">
      <c r="E50">
        <v>53.899999999999899</v>
      </c>
    </row>
    <row r="51" spans="4:8" x14ac:dyDescent="0.5">
      <c r="E51">
        <v>53.799999999999898</v>
      </c>
    </row>
    <row r="52" spans="4:8" x14ac:dyDescent="0.5">
      <c r="E52">
        <v>53.699999999999903</v>
      </c>
    </row>
    <row r="53" spans="4:8" x14ac:dyDescent="0.5">
      <c r="E53">
        <v>53.599999999999902</v>
      </c>
    </row>
    <row r="54" spans="4:8" x14ac:dyDescent="0.5">
      <c r="E54">
        <v>53.499999999999901</v>
      </c>
    </row>
    <row r="55" spans="4:8" x14ac:dyDescent="0.5">
      <c r="E55">
        <v>53.399999999999899</v>
      </c>
    </row>
    <row r="56" spans="4:8" x14ac:dyDescent="0.5">
      <c r="E56">
        <v>53.299999999999898</v>
      </c>
    </row>
    <row r="57" spans="4:8" x14ac:dyDescent="0.5">
      <c r="E57">
        <v>53.199999999999903</v>
      </c>
    </row>
    <row r="58" spans="4:8" x14ac:dyDescent="0.5">
      <c r="E58">
        <v>53.099999999999902</v>
      </c>
    </row>
    <row r="59" spans="4:8" x14ac:dyDescent="0.5">
      <c r="E59">
        <v>52.999999999999901</v>
      </c>
    </row>
    <row r="60" spans="4:8" x14ac:dyDescent="0.5">
      <c r="E60">
        <v>52.899999999999899</v>
      </c>
    </row>
    <row r="61" spans="4:8" x14ac:dyDescent="0.5">
      <c r="E61">
        <v>52.799999999999898</v>
      </c>
    </row>
    <row r="62" spans="4:8" x14ac:dyDescent="0.5">
      <c r="E62">
        <v>52.699999999999903</v>
      </c>
    </row>
    <row r="63" spans="4:8" x14ac:dyDescent="0.5">
      <c r="E63">
        <v>52.599999999999902</v>
      </c>
    </row>
    <row r="64" spans="4:8" x14ac:dyDescent="0.5">
      <c r="E64">
        <v>52.499999999999901</v>
      </c>
    </row>
    <row r="65" spans="5:5" x14ac:dyDescent="0.5">
      <c r="E65">
        <v>52.399999999999899</v>
      </c>
    </row>
    <row r="66" spans="5:5" x14ac:dyDescent="0.5">
      <c r="E66">
        <v>52.299999999999898</v>
      </c>
    </row>
    <row r="67" spans="5:5" x14ac:dyDescent="0.5">
      <c r="E67">
        <v>52.199999999999903</v>
      </c>
    </row>
    <row r="68" spans="5:5" x14ac:dyDescent="0.5">
      <c r="E68">
        <v>52.099999999999902</v>
      </c>
    </row>
    <row r="69" spans="5:5" x14ac:dyDescent="0.5">
      <c r="E69">
        <v>51.999999999999901</v>
      </c>
    </row>
    <row r="70" spans="5:5" x14ac:dyDescent="0.5">
      <c r="E70">
        <v>51.899999999999899</v>
      </c>
    </row>
    <row r="71" spans="5:5" x14ac:dyDescent="0.5">
      <c r="E71">
        <v>51.799999999999898</v>
      </c>
    </row>
    <row r="72" spans="5:5" x14ac:dyDescent="0.5">
      <c r="E72">
        <v>51.699999999999903</v>
      </c>
    </row>
    <row r="73" spans="5:5" x14ac:dyDescent="0.5">
      <c r="E73">
        <v>51.599999999999902</v>
      </c>
    </row>
    <row r="74" spans="5:5" x14ac:dyDescent="0.5">
      <c r="E74">
        <v>51.499999999999901</v>
      </c>
    </row>
    <row r="75" spans="5:5" x14ac:dyDescent="0.5">
      <c r="E75">
        <v>51.399999999999899</v>
      </c>
    </row>
    <row r="76" spans="5:5" x14ac:dyDescent="0.5">
      <c r="E76">
        <v>51.299999999999898</v>
      </c>
    </row>
    <row r="77" spans="5:5" x14ac:dyDescent="0.5">
      <c r="E77">
        <v>51.199999999999903</v>
      </c>
    </row>
    <row r="78" spans="5:5" x14ac:dyDescent="0.5">
      <c r="E78">
        <v>51.099999999999902</v>
      </c>
    </row>
    <row r="79" spans="5:5" x14ac:dyDescent="0.5">
      <c r="E79">
        <v>50.999999999999901</v>
      </c>
    </row>
    <row r="80" spans="5:5" x14ac:dyDescent="0.5">
      <c r="E80">
        <v>50.8999999999998</v>
      </c>
    </row>
    <row r="81" spans="5:5" x14ac:dyDescent="0.5">
      <c r="E81">
        <v>50.799999999999798</v>
      </c>
    </row>
    <row r="82" spans="5:5" x14ac:dyDescent="0.5">
      <c r="E82">
        <v>50.699999999999797</v>
      </c>
    </row>
    <row r="83" spans="5:5" x14ac:dyDescent="0.5">
      <c r="E83">
        <v>50.599999999999802</v>
      </c>
    </row>
    <row r="84" spans="5:5" x14ac:dyDescent="0.5">
      <c r="E84">
        <v>50.499999999999801</v>
      </c>
    </row>
    <row r="85" spans="5:5" x14ac:dyDescent="0.5">
      <c r="E85">
        <v>50.3999999999998</v>
      </c>
    </row>
    <row r="86" spans="5:5" x14ac:dyDescent="0.5">
      <c r="E86">
        <v>50.299999999999798</v>
      </c>
    </row>
    <row r="87" spans="5:5" x14ac:dyDescent="0.5">
      <c r="E87">
        <v>50.199999999999797</v>
      </c>
    </row>
    <row r="88" spans="5:5" x14ac:dyDescent="0.5">
      <c r="E88">
        <v>50.099999999999802</v>
      </c>
    </row>
    <row r="89" spans="5:5" x14ac:dyDescent="0.5">
      <c r="E89">
        <v>49.999999999999801</v>
      </c>
    </row>
    <row r="90" spans="5:5" x14ac:dyDescent="0.5">
      <c r="E90">
        <v>49.8999999999998</v>
      </c>
    </row>
    <row r="91" spans="5:5" x14ac:dyDescent="0.5">
      <c r="E91">
        <v>49.799999999999798</v>
      </c>
    </row>
    <row r="92" spans="5:5" x14ac:dyDescent="0.5">
      <c r="E92">
        <v>49.699999999999797</v>
      </c>
    </row>
    <row r="93" spans="5:5" x14ac:dyDescent="0.5">
      <c r="E93">
        <v>49.599999999999802</v>
      </c>
    </row>
    <row r="94" spans="5:5" x14ac:dyDescent="0.5">
      <c r="E94">
        <v>49.499999999999801</v>
      </c>
    </row>
    <row r="95" spans="5:5" x14ac:dyDescent="0.5">
      <c r="E95">
        <v>49.3999999999998</v>
      </c>
    </row>
    <row r="96" spans="5:5" x14ac:dyDescent="0.5">
      <c r="E96">
        <v>49.299999999999798</v>
      </c>
    </row>
    <row r="97" spans="5:5" x14ac:dyDescent="0.5">
      <c r="E97">
        <v>49.199999999999797</v>
      </c>
    </row>
    <row r="98" spans="5:5" x14ac:dyDescent="0.5">
      <c r="E98">
        <v>49.099999999999802</v>
      </c>
    </row>
    <row r="99" spans="5:5" x14ac:dyDescent="0.5">
      <c r="E99">
        <v>48.999999999999801</v>
      </c>
    </row>
    <row r="100" spans="5:5" x14ac:dyDescent="0.5">
      <c r="E100">
        <v>48.8999999999998</v>
      </c>
    </row>
    <row r="101" spans="5:5" x14ac:dyDescent="0.5">
      <c r="E101">
        <v>48.799999999999798</v>
      </c>
    </row>
    <row r="102" spans="5:5" x14ac:dyDescent="0.5">
      <c r="E102">
        <v>48.699999999999797</v>
      </c>
    </row>
    <row r="103" spans="5:5" x14ac:dyDescent="0.5">
      <c r="E103">
        <v>48.599999999999802</v>
      </c>
    </row>
    <row r="104" spans="5:5" x14ac:dyDescent="0.5">
      <c r="E104">
        <v>48.499999999999801</v>
      </c>
    </row>
    <row r="105" spans="5:5" x14ac:dyDescent="0.5">
      <c r="E105">
        <v>48.3999999999998</v>
      </c>
    </row>
    <row r="106" spans="5:5" x14ac:dyDescent="0.5">
      <c r="E106">
        <v>48.299999999999798</v>
      </c>
    </row>
    <row r="107" spans="5:5" x14ac:dyDescent="0.5">
      <c r="E107">
        <v>48.199999999999797</v>
      </c>
    </row>
    <row r="108" spans="5:5" x14ac:dyDescent="0.5">
      <c r="E108">
        <v>48.099999999999802</v>
      </c>
    </row>
    <row r="109" spans="5:5" x14ac:dyDescent="0.5">
      <c r="E109">
        <v>47.999999999999801</v>
      </c>
    </row>
    <row r="110" spans="5:5" x14ac:dyDescent="0.5">
      <c r="E110">
        <v>47.8999999999998</v>
      </c>
    </row>
    <row r="111" spans="5:5" x14ac:dyDescent="0.5">
      <c r="E111">
        <v>47.799999999999798</v>
      </c>
    </row>
    <row r="112" spans="5:5" x14ac:dyDescent="0.5">
      <c r="E112">
        <v>47.699999999999797</v>
      </c>
    </row>
    <row r="113" spans="5:5" x14ac:dyDescent="0.5">
      <c r="E113">
        <v>47.599999999999802</v>
      </c>
    </row>
    <row r="114" spans="5:5" x14ac:dyDescent="0.5">
      <c r="E114">
        <v>47.499999999999801</v>
      </c>
    </row>
    <row r="115" spans="5:5" x14ac:dyDescent="0.5">
      <c r="E115">
        <v>47.3999999999998</v>
      </c>
    </row>
    <row r="116" spans="5:5" x14ac:dyDescent="0.5">
      <c r="E116">
        <v>47.299999999999798</v>
      </c>
    </row>
    <row r="117" spans="5:5" x14ac:dyDescent="0.5">
      <c r="E117">
        <v>47.199999999999797</v>
      </c>
    </row>
    <row r="118" spans="5:5" x14ac:dyDescent="0.5">
      <c r="E118">
        <v>47.099999999999802</v>
      </c>
    </row>
    <row r="119" spans="5:5" x14ac:dyDescent="0.5">
      <c r="E119">
        <v>46.999999999999801</v>
      </c>
    </row>
    <row r="120" spans="5:5" x14ac:dyDescent="0.5">
      <c r="E120">
        <v>46.8999999999998</v>
      </c>
    </row>
    <row r="121" spans="5:5" x14ac:dyDescent="0.5">
      <c r="E121">
        <v>46.799999999999798</v>
      </c>
    </row>
    <row r="122" spans="5:5" x14ac:dyDescent="0.5">
      <c r="E122">
        <v>46.699999999999797</v>
      </c>
    </row>
    <row r="123" spans="5:5" x14ac:dyDescent="0.5">
      <c r="E123">
        <v>46.599999999999802</v>
      </c>
    </row>
    <row r="124" spans="5:5" x14ac:dyDescent="0.5">
      <c r="E124">
        <v>46.499999999999801</v>
      </c>
    </row>
    <row r="125" spans="5:5" x14ac:dyDescent="0.5">
      <c r="E125">
        <v>46.3999999999998</v>
      </c>
    </row>
    <row r="126" spans="5:5" x14ac:dyDescent="0.5">
      <c r="E126">
        <v>46.299999999999798</v>
      </c>
    </row>
    <row r="127" spans="5:5" x14ac:dyDescent="0.5">
      <c r="E127">
        <v>46.199999999999797</v>
      </c>
    </row>
    <row r="128" spans="5:5" x14ac:dyDescent="0.5">
      <c r="E128">
        <v>46.099999999999802</v>
      </c>
    </row>
    <row r="129" spans="5:5" x14ac:dyDescent="0.5">
      <c r="E129">
        <v>45.999999999999801</v>
      </c>
    </row>
    <row r="130" spans="5:5" x14ac:dyDescent="0.5">
      <c r="E130">
        <v>45.8999999999998</v>
      </c>
    </row>
    <row r="131" spans="5:5" x14ac:dyDescent="0.5">
      <c r="E131">
        <v>45.799999999999798</v>
      </c>
    </row>
    <row r="132" spans="5:5" x14ac:dyDescent="0.5">
      <c r="E132">
        <v>45.699999999999797</v>
      </c>
    </row>
    <row r="133" spans="5:5" x14ac:dyDescent="0.5">
      <c r="E133">
        <v>45.599999999999802</v>
      </c>
    </row>
    <row r="134" spans="5:5" x14ac:dyDescent="0.5">
      <c r="E134">
        <v>45.499999999999801</v>
      </c>
    </row>
    <row r="135" spans="5:5" x14ac:dyDescent="0.5">
      <c r="E135">
        <v>45.3999999999998</v>
      </c>
    </row>
    <row r="136" spans="5:5" x14ac:dyDescent="0.5">
      <c r="E136">
        <v>45.299999999999798</v>
      </c>
    </row>
    <row r="137" spans="5:5" x14ac:dyDescent="0.5">
      <c r="E137">
        <v>45.199999999999797</v>
      </c>
    </row>
    <row r="138" spans="5:5" x14ac:dyDescent="0.5">
      <c r="E138">
        <v>45.099999999999802</v>
      </c>
    </row>
    <row r="139" spans="5:5" x14ac:dyDescent="0.5">
      <c r="E139">
        <v>44.999999999999801</v>
      </c>
    </row>
    <row r="140" spans="5:5" x14ac:dyDescent="0.5">
      <c r="E140">
        <v>44.8999999999998</v>
      </c>
    </row>
    <row r="141" spans="5:5" x14ac:dyDescent="0.5">
      <c r="E141">
        <v>44.799999999999798</v>
      </c>
    </row>
    <row r="142" spans="5:5" x14ac:dyDescent="0.5">
      <c r="E142">
        <v>44.699999999999797</v>
      </c>
    </row>
    <row r="143" spans="5:5" x14ac:dyDescent="0.5">
      <c r="E143">
        <v>44.599999999999802</v>
      </c>
    </row>
    <row r="144" spans="5:5" x14ac:dyDescent="0.5">
      <c r="E144">
        <v>44.499999999999801</v>
      </c>
    </row>
    <row r="145" spans="5:5" x14ac:dyDescent="0.5">
      <c r="E145">
        <v>44.3999999999998</v>
      </c>
    </row>
    <row r="146" spans="5:5" x14ac:dyDescent="0.5">
      <c r="E146">
        <v>44.299999999999798</v>
      </c>
    </row>
    <row r="147" spans="5:5" x14ac:dyDescent="0.5">
      <c r="E147">
        <v>44.199999999999797</v>
      </c>
    </row>
    <row r="148" spans="5:5" x14ac:dyDescent="0.5">
      <c r="E148">
        <v>44.099999999999802</v>
      </c>
    </row>
    <row r="149" spans="5:5" x14ac:dyDescent="0.5">
      <c r="E149">
        <v>43.999999999999801</v>
      </c>
    </row>
    <row r="150" spans="5:5" x14ac:dyDescent="0.5">
      <c r="E150">
        <v>43.8999999999997</v>
      </c>
    </row>
    <row r="151" spans="5:5" x14ac:dyDescent="0.5">
      <c r="E151">
        <v>43.799999999999699</v>
      </c>
    </row>
    <row r="152" spans="5:5" x14ac:dyDescent="0.5">
      <c r="E152">
        <v>43.699999999999697</v>
      </c>
    </row>
    <row r="153" spans="5:5" x14ac:dyDescent="0.5">
      <c r="E153">
        <v>43.599999999999703</v>
      </c>
    </row>
    <row r="154" spans="5:5" x14ac:dyDescent="0.5">
      <c r="E154">
        <v>43.499999999999702</v>
      </c>
    </row>
    <row r="155" spans="5:5" x14ac:dyDescent="0.5">
      <c r="E155">
        <v>43.3999999999997</v>
      </c>
    </row>
    <row r="156" spans="5:5" x14ac:dyDescent="0.5">
      <c r="E156">
        <v>43.299999999999699</v>
      </c>
    </row>
    <row r="157" spans="5:5" x14ac:dyDescent="0.5">
      <c r="E157">
        <v>43.199999999999697</v>
      </c>
    </row>
    <row r="158" spans="5:5" x14ac:dyDescent="0.5">
      <c r="E158">
        <v>43.099999999999703</v>
      </c>
    </row>
    <row r="159" spans="5:5" x14ac:dyDescent="0.5">
      <c r="E159">
        <v>42.999999999999702</v>
      </c>
    </row>
    <row r="160" spans="5:5" x14ac:dyDescent="0.5">
      <c r="E160">
        <v>42.8999999999997</v>
      </c>
    </row>
    <row r="161" spans="5:5" x14ac:dyDescent="0.5">
      <c r="E161">
        <v>42.799999999999699</v>
      </c>
    </row>
    <row r="162" spans="5:5" x14ac:dyDescent="0.5">
      <c r="E162">
        <v>42.699999999999697</v>
      </c>
    </row>
    <row r="163" spans="5:5" x14ac:dyDescent="0.5">
      <c r="E163">
        <v>42.599999999999703</v>
      </c>
    </row>
    <row r="164" spans="5:5" x14ac:dyDescent="0.5">
      <c r="E164">
        <v>42.499999999999702</v>
      </c>
    </row>
    <row r="165" spans="5:5" x14ac:dyDescent="0.5">
      <c r="E165">
        <v>42.3999999999997</v>
      </c>
    </row>
    <row r="166" spans="5:5" x14ac:dyDescent="0.5">
      <c r="E166">
        <v>42.299999999999699</v>
      </c>
    </row>
    <row r="167" spans="5:5" x14ac:dyDescent="0.5">
      <c r="E167">
        <v>42.199999999999697</v>
      </c>
    </row>
    <row r="168" spans="5:5" x14ac:dyDescent="0.5">
      <c r="E168">
        <v>42.099999999999703</v>
      </c>
    </row>
    <row r="169" spans="5:5" x14ac:dyDescent="0.5">
      <c r="E169">
        <v>41.999999999999702</v>
      </c>
    </row>
    <row r="170" spans="5:5" x14ac:dyDescent="0.5">
      <c r="E170">
        <v>41.8999999999997</v>
      </c>
    </row>
    <row r="171" spans="5:5" x14ac:dyDescent="0.5">
      <c r="E171">
        <v>41.799999999999699</v>
      </c>
    </row>
    <row r="172" spans="5:5" x14ac:dyDescent="0.5">
      <c r="E172">
        <v>41.699999999999697</v>
      </c>
    </row>
    <row r="173" spans="5:5" x14ac:dyDescent="0.5">
      <c r="E173">
        <v>41.599999999999703</v>
      </c>
    </row>
    <row r="174" spans="5:5" x14ac:dyDescent="0.5">
      <c r="E174">
        <v>41.499999999999702</v>
      </c>
    </row>
    <row r="175" spans="5:5" x14ac:dyDescent="0.5">
      <c r="E175">
        <v>41.3999999999997</v>
      </c>
    </row>
    <row r="176" spans="5:5" x14ac:dyDescent="0.5">
      <c r="E176">
        <v>41.299999999999699</v>
      </c>
    </row>
    <row r="177" spans="5:5" x14ac:dyDescent="0.5">
      <c r="E177">
        <v>41.199999999999697</v>
      </c>
    </row>
    <row r="178" spans="5:5" x14ac:dyDescent="0.5">
      <c r="E178">
        <v>41.099999999999703</v>
      </c>
    </row>
    <row r="179" spans="5:5" x14ac:dyDescent="0.5">
      <c r="E179">
        <v>40.999999999999702</v>
      </c>
    </row>
    <row r="180" spans="5:5" x14ac:dyDescent="0.5">
      <c r="E180">
        <v>40.8999999999997</v>
      </c>
    </row>
    <row r="181" spans="5:5" x14ac:dyDescent="0.5">
      <c r="E181">
        <v>40.799999999999699</v>
      </c>
    </row>
    <row r="182" spans="5:5" x14ac:dyDescent="0.5">
      <c r="E182">
        <v>40.699999999999697</v>
      </c>
    </row>
    <row r="183" spans="5:5" x14ac:dyDescent="0.5">
      <c r="E183">
        <v>40.599999999999703</v>
      </c>
    </row>
    <row r="184" spans="5:5" x14ac:dyDescent="0.5">
      <c r="E184">
        <v>40.499999999999702</v>
      </c>
    </row>
    <row r="185" spans="5:5" x14ac:dyDescent="0.5">
      <c r="E185">
        <v>40.3999999999997</v>
      </c>
    </row>
    <row r="186" spans="5:5" x14ac:dyDescent="0.5">
      <c r="E186">
        <v>40.299999999999699</v>
      </c>
    </row>
    <row r="187" spans="5:5" x14ac:dyDescent="0.5">
      <c r="E187">
        <v>40.199999999999697</v>
      </c>
    </row>
    <row r="188" spans="5:5" x14ac:dyDescent="0.5">
      <c r="E188">
        <v>40.099999999999703</v>
      </c>
    </row>
    <row r="189" spans="5:5" x14ac:dyDescent="0.5">
      <c r="E189">
        <v>39.999999999999702</v>
      </c>
    </row>
    <row r="190" spans="5:5" x14ac:dyDescent="0.5">
      <c r="E190">
        <v>39.8999999999997</v>
      </c>
    </row>
    <row r="191" spans="5:5" x14ac:dyDescent="0.5">
      <c r="E191">
        <v>39.799999999999699</v>
      </c>
    </row>
    <row r="192" spans="5:5" x14ac:dyDescent="0.5">
      <c r="E192">
        <v>39.699999999999697</v>
      </c>
    </row>
    <row r="193" spans="5:5" x14ac:dyDescent="0.5">
      <c r="E193">
        <v>39.599999999999703</v>
      </c>
    </row>
    <row r="194" spans="5:5" x14ac:dyDescent="0.5">
      <c r="E194">
        <v>39.499999999999702</v>
      </c>
    </row>
    <row r="195" spans="5:5" x14ac:dyDescent="0.5">
      <c r="E195">
        <v>39.3999999999997</v>
      </c>
    </row>
    <row r="196" spans="5:5" x14ac:dyDescent="0.5">
      <c r="E196">
        <v>39.299999999999699</v>
      </c>
    </row>
    <row r="197" spans="5:5" x14ac:dyDescent="0.5">
      <c r="E197">
        <v>39.199999999999697</v>
      </c>
    </row>
    <row r="198" spans="5:5" x14ac:dyDescent="0.5">
      <c r="E198">
        <v>39.099999999999703</v>
      </c>
    </row>
    <row r="199" spans="5:5" x14ac:dyDescent="0.5">
      <c r="E199">
        <v>38.999999999999702</v>
      </c>
    </row>
    <row r="200" spans="5:5" x14ac:dyDescent="0.5">
      <c r="E200">
        <v>38.8999999999997</v>
      </c>
    </row>
    <row r="201" spans="5:5" x14ac:dyDescent="0.5">
      <c r="E201">
        <v>38.799999999999699</v>
      </c>
    </row>
    <row r="202" spans="5:5" x14ac:dyDescent="0.5">
      <c r="E202">
        <v>38.699999999999697</v>
      </c>
    </row>
    <row r="203" spans="5:5" x14ac:dyDescent="0.5">
      <c r="E203">
        <v>38.599999999999703</v>
      </c>
    </row>
    <row r="204" spans="5:5" x14ac:dyDescent="0.5">
      <c r="E204">
        <v>38.499999999999702</v>
      </c>
    </row>
    <row r="205" spans="5:5" x14ac:dyDescent="0.5">
      <c r="E205">
        <v>38.3999999999997</v>
      </c>
    </row>
    <row r="206" spans="5:5" x14ac:dyDescent="0.5">
      <c r="E206">
        <v>38.299999999999699</v>
      </c>
    </row>
    <row r="207" spans="5:5" x14ac:dyDescent="0.5">
      <c r="E207">
        <v>38.199999999999697</v>
      </c>
    </row>
    <row r="208" spans="5:5" x14ac:dyDescent="0.5">
      <c r="E208">
        <v>38.099999999999703</v>
      </c>
    </row>
    <row r="209" spans="5:5" x14ac:dyDescent="0.5">
      <c r="E209">
        <v>37.999999999999702</v>
      </c>
    </row>
    <row r="210" spans="5:5" x14ac:dyDescent="0.5">
      <c r="E210">
        <v>37.8999999999997</v>
      </c>
    </row>
    <row r="211" spans="5:5" x14ac:dyDescent="0.5">
      <c r="E211">
        <v>37.799999999999699</v>
      </c>
    </row>
    <row r="212" spans="5:5" x14ac:dyDescent="0.5">
      <c r="E212">
        <v>37.699999999999697</v>
      </c>
    </row>
    <row r="213" spans="5:5" x14ac:dyDescent="0.5">
      <c r="E213">
        <v>37.599999999999703</v>
      </c>
    </row>
    <row r="214" spans="5:5" x14ac:dyDescent="0.5">
      <c r="E214">
        <v>37.499999999999702</v>
      </c>
    </row>
    <row r="215" spans="5:5" x14ac:dyDescent="0.5">
      <c r="E215">
        <v>37.3999999999997</v>
      </c>
    </row>
    <row r="216" spans="5:5" x14ac:dyDescent="0.5">
      <c r="E216">
        <v>37.299999999999699</v>
      </c>
    </row>
    <row r="217" spans="5:5" x14ac:dyDescent="0.5">
      <c r="E217">
        <v>37.199999999999697</v>
      </c>
    </row>
    <row r="218" spans="5:5" x14ac:dyDescent="0.5">
      <c r="E218">
        <v>37.099999999999703</v>
      </c>
    </row>
    <row r="219" spans="5:5" x14ac:dyDescent="0.5">
      <c r="E219">
        <v>36.999999999999702</v>
      </c>
    </row>
    <row r="220" spans="5:5" x14ac:dyDescent="0.5">
      <c r="E220">
        <v>36.8999999999997</v>
      </c>
    </row>
    <row r="221" spans="5:5" x14ac:dyDescent="0.5">
      <c r="E221">
        <v>36.799999999999599</v>
      </c>
    </row>
    <row r="222" spans="5:5" x14ac:dyDescent="0.5">
      <c r="E222">
        <v>36.699999999999598</v>
      </c>
    </row>
    <row r="223" spans="5:5" x14ac:dyDescent="0.5">
      <c r="E223">
        <v>36.599999999999604</v>
      </c>
    </row>
    <row r="224" spans="5:5" x14ac:dyDescent="0.5">
      <c r="E224">
        <v>36.499999999999602</v>
      </c>
    </row>
    <row r="225" spans="5:5" x14ac:dyDescent="0.5">
      <c r="E225">
        <v>36.399999999999601</v>
      </c>
    </row>
    <row r="226" spans="5:5" x14ac:dyDescent="0.5">
      <c r="E226">
        <v>36.299999999999599</v>
      </c>
    </row>
    <row r="227" spans="5:5" x14ac:dyDescent="0.5">
      <c r="E227">
        <v>36.199999999999598</v>
      </c>
    </row>
    <row r="228" spans="5:5" x14ac:dyDescent="0.5">
      <c r="E228">
        <v>36.099999999999604</v>
      </c>
    </row>
    <row r="229" spans="5:5" x14ac:dyDescent="0.5">
      <c r="E229">
        <v>35.999999999999602</v>
      </c>
    </row>
    <row r="230" spans="5:5" x14ac:dyDescent="0.5">
      <c r="E230">
        <v>35.899999999999601</v>
      </c>
    </row>
    <row r="231" spans="5:5" x14ac:dyDescent="0.5">
      <c r="E231">
        <v>35.799999999999599</v>
      </c>
    </row>
    <row r="232" spans="5:5" x14ac:dyDescent="0.5">
      <c r="E232">
        <v>35.699999999999598</v>
      </c>
    </row>
    <row r="233" spans="5:5" x14ac:dyDescent="0.5">
      <c r="E233">
        <v>35.599999999999604</v>
      </c>
    </row>
    <row r="234" spans="5:5" x14ac:dyDescent="0.5">
      <c r="E234">
        <v>35.499999999999602</v>
      </c>
    </row>
    <row r="235" spans="5:5" x14ac:dyDescent="0.5">
      <c r="E235">
        <v>35.399999999999601</v>
      </c>
    </row>
    <row r="236" spans="5:5" x14ac:dyDescent="0.5">
      <c r="E236">
        <v>35.299999999999599</v>
      </c>
    </row>
    <row r="237" spans="5:5" x14ac:dyDescent="0.5">
      <c r="E237">
        <v>35.199999999999598</v>
      </c>
    </row>
    <row r="238" spans="5:5" x14ac:dyDescent="0.5">
      <c r="E238">
        <v>35.099999999999604</v>
      </c>
    </row>
    <row r="239" spans="5:5" x14ac:dyDescent="0.5">
      <c r="E239">
        <v>34.999999999999602</v>
      </c>
    </row>
    <row r="240" spans="5:5" x14ac:dyDescent="0.5">
      <c r="E240">
        <v>34.899999999999601</v>
      </c>
    </row>
    <row r="241" spans="5:5" x14ac:dyDescent="0.5">
      <c r="E241">
        <v>34.799999999999599</v>
      </c>
    </row>
    <row r="242" spans="5:5" x14ac:dyDescent="0.5">
      <c r="E242">
        <v>34.699999999999598</v>
      </c>
    </row>
    <row r="243" spans="5:5" x14ac:dyDescent="0.5">
      <c r="E243">
        <v>34.599999999999604</v>
      </c>
    </row>
    <row r="244" spans="5:5" x14ac:dyDescent="0.5">
      <c r="E244">
        <v>34.499999999999602</v>
      </c>
    </row>
    <row r="245" spans="5:5" x14ac:dyDescent="0.5">
      <c r="E245">
        <v>34.399999999999601</v>
      </c>
    </row>
    <row r="246" spans="5:5" x14ac:dyDescent="0.5">
      <c r="E246">
        <v>34.299999999999599</v>
      </c>
    </row>
    <row r="247" spans="5:5" x14ac:dyDescent="0.5">
      <c r="E247">
        <v>34.199999999999598</v>
      </c>
    </row>
    <row r="248" spans="5:5" x14ac:dyDescent="0.5">
      <c r="E248">
        <v>34.099999999999604</v>
      </c>
    </row>
    <row r="249" spans="5:5" x14ac:dyDescent="0.5">
      <c r="E249">
        <v>33.999999999999602</v>
      </c>
    </row>
    <row r="250" spans="5:5" x14ac:dyDescent="0.5">
      <c r="E250">
        <v>33.899999999999601</v>
      </c>
    </row>
    <row r="251" spans="5:5" x14ac:dyDescent="0.5">
      <c r="E251">
        <v>33.799999999999599</v>
      </c>
    </row>
    <row r="252" spans="5:5" x14ac:dyDescent="0.5">
      <c r="E252">
        <v>33.699999999999598</v>
      </c>
    </row>
    <row r="253" spans="5:5" x14ac:dyDescent="0.5">
      <c r="E253">
        <v>33.599999999999604</v>
      </c>
    </row>
    <row r="254" spans="5:5" x14ac:dyDescent="0.5">
      <c r="E254">
        <v>33.499999999999602</v>
      </c>
    </row>
    <row r="255" spans="5:5" x14ac:dyDescent="0.5">
      <c r="E255">
        <v>33.399999999999601</v>
      </c>
    </row>
    <row r="256" spans="5:5" x14ac:dyDescent="0.5">
      <c r="E256">
        <v>33.299999999999599</v>
      </c>
    </row>
    <row r="257" spans="5:5" x14ac:dyDescent="0.5">
      <c r="E257">
        <v>33.199999999999598</v>
      </c>
    </row>
    <row r="258" spans="5:5" x14ac:dyDescent="0.5">
      <c r="E258">
        <v>33.099999999999604</v>
      </c>
    </row>
    <row r="259" spans="5:5" x14ac:dyDescent="0.5">
      <c r="E259">
        <v>32.999999999999602</v>
      </c>
    </row>
    <row r="260" spans="5:5" x14ac:dyDescent="0.5">
      <c r="E260">
        <v>32.899999999999601</v>
      </c>
    </row>
    <row r="261" spans="5:5" x14ac:dyDescent="0.5">
      <c r="E261">
        <v>32.799999999999599</v>
      </c>
    </row>
    <row r="262" spans="5:5" x14ac:dyDescent="0.5">
      <c r="E262">
        <v>32.699999999999598</v>
      </c>
    </row>
    <row r="263" spans="5:5" x14ac:dyDescent="0.5">
      <c r="E263">
        <v>32.599999999999604</v>
      </c>
    </row>
    <row r="264" spans="5:5" x14ac:dyDescent="0.5">
      <c r="E264">
        <v>32.499999999999602</v>
      </c>
    </row>
    <row r="265" spans="5:5" x14ac:dyDescent="0.5">
      <c r="E265">
        <v>32.399999999999601</v>
      </c>
    </row>
    <row r="266" spans="5:5" x14ac:dyDescent="0.5">
      <c r="E266">
        <v>32.299999999999599</v>
      </c>
    </row>
    <row r="267" spans="5:5" x14ac:dyDescent="0.5">
      <c r="E267">
        <v>32.199999999999598</v>
      </c>
    </row>
    <row r="268" spans="5:5" x14ac:dyDescent="0.5">
      <c r="E268">
        <v>32.099999999999604</v>
      </c>
    </row>
    <row r="269" spans="5:5" x14ac:dyDescent="0.5">
      <c r="E269">
        <v>31.999999999999599</v>
      </c>
    </row>
    <row r="270" spans="5:5" x14ac:dyDescent="0.5">
      <c r="E270">
        <v>31.899999999999601</v>
      </c>
    </row>
    <row r="271" spans="5:5" x14ac:dyDescent="0.5">
      <c r="E271">
        <v>31.799999999999599</v>
      </c>
    </row>
    <row r="272" spans="5:5" x14ac:dyDescent="0.5">
      <c r="E272">
        <v>31.699999999999601</v>
      </c>
    </row>
    <row r="273" spans="5:5" x14ac:dyDescent="0.5">
      <c r="E273">
        <v>31.5999999999996</v>
      </c>
    </row>
    <row r="274" spans="5:5" x14ac:dyDescent="0.5">
      <c r="E274">
        <v>31.499999999999599</v>
      </c>
    </row>
    <row r="275" spans="5:5" x14ac:dyDescent="0.5">
      <c r="E275">
        <v>31.399999999999601</v>
      </c>
    </row>
    <row r="276" spans="5:5" x14ac:dyDescent="0.5">
      <c r="E276">
        <v>31.299999999999599</v>
      </c>
    </row>
    <row r="277" spans="5:5" x14ac:dyDescent="0.5">
      <c r="E277">
        <v>31.199999999999601</v>
      </c>
    </row>
    <row r="278" spans="5:5" x14ac:dyDescent="0.5">
      <c r="E278">
        <v>31.0999999999996</v>
      </c>
    </row>
    <row r="279" spans="5:5" x14ac:dyDescent="0.5">
      <c r="E279">
        <v>30.999999999999599</v>
      </c>
    </row>
    <row r="280" spans="5:5" x14ac:dyDescent="0.5">
      <c r="E280">
        <v>30.899999999999601</v>
      </c>
    </row>
    <row r="281" spans="5:5" x14ac:dyDescent="0.5">
      <c r="E281">
        <v>30.799999999999599</v>
      </c>
    </row>
    <row r="282" spans="5:5" x14ac:dyDescent="0.5">
      <c r="E282">
        <v>30.699999999999601</v>
      </c>
    </row>
    <row r="283" spans="5:5" x14ac:dyDescent="0.5">
      <c r="E283">
        <v>30.5999999999996</v>
      </c>
    </row>
    <row r="284" spans="5:5" x14ac:dyDescent="0.5">
      <c r="E284">
        <v>30.499999999999599</v>
      </c>
    </row>
    <row r="285" spans="5:5" x14ac:dyDescent="0.5">
      <c r="E285">
        <v>30.399999999999601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zoomScale="85" zoomScaleNormal="85" workbookViewId="0">
      <selection activeCell="G2" sqref="G2:H40"/>
    </sheetView>
  </sheetViews>
  <sheetFormatPr defaultRowHeight="14.35" x14ac:dyDescent="0.5"/>
  <sheetData>
    <row r="1" spans="1:8" x14ac:dyDescent="0.5">
      <c r="A1" t="s">
        <v>4</v>
      </c>
      <c r="B1">
        <v>5</v>
      </c>
    </row>
    <row r="2" spans="1:8" x14ac:dyDescent="0.5">
      <c r="D2" t="s">
        <v>6</v>
      </c>
      <c r="E2" t="s">
        <v>5</v>
      </c>
      <c r="F2" t="s">
        <v>7</v>
      </c>
      <c r="G2" t="s">
        <v>9</v>
      </c>
      <c r="H2" t="s">
        <v>6</v>
      </c>
    </row>
    <row r="3" spans="1:8" x14ac:dyDescent="0.5">
      <c r="D3">
        <v>26.46</v>
      </c>
      <c r="E3">
        <v>66</v>
      </c>
      <c r="F3">
        <v>24.6</v>
      </c>
      <c r="G3">
        <f>E3-$F$3</f>
        <v>41.4</v>
      </c>
      <c r="H3">
        <f>D3-$D$3</f>
        <v>0</v>
      </c>
    </row>
    <row r="4" spans="1:8" x14ac:dyDescent="0.5">
      <c r="D4">
        <v>27.38</v>
      </c>
      <c r="E4">
        <v>65.900000000000006</v>
      </c>
      <c r="G4">
        <f t="shared" ref="G4:G36" si="0">E4-$F$3</f>
        <v>41.300000000000004</v>
      </c>
      <c r="H4">
        <f t="shared" ref="H4:H40" si="1">D4-$D$3</f>
        <v>0.91999999999999815</v>
      </c>
    </row>
    <row r="5" spans="1:8" x14ac:dyDescent="0.5">
      <c r="D5">
        <v>28.3</v>
      </c>
      <c r="E5">
        <v>65.7</v>
      </c>
      <c r="G5">
        <f t="shared" si="0"/>
        <v>41.1</v>
      </c>
      <c r="H5">
        <f t="shared" si="1"/>
        <v>1.8399999999999999</v>
      </c>
    </row>
    <row r="6" spans="1:8" x14ac:dyDescent="0.5">
      <c r="D6">
        <v>29.22</v>
      </c>
      <c r="E6">
        <v>65.5</v>
      </c>
      <c r="G6">
        <f t="shared" si="0"/>
        <v>40.9</v>
      </c>
      <c r="H6">
        <f t="shared" si="1"/>
        <v>2.759999999999998</v>
      </c>
    </row>
    <row r="7" spans="1:8" x14ac:dyDescent="0.5">
      <c r="D7">
        <v>30.2</v>
      </c>
      <c r="E7">
        <v>65.400000000000006</v>
      </c>
      <c r="G7">
        <f t="shared" si="0"/>
        <v>40.800000000000004</v>
      </c>
      <c r="H7">
        <f t="shared" si="1"/>
        <v>3.7399999999999984</v>
      </c>
    </row>
    <row r="8" spans="1:8" x14ac:dyDescent="0.5">
      <c r="D8">
        <v>31.11</v>
      </c>
      <c r="E8">
        <v>65.3</v>
      </c>
      <c r="G8">
        <f t="shared" si="0"/>
        <v>40.699999999999996</v>
      </c>
      <c r="H8">
        <f t="shared" si="1"/>
        <v>4.6499999999999986</v>
      </c>
    </row>
    <row r="9" spans="1:8" x14ac:dyDescent="0.5">
      <c r="D9">
        <v>32.03</v>
      </c>
      <c r="E9">
        <v>65.000000000000099</v>
      </c>
      <c r="G9">
        <f t="shared" si="0"/>
        <v>40.400000000000098</v>
      </c>
      <c r="H9">
        <f t="shared" si="1"/>
        <v>5.57</v>
      </c>
    </row>
    <row r="10" spans="1:8" x14ac:dyDescent="0.5">
      <c r="D10">
        <v>33.01</v>
      </c>
      <c r="E10">
        <v>64.800000000000097</v>
      </c>
      <c r="G10">
        <f t="shared" si="0"/>
        <v>40.200000000000095</v>
      </c>
      <c r="H10">
        <f t="shared" si="1"/>
        <v>6.5499999999999972</v>
      </c>
    </row>
    <row r="11" spans="1:8" x14ac:dyDescent="0.5">
      <c r="D11">
        <v>33.92</v>
      </c>
      <c r="E11">
        <v>64.500000000000099</v>
      </c>
      <c r="G11">
        <f t="shared" si="0"/>
        <v>39.900000000000098</v>
      </c>
      <c r="H11">
        <f t="shared" si="1"/>
        <v>7.4600000000000009</v>
      </c>
    </row>
    <row r="12" spans="1:8" x14ac:dyDescent="0.5">
      <c r="D12">
        <v>34.909999999999997</v>
      </c>
      <c r="E12">
        <v>64.200000000000102</v>
      </c>
      <c r="G12">
        <f t="shared" si="0"/>
        <v>39.600000000000101</v>
      </c>
      <c r="H12">
        <f t="shared" si="1"/>
        <v>8.4499999999999957</v>
      </c>
    </row>
    <row r="13" spans="1:8" x14ac:dyDescent="0.5">
      <c r="D13">
        <v>35.82</v>
      </c>
      <c r="E13">
        <v>64.000000000000099</v>
      </c>
      <c r="G13">
        <f t="shared" si="0"/>
        <v>39.400000000000098</v>
      </c>
      <c r="H13">
        <f t="shared" si="1"/>
        <v>9.36</v>
      </c>
    </row>
    <row r="14" spans="1:8" x14ac:dyDescent="0.5">
      <c r="D14">
        <v>36.729999999999997</v>
      </c>
      <c r="E14">
        <v>63.700000000000102</v>
      </c>
      <c r="G14">
        <f t="shared" si="0"/>
        <v>39.100000000000101</v>
      </c>
      <c r="H14">
        <f t="shared" si="1"/>
        <v>10.269999999999996</v>
      </c>
    </row>
    <row r="15" spans="1:8" x14ac:dyDescent="0.5">
      <c r="D15">
        <v>37.65</v>
      </c>
      <c r="E15">
        <v>63.500000000000099</v>
      </c>
      <c r="G15">
        <f t="shared" si="0"/>
        <v>38.900000000000098</v>
      </c>
      <c r="H15">
        <f t="shared" si="1"/>
        <v>11.189999999999998</v>
      </c>
    </row>
    <row r="16" spans="1:8" x14ac:dyDescent="0.5">
      <c r="D16">
        <v>38.64</v>
      </c>
      <c r="E16">
        <v>63.300000000000203</v>
      </c>
      <c r="G16">
        <f t="shared" si="0"/>
        <v>38.700000000000202</v>
      </c>
      <c r="H16">
        <f t="shared" si="1"/>
        <v>12.18</v>
      </c>
    </row>
    <row r="17" spans="4:8" x14ac:dyDescent="0.5">
      <c r="D17">
        <v>39.549999999999997</v>
      </c>
      <c r="E17">
        <v>63.1000000000002</v>
      </c>
      <c r="G17">
        <f t="shared" si="0"/>
        <v>38.500000000000199</v>
      </c>
      <c r="H17">
        <f t="shared" si="1"/>
        <v>13.089999999999996</v>
      </c>
    </row>
    <row r="18" spans="4:8" x14ac:dyDescent="0.5">
      <c r="D18">
        <v>40.46</v>
      </c>
      <c r="E18">
        <v>62.900000000000198</v>
      </c>
      <c r="G18">
        <f t="shared" si="0"/>
        <v>38.300000000000196</v>
      </c>
      <c r="H18">
        <f t="shared" si="1"/>
        <v>14</v>
      </c>
    </row>
    <row r="19" spans="4:8" x14ac:dyDescent="0.5">
      <c r="D19">
        <v>41.44</v>
      </c>
      <c r="E19">
        <v>62.700000000000202</v>
      </c>
      <c r="G19">
        <f t="shared" si="0"/>
        <v>38.1000000000002</v>
      </c>
      <c r="H19">
        <f t="shared" si="1"/>
        <v>14.979999999999997</v>
      </c>
    </row>
    <row r="20" spans="4:8" x14ac:dyDescent="0.5">
      <c r="D20">
        <v>42.42</v>
      </c>
      <c r="E20">
        <v>62.500000000000199</v>
      </c>
      <c r="G20">
        <f t="shared" si="0"/>
        <v>37.900000000000198</v>
      </c>
      <c r="H20">
        <f t="shared" si="1"/>
        <v>15.96</v>
      </c>
    </row>
    <row r="21" spans="4:8" x14ac:dyDescent="0.5">
      <c r="D21">
        <v>43.34</v>
      </c>
      <c r="E21">
        <v>62.300000000000203</v>
      </c>
      <c r="G21">
        <f t="shared" si="0"/>
        <v>37.700000000000202</v>
      </c>
      <c r="H21">
        <f t="shared" si="1"/>
        <v>16.880000000000003</v>
      </c>
    </row>
    <row r="22" spans="4:8" x14ac:dyDescent="0.5">
      <c r="D22">
        <v>44.25</v>
      </c>
      <c r="E22">
        <v>62.1000000000002</v>
      </c>
      <c r="G22">
        <f t="shared" si="0"/>
        <v>37.500000000000199</v>
      </c>
      <c r="H22">
        <f t="shared" si="1"/>
        <v>17.79</v>
      </c>
    </row>
    <row r="23" spans="4:8" x14ac:dyDescent="0.5">
      <c r="D23">
        <v>45.16</v>
      </c>
      <c r="E23">
        <v>62.000000000000199</v>
      </c>
      <c r="G23">
        <f t="shared" si="0"/>
        <v>37.400000000000198</v>
      </c>
      <c r="H23">
        <f t="shared" si="1"/>
        <v>18.699999999999996</v>
      </c>
    </row>
    <row r="24" spans="4:8" x14ac:dyDescent="0.5">
      <c r="D24">
        <v>46.16</v>
      </c>
      <c r="E24">
        <v>61.800000000000203</v>
      </c>
      <c r="G24">
        <f t="shared" si="0"/>
        <v>37.200000000000202</v>
      </c>
      <c r="H24">
        <f t="shared" si="1"/>
        <v>19.699999999999996</v>
      </c>
    </row>
    <row r="25" spans="4:8" x14ac:dyDescent="0.5">
      <c r="D25">
        <v>47.06</v>
      </c>
      <c r="E25">
        <v>61.6000000000003</v>
      </c>
      <c r="G25">
        <f t="shared" si="0"/>
        <v>37.000000000000298</v>
      </c>
      <c r="H25">
        <f t="shared" si="1"/>
        <v>20.6</v>
      </c>
    </row>
    <row r="26" spans="4:8" x14ac:dyDescent="0.5">
      <c r="D26">
        <v>47.98</v>
      </c>
      <c r="E26">
        <v>61.400000000000297</v>
      </c>
      <c r="G26">
        <f t="shared" si="0"/>
        <v>36.800000000000296</v>
      </c>
      <c r="H26">
        <f t="shared" si="1"/>
        <v>21.519999999999996</v>
      </c>
    </row>
    <row r="27" spans="4:8" x14ac:dyDescent="0.5">
      <c r="D27">
        <v>48.96</v>
      </c>
      <c r="E27">
        <v>61.300000000000303</v>
      </c>
      <c r="G27">
        <f t="shared" si="0"/>
        <v>36.700000000000301</v>
      </c>
      <c r="H27">
        <f t="shared" si="1"/>
        <v>22.5</v>
      </c>
    </row>
    <row r="28" spans="4:8" x14ac:dyDescent="0.5">
      <c r="D28">
        <v>49.88</v>
      </c>
      <c r="E28">
        <v>61.1000000000003</v>
      </c>
      <c r="G28">
        <f t="shared" si="0"/>
        <v>36.500000000000298</v>
      </c>
      <c r="H28">
        <f t="shared" si="1"/>
        <v>23.42</v>
      </c>
    </row>
    <row r="29" spans="4:8" x14ac:dyDescent="0.5">
      <c r="D29">
        <v>50.8</v>
      </c>
      <c r="E29">
        <v>60.900000000000297</v>
      </c>
      <c r="G29">
        <f t="shared" si="0"/>
        <v>36.300000000000296</v>
      </c>
      <c r="H29">
        <f t="shared" si="1"/>
        <v>24.339999999999996</v>
      </c>
    </row>
    <row r="30" spans="4:8" x14ac:dyDescent="0.5">
      <c r="D30">
        <v>51.71</v>
      </c>
      <c r="E30">
        <v>60.700000000000301</v>
      </c>
      <c r="G30">
        <f t="shared" si="0"/>
        <v>36.1000000000003</v>
      </c>
      <c r="H30">
        <f t="shared" si="1"/>
        <v>25.25</v>
      </c>
    </row>
    <row r="31" spans="4:8" x14ac:dyDescent="0.5">
      <c r="D31">
        <v>52.62</v>
      </c>
      <c r="E31">
        <v>60.6000000000003</v>
      </c>
      <c r="G31">
        <f t="shared" si="0"/>
        <v>36.000000000000298</v>
      </c>
      <c r="H31">
        <f t="shared" si="1"/>
        <v>26.159999999999997</v>
      </c>
    </row>
    <row r="32" spans="4:8" x14ac:dyDescent="0.5">
      <c r="D32">
        <v>53.6</v>
      </c>
      <c r="E32">
        <v>60.400000000000297</v>
      </c>
      <c r="G32">
        <f t="shared" si="0"/>
        <v>35.800000000000296</v>
      </c>
      <c r="H32">
        <f t="shared" si="1"/>
        <v>27.14</v>
      </c>
    </row>
    <row r="33" spans="4:8" x14ac:dyDescent="0.5">
      <c r="D33">
        <v>54.58</v>
      </c>
      <c r="E33">
        <v>60.200000000000301</v>
      </c>
      <c r="G33">
        <f t="shared" si="0"/>
        <v>35.6000000000003</v>
      </c>
      <c r="H33">
        <f t="shared" si="1"/>
        <v>28.119999999999997</v>
      </c>
    </row>
    <row r="34" spans="4:8" x14ac:dyDescent="0.5">
      <c r="D34">
        <v>55.49</v>
      </c>
      <c r="E34">
        <v>60.000000000000298</v>
      </c>
      <c r="G34">
        <f t="shared" si="0"/>
        <v>35.400000000000297</v>
      </c>
      <c r="H34">
        <f t="shared" si="1"/>
        <v>29.03</v>
      </c>
    </row>
    <row r="35" spans="4:8" x14ac:dyDescent="0.5">
      <c r="D35">
        <v>56.41</v>
      </c>
      <c r="E35">
        <v>59.900000000000297</v>
      </c>
      <c r="G35">
        <f t="shared" si="0"/>
        <v>35.300000000000296</v>
      </c>
      <c r="H35">
        <f t="shared" si="1"/>
        <v>29.949999999999996</v>
      </c>
    </row>
    <row r="36" spans="4:8" x14ac:dyDescent="0.5">
      <c r="D36">
        <v>57.39</v>
      </c>
      <c r="E36">
        <v>59.700000000000401</v>
      </c>
      <c r="G36">
        <f t="shared" si="0"/>
        <v>35.100000000000399</v>
      </c>
      <c r="H36">
        <f t="shared" si="1"/>
        <v>30.93</v>
      </c>
    </row>
    <row r="37" spans="4:8" x14ac:dyDescent="0.5">
      <c r="D37">
        <v>58.3</v>
      </c>
      <c r="E37">
        <v>59.500000000000398</v>
      </c>
      <c r="G37">
        <f t="shared" ref="G37:G40" si="2">E37-$F$3</f>
        <v>34.900000000000396</v>
      </c>
      <c r="H37">
        <f t="shared" si="1"/>
        <v>31.839999999999996</v>
      </c>
    </row>
    <row r="38" spans="4:8" x14ac:dyDescent="0.5">
      <c r="D38">
        <v>59.22</v>
      </c>
      <c r="E38">
        <v>59.400000000000396</v>
      </c>
      <c r="G38">
        <f t="shared" si="2"/>
        <v>34.800000000000395</v>
      </c>
      <c r="H38">
        <f t="shared" si="1"/>
        <v>32.76</v>
      </c>
    </row>
    <row r="39" spans="4:8" x14ac:dyDescent="0.5">
      <c r="D39">
        <v>60.14</v>
      </c>
      <c r="E39">
        <v>59.200000000000401</v>
      </c>
      <c r="G39">
        <f t="shared" si="2"/>
        <v>34.600000000000399</v>
      </c>
      <c r="H39">
        <f t="shared" si="1"/>
        <v>33.68</v>
      </c>
    </row>
    <row r="40" spans="4:8" x14ac:dyDescent="0.5">
      <c r="D40">
        <v>61.12</v>
      </c>
      <c r="E40">
        <v>59.000000000000398</v>
      </c>
      <c r="G40">
        <f t="shared" si="2"/>
        <v>34.400000000000396</v>
      </c>
      <c r="H40">
        <f t="shared" si="1"/>
        <v>34.659999999999997</v>
      </c>
    </row>
    <row r="41" spans="4:8" x14ac:dyDescent="0.5">
      <c r="E41">
        <v>58.900000000000396</v>
      </c>
    </row>
    <row r="42" spans="4:8" x14ac:dyDescent="0.5">
      <c r="E42">
        <v>58.800000000000402</v>
      </c>
    </row>
    <row r="43" spans="4:8" x14ac:dyDescent="0.5">
      <c r="E43">
        <v>58.700000000000401</v>
      </c>
    </row>
    <row r="44" spans="4:8" x14ac:dyDescent="0.5">
      <c r="E44">
        <v>58.600000000000399</v>
      </c>
    </row>
    <row r="45" spans="4:8" x14ac:dyDescent="0.5">
      <c r="E45">
        <v>58.500000000000398</v>
      </c>
    </row>
    <row r="46" spans="4:8" x14ac:dyDescent="0.5">
      <c r="E46">
        <v>58.400000000000396</v>
      </c>
    </row>
    <row r="47" spans="4:8" x14ac:dyDescent="0.5">
      <c r="E47">
        <v>58.300000000000402</v>
      </c>
    </row>
    <row r="48" spans="4:8" x14ac:dyDescent="0.5">
      <c r="E48">
        <v>58.200000000000401</v>
      </c>
    </row>
    <row r="49" spans="5:5" x14ac:dyDescent="0.5">
      <c r="E49">
        <v>58.100000000000399</v>
      </c>
    </row>
    <row r="50" spans="5:5" x14ac:dyDescent="0.5">
      <c r="E50">
        <v>58.000000000000398</v>
      </c>
    </row>
    <row r="51" spans="5:5" x14ac:dyDescent="0.5">
      <c r="E51">
        <v>57.900000000000503</v>
      </c>
    </row>
    <row r="52" spans="5:5" x14ac:dyDescent="0.5">
      <c r="E52">
        <v>57.800000000000502</v>
      </c>
    </row>
    <row r="53" spans="5:5" x14ac:dyDescent="0.5">
      <c r="E53">
        <v>57.7000000000005</v>
      </c>
    </row>
    <row r="54" spans="5:5" x14ac:dyDescent="0.5">
      <c r="E54">
        <v>57.600000000000499</v>
      </c>
    </row>
    <row r="55" spans="5:5" x14ac:dyDescent="0.5">
      <c r="E55">
        <v>57.500000000000497</v>
      </c>
    </row>
    <row r="56" spans="5:5" x14ac:dyDescent="0.5">
      <c r="E56">
        <v>57.400000000000503</v>
      </c>
    </row>
    <row r="57" spans="5:5" x14ac:dyDescent="0.5">
      <c r="E57">
        <v>57.300000000000502</v>
      </c>
    </row>
    <row r="58" spans="5:5" x14ac:dyDescent="0.5">
      <c r="E58">
        <v>57.2000000000005</v>
      </c>
    </row>
    <row r="59" spans="5:5" x14ac:dyDescent="0.5">
      <c r="E59">
        <v>57.100000000000499</v>
      </c>
    </row>
    <row r="60" spans="5:5" x14ac:dyDescent="0.5">
      <c r="E60">
        <v>57.000000000000497</v>
      </c>
    </row>
    <row r="61" spans="5:5" x14ac:dyDescent="0.5">
      <c r="E61">
        <v>56.900000000000503</v>
      </c>
    </row>
    <row r="62" spans="5:5" x14ac:dyDescent="0.5">
      <c r="E62">
        <v>56.800000000000502</v>
      </c>
    </row>
    <row r="63" spans="5:5" x14ac:dyDescent="0.5">
      <c r="E63">
        <v>56.7000000000005</v>
      </c>
    </row>
    <row r="64" spans="5:5" x14ac:dyDescent="0.5">
      <c r="E64">
        <v>56.600000000000499</v>
      </c>
    </row>
    <row r="65" spans="5:5" x14ac:dyDescent="0.5">
      <c r="E65">
        <v>56.500000000000497</v>
      </c>
    </row>
    <row r="66" spans="5:5" x14ac:dyDescent="0.5">
      <c r="E66">
        <v>56.400000000000503</v>
      </c>
    </row>
    <row r="67" spans="5:5" x14ac:dyDescent="0.5">
      <c r="E67">
        <v>56.300000000000601</v>
      </c>
    </row>
    <row r="68" spans="5:5" x14ac:dyDescent="0.5">
      <c r="E68">
        <v>56.2000000000006</v>
      </c>
    </row>
    <row r="69" spans="5:5" x14ac:dyDescent="0.5">
      <c r="E69">
        <v>56.100000000000598</v>
      </c>
    </row>
    <row r="70" spans="5:5" x14ac:dyDescent="0.5">
      <c r="E70">
        <v>56.000000000000597</v>
      </c>
    </row>
    <row r="71" spans="5:5" x14ac:dyDescent="0.5">
      <c r="E71">
        <v>55.900000000000603</v>
      </c>
    </row>
    <row r="72" spans="5:5" x14ac:dyDescent="0.5">
      <c r="E72">
        <v>55.800000000000601</v>
      </c>
    </row>
    <row r="73" spans="5:5" x14ac:dyDescent="0.5">
      <c r="E73">
        <v>55.7000000000006</v>
      </c>
    </row>
    <row r="74" spans="5:5" x14ac:dyDescent="0.5">
      <c r="E74">
        <v>55.600000000000598</v>
      </c>
    </row>
    <row r="75" spans="5:5" x14ac:dyDescent="0.5">
      <c r="E75">
        <v>55.500000000000597</v>
      </c>
    </row>
    <row r="76" spans="5:5" x14ac:dyDescent="0.5">
      <c r="E76">
        <v>55.400000000000603</v>
      </c>
    </row>
    <row r="77" spans="5:5" x14ac:dyDescent="0.5">
      <c r="E77">
        <v>55.300000000000601</v>
      </c>
    </row>
    <row r="78" spans="5:5" x14ac:dyDescent="0.5">
      <c r="E78">
        <v>55.2000000000006</v>
      </c>
    </row>
    <row r="79" spans="5:5" x14ac:dyDescent="0.5">
      <c r="E79">
        <v>55.100000000000598</v>
      </c>
    </row>
    <row r="80" spans="5:5" x14ac:dyDescent="0.5">
      <c r="E80">
        <v>55.000000000000597</v>
      </c>
    </row>
    <row r="81" spans="5:5" x14ac:dyDescent="0.5">
      <c r="E81">
        <v>54.900000000000603</v>
      </c>
    </row>
    <row r="82" spans="5:5" x14ac:dyDescent="0.5">
      <c r="E82">
        <v>54.800000000000601</v>
      </c>
    </row>
    <row r="83" spans="5:5" x14ac:dyDescent="0.5">
      <c r="E83">
        <v>54.7000000000006</v>
      </c>
    </row>
    <row r="84" spans="5:5" x14ac:dyDescent="0.5">
      <c r="E84">
        <v>54.600000000000598</v>
      </c>
    </row>
    <row r="85" spans="5:5" x14ac:dyDescent="0.5">
      <c r="E85">
        <v>54.500000000000703</v>
      </c>
    </row>
    <row r="86" spans="5:5" x14ac:dyDescent="0.5">
      <c r="E86">
        <v>54.400000000000702</v>
      </c>
    </row>
    <row r="87" spans="5:5" x14ac:dyDescent="0.5">
      <c r="E87">
        <v>54.300000000000701</v>
      </c>
    </row>
    <row r="88" spans="5:5" x14ac:dyDescent="0.5">
      <c r="E88">
        <v>54.200000000000699</v>
      </c>
    </row>
    <row r="89" spans="5:5" x14ac:dyDescent="0.5">
      <c r="E89">
        <v>54.100000000000698</v>
      </c>
    </row>
    <row r="90" spans="5:5" x14ac:dyDescent="0.5">
      <c r="E90">
        <v>54.000000000000703</v>
      </c>
    </row>
    <row r="91" spans="5:5" x14ac:dyDescent="0.5">
      <c r="E91">
        <v>53.900000000000702</v>
      </c>
    </row>
    <row r="92" spans="5:5" x14ac:dyDescent="0.5">
      <c r="E92">
        <v>53.800000000000701</v>
      </c>
    </row>
    <row r="93" spans="5:5" x14ac:dyDescent="0.5">
      <c r="E93">
        <v>53.700000000000699</v>
      </c>
    </row>
    <row r="94" spans="5:5" x14ac:dyDescent="0.5">
      <c r="E94">
        <v>53.600000000000698</v>
      </c>
    </row>
    <row r="95" spans="5:5" x14ac:dyDescent="0.5">
      <c r="E95">
        <v>53.500000000000703</v>
      </c>
    </row>
    <row r="96" spans="5:5" x14ac:dyDescent="0.5">
      <c r="E96">
        <v>53.400000000000702</v>
      </c>
    </row>
    <row r="97" spans="5:5" x14ac:dyDescent="0.5">
      <c r="E97">
        <v>53.300000000000701</v>
      </c>
    </row>
    <row r="98" spans="5:5" x14ac:dyDescent="0.5">
      <c r="E98">
        <v>53.200000000000699</v>
      </c>
    </row>
    <row r="99" spans="5:5" x14ac:dyDescent="0.5">
      <c r="E99">
        <v>53.100000000000698</v>
      </c>
    </row>
    <row r="100" spans="5:5" x14ac:dyDescent="0.5">
      <c r="E100">
        <v>53.000000000000703</v>
      </c>
    </row>
    <row r="101" spans="5:5" x14ac:dyDescent="0.5">
      <c r="E101">
        <v>52.900000000000702</v>
      </c>
    </row>
    <row r="102" spans="5:5" x14ac:dyDescent="0.5">
      <c r="E102">
        <v>52.8000000000008</v>
      </c>
    </row>
    <row r="103" spans="5:5" x14ac:dyDescent="0.5">
      <c r="E103">
        <v>52.700000000000799</v>
      </c>
    </row>
    <row r="104" spans="5:5" x14ac:dyDescent="0.5">
      <c r="E104">
        <v>52.600000000000797</v>
      </c>
    </row>
    <row r="105" spans="5:5" x14ac:dyDescent="0.5">
      <c r="E105">
        <v>52.500000000000803</v>
      </c>
    </row>
    <row r="106" spans="5:5" x14ac:dyDescent="0.5">
      <c r="E106">
        <v>52.400000000000801</v>
      </c>
    </row>
    <row r="107" spans="5:5" x14ac:dyDescent="0.5">
      <c r="E107">
        <v>52.3000000000008</v>
      </c>
    </row>
    <row r="108" spans="5:5" x14ac:dyDescent="0.5">
      <c r="E108">
        <v>52.200000000000799</v>
      </c>
    </row>
    <row r="109" spans="5:5" x14ac:dyDescent="0.5">
      <c r="E109">
        <v>52.100000000000797</v>
      </c>
    </row>
    <row r="110" spans="5:5" x14ac:dyDescent="0.5">
      <c r="E110">
        <v>52.000000000000803</v>
      </c>
    </row>
    <row r="111" spans="5:5" x14ac:dyDescent="0.5">
      <c r="E111">
        <v>51.900000000000801</v>
      </c>
    </row>
    <row r="112" spans="5:5" x14ac:dyDescent="0.5">
      <c r="E112">
        <v>51.8000000000008</v>
      </c>
    </row>
    <row r="113" spans="5:5" x14ac:dyDescent="0.5">
      <c r="E113">
        <v>51.700000000000799</v>
      </c>
    </row>
    <row r="114" spans="5:5" x14ac:dyDescent="0.5">
      <c r="E114">
        <v>51.600000000000797</v>
      </c>
    </row>
    <row r="115" spans="5:5" x14ac:dyDescent="0.5">
      <c r="E115">
        <v>51.500000000000803</v>
      </c>
    </row>
    <row r="116" spans="5:5" x14ac:dyDescent="0.5">
      <c r="E116">
        <v>51.400000000000801</v>
      </c>
    </row>
    <row r="117" spans="5:5" x14ac:dyDescent="0.5">
      <c r="E117">
        <v>51.3000000000008</v>
      </c>
    </row>
    <row r="118" spans="5:5" x14ac:dyDescent="0.5">
      <c r="E118">
        <v>51.200000000000799</v>
      </c>
    </row>
    <row r="119" spans="5:5" x14ac:dyDescent="0.5">
      <c r="E119">
        <v>51.100000000000797</v>
      </c>
    </row>
    <row r="120" spans="5:5" x14ac:dyDescent="0.5">
      <c r="E120">
        <v>51.000000000000902</v>
      </c>
    </row>
    <row r="121" spans="5:5" x14ac:dyDescent="0.5">
      <c r="E121">
        <v>50.900000000000901</v>
      </c>
    </row>
    <row r="122" spans="5:5" x14ac:dyDescent="0.5">
      <c r="E122">
        <v>50.8000000000009</v>
      </c>
    </row>
    <row r="123" spans="5:5" x14ac:dyDescent="0.5">
      <c r="E123">
        <v>50.700000000000898</v>
      </c>
    </row>
    <row r="124" spans="5:5" x14ac:dyDescent="0.5">
      <c r="E124">
        <v>50.600000000000897</v>
      </c>
    </row>
    <row r="125" spans="5:5" x14ac:dyDescent="0.5">
      <c r="E125">
        <v>50.500000000000902</v>
      </c>
    </row>
    <row r="126" spans="5:5" x14ac:dyDescent="0.5">
      <c r="E126">
        <v>50.400000000000901</v>
      </c>
    </row>
    <row r="127" spans="5:5" x14ac:dyDescent="0.5">
      <c r="E127">
        <v>50.3000000000009</v>
      </c>
    </row>
    <row r="128" spans="5:5" x14ac:dyDescent="0.5">
      <c r="E128">
        <v>50.200000000000898</v>
      </c>
    </row>
    <row r="129" spans="5:5" x14ac:dyDescent="0.5">
      <c r="E129">
        <v>50.100000000000897</v>
      </c>
    </row>
    <row r="130" spans="5:5" x14ac:dyDescent="0.5">
      <c r="E130">
        <v>50.000000000000902</v>
      </c>
    </row>
    <row r="131" spans="5:5" x14ac:dyDescent="0.5">
      <c r="E131">
        <v>49.900000000000901</v>
      </c>
    </row>
    <row r="132" spans="5:5" x14ac:dyDescent="0.5">
      <c r="E132">
        <v>49.8000000000009</v>
      </c>
    </row>
    <row r="133" spans="5:5" x14ac:dyDescent="0.5">
      <c r="E133">
        <v>49.700000000000898</v>
      </c>
    </row>
    <row r="134" spans="5:5" x14ac:dyDescent="0.5">
      <c r="E134">
        <v>49.600000000000897</v>
      </c>
    </row>
    <row r="135" spans="5:5" x14ac:dyDescent="0.5">
      <c r="E135">
        <v>49.500000000000902</v>
      </c>
    </row>
    <row r="136" spans="5:5" x14ac:dyDescent="0.5">
      <c r="E136">
        <v>49.400000000000901</v>
      </c>
    </row>
    <row r="137" spans="5:5" x14ac:dyDescent="0.5">
      <c r="E137">
        <v>49.3000000000009</v>
      </c>
    </row>
    <row r="138" spans="5:5" x14ac:dyDescent="0.5">
      <c r="E138">
        <v>49.200000000000998</v>
      </c>
    </row>
    <row r="139" spans="5:5" x14ac:dyDescent="0.5">
      <c r="E139">
        <v>49.100000000001003</v>
      </c>
    </row>
    <row r="140" spans="5:5" x14ac:dyDescent="0.5">
      <c r="E140">
        <v>49.000000000001002</v>
      </c>
    </row>
    <row r="141" spans="5:5" x14ac:dyDescent="0.5">
      <c r="E141">
        <v>48.900000000001</v>
      </c>
    </row>
    <row r="142" spans="5:5" x14ac:dyDescent="0.5">
      <c r="E142">
        <v>48.800000000000999</v>
      </c>
    </row>
    <row r="143" spans="5:5" x14ac:dyDescent="0.5">
      <c r="E143">
        <v>48.700000000000998</v>
      </c>
    </row>
    <row r="144" spans="5:5" x14ac:dyDescent="0.5">
      <c r="E144">
        <v>48.600000000001003</v>
      </c>
    </row>
    <row r="145" spans="5:5" x14ac:dyDescent="0.5">
      <c r="E145">
        <v>48.500000000001002</v>
      </c>
    </row>
    <row r="146" spans="5:5" x14ac:dyDescent="0.5">
      <c r="E146">
        <v>48.400000000001</v>
      </c>
    </row>
    <row r="147" spans="5:5" x14ac:dyDescent="0.5">
      <c r="E147">
        <v>48.300000000000999</v>
      </c>
    </row>
    <row r="148" spans="5:5" x14ac:dyDescent="0.5">
      <c r="E148">
        <v>48.200000000000998</v>
      </c>
    </row>
    <row r="149" spans="5:5" x14ac:dyDescent="0.5">
      <c r="E149">
        <v>48.100000000001003</v>
      </c>
    </row>
    <row r="150" spans="5:5" x14ac:dyDescent="0.5">
      <c r="E150">
        <v>48.000000000001002</v>
      </c>
    </row>
    <row r="151" spans="5:5" x14ac:dyDescent="0.5">
      <c r="E151">
        <v>47.900000000001</v>
      </c>
    </row>
    <row r="152" spans="5:5" x14ac:dyDescent="0.5">
      <c r="E152">
        <v>47.800000000000999</v>
      </c>
    </row>
    <row r="153" spans="5:5" x14ac:dyDescent="0.5">
      <c r="E153">
        <v>47.700000000000998</v>
      </c>
    </row>
    <row r="154" spans="5:5" x14ac:dyDescent="0.5">
      <c r="E154">
        <v>47.600000000001003</v>
      </c>
    </row>
    <row r="155" spans="5:5" x14ac:dyDescent="0.5">
      <c r="E155">
        <v>47.500000000001101</v>
      </c>
    </row>
    <row r="156" spans="5:5" x14ac:dyDescent="0.5">
      <c r="E156">
        <v>47.4000000000011</v>
      </c>
    </row>
    <row r="157" spans="5:5" x14ac:dyDescent="0.5">
      <c r="E157">
        <v>47.300000000001098</v>
      </c>
    </row>
    <row r="158" spans="5:5" x14ac:dyDescent="0.5">
      <c r="E158">
        <v>47.200000000001097</v>
      </c>
    </row>
    <row r="159" spans="5:5" x14ac:dyDescent="0.5">
      <c r="E159">
        <v>47.100000000001103</v>
      </c>
    </row>
    <row r="160" spans="5:5" x14ac:dyDescent="0.5">
      <c r="E160">
        <v>47.000000000001101</v>
      </c>
    </row>
    <row r="161" spans="5:5" x14ac:dyDescent="0.5">
      <c r="E161">
        <v>46.9000000000011</v>
      </c>
    </row>
    <row r="162" spans="5:5" x14ac:dyDescent="0.5">
      <c r="E162">
        <v>46.800000000001098</v>
      </c>
    </row>
    <row r="163" spans="5:5" x14ac:dyDescent="0.5">
      <c r="E163">
        <v>46.700000000001097</v>
      </c>
    </row>
    <row r="164" spans="5:5" x14ac:dyDescent="0.5">
      <c r="E164">
        <v>46.600000000001103</v>
      </c>
    </row>
    <row r="165" spans="5:5" x14ac:dyDescent="0.5">
      <c r="E165">
        <v>46.500000000001101</v>
      </c>
    </row>
    <row r="166" spans="5:5" x14ac:dyDescent="0.5">
      <c r="E166">
        <v>46.4000000000011</v>
      </c>
    </row>
    <row r="167" spans="5:5" x14ac:dyDescent="0.5">
      <c r="E167">
        <v>46.300000000001098</v>
      </c>
    </row>
    <row r="168" spans="5:5" x14ac:dyDescent="0.5">
      <c r="E168">
        <v>46.200000000001097</v>
      </c>
    </row>
    <row r="169" spans="5:5" x14ac:dyDescent="0.5">
      <c r="E169">
        <v>46.100000000001103</v>
      </c>
    </row>
    <row r="170" spans="5:5" x14ac:dyDescent="0.5">
      <c r="E170">
        <v>46.000000000001101</v>
      </c>
    </row>
    <row r="171" spans="5:5" x14ac:dyDescent="0.5">
      <c r="E171">
        <v>45.9000000000011</v>
      </c>
    </row>
    <row r="172" spans="5:5" x14ac:dyDescent="0.5">
      <c r="E172">
        <v>45.800000000001098</v>
      </c>
    </row>
    <row r="173" spans="5:5" x14ac:dyDescent="0.5">
      <c r="E173">
        <v>45.700000000001197</v>
      </c>
    </row>
    <row r="174" spans="5:5" x14ac:dyDescent="0.5">
      <c r="E174">
        <v>45.600000000001202</v>
      </c>
    </row>
    <row r="175" spans="5:5" x14ac:dyDescent="0.5">
      <c r="E175">
        <v>45.500000000001201</v>
      </c>
    </row>
    <row r="176" spans="5:5" x14ac:dyDescent="0.5">
      <c r="E176">
        <v>45.400000000001199</v>
      </c>
    </row>
    <row r="177" spans="5:5" x14ac:dyDescent="0.5">
      <c r="E177">
        <v>45.300000000001198</v>
      </c>
    </row>
    <row r="178" spans="5:5" x14ac:dyDescent="0.5">
      <c r="E178">
        <v>45.200000000001197</v>
      </c>
    </row>
    <row r="179" spans="5:5" x14ac:dyDescent="0.5">
      <c r="E179">
        <v>45.100000000001202</v>
      </c>
    </row>
    <row r="180" spans="5:5" x14ac:dyDescent="0.5">
      <c r="E180">
        <v>45.000000000001201</v>
      </c>
    </row>
    <row r="181" spans="5:5" x14ac:dyDescent="0.5">
      <c r="E181">
        <v>44.900000000001199</v>
      </c>
    </row>
    <row r="182" spans="5:5" x14ac:dyDescent="0.5">
      <c r="E182">
        <v>44.800000000001198</v>
      </c>
    </row>
    <row r="183" spans="5:5" x14ac:dyDescent="0.5">
      <c r="E183">
        <v>44.700000000001197</v>
      </c>
    </row>
    <row r="184" spans="5:5" x14ac:dyDescent="0.5">
      <c r="E184">
        <v>44.600000000001202</v>
      </c>
    </row>
    <row r="185" spans="5:5" x14ac:dyDescent="0.5">
      <c r="E185">
        <v>44.500000000001201</v>
      </c>
    </row>
    <row r="186" spans="5:5" x14ac:dyDescent="0.5">
      <c r="E186">
        <v>44.400000000001199</v>
      </c>
    </row>
    <row r="187" spans="5:5" x14ac:dyDescent="0.5">
      <c r="E187">
        <v>44.300000000001198</v>
      </c>
    </row>
    <row r="188" spans="5:5" x14ac:dyDescent="0.5">
      <c r="E188">
        <v>44.200000000001197</v>
      </c>
    </row>
    <row r="189" spans="5:5" x14ac:dyDescent="0.5">
      <c r="E189">
        <v>44.100000000001202</v>
      </c>
    </row>
    <row r="190" spans="5:5" x14ac:dyDescent="0.5">
      <c r="E190">
        <v>44.0000000000013</v>
      </c>
    </row>
    <row r="191" spans="5:5" x14ac:dyDescent="0.5">
      <c r="E191">
        <v>43.900000000001299</v>
      </c>
    </row>
    <row r="192" spans="5:5" x14ac:dyDescent="0.5">
      <c r="E192">
        <v>43.800000000001297</v>
      </c>
    </row>
    <row r="193" spans="5:5" x14ac:dyDescent="0.5">
      <c r="E193">
        <v>43.700000000001303</v>
      </c>
    </row>
    <row r="194" spans="5:5" x14ac:dyDescent="0.5">
      <c r="E194">
        <v>43.600000000001302</v>
      </c>
    </row>
    <row r="195" spans="5:5" x14ac:dyDescent="0.5">
      <c r="E195">
        <v>43.5000000000013</v>
      </c>
    </row>
    <row r="196" spans="5:5" x14ac:dyDescent="0.5">
      <c r="E196">
        <v>43.400000000001299</v>
      </c>
    </row>
    <row r="197" spans="5:5" x14ac:dyDescent="0.5">
      <c r="E197">
        <v>43.300000000001297</v>
      </c>
    </row>
    <row r="198" spans="5:5" x14ac:dyDescent="0.5">
      <c r="E198">
        <v>43.200000000001303</v>
      </c>
    </row>
    <row r="199" spans="5:5" x14ac:dyDescent="0.5">
      <c r="E199">
        <v>43.100000000001302</v>
      </c>
    </row>
    <row r="200" spans="5:5" x14ac:dyDescent="0.5">
      <c r="E200">
        <v>43.0000000000013</v>
      </c>
    </row>
    <row r="201" spans="5:5" x14ac:dyDescent="0.5">
      <c r="E201">
        <v>42.900000000001299</v>
      </c>
    </row>
    <row r="202" spans="5:5" x14ac:dyDescent="0.5">
      <c r="E202">
        <v>42.800000000001297</v>
      </c>
    </row>
    <row r="203" spans="5:5" x14ac:dyDescent="0.5">
      <c r="E203">
        <v>42.700000000001303</v>
      </c>
    </row>
    <row r="204" spans="5:5" x14ac:dyDescent="0.5">
      <c r="E204">
        <v>42.600000000001302</v>
      </c>
    </row>
    <row r="205" spans="5:5" x14ac:dyDescent="0.5">
      <c r="E205">
        <v>42.5000000000013</v>
      </c>
    </row>
    <row r="206" spans="5:5" x14ac:dyDescent="0.5">
      <c r="E206">
        <v>42.400000000001299</v>
      </c>
    </row>
    <row r="207" spans="5:5" x14ac:dyDescent="0.5">
      <c r="E207">
        <v>42.300000000001297</v>
      </c>
    </row>
    <row r="208" spans="5:5" x14ac:dyDescent="0.5">
      <c r="E208">
        <v>42.200000000001403</v>
      </c>
    </row>
    <row r="209" spans="5:5" x14ac:dyDescent="0.5">
      <c r="E209">
        <v>42.100000000001401</v>
      </c>
    </row>
    <row r="210" spans="5:5" x14ac:dyDescent="0.5">
      <c r="E210">
        <v>42.0000000000014</v>
      </c>
    </row>
    <row r="211" spans="5:5" x14ac:dyDescent="0.5">
      <c r="E211">
        <v>41.900000000001398</v>
      </c>
    </row>
    <row r="212" spans="5:5" x14ac:dyDescent="0.5">
      <c r="E212">
        <v>41.800000000001397</v>
      </c>
    </row>
    <row r="213" spans="5:5" x14ac:dyDescent="0.5">
      <c r="E213">
        <v>41.700000000001403</v>
      </c>
    </row>
    <row r="214" spans="5:5" x14ac:dyDescent="0.5">
      <c r="E214">
        <v>41.600000000001401</v>
      </c>
    </row>
    <row r="215" spans="5:5" x14ac:dyDescent="0.5">
      <c r="E215">
        <v>41.5000000000014</v>
      </c>
    </row>
    <row r="216" spans="5:5" x14ac:dyDescent="0.5">
      <c r="E216">
        <v>41.400000000001398</v>
      </c>
    </row>
    <row r="217" spans="5:5" x14ac:dyDescent="0.5">
      <c r="E217">
        <v>41.300000000001397</v>
      </c>
    </row>
    <row r="218" spans="5:5" x14ac:dyDescent="0.5">
      <c r="E218">
        <v>41.200000000001403</v>
      </c>
    </row>
    <row r="219" spans="5:5" x14ac:dyDescent="0.5">
      <c r="E219">
        <v>41.100000000001401</v>
      </c>
    </row>
    <row r="220" spans="5:5" x14ac:dyDescent="0.5">
      <c r="E220">
        <v>41.0000000000014</v>
      </c>
    </row>
    <row r="221" spans="5:5" x14ac:dyDescent="0.5">
      <c r="E221">
        <v>40.900000000001398</v>
      </c>
    </row>
    <row r="222" spans="5:5" x14ac:dyDescent="0.5">
      <c r="E222">
        <v>40.800000000001397</v>
      </c>
    </row>
    <row r="223" spans="5:5" x14ac:dyDescent="0.5">
      <c r="E223">
        <v>40.700000000001403</v>
      </c>
    </row>
    <row r="224" spans="5:5" x14ac:dyDescent="0.5">
      <c r="E224">
        <v>40.600000000001401</v>
      </c>
    </row>
    <row r="225" spans="5:5" x14ac:dyDescent="0.5">
      <c r="E225">
        <v>40.5000000000014</v>
      </c>
    </row>
    <row r="226" spans="5:5" x14ac:dyDescent="0.5">
      <c r="E226">
        <v>40.400000000001498</v>
      </c>
    </row>
    <row r="227" spans="5:5" x14ac:dyDescent="0.5">
      <c r="E227">
        <v>40.300000000001504</v>
      </c>
    </row>
    <row r="228" spans="5:5" x14ac:dyDescent="0.5">
      <c r="E228">
        <v>40.200000000001502</v>
      </c>
    </row>
    <row r="229" spans="5:5" x14ac:dyDescent="0.5">
      <c r="E229">
        <v>40.100000000001501</v>
      </c>
    </row>
    <row r="230" spans="5:5" x14ac:dyDescent="0.5">
      <c r="E230">
        <v>40.000000000001499</v>
      </c>
    </row>
    <row r="231" spans="5:5" x14ac:dyDescent="0.5">
      <c r="E231">
        <v>39.900000000001498</v>
      </c>
    </row>
    <row r="232" spans="5:5" x14ac:dyDescent="0.5">
      <c r="E232">
        <v>39.800000000001504</v>
      </c>
    </row>
    <row r="233" spans="5:5" x14ac:dyDescent="0.5">
      <c r="E233">
        <v>39.700000000001502</v>
      </c>
    </row>
    <row r="234" spans="5:5" x14ac:dyDescent="0.5">
      <c r="E234">
        <v>39.600000000001501</v>
      </c>
    </row>
    <row r="235" spans="5:5" x14ac:dyDescent="0.5">
      <c r="E235">
        <v>39.500000000001499</v>
      </c>
    </row>
    <row r="236" spans="5:5" x14ac:dyDescent="0.5">
      <c r="E236">
        <v>39.400000000001498</v>
      </c>
    </row>
    <row r="237" spans="5:5" x14ac:dyDescent="0.5">
      <c r="E237">
        <v>39.300000000001504</v>
      </c>
    </row>
    <row r="238" spans="5:5" x14ac:dyDescent="0.5">
      <c r="E238">
        <v>39.200000000001502</v>
      </c>
    </row>
    <row r="239" spans="5:5" x14ac:dyDescent="0.5">
      <c r="E239">
        <v>39.100000000001501</v>
      </c>
    </row>
    <row r="240" spans="5:5" x14ac:dyDescent="0.5">
      <c r="E240">
        <v>39.000000000001499</v>
      </c>
    </row>
    <row r="241" spans="5:5" x14ac:dyDescent="0.5">
      <c r="E241">
        <v>38.900000000001498</v>
      </c>
    </row>
    <row r="242" spans="5:5" x14ac:dyDescent="0.5">
      <c r="E242">
        <v>38.800000000001504</v>
      </c>
    </row>
    <row r="243" spans="5:5" x14ac:dyDescent="0.5">
      <c r="E243">
        <v>38.700000000001602</v>
      </c>
    </row>
    <row r="244" spans="5:5" x14ac:dyDescent="0.5">
      <c r="E244">
        <v>38.6000000000016</v>
      </c>
    </row>
    <row r="245" spans="5:5" x14ac:dyDescent="0.5">
      <c r="E245">
        <v>38.500000000001599</v>
      </c>
    </row>
    <row r="246" spans="5:5" x14ac:dyDescent="0.5">
      <c r="E246">
        <v>38.400000000001597</v>
      </c>
    </row>
    <row r="247" spans="5:5" x14ac:dyDescent="0.5">
      <c r="E247">
        <v>38.300000000001603</v>
      </c>
    </row>
    <row r="248" spans="5:5" x14ac:dyDescent="0.5">
      <c r="E248">
        <v>38.200000000001602</v>
      </c>
    </row>
    <row r="249" spans="5:5" x14ac:dyDescent="0.5">
      <c r="E249">
        <v>38.1000000000016</v>
      </c>
    </row>
    <row r="250" spans="5:5" x14ac:dyDescent="0.5">
      <c r="E250">
        <v>38.000000000001599</v>
      </c>
    </row>
    <row r="251" spans="5:5" x14ac:dyDescent="0.5">
      <c r="E251">
        <v>37.900000000001597</v>
      </c>
    </row>
    <row r="252" spans="5:5" x14ac:dyDescent="0.5">
      <c r="E252">
        <v>37.800000000001603</v>
      </c>
    </row>
    <row r="253" spans="5:5" x14ac:dyDescent="0.5">
      <c r="E253">
        <v>37.700000000001602</v>
      </c>
    </row>
    <row r="254" spans="5:5" x14ac:dyDescent="0.5">
      <c r="E254">
        <v>37.6000000000016</v>
      </c>
    </row>
    <row r="255" spans="5:5" x14ac:dyDescent="0.5">
      <c r="E255">
        <v>37.500000000001599</v>
      </c>
    </row>
    <row r="256" spans="5:5" x14ac:dyDescent="0.5">
      <c r="E256">
        <v>37.400000000001597</v>
      </c>
    </row>
    <row r="257" spans="5:5" x14ac:dyDescent="0.5">
      <c r="E257">
        <v>37.300000000001603</v>
      </c>
    </row>
    <row r="258" spans="5:5" x14ac:dyDescent="0.5">
      <c r="E258">
        <v>37.200000000001602</v>
      </c>
    </row>
    <row r="259" spans="5:5" x14ac:dyDescent="0.5">
      <c r="E259">
        <v>37.1000000000016</v>
      </c>
    </row>
    <row r="260" spans="5:5" x14ac:dyDescent="0.5">
      <c r="E260">
        <v>37.000000000001599</v>
      </c>
    </row>
    <row r="261" spans="5:5" x14ac:dyDescent="0.5">
      <c r="E261">
        <v>36.900000000001697</v>
      </c>
    </row>
    <row r="262" spans="5:5" x14ac:dyDescent="0.5">
      <c r="E262">
        <v>36.800000000001702</v>
      </c>
    </row>
    <row r="263" spans="5:5" x14ac:dyDescent="0.5">
      <c r="E263">
        <v>36.700000000001701</v>
      </c>
    </row>
    <row r="264" spans="5:5" x14ac:dyDescent="0.5">
      <c r="E264">
        <v>36.6000000000017</v>
      </c>
    </row>
    <row r="265" spans="5:5" x14ac:dyDescent="0.5">
      <c r="E265">
        <v>36.500000000001698</v>
      </c>
    </row>
    <row r="266" spans="5:5" x14ac:dyDescent="0.5">
      <c r="E266">
        <v>36.400000000001697</v>
      </c>
    </row>
    <row r="267" spans="5:5" x14ac:dyDescent="0.5">
      <c r="E267">
        <v>36.300000000001702</v>
      </c>
    </row>
    <row r="268" spans="5:5" x14ac:dyDescent="0.5">
      <c r="E268">
        <v>36.200000000001701</v>
      </c>
    </row>
    <row r="269" spans="5:5" x14ac:dyDescent="0.5">
      <c r="E269">
        <v>36.1000000000017</v>
      </c>
    </row>
    <row r="270" spans="5:5" x14ac:dyDescent="0.5">
      <c r="E270">
        <v>36.000000000001698</v>
      </c>
    </row>
    <row r="271" spans="5:5" x14ac:dyDescent="0.5">
      <c r="E271">
        <v>35.900000000001697</v>
      </c>
    </row>
    <row r="272" spans="5:5" x14ac:dyDescent="0.5">
      <c r="E272">
        <v>35.800000000001702</v>
      </c>
    </row>
    <row r="273" spans="5:5" x14ac:dyDescent="0.5">
      <c r="E273">
        <v>35.700000000001701</v>
      </c>
    </row>
    <row r="274" spans="5:5" x14ac:dyDescent="0.5">
      <c r="E274">
        <v>35.6000000000017</v>
      </c>
    </row>
    <row r="275" spans="5:5" x14ac:dyDescent="0.5">
      <c r="E275">
        <v>35.500000000001698</v>
      </c>
    </row>
    <row r="276" spans="5:5" x14ac:dyDescent="0.5">
      <c r="E276">
        <v>35.400000000001697</v>
      </c>
    </row>
    <row r="277" spans="5:5" x14ac:dyDescent="0.5">
      <c r="E277">
        <v>35.300000000001702</v>
      </c>
    </row>
    <row r="278" spans="5:5" x14ac:dyDescent="0.5">
      <c r="E278">
        <v>35.200000000001801</v>
      </c>
    </row>
    <row r="279" spans="5:5" x14ac:dyDescent="0.5">
      <c r="E279">
        <v>35.100000000001799</v>
      </c>
    </row>
    <row r="280" spans="5:5" x14ac:dyDescent="0.5">
      <c r="E280">
        <v>35.000000000001798</v>
      </c>
    </row>
    <row r="281" spans="5:5" x14ac:dyDescent="0.5">
      <c r="E281">
        <v>34.900000000001803</v>
      </c>
    </row>
    <row r="282" spans="5:5" x14ac:dyDescent="0.5">
      <c r="E282">
        <v>34.800000000001802</v>
      </c>
    </row>
    <row r="283" spans="5:5" x14ac:dyDescent="0.5">
      <c r="E283">
        <v>34.700000000001801</v>
      </c>
    </row>
    <row r="284" spans="5:5" x14ac:dyDescent="0.5">
      <c r="E284">
        <v>34.600000000001799</v>
      </c>
    </row>
    <row r="285" spans="5:5" x14ac:dyDescent="0.5">
      <c r="E285">
        <v>34.500000000001798</v>
      </c>
    </row>
    <row r="286" spans="5:5" x14ac:dyDescent="0.5">
      <c r="E286">
        <v>34.400000000001803</v>
      </c>
    </row>
    <row r="287" spans="5:5" x14ac:dyDescent="0.5">
      <c r="E287">
        <v>34.300000000001802</v>
      </c>
    </row>
    <row r="288" spans="5:5" x14ac:dyDescent="0.5">
      <c r="E288">
        <v>34.200000000001801</v>
      </c>
    </row>
    <row r="289" spans="5:5" x14ac:dyDescent="0.5">
      <c r="E289">
        <v>34.100000000001799</v>
      </c>
    </row>
    <row r="290" spans="5:5" x14ac:dyDescent="0.5">
      <c r="E290">
        <v>34.000000000001798</v>
      </c>
    </row>
    <row r="291" spans="5:5" x14ac:dyDescent="0.5">
      <c r="E291">
        <v>33.900000000001803</v>
      </c>
    </row>
    <row r="292" spans="5:5" x14ac:dyDescent="0.5">
      <c r="E292">
        <v>33.800000000001802</v>
      </c>
    </row>
    <row r="293" spans="5:5" x14ac:dyDescent="0.5">
      <c r="E293">
        <v>33.700000000001801</v>
      </c>
    </row>
    <row r="294" spans="5:5" x14ac:dyDescent="0.5">
      <c r="E294">
        <v>33.600000000001799</v>
      </c>
    </row>
    <row r="295" spans="5:5" x14ac:dyDescent="0.5">
      <c r="E295">
        <v>33.500000000001798</v>
      </c>
    </row>
    <row r="296" spans="5:5" x14ac:dyDescent="0.5">
      <c r="E296">
        <v>33.400000000001903</v>
      </c>
    </row>
    <row r="297" spans="5:5" x14ac:dyDescent="0.5">
      <c r="E297">
        <v>33.300000000001901</v>
      </c>
    </row>
    <row r="298" spans="5:5" x14ac:dyDescent="0.5">
      <c r="E298">
        <v>33.2000000000019</v>
      </c>
    </row>
    <row r="299" spans="5:5" x14ac:dyDescent="0.5">
      <c r="E299">
        <v>33.100000000001899</v>
      </c>
    </row>
    <row r="300" spans="5:5" x14ac:dyDescent="0.5">
      <c r="E300">
        <v>33.000000000001897</v>
      </c>
    </row>
    <row r="301" spans="5:5" x14ac:dyDescent="0.5">
      <c r="E301">
        <v>32.900000000001903</v>
      </c>
    </row>
    <row r="302" spans="5:5" x14ac:dyDescent="0.5">
      <c r="E302">
        <v>32.800000000001901</v>
      </c>
    </row>
    <row r="303" spans="5:5" x14ac:dyDescent="0.5">
      <c r="E303">
        <v>32.7000000000019</v>
      </c>
    </row>
    <row r="304" spans="5:5" x14ac:dyDescent="0.5">
      <c r="E304">
        <v>32.600000000001899</v>
      </c>
    </row>
    <row r="305" spans="5:5" x14ac:dyDescent="0.5">
      <c r="E305">
        <v>32.500000000001897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topLeftCell="C7" zoomScale="130" zoomScaleNormal="130" workbookViewId="0">
      <selection activeCell="H2" sqref="H2:I25"/>
    </sheetView>
  </sheetViews>
  <sheetFormatPr defaultRowHeight="14.35" x14ac:dyDescent="0.5"/>
  <sheetData>
    <row r="1" spans="1:9" x14ac:dyDescent="0.5">
      <c r="A1" t="s">
        <v>4</v>
      </c>
      <c r="B1">
        <v>6</v>
      </c>
    </row>
    <row r="2" spans="1:9" x14ac:dyDescent="0.5">
      <c r="D2" t="s">
        <v>6</v>
      </c>
      <c r="E2" t="s">
        <v>5</v>
      </c>
      <c r="F2" t="s">
        <v>7</v>
      </c>
      <c r="G2" t="s">
        <v>8</v>
      </c>
      <c r="H2" t="s">
        <v>6</v>
      </c>
      <c r="I2" t="s">
        <v>8</v>
      </c>
    </row>
    <row r="3" spans="1:9" x14ac:dyDescent="0.5">
      <c r="D3">
        <v>30.24</v>
      </c>
      <c r="E3">
        <v>66.3</v>
      </c>
      <c r="F3">
        <v>25</v>
      </c>
      <c r="G3">
        <f>E3-$F$3</f>
        <v>41.3</v>
      </c>
      <c r="H3">
        <f>D3-$D$3</f>
        <v>0</v>
      </c>
      <c r="I3">
        <f>E3-$F$3</f>
        <v>41.3</v>
      </c>
    </row>
    <row r="4" spans="1:9" x14ac:dyDescent="0.5">
      <c r="D4">
        <v>32.130000000000003</v>
      </c>
      <c r="E4">
        <v>65.7</v>
      </c>
      <c r="G4">
        <f>E4-$F$3</f>
        <v>40.700000000000003</v>
      </c>
      <c r="H4">
        <f>D4-$D$3</f>
        <v>1.8900000000000041</v>
      </c>
      <c r="I4">
        <f t="shared" ref="I4:I24" si="0">E4-$F$3</f>
        <v>40.700000000000003</v>
      </c>
    </row>
    <row r="5" spans="1:9" x14ac:dyDescent="0.5">
      <c r="D5">
        <v>34.950000000000003</v>
      </c>
      <c r="E5">
        <v>65.000000000000099</v>
      </c>
      <c r="G5">
        <f t="shared" ref="G5:G12" si="1">E5-$F$3</f>
        <v>40.000000000000099</v>
      </c>
      <c r="H5">
        <f>D5-$D$3</f>
        <v>4.7100000000000044</v>
      </c>
      <c r="I5">
        <f t="shared" si="0"/>
        <v>40.000000000000099</v>
      </c>
    </row>
    <row r="6" spans="1:9" x14ac:dyDescent="0.5">
      <c r="D6">
        <v>37.76</v>
      </c>
      <c r="E6">
        <v>64.200000000000102</v>
      </c>
      <c r="G6">
        <f t="shared" si="1"/>
        <v>39.200000000000102</v>
      </c>
      <c r="H6">
        <f t="shared" ref="H6:H25" si="2">D6-$D$3</f>
        <v>7.52</v>
      </c>
      <c r="I6">
        <f t="shared" si="0"/>
        <v>39.200000000000102</v>
      </c>
    </row>
    <row r="7" spans="1:9" x14ac:dyDescent="0.5">
      <c r="D7">
        <v>40.58</v>
      </c>
      <c r="E7">
        <v>63.500000000000199</v>
      </c>
      <c r="G7">
        <f t="shared" si="1"/>
        <v>38.500000000000199</v>
      </c>
      <c r="H7">
        <f t="shared" si="2"/>
        <v>10.34</v>
      </c>
      <c r="I7">
        <f t="shared" si="0"/>
        <v>38.500000000000199</v>
      </c>
    </row>
    <row r="8" spans="1:9" x14ac:dyDescent="0.5">
      <c r="D8">
        <v>43.39</v>
      </c>
      <c r="E8">
        <v>62.800000000000203</v>
      </c>
      <c r="G8">
        <f t="shared" si="1"/>
        <v>37.800000000000203</v>
      </c>
      <c r="H8">
        <f t="shared" si="2"/>
        <v>13.150000000000002</v>
      </c>
      <c r="I8">
        <f t="shared" si="0"/>
        <v>37.800000000000203</v>
      </c>
    </row>
    <row r="9" spans="1:9" x14ac:dyDescent="0.5">
      <c r="D9">
        <v>46.21</v>
      </c>
      <c r="E9">
        <v>62.200000000000202</v>
      </c>
      <c r="G9">
        <f t="shared" si="1"/>
        <v>37.200000000000202</v>
      </c>
      <c r="H9">
        <f t="shared" si="2"/>
        <v>15.970000000000002</v>
      </c>
      <c r="I9">
        <f t="shared" si="0"/>
        <v>37.200000000000202</v>
      </c>
    </row>
    <row r="10" spans="1:9" x14ac:dyDescent="0.5">
      <c r="D10">
        <v>49.02</v>
      </c>
      <c r="E10">
        <v>61.6000000000003</v>
      </c>
      <c r="G10">
        <f t="shared" si="1"/>
        <v>36.6000000000003</v>
      </c>
      <c r="H10">
        <f t="shared" si="2"/>
        <v>18.780000000000005</v>
      </c>
      <c r="I10">
        <f t="shared" si="0"/>
        <v>36.6000000000003</v>
      </c>
    </row>
    <row r="11" spans="1:9" x14ac:dyDescent="0.5">
      <c r="D11">
        <v>51.84</v>
      </c>
      <c r="E11">
        <v>60.900000000000297</v>
      </c>
      <c r="G11">
        <f t="shared" si="1"/>
        <v>35.900000000000297</v>
      </c>
      <c r="H11">
        <f t="shared" si="2"/>
        <v>21.600000000000005</v>
      </c>
      <c r="I11">
        <f t="shared" si="0"/>
        <v>35.900000000000297</v>
      </c>
    </row>
    <row r="12" spans="1:9" x14ac:dyDescent="0.5">
      <c r="D12">
        <v>55.56</v>
      </c>
      <c r="E12">
        <v>60.200000000000301</v>
      </c>
      <c r="G12">
        <f t="shared" si="1"/>
        <v>35.200000000000301</v>
      </c>
      <c r="H12">
        <f t="shared" si="2"/>
        <v>25.320000000000004</v>
      </c>
      <c r="I12">
        <f t="shared" si="0"/>
        <v>35.200000000000301</v>
      </c>
    </row>
    <row r="13" spans="1:9" x14ac:dyDescent="0.5">
      <c r="D13">
        <v>58.37</v>
      </c>
      <c r="E13">
        <v>59.600000000000399</v>
      </c>
      <c r="G13">
        <f t="shared" ref="G13:G25" si="3">E13-$F$3</f>
        <v>34.600000000000399</v>
      </c>
      <c r="H13">
        <f t="shared" si="2"/>
        <v>28.13</v>
      </c>
      <c r="I13">
        <f t="shared" si="0"/>
        <v>34.600000000000399</v>
      </c>
    </row>
    <row r="14" spans="1:9" x14ac:dyDescent="0.5">
      <c r="D14">
        <v>62.09</v>
      </c>
      <c r="E14">
        <v>58.900000000000396</v>
      </c>
      <c r="G14">
        <f t="shared" si="3"/>
        <v>33.900000000000396</v>
      </c>
      <c r="H14">
        <f t="shared" si="2"/>
        <v>31.850000000000005</v>
      </c>
      <c r="I14">
        <f t="shared" si="0"/>
        <v>33.900000000000396</v>
      </c>
    </row>
    <row r="15" spans="1:9" x14ac:dyDescent="0.5">
      <c r="D15">
        <v>65.89</v>
      </c>
      <c r="E15">
        <v>58.2000000000005</v>
      </c>
      <c r="G15">
        <f t="shared" si="3"/>
        <v>33.2000000000005</v>
      </c>
      <c r="H15">
        <f t="shared" si="2"/>
        <v>35.650000000000006</v>
      </c>
      <c r="I15">
        <f t="shared" si="0"/>
        <v>33.2000000000005</v>
      </c>
    </row>
    <row r="16" spans="1:9" x14ac:dyDescent="0.5">
      <c r="D16">
        <v>69.62</v>
      </c>
      <c r="E16">
        <v>57.500000000000497</v>
      </c>
      <c r="G16">
        <f t="shared" si="3"/>
        <v>32.500000000000497</v>
      </c>
      <c r="H16">
        <f t="shared" si="2"/>
        <v>39.38000000000001</v>
      </c>
      <c r="I16">
        <f t="shared" si="0"/>
        <v>32.500000000000497</v>
      </c>
    </row>
    <row r="17" spans="4:9" x14ac:dyDescent="0.5">
      <c r="D17">
        <v>73.41</v>
      </c>
      <c r="E17">
        <v>56.900000000000503</v>
      </c>
      <c r="G17">
        <f t="shared" si="3"/>
        <v>31.900000000000503</v>
      </c>
      <c r="H17">
        <f t="shared" si="2"/>
        <v>43.17</v>
      </c>
      <c r="I17">
        <f t="shared" si="0"/>
        <v>31.900000000000503</v>
      </c>
    </row>
    <row r="18" spans="4:9" x14ac:dyDescent="0.5">
      <c r="D18">
        <v>77.13</v>
      </c>
      <c r="E18">
        <v>56.300000000000601</v>
      </c>
      <c r="G18">
        <f t="shared" si="3"/>
        <v>31.300000000000601</v>
      </c>
      <c r="H18">
        <f t="shared" si="2"/>
        <v>46.89</v>
      </c>
      <c r="I18">
        <f t="shared" si="0"/>
        <v>31.300000000000601</v>
      </c>
    </row>
    <row r="19" spans="4:9" x14ac:dyDescent="0.5">
      <c r="D19">
        <v>80.92</v>
      </c>
      <c r="E19">
        <v>55.600000000000598</v>
      </c>
      <c r="G19">
        <f t="shared" si="3"/>
        <v>30.600000000000598</v>
      </c>
      <c r="H19">
        <f t="shared" si="2"/>
        <v>50.680000000000007</v>
      </c>
      <c r="I19">
        <f t="shared" si="0"/>
        <v>30.600000000000598</v>
      </c>
    </row>
    <row r="20" spans="4:9" x14ac:dyDescent="0.5">
      <c r="D20">
        <v>84.59</v>
      </c>
      <c r="E20">
        <v>55.500000000000597</v>
      </c>
      <c r="G20">
        <f t="shared" si="3"/>
        <v>30.500000000000597</v>
      </c>
      <c r="H20">
        <f t="shared" si="2"/>
        <v>54.350000000000009</v>
      </c>
      <c r="I20">
        <f t="shared" si="0"/>
        <v>30.500000000000597</v>
      </c>
    </row>
    <row r="21" spans="4:9" x14ac:dyDescent="0.5">
      <c r="D21">
        <v>85.57</v>
      </c>
      <c r="E21">
        <v>55.300000000000601</v>
      </c>
      <c r="G21">
        <f t="shared" si="3"/>
        <v>30.300000000000601</v>
      </c>
      <c r="H21">
        <f t="shared" si="2"/>
        <v>55.33</v>
      </c>
      <c r="I21">
        <f t="shared" si="0"/>
        <v>30.300000000000601</v>
      </c>
    </row>
    <row r="22" spans="4:9" x14ac:dyDescent="0.5">
      <c r="D22">
        <v>86.49</v>
      </c>
      <c r="E22">
        <v>55.2000000000006</v>
      </c>
      <c r="G22">
        <f t="shared" si="3"/>
        <v>30.2000000000006</v>
      </c>
      <c r="H22">
        <f t="shared" si="2"/>
        <v>56.25</v>
      </c>
      <c r="I22">
        <f t="shared" si="0"/>
        <v>30.2000000000006</v>
      </c>
    </row>
    <row r="23" spans="4:9" x14ac:dyDescent="0.5">
      <c r="D23">
        <v>87.47</v>
      </c>
      <c r="E23">
        <v>55.000000000000597</v>
      </c>
      <c r="G23">
        <f t="shared" si="3"/>
        <v>30.000000000000597</v>
      </c>
      <c r="H23">
        <f t="shared" si="2"/>
        <v>57.230000000000004</v>
      </c>
      <c r="I23">
        <f t="shared" si="0"/>
        <v>30.000000000000597</v>
      </c>
    </row>
    <row r="24" spans="4:9" x14ac:dyDescent="0.5">
      <c r="D24">
        <v>88.39</v>
      </c>
      <c r="E24">
        <v>54.700000000000699</v>
      </c>
      <c r="G24">
        <f t="shared" si="3"/>
        <v>29.700000000000699</v>
      </c>
      <c r="H24">
        <f t="shared" si="2"/>
        <v>58.150000000000006</v>
      </c>
      <c r="I24">
        <f t="shared" si="0"/>
        <v>29.700000000000699</v>
      </c>
    </row>
    <row r="25" spans="4:9" x14ac:dyDescent="0.5">
      <c r="D25">
        <v>89.31</v>
      </c>
      <c r="E25">
        <v>54.600000000000698</v>
      </c>
      <c r="G25">
        <f t="shared" si="3"/>
        <v>29.600000000000698</v>
      </c>
      <c r="H25">
        <f t="shared" si="2"/>
        <v>59.070000000000007</v>
      </c>
      <c r="I25">
        <f>E25-$F$3</f>
        <v>29.600000000000698</v>
      </c>
    </row>
    <row r="26" spans="4:9" x14ac:dyDescent="0.5">
      <c r="E26">
        <v>54.500000000000703</v>
      </c>
    </row>
    <row r="27" spans="4:9" x14ac:dyDescent="0.5">
      <c r="E27">
        <v>54.400000000000702</v>
      </c>
    </row>
    <row r="28" spans="4:9" x14ac:dyDescent="0.5">
      <c r="E28">
        <v>54.300000000000701</v>
      </c>
    </row>
    <row r="29" spans="4:9" x14ac:dyDescent="0.5">
      <c r="E29">
        <v>54.200000000000699</v>
      </c>
    </row>
    <row r="30" spans="4:9" x14ac:dyDescent="0.5">
      <c r="E30">
        <v>54.100000000000698</v>
      </c>
    </row>
    <row r="31" spans="4:9" x14ac:dyDescent="0.5">
      <c r="E31">
        <v>54.000000000000703</v>
      </c>
    </row>
    <row r="32" spans="4:9" x14ac:dyDescent="0.5">
      <c r="E32">
        <v>53.900000000000702</v>
      </c>
    </row>
    <row r="33" spans="5:5" x14ac:dyDescent="0.5">
      <c r="E33">
        <v>53.800000000000701</v>
      </c>
    </row>
    <row r="34" spans="5:5" x14ac:dyDescent="0.5">
      <c r="E34">
        <v>53.700000000000699</v>
      </c>
    </row>
    <row r="35" spans="5:5" x14ac:dyDescent="0.5">
      <c r="E35">
        <v>53.600000000000698</v>
      </c>
    </row>
    <row r="36" spans="5:5" x14ac:dyDescent="0.5">
      <c r="E36">
        <v>53.500000000000703</v>
      </c>
    </row>
    <row r="37" spans="5:5" x14ac:dyDescent="0.5">
      <c r="E37">
        <v>53.400000000000702</v>
      </c>
    </row>
    <row r="38" spans="5:5" x14ac:dyDescent="0.5">
      <c r="E38">
        <v>53.300000000000701</v>
      </c>
    </row>
    <row r="39" spans="5:5" x14ac:dyDescent="0.5">
      <c r="E39">
        <v>53.200000000000699</v>
      </c>
    </row>
    <row r="40" spans="5:5" x14ac:dyDescent="0.5">
      <c r="E40">
        <v>53.100000000000797</v>
      </c>
    </row>
    <row r="41" spans="5:5" x14ac:dyDescent="0.5">
      <c r="E41">
        <v>53.000000000000803</v>
      </c>
    </row>
    <row r="42" spans="5:5" x14ac:dyDescent="0.5">
      <c r="E42">
        <v>52.900000000000801</v>
      </c>
    </row>
    <row r="43" spans="5:5" x14ac:dyDescent="0.5">
      <c r="E43">
        <v>52.8000000000008</v>
      </c>
    </row>
    <row r="44" spans="5:5" x14ac:dyDescent="0.5">
      <c r="E44">
        <v>52.700000000000799</v>
      </c>
    </row>
    <row r="45" spans="5:5" x14ac:dyDescent="0.5">
      <c r="E45">
        <v>52.600000000000797</v>
      </c>
    </row>
    <row r="46" spans="5:5" x14ac:dyDescent="0.5">
      <c r="E46">
        <v>52.500000000000803</v>
      </c>
    </row>
    <row r="47" spans="5:5" x14ac:dyDescent="0.5">
      <c r="E47">
        <v>52.400000000000801</v>
      </c>
    </row>
    <row r="48" spans="5:5" x14ac:dyDescent="0.5">
      <c r="E48">
        <v>52.3000000000008</v>
      </c>
    </row>
    <row r="49" spans="5:5" x14ac:dyDescent="0.5">
      <c r="E49">
        <v>52.200000000000799</v>
      </c>
    </row>
    <row r="50" spans="5:5" x14ac:dyDescent="0.5">
      <c r="E50">
        <v>52.100000000000797</v>
      </c>
    </row>
    <row r="51" spans="5:5" x14ac:dyDescent="0.5">
      <c r="E51">
        <v>52.000000000000803</v>
      </c>
    </row>
    <row r="52" spans="5:5" x14ac:dyDescent="0.5">
      <c r="E52">
        <v>51.900000000000801</v>
      </c>
    </row>
    <row r="53" spans="5:5" x14ac:dyDescent="0.5">
      <c r="E53">
        <v>51.8000000000008</v>
      </c>
    </row>
    <row r="54" spans="5:5" x14ac:dyDescent="0.5">
      <c r="E54">
        <v>51.700000000000799</v>
      </c>
    </row>
    <row r="55" spans="5:5" x14ac:dyDescent="0.5">
      <c r="E55">
        <v>51.600000000000797</v>
      </c>
    </row>
    <row r="56" spans="5:5" x14ac:dyDescent="0.5">
      <c r="E56">
        <v>51.500000000000803</v>
      </c>
    </row>
    <row r="57" spans="5:5" x14ac:dyDescent="0.5">
      <c r="E57">
        <v>51.400000000000801</v>
      </c>
    </row>
    <row r="58" spans="5:5" x14ac:dyDescent="0.5">
      <c r="E58">
        <v>51.3000000000009</v>
      </c>
    </row>
    <row r="59" spans="5:5" x14ac:dyDescent="0.5">
      <c r="E59">
        <v>51.200000000000898</v>
      </c>
    </row>
    <row r="60" spans="5:5" x14ac:dyDescent="0.5">
      <c r="E60">
        <v>51.100000000000897</v>
      </c>
    </row>
    <row r="61" spans="5:5" x14ac:dyDescent="0.5">
      <c r="E61">
        <v>51.000000000000902</v>
      </c>
    </row>
    <row r="62" spans="5:5" x14ac:dyDescent="0.5">
      <c r="E62">
        <v>50.900000000000901</v>
      </c>
    </row>
    <row r="63" spans="5:5" x14ac:dyDescent="0.5">
      <c r="E63">
        <v>50.8000000000009</v>
      </c>
    </row>
    <row r="64" spans="5:5" x14ac:dyDescent="0.5">
      <c r="E64">
        <v>50.700000000000898</v>
      </c>
    </row>
    <row r="65" spans="5:5" x14ac:dyDescent="0.5">
      <c r="E65">
        <v>50.600000000000897</v>
      </c>
    </row>
    <row r="66" spans="5:5" x14ac:dyDescent="0.5">
      <c r="E66">
        <v>50.500000000000902</v>
      </c>
    </row>
    <row r="67" spans="5:5" x14ac:dyDescent="0.5">
      <c r="E67">
        <v>50.400000000000901</v>
      </c>
    </row>
    <row r="68" spans="5:5" x14ac:dyDescent="0.5">
      <c r="E68">
        <v>50.3000000000009</v>
      </c>
    </row>
    <row r="69" spans="5:5" x14ac:dyDescent="0.5">
      <c r="E69">
        <v>50.200000000000898</v>
      </c>
    </row>
    <row r="70" spans="5:5" x14ac:dyDescent="0.5">
      <c r="E70">
        <v>50.100000000000897</v>
      </c>
    </row>
    <row r="71" spans="5:5" x14ac:dyDescent="0.5">
      <c r="E71">
        <v>50.000000000000902</v>
      </c>
    </row>
    <row r="72" spans="5:5" x14ac:dyDescent="0.5">
      <c r="E72">
        <v>49.900000000000901</v>
      </c>
    </row>
    <row r="73" spans="5:5" x14ac:dyDescent="0.5">
      <c r="E73">
        <v>49.8000000000009</v>
      </c>
    </row>
    <row r="74" spans="5:5" x14ac:dyDescent="0.5">
      <c r="E74">
        <v>49.700000000000898</v>
      </c>
    </row>
    <row r="75" spans="5:5" x14ac:dyDescent="0.5">
      <c r="E75">
        <v>49.600000000000897</v>
      </c>
    </row>
    <row r="76" spans="5:5" x14ac:dyDescent="0.5">
      <c r="E76">
        <v>49.500000000001002</v>
      </c>
    </row>
    <row r="77" spans="5:5" x14ac:dyDescent="0.5">
      <c r="E77">
        <v>49.400000000001</v>
      </c>
    </row>
    <row r="78" spans="5:5" x14ac:dyDescent="0.5">
      <c r="E78">
        <v>49.300000000000999</v>
      </c>
    </row>
    <row r="79" spans="5:5" x14ac:dyDescent="0.5">
      <c r="E79">
        <v>49.200000000000998</v>
      </c>
    </row>
    <row r="80" spans="5:5" x14ac:dyDescent="0.5">
      <c r="E80">
        <v>49.100000000001003</v>
      </c>
    </row>
    <row r="81" spans="5:5" x14ac:dyDescent="0.5">
      <c r="E81">
        <v>49.000000000001002</v>
      </c>
    </row>
    <row r="82" spans="5:5" x14ac:dyDescent="0.5">
      <c r="E82">
        <v>48.900000000001</v>
      </c>
    </row>
    <row r="83" spans="5:5" x14ac:dyDescent="0.5">
      <c r="E83">
        <v>48.800000000000999</v>
      </c>
    </row>
    <row r="84" spans="5:5" x14ac:dyDescent="0.5">
      <c r="E84">
        <v>48.700000000000998</v>
      </c>
    </row>
    <row r="85" spans="5:5" x14ac:dyDescent="0.5">
      <c r="E85">
        <v>48.600000000001003</v>
      </c>
    </row>
    <row r="86" spans="5:5" x14ac:dyDescent="0.5">
      <c r="E86">
        <v>48.500000000001002</v>
      </c>
    </row>
    <row r="87" spans="5:5" x14ac:dyDescent="0.5">
      <c r="E87">
        <v>48.400000000001</v>
      </c>
    </row>
    <row r="88" spans="5:5" x14ac:dyDescent="0.5">
      <c r="E88">
        <v>48.300000000000999</v>
      </c>
    </row>
    <row r="89" spans="5:5" x14ac:dyDescent="0.5">
      <c r="E89">
        <v>48.200000000000998</v>
      </c>
    </row>
    <row r="90" spans="5:5" x14ac:dyDescent="0.5">
      <c r="E90">
        <v>48.100000000001003</v>
      </c>
    </row>
    <row r="91" spans="5:5" x14ac:dyDescent="0.5">
      <c r="E91">
        <v>48.000000000001002</v>
      </c>
    </row>
    <row r="92" spans="5:5" x14ac:dyDescent="0.5">
      <c r="E92">
        <v>47.900000000001</v>
      </c>
    </row>
    <row r="93" spans="5:5" x14ac:dyDescent="0.5">
      <c r="E93">
        <v>47.800000000001098</v>
      </c>
    </row>
    <row r="94" spans="5:5" x14ac:dyDescent="0.5">
      <c r="E94">
        <v>47.700000000001097</v>
      </c>
    </row>
    <row r="95" spans="5:5" x14ac:dyDescent="0.5">
      <c r="E95">
        <v>47.600000000001103</v>
      </c>
    </row>
    <row r="96" spans="5:5" x14ac:dyDescent="0.5">
      <c r="E96">
        <v>47.500000000001101</v>
      </c>
    </row>
    <row r="97" spans="5:5" x14ac:dyDescent="0.5">
      <c r="E97">
        <v>47.4000000000011</v>
      </c>
    </row>
    <row r="98" spans="5:5" x14ac:dyDescent="0.5">
      <c r="E98">
        <v>47.300000000001098</v>
      </c>
    </row>
    <row r="99" spans="5:5" x14ac:dyDescent="0.5">
      <c r="E99">
        <v>47.200000000001097</v>
      </c>
    </row>
    <row r="100" spans="5:5" x14ac:dyDescent="0.5">
      <c r="E100">
        <v>47.100000000001103</v>
      </c>
    </row>
    <row r="101" spans="5:5" x14ac:dyDescent="0.5">
      <c r="E101">
        <v>47.000000000001101</v>
      </c>
    </row>
    <row r="102" spans="5:5" x14ac:dyDescent="0.5">
      <c r="E102">
        <v>46.9000000000011</v>
      </c>
    </row>
    <row r="103" spans="5:5" x14ac:dyDescent="0.5">
      <c r="E103">
        <v>46.800000000001098</v>
      </c>
    </row>
    <row r="104" spans="5:5" x14ac:dyDescent="0.5">
      <c r="E104">
        <v>46.700000000001097</v>
      </c>
    </row>
    <row r="105" spans="5:5" x14ac:dyDescent="0.5">
      <c r="E105">
        <v>46.600000000001103</v>
      </c>
    </row>
    <row r="106" spans="5:5" x14ac:dyDescent="0.5">
      <c r="E106">
        <v>46.500000000001101</v>
      </c>
    </row>
    <row r="107" spans="5:5" x14ac:dyDescent="0.5">
      <c r="E107">
        <v>46.4000000000011</v>
      </c>
    </row>
    <row r="108" spans="5:5" x14ac:dyDescent="0.5">
      <c r="E108">
        <v>46.300000000001098</v>
      </c>
    </row>
    <row r="109" spans="5:5" x14ac:dyDescent="0.5">
      <c r="E109">
        <v>46.200000000001097</v>
      </c>
    </row>
    <row r="110" spans="5:5" x14ac:dyDescent="0.5">
      <c r="E110">
        <v>46.100000000001103</v>
      </c>
    </row>
    <row r="111" spans="5:5" x14ac:dyDescent="0.5">
      <c r="E111">
        <v>46.000000000001201</v>
      </c>
    </row>
    <row r="112" spans="5:5" x14ac:dyDescent="0.5">
      <c r="E112">
        <v>45.900000000001199</v>
      </c>
    </row>
    <row r="113" spans="5:5" x14ac:dyDescent="0.5">
      <c r="E113">
        <v>45.800000000001198</v>
      </c>
    </row>
    <row r="114" spans="5:5" x14ac:dyDescent="0.5">
      <c r="E114">
        <v>45.700000000001197</v>
      </c>
    </row>
    <row r="115" spans="5:5" x14ac:dyDescent="0.5">
      <c r="E115">
        <v>45.600000000001202</v>
      </c>
    </row>
    <row r="116" spans="5:5" x14ac:dyDescent="0.5">
      <c r="E116">
        <v>45.500000000001201</v>
      </c>
    </row>
    <row r="117" spans="5:5" x14ac:dyDescent="0.5">
      <c r="E117">
        <v>45.400000000001199</v>
      </c>
    </row>
    <row r="118" spans="5:5" x14ac:dyDescent="0.5">
      <c r="E118">
        <v>45.300000000001198</v>
      </c>
    </row>
    <row r="119" spans="5:5" x14ac:dyDescent="0.5">
      <c r="E119">
        <v>45.200000000001197</v>
      </c>
    </row>
    <row r="120" spans="5:5" x14ac:dyDescent="0.5">
      <c r="E120">
        <v>45.100000000001202</v>
      </c>
    </row>
    <row r="121" spans="5:5" x14ac:dyDescent="0.5">
      <c r="E121">
        <v>45.000000000001201</v>
      </c>
    </row>
    <row r="122" spans="5:5" x14ac:dyDescent="0.5">
      <c r="E122">
        <v>44.900000000001199</v>
      </c>
    </row>
    <row r="123" spans="5:5" x14ac:dyDescent="0.5">
      <c r="E123">
        <v>44.800000000001198</v>
      </c>
    </row>
    <row r="124" spans="5:5" x14ac:dyDescent="0.5">
      <c r="E124">
        <v>44.700000000001197</v>
      </c>
    </row>
    <row r="125" spans="5:5" x14ac:dyDescent="0.5">
      <c r="E125">
        <v>44.600000000001202</v>
      </c>
    </row>
    <row r="126" spans="5:5" x14ac:dyDescent="0.5">
      <c r="E126">
        <v>44.500000000001201</v>
      </c>
    </row>
    <row r="127" spans="5:5" x14ac:dyDescent="0.5">
      <c r="E127">
        <v>44.400000000001199</v>
      </c>
    </row>
    <row r="128" spans="5:5" x14ac:dyDescent="0.5">
      <c r="E128">
        <v>44.300000000001297</v>
      </c>
    </row>
    <row r="129" spans="5:5" x14ac:dyDescent="0.5">
      <c r="E129">
        <v>44.200000000001303</v>
      </c>
    </row>
    <row r="130" spans="5:5" x14ac:dyDescent="0.5">
      <c r="E130">
        <v>44.100000000001302</v>
      </c>
    </row>
    <row r="131" spans="5:5" x14ac:dyDescent="0.5">
      <c r="E131">
        <v>44.0000000000013</v>
      </c>
    </row>
    <row r="132" spans="5:5" x14ac:dyDescent="0.5">
      <c r="E132">
        <v>43.900000000001299</v>
      </c>
    </row>
    <row r="133" spans="5:5" x14ac:dyDescent="0.5">
      <c r="E133">
        <v>43.800000000001297</v>
      </c>
    </row>
    <row r="134" spans="5:5" x14ac:dyDescent="0.5">
      <c r="E134">
        <v>43.700000000001303</v>
      </c>
    </row>
    <row r="135" spans="5:5" x14ac:dyDescent="0.5">
      <c r="E135">
        <v>43.600000000001302</v>
      </c>
    </row>
    <row r="136" spans="5:5" x14ac:dyDescent="0.5">
      <c r="E136">
        <v>43.5000000000013</v>
      </c>
    </row>
    <row r="137" spans="5:5" x14ac:dyDescent="0.5">
      <c r="E137">
        <v>43.400000000001299</v>
      </c>
    </row>
    <row r="138" spans="5:5" x14ac:dyDescent="0.5">
      <c r="E138">
        <v>43.300000000001297</v>
      </c>
    </row>
    <row r="139" spans="5:5" x14ac:dyDescent="0.5">
      <c r="E139">
        <v>43.200000000001303</v>
      </c>
    </row>
    <row r="140" spans="5:5" x14ac:dyDescent="0.5">
      <c r="E140">
        <v>43.100000000001302</v>
      </c>
    </row>
    <row r="141" spans="5:5" x14ac:dyDescent="0.5">
      <c r="E141">
        <v>43.0000000000013</v>
      </c>
    </row>
    <row r="142" spans="5:5" x14ac:dyDescent="0.5">
      <c r="E142">
        <v>42.900000000001299</v>
      </c>
    </row>
    <row r="143" spans="5:5" x14ac:dyDescent="0.5">
      <c r="E143">
        <v>42.800000000001297</v>
      </c>
    </row>
    <row r="144" spans="5:5" x14ac:dyDescent="0.5">
      <c r="E144">
        <v>42.700000000001303</v>
      </c>
    </row>
    <row r="145" spans="5:5" x14ac:dyDescent="0.5">
      <c r="E145">
        <v>42.600000000001302</v>
      </c>
    </row>
    <row r="146" spans="5:5" x14ac:dyDescent="0.5">
      <c r="E146">
        <v>42.5000000000014</v>
      </c>
    </row>
    <row r="147" spans="5:5" x14ac:dyDescent="0.5">
      <c r="E147">
        <v>42.400000000001398</v>
      </c>
    </row>
    <row r="148" spans="5:5" x14ac:dyDescent="0.5">
      <c r="E148">
        <v>42.300000000001397</v>
      </c>
    </row>
    <row r="149" spans="5:5" x14ac:dyDescent="0.5">
      <c r="E149">
        <v>42.200000000001403</v>
      </c>
    </row>
    <row r="150" spans="5:5" x14ac:dyDescent="0.5">
      <c r="E150">
        <v>42.100000000001401</v>
      </c>
    </row>
    <row r="151" spans="5:5" x14ac:dyDescent="0.5">
      <c r="E151">
        <v>42.0000000000014</v>
      </c>
    </row>
    <row r="152" spans="5:5" x14ac:dyDescent="0.5">
      <c r="E152">
        <v>41.900000000001398</v>
      </c>
    </row>
    <row r="153" spans="5:5" x14ac:dyDescent="0.5">
      <c r="E153">
        <v>41.800000000001397</v>
      </c>
    </row>
    <row r="154" spans="5:5" x14ac:dyDescent="0.5">
      <c r="E154">
        <v>41.700000000001403</v>
      </c>
    </row>
    <row r="155" spans="5:5" x14ac:dyDescent="0.5">
      <c r="E155">
        <v>41.600000000001401</v>
      </c>
    </row>
    <row r="156" spans="5:5" x14ac:dyDescent="0.5">
      <c r="E156">
        <v>41.5000000000014</v>
      </c>
    </row>
    <row r="157" spans="5:5" x14ac:dyDescent="0.5">
      <c r="E157">
        <v>41.400000000001398</v>
      </c>
    </row>
    <row r="158" spans="5:5" x14ac:dyDescent="0.5">
      <c r="E158">
        <v>41.300000000001397</v>
      </c>
    </row>
    <row r="159" spans="5:5" x14ac:dyDescent="0.5">
      <c r="E159">
        <v>41.200000000001403</v>
      </c>
    </row>
    <row r="160" spans="5:5" x14ac:dyDescent="0.5">
      <c r="E160">
        <v>41.100000000001401</v>
      </c>
    </row>
    <row r="161" spans="5:5" x14ac:dyDescent="0.5">
      <c r="E161">
        <v>41.0000000000014</v>
      </c>
    </row>
    <row r="162" spans="5:5" x14ac:dyDescent="0.5">
      <c r="E162">
        <v>40.900000000001398</v>
      </c>
    </row>
    <row r="163" spans="5:5" x14ac:dyDescent="0.5">
      <c r="E163">
        <v>40.800000000001397</v>
      </c>
    </row>
    <row r="164" spans="5:5" x14ac:dyDescent="0.5">
      <c r="E164">
        <v>40.700000000001502</v>
      </c>
    </row>
    <row r="165" spans="5:5" x14ac:dyDescent="0.5">
      <c r="E165">
        <v>40.600000000001501</v>
      </c>
    </row>
    <row r="166" spans="5:5" x14ac:dyDescent="0.5">
      <c r="E166">
        <v>40.500000000001499</v>
      </c>
    </row>
    <row r="167" spans="5:5" x14ac:dyDescent="0.5">
      <c r="E167">
        <v>40.400000000001498</v>
      </c>
    </row>
    <row r="168" spans="5:5" x14ac:dyDescent="0.5">
      <c r="E168">
        <v>40.300000000001504</v>
      </c>
    </row>
    <row r="169" spans="5:5" x14ac:dyDescent="0.5">
      <c r="E169">
        <v>40.200000000001502</v>
      </c>
    </row>
    <row r="170" spans="5:5" x14ac:dyDescent="0.5">
      <c r="E170">
        <v>40.100000000001501</v>
      </c>
    </row>
    <row r="171" spans="5:5" x14ac:dyDescent="0.5">
      <c r="E171">
        <v>40.000000000001499</v>
      </c>
    </row>
    <row r="172" spans="5:5" x14ac:dyDescent="0.5">
      <c r="E172">
        <v>39.900000000001498</v>
      </c>
    </row>
    <row r="173" spans="5:5" x14ac:dyDescent="0.5">
      <c r="E173">
        <v>39.800000000001504</v>
      </c>
    </row>
    <row r="174" spans="5:5" x14ac:dyDescent="0.5">
      <c r="E174">
        <v>39.700000000001502</v>
      </c>
    </row>
    <row r="175" spans="5:5" x14ac:dyDescent="0.5">
      <c r="E175">
        <v>39.600000000001501</v>
      </c>
    </row>
    <row r="176" spans="5:5" x14ac:dyDescent="0.5">
      <c r="E176">
        <v>39.500000000001499</v>
      </c>
    </row>
    <row r="177" spans="5:5" x14ac:dyDescent="0.5">
      <c r="E177">
        <v>39.400000000001498</v>
      </c>
    </row>
    <row r="178" spans="5:5" x14ac:dyDescent="0.5">
      <c r="E178">
        <v>39.300000000001504</v>
      </c>
    </row>
    <row r="179" spans="5:5" x14ac:dyDescent="0.5">
      <c r="E179">
        <v>39.200000000001502</v>
      </c>
    </row>
    <row r="180" spans="5:5" x14ac:dyDescent="0.5">
      <c r="E180">
        <v>39.100000000001501</v>
      </c>
    </row>
    <row r="181" spans="5:5" x14ac:dyDescent="0.5">
      <c r="E181">
        <v>39.000000000001599</v>
      </c>
    </row>
    <row r="182" spans="5:5" x14ac:dyDescent="0.5">
      <c r="E182">
        <v>38.900000000001597</v>
      </c>
    </row>
    <row r="183" spans="5:5" x14ac:dyDescent="0.5">
      <c r="E183">
        <v>38.800000000001603</v>
      </c>
    </row>
    <row r="184" spans="5:5" x14ac:dyDescent="0.5">
      <c r="E184">
        <v>38.700000000001602</v>
      </c>
    </row>
    <row r="185" spans="5:5" x14ac:dyDescent="0.5">
      <c r="E185">
        <v>38.6000000000016</v>
      </c>
    </row>
    <row r="186" spans="5:5" x14ac:dyDescent="0.5">
      <c r="E186">
        <v>38.500000000001599</v>
      </c>
    </row>
    <row r="187" spans="5:5" x14ac:dyDescent="0.5">
      <c r="E187">
        <v>38.400000000001597</v>
      </c>
    </row>
    <row r="188" spans="5:5" x14ac:dyDescent="0.5">
      <c r="E188">
        <v>38.300000000001603</v>
      </c>
    </row>
    <row r="189" spans="5:5" x14ac:dyDescent="0.5">
      <c r="E189">
        <v>38.200000000001602</v>
      </c>
    </row>
    <row r="190" spans="5:5" x14ac:dyDescent="0.5">
      <c r="E190">
        <v>38.1000000000016</v>
      </c>
    </row>
    <row r="191" spans="5:5" x14ac:dyDescent="0.5">
      <c r="E191">
        <v>38.000000000001599</v>
      </c>
    </row>
    <row r="192" spans="5:5" x14ac:dyDescent="0.5">
      <c r="E192">
        <v>37.900000000001597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5" sqref="C5"/>
    </sheetView>
  </sheetViews>
  <sheetFormatPr defaultRowHeight="14.35" x14ac:dyDescent="0.5"/>
  <cols>
    <col min="1" max="1" width="31.1171875" style="1" customWidth="1"/>
    <col min="3" max="3" width="16.87890625" bestFit="1" customWidth="1"/>
  </cols>
  <sheetData>
    <row r="1" spans="1:3" x14ac:dyDescent="0.5">
      <c r="A1" s="1" t="s">
        <v>12</v>
      </c>
      <c r="B1">
        <v>0.997</v>
      </c>
    </row>
    <row r="2" spans="1:3" x14ac:dyDescent="0.5">
      <c r="A2" s="1" t="s">
        <v>13</v>
      </c>
      <c r="B2">
        <v>50</v>
      </c>
    </row>
    <row r="3" spans="1:3" x14ac:dyDescent="0.5">
      <c r="A3" s="1" t="s">
        <v>14</v>
      </c>
      <c r="B3">
        <v>4.18</v>
      </c>
    </row>
    <row r="5" spans="1:3" x14ac:dyDescent="0.5">
      <c r="A5" s="1" t="s">
        <v>1</v>
      </c>
      <c r="B5" t="s">
        <v>11</v>
      </c>
      <c r="C5" t="s">
        <v>19</v>
      </c>
    </row>
    <row r="6" spans="1:3" x14ac:dyDescent="0.5">
      <c r="A6" s="1">
        <v>2.5</v>
      </c>
      <c r="B6" s="3">
        <v>3.5316116180000002E-3</v>
      </c>
      <c r="C6">
        <f>(B6*$B$1*$B$2*$B$3)</f>
        <v>0.73589250767751391</v>
      </c>
    </row>
    <row r="7" spans="1:3" x14ac:dyDescent="0.5">
      <c r="A7" s="1">
        <v>3</v>
      </c>
      <c r="B7" s="3">
        <v>4.2118247690000003E-3</v>
      </c>
      <c r="C7">
        <f t="shared" ref="C7:C10" si="0">(B7*$B$1*$B$2*$B$3)</f>
        <v>0.87763056259083694</v>
      </c>
    </row>
    <row r="8" spans="1:3" x14ac:dyDescent="0.5">
      <c r="A8" s="1">
        <v>4</v>
      </c>
      <c r="B8" s="3">
        <v>5.2868903309999998E-3</v>
      </c>
      <c r="C8">
        <f t="shared" si="0"/>
        <v>1.1016451989414628</v>
      </c>
    </row>
    <row r="9" spans="1:3" ht="16.350000000000001" x14ac:dyDescent="0.5">
      <c r="A9" s="1">
        <v>5</v>
      </c>
      <c r="B9" s="2">
        <v>5.4508531719999996E-3</v>
      </c>
      <c r="C9">
        <f t="shared" si="0"/>
        <v>1.1358106280091558</v>
      </c>
    </row>
    <row r="10" spans="1:3" ht="16.350000000000001" x14ac:dyDescent="0.5">
      <c r="A10" s="1">
        <v>6</v>
      </c>
      <c r="B10" s="2">
        <v>5.4984294639999999E-3</v>
      </c>
      <c r="C10">
        <f t="shared" si="0"/>
        <v>1.145724242702072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Q19" sqref="Q19"/>
    </sheetView>
  </sheetViews>
  <sheetFormatPr defaultRowHeight="14.35" x14ac:dyDescent="0.5"/>
  <cols>
    <col min="3" max="3" width="16.87890625" customWidth="1"/>
  </cols>
  <sheetData>
    <row r="1" spans="1:4" x14ac:dyDescent="0.5">
      <c r="A1" t="s">
        <v>17</v>
      </c>
      <c r="B1" t="s">
        <v>16</v>
      </c>
      <c r="C1" t="s">
        <v>19</v>
      </c>
      <c r="D1" t="s">
        <v>18</v>
      </c>
    </row>
    <row r="2" spans="1:4" x14ac:dyDescent="0.5">
      <c r="A2">
        <v>2.5</v>
      </c>
      <c r="B2">
        <f t="shared" ref="B2:B65" si="0">0.2444*A2 - 0.1365</f>
        <v>0.47449999999999998</v>
      </c>
      <c r="C2">
        <f>0.014318934 *A2^3 - 0.240144362*A2^2 + 1.34154891*A2 - 1.3523</f>
        <v>0.7244033562500003</v>
      </c>
      <c r="D2">
        <f>C2/B2</f>
        <v>1.5266667149631197</v>
      </c>
    </row>
    <row r="3" spans="1:4" x14ac:dyDescent="0.5">
      <c r="A3">
        <v>2.5499999999999998</v>
      </c>
      <c r="B3">
        <f t="shared" si="0"/>
        <v>0.48671999999999999</v>
      </c>
      <c r="C3">
        <f t="shared" ref="C3:C66" si="1">0.014318934 *A3^3 - 0.240144362*A3^2 + 1.34154891*A3 - 1.3523</f>
        <v>0.74453862084925015</v>
      </c>
      <c r="D3">
        <f t="shared" ref="D3:D66" si="2">C3/B3</f>
        <v>1.5297062394174272</v>
      </c>
    </row>
    <row r="4" spans="1:4" x14ac:dyDescent="0.5">
      <c r="A4">
        <v>2.6</v>
      </c>
      <c r="B4">
        <f t="shared" si="0"/>
        <v>0.49893999999999999</v>
      </c>
      <c r="C4">
        <f t="shared" si="1"/>
        <v>0.76402086286400017</v>
      </c>
      <c r="D4">
        <f t="shared" si="2"/>
        <v>1.5312880564075844</v>
      </c>
    </row>
    <row r="5" spans="1:4" x14ac:dyDescent="0.5">
      <c r="A5">
        <v>2.65</v>
      </c>
      <c r="B5">
        <f t="shared" si="0"/>
        <v>0.51116000000000006</v>
      </c>
      <c r="C5">
        <f t="shared" si="1"/>
        <v>0.78286082149474989</v>
      </c>
      <c r="D5">
        <f t="shared" si="2"/>
        <v>1.5315377210555399</v>
      </c>
    </row>
    <row r="6" spans="1:4" x14ac:dyDescent="0.5">
      <c r="A6">
        <v>2.7</v>
      </c>
      <c r="B6">
        <f t="shared" si="0"/>
        <v>0.52337999999999996</v>
      </c>
      <c r="C6">
        <f t="shared" si="1"/>
        <v>0.80106923594199975</v>
      </c>
      <c r="D6">
        <f t="shared" si="2"/>
        <v>1.5305690625205393</v>
      </c>
    </row>
    <row r="7" spans="1:4" x14ac:dyDescent="0.5">
      <c r="A7">
        <v>2.75</v>
      </c>
      <c r="B7">
        <f t="shared" si="0"/>
        <v>0.53560000000000008</v>
      </c>
      <c r="C7">
        <f t="shared" si="1"/>
        <v>0.81865684540625017</v>
      </c>
      <c r="D7">
        <f t="shared" si="2"/>
        <v>1.5284855216696229</v>
      </c>
    </row>
    <row r="8" spans="1:4" x14ac:dyDescent="0.5">
      <c r="A8">
        <v>2.8</v>
      </c>
      <c r="B8">
        <f t="shared" si="0"/>
        <v>0.54781999999999997</v>
      </c>
      <c r="C8">
        <f t="shared" si="1"/>
        <v>0.83563438908799936</v>
      </c>
      <c r="D8">
        <f t="shared" si="2"/>
        <v>1.5253813097148687</v>
      </c>
    </row>
    <row r="9" spans="1:4" x14ac:dyDescent="0.5">
      <c r="A9">
        <v>2.85</v>
      </c>
      <c r="B9">
        <f t="shared" si="0"/>
        <v>0.56004000000000009</v>
      </c>
      <c r="C9">
        <f t="shared" si="1"/>
        <v>0.85201260618775043</v>
      </c>
      <c r="D9">
        <f t="shared" si="2"/>
        <v>1.5213424151627568</v>
      </c>
    </row>
    <row r="10" spans="1:4" x14ac:dyDescent="0.5">
      <c r="A10">
        <v>2.9</v>
      </c>
      <c r="B10">
        <f t="shared" si="0"/>
        <v>0.57225999999999999</v>
      </c>
      <c r="C10">
        <f t="shared" si="1"/>
        <v>0.86780223590599936</v>
      </c>
      <c r="D10">
        <f t="shared" si="2"/>
        <v>1.5164474817495532</v>
      </c>
    </row>
    <row r="11" spans="1:4" x14ac:dyDescent="0.5">
      <c r="A11">
        <v>2.95</v>
      </c>
      <c r="B11">
        <f t="shared" si="0"/>
        <v>0.58448000000000011</v>
      </c>
      <c r="C11">
        <f t="shared" si="1"/>
        <v>0.88301401744325014</v>
      </c>
      <c r="D11">
        <f t="shared" si="2"/>
        <v>1.5107685762442684</v>
      </c>
    </row>
    <row r="12" spans="1:4" x14ac:dyDescent="0.5">
      <c r="A12">
        <v>3</v>
      </c>
      <c r="B12">
        <f t="shared" si="0"/>
        <v>0.59670000000000001</v>
      </c>
      <c r="C12">
        <f t="shared" si="1"/>
        <v>0.89765868999999965</v>
      </c>
      <c r="D12">
        <f t="shared" si="2"/>
        <v>1.5043718619071553</v>
      </c>
    </row>
    <row r="13" spans="1:4" x14ac:dyDescent="0.5">
      <c r="A13">
        <v>3.05</v>
      </c>
      <c r="B13">
        <f t="shared" si="0"/>
        <v>0.60891999999999991</v>
      </c>
      <c r="C13">
        <f t="shared" si="1"/>
        <v>0.91174699277674964</v>
      </c>
      <c r="D13">
        <f t="shared" si="2"/>
        <v>1.4973181908571731</v>
      </c>
    </row>
    <row r="14" spans="1:4" x14ac:dyDescent="0.5">
      <c r="A14">
        <v>3.1</v>
      </c>
      <c r="B14">
        <f t="shared" si="0"/>
        <v>0.62114000000000003</v>
      </c>
      <c r="C14">
        <f t="shared" si="1"/>
        <v>0.92528966497400011</v>
      </c>
      <c r="D14">
        <f t="shared" si="2"/>
        <v>1.4896636265157615</v>
      </c>
    </row>
    <row r="15" spans="1:4" x14ac:dyDescent="0.5">
      <c r="A15">
        <v>3.15</v>
      </c>
      <c r="B15">
        <f t="shared" si="0"/>
        <v>0.63335999999999992</v>
      </c>
      <c r="C15">
        <f t="shared" si="1"/>
        <v>0.93829744579225016</v>
      </c>
      <c r="D15">
        <f t="shared" si="2"/>
        <v>1.481459905570687</v>
      </c>
    </row>
    <row r="16" spans="1:4" x14ac:dyDescent="0.5">
      <c r="A16">
        <v>3.2</v>
      </c>
      <c r="B16">
        <f t="shared" si="0"/>
        <v>0.64558000000000004</v>
      </c>
      <c r="C16">
        <f t="shared" si="1"/>
        <v>0.95078107443199933</v>
      </c>
      <c r="D16">
        <f t="shared" si="2"/>
        <v>1.4727548474735885</v>
      </c>
    </row>
    <row r="17" spans="1:4" x14ac:dyDescent="0.5">
      <c r="A17">
        <v>3.25</v>
      </c>
      <c r="B17">
        <f t="shared" si="0"/>
        <v>0.65779999999999994</v>
      </c>
      <c r="C17">
        <f t="shared" si="1"/>
        <v>0.96275129009374938</v>
      </c>
      <c r="D17">
        <f t="shared" si="2"/>
        <v>1.4635927182939334</v>
      </c>
    </row>
    <row r="18" spans="1:4" x14ac:dyDescent="0.5">
      <c r="A18">
        <v>3.3</v>
      </c>
      <c r="B18">
        <f t="shared" si="0"/>
        <v>0.67002000000000006</v>
      </c>
      <c r="C18">
        <f t="shared" si="1"/>
        <v>0.97421883197799941</v>
      </c>
      <c r="D18">
        <f t="shared" si="2"/>
        <v>1.4540145547565735</v>
      </c>
    </row>
    <row r="19" spans="1:4" x14ac:dyDescent="0.5">
      <c r="A19">
        <v>3.35</v>
      </c>
      <c r="B19">
        <f t="shared" si="0"/>
        <v>0.68223999999999996</v>
      </c>
      <c r="C19">
        <f t="shared" si="1"/>
        <v>0.9851944392852503</v>
      </c>
      <c r="D19">
        <f t="shared" si="2"/>
        <v>1.444058453455163</v>
      </c>
    </row>
    <row r="20" spans="1:4" x14ac:dyDescent="0.5">
      <c r="A20">
        <v>3.4</v>
      </c>
      <c r="B20">
        <f t="shared" si="0"/>
        <v>0.69446000000000008</v>
      </c>
      <c r="C20">
        <f t="shared" si="1"/>
        <v>0.99568885121600026</v>
      </c>
      <c r="D20">
        <f t="shared" si="2"/>
        <v>1.4337598295308587</v>
      </c>
    </row>
    <row r="21" spans="1:4" x14ac:dyDescent="0.5">
      <c r="A21">
        <v>3.44999999999999</v>
      </c>
      <c r="B21">
        <f t="shared" si="0"/>
        <v>0.70667999999999753</v>
      </c>
      <c r="C21">
        <f t="shared" si="1"/>
        <v>1.0057128069707484</v>
      </c>
      <c r="D21">
        <f t="shared" si="2"/>
        <v>1.4231516485124129</v>
      </c>
    </row>
    <row r="22" spans="1:4" x14ac:dyDescent="0.5">
      <c r="A22">
        <v>3.4999999999999898</v>
      </c>
      <c r="B22">
        <f t="shared" si="0"/>
        <v>0.71889999999999743</v>
      </c>
      <c r="C22">
        <f t="shared" si="1"/>
        <v>1.0152770457499982</v>
      </c>
      <c r="D22">
        <f t="shared" si="2"/>
        <v>1.4122646345110612</v>
      </c>
    </row>
    <row r="23" spans="1:4" x14ac:dyDescent="0.5">
      <c r="A23">
        <v>3.5499999999999901</v>
      </c>
      <c r="B23">
        <f t="shared" si="0"/>
        <v>0.73111999999999755</v>
      </c>
      <c r="C23">
        <f t="shared" si="1"/>
        <v>1.0243923067542475</v>
      </c>
      <c r="D23">
        <f t="shared" si="2"/>
        <v>1.4011274575367259</v>
      </c>
    </row>
    <row r="24" spans="1:4" x14ac:dyDescent="0.5">
      <c r="A24">
        <v>3.5999999999999899</v>
      </c>
      <c r="B24">
        <f t="shared" si="0"/>
        <v>0.74333999999999745</v>
      </c>
      <c r="C24">
        <f t="shared" si="1"/>
        <v>1.0330693291839981</v>
      </c>
      <c r="D24">
        <f t="shared" si="2"/>
        <v>1.3897669023380979</v>
      </c>
    </row>
    <row r="25" spans="1:4" x14ac:dyDescent="0.5">
      <c r="A25">
        <v>3.6499999999999901</v>
      </c>
      <c r="B25">
        <f t="shared" si="0"/>
        <v>0.75555999999999757</v>
      </c>
      <c r="C25">
        <f t="shared" si="1"/>
        <v>1.0413188522397485</v>
      </c>
      <c r="D25">
        <f t="shared" si="2"/>
        <v>1.3782080208583725</v>
      </c>
    </row>
    <row r="26" spans="1:4" x14ac:dyDescent="0.5">
      <c r="A26">
        <v>3.69999999999999</v>
      </c>
      <c r="B26">
        <f t="shared" si="0"/>
        <v>0.76777999999999746</v>
      </c>
      <c r="C26">
        <f t="shared" si="1"/>
        <v>1.0491516151219988</v>
      </c>
      <c r="D26">
        <f t="shared" si="2"/>
        <v>1.366474270132072</v>
      </c>
    </row>
    <row r="27" spans="1:4" x14ac:dyDescent="0.5">
      <c r="A27">
        <v>3.7499999999999898</v>
      </c>
      <c r="B27">
        <f t="shared" si="0"/>
        <v>0.77999999999999758</v>
      </c>
      <c r="C27">
        <f t="shared" si="1"/>
        <v>1.0565783570312486</v>
      </c>
      <c r="D27">
        <f t="shared" si="2"/>
        <v>1.3545876372195536</v>
      </c>
    </row>
    <row r="28" spans="1:4" x14ac:dyDescent="0.5">
      <c r="A28">
        <v>3.7999999999999901</v>
      </c>
      <c r="B28">
        <f t="shared" si="0"/>
        <v>0.79221999999999748</v>
      </c>
      <c r="C28">
        <f t="shared" si="1"/>
        <v>1.0636098171679986</v>
      </c>
      <c r="D28">
        <f t="shared" si="2"/>
        <v>1.3425687525788317</v>
      </c>
    </row>
    <row r="29" spans="1:4" x14ac:dyDescent="0.5">
      <c r="A29">
        <v>3.8499999999999899</v>
      </c>
      <c r="B29">
        <f t="shared" si="0"/>
        <v>0.8044399999999976</v>
      </c>
      <c r="C29">
        <f t="shared" si="1"/>
        <v>1.0702567347327485</v>
      </c>
      <c r="D29">
        <f t="shared" si="2"/>
        <v>1.3304369931042113</v>
      </c>
    </row>
    <row r="30" spans="1:4" x14ac:dyDescent="0.5">
      <c r="A30">
        <v>3.8999999999999901</v>
      </c>
      <c r="B30">
        <f t="shared" si="0"/>
        <v>0.8166599999999975</v>
      </c>
      <c r="C30">
        <f t="shared" si="1"/>
        <v>1.0765298489259987</v>
      </c>
      <c r="D30">
        <f t="shared" si="2"/>
        <v>1.3182105759140914</v>
      </c>
    </row>
    <row r="31" spans="1:4" x14ac:dyDescent="0.5">
      <c r="A31">
        <v>3.94999999999999</v>
      </c>
      <c r="B31">
        <f t="shared" si="0"/>
        <v>0.82887999999999762</v>
      </c>
      <c r="C31">
        <f t="shared" si="1"/>
        <v>1.0824398989482491</v>
      </c>
      <c r="D31">
        <f t="shared" si="2"/>
        <v>1.3059066438425975</v>
      </c>
    </row>
    <row r="32" spans="1:4" x14ac:dyDescent="0.5">
      <c r="A32">
        <v>3.9999999999999898</v>
      </c>
      <c r="B32">
        <f t="shared" si="0"/>
        <v>0.84109999999999752</v>
      </c>
      <c r="C32">
        <f t="shared" si="1"/>
        <v>1.0879976239999993</v>
      </c>
      <c r="D32">
        <f t="shared" si="2"/>
        <v>1.2935413434787808</v>
      </c>
    </row>
    <row r="33" spans="1:4" x14ac:dyDescent="0.5">
      <c r="A33">
        <v>4.0499999999999901</v>
      </c>
      <c r="B33">
        <f t="shared" si="0"/>
        <v>0.85331999999999764</v>
      </c>
      <c r="C33">
        <f t="shared" si="1"/>
        <v>1.0932137632817489</v>
      </c>
      <c r="D33">
        <f t="shared" si="2"/>
        <v>1.2811298965004358</v>
      </c>
    </row>
    <row r="34" spans="1:4" x14ac:dyDescent="0.5">
      <c r="A34">
        <v>4.0999999999999899</v>
      </c>
      <c r="B34">
        <f t="shared" si="0"/>
        <v>0.86553999999999753</v>
      </c>
      <c r="C34">
        <f t="shared" si="1"/>
        <v>1.0980990559939996</v>
      </c>
      <c r="D34">
        <f t="shared" si="2"/>
        <v>1.2686866649652271</v>
      </c>
    </row>
    <row r="35" spans="1:4" x14ac:dyDescent="0.5">
      <c r="A35">
        <v>4.1499999999999897</v>
      </c>
      <c r="B35">
        <f t="shared" si="0"/>
        <v>0.87775999999999743</v>
      </c>
      <c r="C35">
        <f t="shared" si="1"/>
        <v>1.1026642413372483</v>
      </c>
      <c r="D35">
        <f t="shared" si="2"/>
        <v>1.2562252111479806</v>
      </c>
    </row>
    <row r="36" spans="1:4" x14ac:dyDescent="0.5">
      <c r="A36">
        <v>4.1999999999999904</v>
      </c>
      <c r="B36">
        <f t="shared" si="0"/>
        <v>0.88997999999999755</v>
      </c>
      <c r="C36">
        <f t="shared" si="1"/>
        <v>1.1069200585119989</v>
      </c>
      <c r="D36">
        <f t="shared" si="2"/>
        <v>1.2437583524483717</v>
      </c>
    </row>
    <row r="37" spans="1:4" x14ac:dyDescent="0.5">
      <c r="A37">
        <v>4.2499999999999902</v>
      </c>
      <c r="B37">
        <f t="shared" si="0"/>
        <v>0.90219999999999767</v>
      </c>
      <c r="C37">
        <f t="shared" si="1"/>
        <v>1.1108772467187484</v>
      </c>
      <c r="D37">
        <f t="shared" si="2"/>
        <v>1.231298211836346</v>
      </c>
    </row>
    <row r="38" spans="1:4" x14ac:dyDescent="0.5">
      <c r="A38">
        <v>4.2999999999999901</v>
      </c>
      <c r="B38">
        <f t="shared" si="0"/>
        <v>0.91441999999999757</v>
      </c>
      <c r="C38">
        <f t="shared" si="1"/>
        <v>1.1145465451579994</v>
      </c>
      <c r="D38">
        <f t="shared" si="2"/>
        <v>1.218856264252753</v>
      </c>
    </row>
    <row r="39" spans="1:4" x14ac:dyDescent="0.5">
      <c r="A39">
        <v>4.3499999999999899</v>
      </c>
      <c r="B39">
        <f t="shared" si="0"/>
        <v>0.92663999999999747</v>
      </c>
      <c r="C39">
        <f t="shared" si="1"/>
        <v>1.1179386930302493</v>
      </c>
      <c r="D39">
        <f t="shared" si="2"/>
        <v>1.2064433793385267</v>
      </c>
    </row>
    <row r="40" spans="1:4" x14ac:dyDescent="0.5">
      <c r="A40">
        <v>4.3999999999999897</v>
      </c>
      <c r="B40">
        <f t="shared" si="0"/>
        <v>0.93885999999999736</v>
      </c>
      <c r="C40">
        <f t="shared" si="1"/>
        <v>1.1210644295359993</v>
      </c>
      <c r="D40">
        <f t="shared" si="2"/>
        <v>1.1940698608269629</v>
      </c>
    </row>
    <row r="41" spans="1:4" x14ac:dyDescent="0.5">
      <c r="A41">
        <v>4.4499999999999904</v>
      </c>
      <c r="B41">
        <f t="shared" si="0"/>
        <v>0.95107999999999771</v>
      </c>
      <c r="C41">
        <f t="shared" si="1"/>
        <v>1.1239344938757498</v>
      </c>
      <c r="D41">
        <f t="shared" si="2"/>
        <v>1.1817454828991805</v>
      </c>
    </row>
    <row r="42" spans="1:4" x14ac:dyDescent="0.5">
      <c r="A42">
        <v>4.4999999999999902</v>
      </c>
      <c r="B42">
        <f t="shared" si="0"/>
        <v>0.9632999999999976</v>
      </c>
      <c r="C42">
        <f t="shared" si="1"/>
        <v>1.1265596252499992</v>
      </c>
      <c r="D42">
        <f t="shared" si="2"/>
        <v>1.1694795237724509</v>
      </c>
    </row>
    <row r="43" spans="1:4" x14ac:dyDescent="0.5">
      <c r="A43">
        <v>4.5499999999999901</v>
      </c>
      <c r="B43">
        <f t="shared" si="0"/>
        <v>0.9755199999999975</v>
      </c>
      <c r="C43">
        <f t="shared" si="1"/>
        <v>1.12895056285925</v>
      </c>
      <c r="D43">
        <f t="shared" si="2"/>
        <v>1.1572807967640366</v>
      </c>
    </row>
    <row r="44" spans="1:4" x14ac:dyDescent="0.5">
      <c r="A44">
        <v>4.5999999999999899</v>
      </c>
      <c r="B44">
        <f t="shared" si="0"/>
        <v>0.9877399999999974</v>
      </c>
      <c r="C44">
        <f t="shared" si="1"/>
        <v>1.1311180459039991</v>
      </c>
      <c r="D44">
        <f t="shared" si="2"/>
        <v>1.1451576790491447</v>
      </c>
    </row>
    <row r="45" spans="1:4" x14ac:dyDescent="0.5">
      <c r="A45">
        <v>4.6499999999999897</v>
      </c>
      <c r="B45">
        <f t="shared" si="0"/>
        <v>0.99995999999999752</v>
      </c>
      <c r="C45">
        <f t="shared" si="1"/>
        <v>1.1330728135847505</v>
      </c>
      <c r="D45">
        <f t="shared" si="2"/>
        <v>1.1331181383102857</v>
      </c>
    </row>
    <row r="46" spans="1:4" x14ac:dyDescent="0.5">
      <c r="A46">
        <v>4.6999999999999904</v>
      </c>
      <c r="B46">
        <f t="shared" si="0"/>
        <v>1.0121799999999976</v>
      </c>
      <c r="C46">
        <f t="shared" si="1"/>
        <v>1.1348256051019985</v>
      </c>
      <c r="D46">
        <f t="shared" si="2"/>
        <v>1.1211697574561847</v>
      </c>
    </row>
    <row r="47" spans="1:4" x14ac:dyDescent="0.5">
      <c r="A47">
        <v>4.7499999999999902</v>
      </c>
      <c r="B47">
        <f t="shared" si="0"/>
        <v>1.0243999999999975</v>
      </c>
      <c r="C47">
        <f t="shared" si="1"/>
        <v>1.1363871596562496</v>
      </c>
      <c r="D47">
        <f t="shared" si="2"/>
        <v>1.1093197575715075</v>
      </c>
    </row>
    <row r="48" spans="1:4" x14ac:dyDescent="0.5">
      <c r="A48">
        <v>4.7999999999999901</v>
      </c>
      <c r="B48">
        <f t="shared" si="0"/>
        <v>1.0366199999999974</v>
      </c>
      <c r="C48">
        <f t="shared" si="1"/>
        <v>1.1377682164479999</v>
      </c>
      <c r="D48">
        <f t="shared" si="2"/>
        <v>1.0975750192433125</v>
      </c>
    </row>
    <row r="49" spans="1:4" x14ac:dyDescent="0.5">
      <c r="A49">
        <v>4.8499999999999899</v>
      </c>
      <c r="B49">
        <f t="shared" si="0"/>
        <v>1.0488399999999976</v>
      </c>
      <c r="C49">
        <f t="shared" si="1"/>
        <v>1.1389795146777497</v>
      </c>
      <c r="D49">
        <f t="shared" si="2"/>
        <v>1.0859421023966978</v>
      </c>
    </row>
    <row r="50" spans="1:4" x14ac:dyDescent="0.5">
      <c r="A50">
        <v>4.8999999999999897</v>
      </c>
      <c r="B50">
        <f t="shared" si="0"/>
        <v>1.0610599999999974</v>
      </c>
      <c r="C50">
        <f t="shared" si="1"/>
        <v>1.1400317935460005</v>
      </c>
      <c r="D50">
        <f t="shared" si="2"/>
        <v>1.0744272647597715</v>
      </c>
    </row>
    <row r="51" spans="1:4" x14ac:dyDescent="0.5">
      <c r="A51">
        <v>4.9499999999999904</v>
      </c>
      <c r="B51">
        <f t="shared" si="0"/>
        <v>1.0732799999999976</v>
      </c>
      <c r="C51">
        <f t="shared" si="1"/>
        <v>1.140935792253249</v>
      </c>
      <c r="D51">
        <f t="shared" si="2"/>
        <v>1.0630364790672067</v>
      </c>
    </row>
    <row r="52" spans="1:4" x14ac:dyDescent="0.5">
      <c r="A52">
        <v>4.9999999999999902</v>
      </c>
      <c r="B52">
        <f t="shared" si="0"/>
        <v>1.0854999999999975</v>
      </c>
      <c r="C52">
        <f t="shared" si="1"/>
        <v>1.1417022500000003</v>
      </c>
      <c r="D52">
        <f t="shared" si="2"/>
        <v>1.051775449101799</v>
      </c>
    </row>
    <row r="53" spans="1:4" x14ac:dyDescent="0.5">
      <c r="A53">
        <v>5.0499999999999901</v>
      </c>
      <c r="B53">
        <f t="shared" si="0"/>
        <v>1.0977199999999976</v>
      </c>
      <c r="C53">
        <f t="shared" si="1"/>
        <v>1.1423419059867501</v>
      </c>
      <c r="D53">
        <f t="shared" si="2"/>
        <v>1.0406496246645343</v>
      </c>
    </row>
    <row r="54" spans="1:4" x14ac:dyDescent="0.5">
      <c r="A54">
        <v>5.0999999999999899</v>
      </c>
      <c r="B54">
        <f t="shared" si="0"/>
        <v>1.1099399999999975</v>
      </c>
      <c r="C54">
        <f t="shared" si="1"/>
        <v>1.1428654994140008</v>
      </c>
      <c r="D54">
        <f t="shared" si="2"/>
        <v>1.0296642155557989</v>
      </c>
    </row>
    <row r="55" spans="1:4" x14ac:dyDescent="0.5">
      <c r="A55">
        <v>5.1499999999999897</v>
      </c>
      <c r="B55">
        <f t="shared" si="0"/>
        <v>1.1221599999999974</v>
      </c>
      <c r="C55">
        <f t="shared" si="1"/>
        <v>1.1432837694822502</v>
      </c>
      <c r="D55">
        <f t="shared" si="2"/>
        <v>1.0188242046430571</v>
      </c>
    </row>
    <row r="56" spans="1:4" x14ac:dyDescent="0.5">
      <c r="A56">
        <v>5.1999999999999904</v>
      </c>
      <c r="B56">
        <f t="shared" si="0"/>
        <v>1.1343799999999977</v>
      </c>
      <c r="C56">
        <f t="shared" si="1"/>
        <v>1.1436074553919995</v>
      </c>
      <c r="D56">
        <f t="shared" si="2"/>
        <v>1.0081343600839241</v>
      </c>
    </row>
    <row r="57" spans="1:4" x14ac:dyDescent="0.5">
      <c r="A57">
        <v>5.2499999999999902</v>
      </c>
      <c r="B57">
        <f t="shared" si="0"/>
        <v>1.1465999999999976</v>
      </c>
      <c r="C57">
        <f t="shared" si="1"/>
        <v>1.14384729634375</v>
      </c>
      <c r="D57">
        <f t="shared" si="2"/>
        <v>0.99759924676761946</v>
      </c>
    </row>
    <row r="58" spans="1:4" x14ac:dyDescent="0.5">
      <c r="A58">
        <v>5.2999999999999901</v>
      </c>
      <c r="B58">
        <f t="shared" si="0"/>
        <v>1.1588199999999975</v>
      </c>
      <c r="C58">
        <f t="shared" si="1"/>
        <v>1.1440140315379996</v>
      </c>
      <c r="D58">
        <f t="shared" si="2"/>
        <v>0.98722323703250037</v>
      </c>
    </row>
    <row r="59" spans="1:4" x14ac:dyDescent="0.5">
      <c r="A59">
        <v>5.3499999999999899</v>
      </c>
      <c r="B59">
        <f t="shared" si="0"/>
        <v>1.1710399999999974</v>
      </c>
      <c r="C59">
        <f t="shared" si="1"/>
        <v>1.1441184001752496</v>
      </c>
      <c r="D59">
        <f t="shared" si="2"/>
        <v>0.97701052071257355</v>
      </c>
    </row>
    <row r="60" spans="1:4" x14ac:dyDescent="0.5">
      <c r="A60">
        <v>5.3999999999999897</v>
      </c>
      <c r="B60">
        <f t="shared" si="0"/>
        <v>1.1832599999999975</v>
      </c>
      <c r="C60">
        <f t="shared" si="1"/>
        <v>1.1441711414560003</v>
      </c>
      <c r="D60">
        <f t="shared" si="2"/>
        <v>0.96696511456146805</v>
      </c>
    </row>
    <row r="61" spans="1:4" x14ac:dyDescent="0.5">
      <c r="A61">
        <v>5.4499999999999904</v>
      </c>
      <c r="B61">
        <f t="shared" si="0"/>
        <v>1.1954799999999977</v>
      </c>
      <c r="C61">
        <f t="shared" si="1"/>
        <v>1.1441829945807496</v>
      </c>
      <c r="D61">
        <f t="shared" si="2"/>
        <v>0.95709087109843061</v>
      </c>
    </row>
    <row r="62" spans="1:4" x14ac:dyDescent="0.5">
      <c r="A62">
        <v>5.4999999999999902</v>
      </c>
      <c r="B62">
        <f t="shared" si="0"/>
        <v>1.2076999999999976</v>
      </c>
      <c r="C62">
        <f t="shared" si="1"/>
        <v>1.1441646987499996</v>
      </c>
      <c r="D62">
        <f t="shared" si="2"/>
        <v>0.94739148691728237</v>
      </c>
    </row>
    <row r="63" spans="1:4" x14ac:dyDescent="0.5">
      <c r="A63">
        <v>5.5499999999999901</v>
      </c>
      <c r="B63">
        <f t="shared" si="0"/>
        <v>1.2199199999999975</v>
      </c>
      <c r="C63">
        <f t="shared" si="1"/>
        <v>1.1441269931642499</v>
      </c>
      <c r="D63">
        <f t="shared" si="2"/>
        <v>0.93787051049597703</v>
      </c>
    </row>
    <row r="64" spans="1:4" x14ac:dyDescent="0.5">
      <c r="A64">
        <v>5.5999999999999899</v>
      </c>
      <c r="B64">
        <f t="shared" si="0"/>
        <v>1.2321399999999976</v>
      </c>
      <c r="C64">
        <f t="shared" si="1"/>
        <v>1.1440806170240001</v>
      </c>
      <c r="D64">
        <f t="shared" si="2"/>
        <v>0.92853134954145011</v>
      </c>
    </row>
    <row r="65" spans="1:4" x14ac:dyDescent="0.5">
      <c r="A65">
        <v>5.6499999999999897</v>
      </c>
      <c r="B65">
        <f t="shared" si="0"/>
        <v>1.2443599999999975</v>
      </c>
      <c r="C65">
        <f t="shared" si="1"/>
        <v>1.1440363095297506</v>
      </c>
      <c r="D65">
        <f t="shared" si="2"/>
        <v>0.91937727790169477</v>
      </c>
    </row>
    <row r="66" spans="1:4" x14ac:dyDescent="0.5">
      <c r="A66">
        <v>5.6999999999999904</v>
      </c>
      <c r="B66">
        <f t="shared" ref="B66:B72" si="3">0.2444*A66 - 0.1365</f>
        <v>1.2565799999999976</v>
      </c>
      <c r="C66">
        <f t="shared" si="1"/>
        <v>1.1440048098819999</v>
      </c>
      <c r="D66">
        <f t="shared" si="2"/>
        <v>0.9104114420745214</v>
      </c>
    </row>
    <row r="67" spans="1:4" x14ac:dyDescent="0.5">
      <c r="A67">
        <v>5.7499999999999902</v>
      </c>
      <c r="B67">
        <f t="shared" si="3"/>
        <v>1.2687999999999975</v>
      </c>
      <c r="C67">
        <f t="shared" ref="C67:C72" si="4">0.014318934 *A67^3 - 0.240144362*A67^2 + 1.34154891*A67 - 1.3523</f>
        <v>1.1439968572812504</v>
      </c>
      <c r="D67">
        <f t="shared" ref="D67:D72" si="5">C67/B67</f>
        <v>0.90163686734020543</v>
      </c>
    </row>
    <row r="68" spans="1:4" x14ac:dyDescent="0.5">
      <c r="A68">
        <v>5.7999999999999901</v>
      </c>
      <c r="B68">
        <f t="shared" si="3"/>
        <v>1.2810199999999976</v>
      </c>
      <c r="C68">
        <f t="shared" si="4"/>
        <v>1.1440231909279999</v>
      </c>
      <c r="D68">
        <f t="shared" si="5"/>
        <v>0.89305646354311563</v>
      </c>
    </row>
    <row r="69" spans="1:4" x14ac:dyDescent="0.5">
      <c r="A69">
        <v>5.8499999999999899</v>
      </c>
      <c r="B69">
        <f t="shared" si="3"/>
        <v>1.2932399999999975</v>
      </c>
      <c r="C69">
        <f t="shared" si="4"/>
        <v>1.1440945500227495</v>
      </c>
      <c r="D69">
        <f t="shared" si="5"/>
        <v>0.88467303054556901</v>
      </c>
    </row>
    <row r="70" spans="1:4" x14ac:dyDescent="0.5">
      <c r="A70">
        <v>5.8999999999999897</v>
      </c>
      <c r="B70">
        <f t="shared" si="3"/>
        <v>1.3054599999999974</v>
      </c>
      <c r="C70">
        <f t="shared" si="4"/>
        <v>1.1442216737659998</v>
      </c>
      <c r="D70">
        <f t="shared" si="5"/>
        <v>0.87648926337536359</v>
      </c>
    </row>
    <row r="71" spans="1:4" x14ac:dyDescent="0.5">
      <c r="A71">
        <v>5.9499999999999904</v>
      </c>
      <c r="B71">
        <f t="shared" si="3"/>
        <v>1.3176799999999975</v>
      </c>
      <c r="C71">
        <f t="shared" si="4"/>
        <v>1.1444153013582512</v>
      </c>
      <c r="D71">
        <f t="shared" si="5"/>
        <v>0.8685077570868901</v>
      </c>
    </row>
    <row r="72" spans="1:4" x14ac:dyDescent="0.5">
      <c r="A72">
        <v>5.9999999999999902</v>
      </c>
      <c r="B72">
        <f t="shared" si="3"/>
        <v>1.3298999999999976</v>
      </c>
      <c r="C72">
        <f t="shared" si="4"/>
        <v>1.1446861719999997</v>
      </c>
      <c r="D72">
        <f t="shared" si="5"/>
        <v>0.86073101135423846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Voltage VS Current</vt:lpstr>
      <vt:lpstr>Cooling curve_2.5V</vt:lpstr>
      <vt:lpstr>Cooling curve_3V</vt:lpstr>
      <vt:lpstr>Cooling curve_4V</vt:lpstr>
      <vt:lpstr>Cooling curve_5V</vt:lpstr>
      <vt:lpstr>Cooling curve_6V</vt:lpstr>
      <vt:lpstr>Lambda against Volts</vt:lpstr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WKieee</dc:creator>
  <cp:lastModifiedBy>martin</cp:lastModifiedBy>
  <dcterms:created xsi:type="dcterms:W3CDTF">2017-04-11T09:09:00Z</dcterms:created>
  <dcterms:modified xsi:type="dcterms:W3CDTF">2017-04-12T03:15:30Z</dcterms:modified>
</cp:coreProperties>
</file>