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Thiago\Documents\"/>
    </mc:Choice>
  </mc:AlternateContent>
  <xr:revisionPtr revIDLastSave="0" documentId="13_ncr:1_{DED7DB5E-DF3B-4674-8083-2B34728D3A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" i="1" l="1"/>
  <c r="I62" i="1"/>
  <c r="C62" i="1"/>
  <c r="D42" i="1" l="1"/>
  <c r="H48" i="1" s="1"/>
  <c r="B43" i="1"/>
  <c r="C48" i="1"/>
  <c r="C47" i="1"/>
  <c r="H47" i="1" s="1"/>
  <c r="D43" i="1"/>
  <c r="B42" i="1"/>
  <c r="S12" i="1"/>
  <c r="P12" i="1"/>
  <c r="M12" i="1"/>
</calcChain>
</file>

<file path=xl/sharedStrings.xml><?xml version="1.0" encoding="utf-8"?>
<sst xmlns="http://schemas.openxmlformats.org/spreadsheetml/2006/main" count="222" uniqueCount="52">
  <si>
    <t>Funcionário</t>
  </si>
  <si>
    <t>Seção</t>
  </si>
  <si>
    <t>Direito</t>
  </si>
  <si>
    <t>Política</t>
  </si>
  <si>
    <t>Estatística</t>
  </si>
  <si>
    <t>Inglês</t>
  </si>
  <si>
    <t>Metodologia</t>
  </si>
  <si>
    <t>Pessoal</t>
  </si>
  <si>
    <t>B</t>
  </si>
  <si>
    <t>A</t>
  </si>
  <si>
    <t>C</t>
  </si>
  <si>
    <t>D</t>
  </si>
  <si>
    <t>Técnica</t>
  </si>
  <si>
    <t>Vendas</t>
  </si>
  <si>
    <t>Média</t>
  </si>
  <si>
    <t>Mediana</t>
  </si>
  <si>
    <t>Modo</t>
  </si>
  <si>
    <t>Desvio padrão</t>
  </si>
  <si>
    <t>Variância da amostra</t>
  </si>
  <si>
    <t>Mínimo</t>
  </si>
  <si>
    <t>Máximo</t>
  </si>
  <si>
    <t>a) Seção - Qualitativa nominal; Nota - Quantitativa direta; Grau - Qualitativa ordinal.</t>
  </si>
  <si>
    <t>b)</t>
  </si>
  <si>
    <t>c) A matéria Direito apresentou maior aproveitamento entre os alunos, com nota 9 predominante. A matéria direito obteve maior variação entre as notas.</t>
  </si>
  <si>
    <t>d)  A sessão de Pessoal obteve maior aproveitamento devido às maiores notas e o baixo desvio entre elas.</t>
  </si>
  <si>
    <t>Exercício 1</t>
  </si>
  <si>
    <t>CV</t>
  </si>
  <si>
    <t>Exercício 2</t>
  </si>
  <si>
    <t>Empresa</t>
  </si>
  <si>
    <t>Meses</t>
  </si>
  <si>
    <t>Setor</t>
  </si>
  <si>
    <t>Tamanho</t>
  </si>
  <si>
    <t>G</t>
  </si>
  <si>
    <t>I</t>
  </si>
  <si>
    <t>M</t>
  </si>
  <si>
    <t>P</t>
  </si>
  <si>
    <t xml:space="preserve">Média </t>
  </si>
  <si>
    <t>B)</t>
  </si>
  <si>
    <t>Comércio</t>
  </si>
  <si>
    <t>Indústria</t>
  </si>
  <si>
    <t>Desvio padrão indústria</t>
  </si>
  <si>
    <t>a) Meses - Quantitativa discreta; Setor - Qualitativa Nominal; Tamanho - Qualitativa ordinal.</t>
  </si>
  <si>
    <t>O comércio obteve maior numero de meses com crescimento.</t>
  </si>
  <si>
    <t>Desvio Padrão comércio</t>
  </si>
  <si>
    <t>C)</t>
  </si>
  <si>
    <t>Coeficiente de variação comércio</t>
  </si>
  <si>
    <t>Coeficiente de variação indústria</t>
  </si>
  <si>
    <t>*O grupo mais homogênio com relação ao número de meses com maior crescimento é o setor industrial, pois a variação dos dados em relação à média é menor.</t>
  </si>
  <si>
    <t>d)</t>
  </si>
  <si>
    <t>Pequena</t>
  </si>
  <si>
    <t>Grande</t>
  </si>
  <si>
    <t>*Sim. Quanto menor a empresa, menor será a variação entre o número de meses com crescimento.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</si>
</sst>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1" fillId="0" borderId="7" xfId="0" applyFont="1" applyFill="1" applyBorder="1" applyAlignment="1">
      <alignment horizontal="centerContinuous"/>
    </xf>
    <xf numFmtId="0" fontId="1" fillId="0" borderId="8" xfId="0" applyFont="1" applyFill="1" applyBorder="1" applyAlignment="1">
      <alignment horizontal="centerContinuous"/>
    </xf>
    <xf numFmtId="0" fontId="0" fillId="0" borderId="6" xfId="0" applyFill="1" applyBorder="1" applyAlignment="1"/>
    <xf numFmtId="9" fontId="0" fillId="0" borderId="6" xfId="1" applyFont="1" applyFill="1" applyBorder="1" applyAlignment="1"/>
    <xf numFmtId="2" fontId="0" fillId="0" borderId="6" xfId="0" applyNumberFormat="1" applyFill="1" applyBorder="1" applyAlignment="1"/>
    <xf numFmtId="0" fontId="0" fillId="0" borderId="6" xfId="0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6" xfId="1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Continuous"/>
    </xf>
    <xf numFmtId="0" fontId="4" fillId="0" borderId="0" xfId="0" applyFont="1"/>
  </cellXfs>
  <cellStyles count="2">
    <cellStyle name="Normal" xfId="0" builtinId="0"/>
    <cellStyle name="Porcentagem" xfId="1" builtinId="5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35:P38" headerRowCount="0" totalsRowShown="0">
  <tableColumns count="16">
    <tableColumn id="1" xr3:uid="{00000000-0010-0000-0000-000001000000}" name="Coluna1"/>
    <tableColumn id="2" xr3:uid="{00000000-0010-0000-0000-000002000000}" name="Coluna2" dataDxfId="14"/>
    <tableColumn id="3" xr3:uid="{00000000-0010-0000-0000-000003000000}" name="Coluna3" dataDxfId="13"/>
    <tableColumn id="4" xr3:uid="{00000000-0010-0000-0000-000004000000}" name="Coluna4" dataDxfId="12"/>
    <tableColumn id="5" xr3:uid="{00000000-0010-0000-0000-000005000000}" name="Coluna5" dataDxfId="11"/>
    <tableColumn id="6" xr3:uid="{00000000-0010-0000-0000-000006000000}" name="Coluna6" dataDxfId="10"/>
    <tableColumn id="7" xr3:uid="{00000000-0010-0000-0000-000007000000}" name="Coluna7" dataDxfId="9"/>
    <tableColumn id="8" xr3:uid="{00000000-0010-0000-0000-000008000000}" name="Coluna8" dataDxfId="8"/>
    <tableColumn id="9" xr3:uid="{00000000-0010-0000-0000-000009000000}" name="Coluna9" dataDxfId="7"/>
    <tableColumn id="10" xr3:uid="{00000000-0010-0000-0000-00000A000000}" name="Coluna10" dataDxfId="6"/>
    <tableColumn id="11" xr3:uid="{00000000-0010-0000-0000-00000B000000}" name="Coluna11" dataDxfId="5"/>
    <tableColumn id="12" xr3:uid="{00000000-0010-0000-0000-00000C000000}" name="Coluna12" dataDxfId="4"/>
    <tableColumn id="13" xr3:uid="{00000000-0010-0000-0000-00000D000000}" name="Coluna13" dataDxfId="3"/>
    <tableColumn id="14" xr3:uid="{00000000-0010-0000-0000-00000E000000}" name="Coluna14" dataDxfId="2"/>
    <tableColumn id="15" xr3:uid="{00000000-0010-0000-0000-00000F000000}" name="Coluna15" dataDxfId="1"/>
    <tableColumn id="16" xr3:uid="{00000000-0010-0000-0000-000010000000}" name="Coluna16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showGridLines="0" tabSelected="1" zoomScale="85" zoomScaleNormal="85" workbookViewId="0">
      <selection activeCell="H68" sqref="H68"/>
    </sheetView>
  </sheetViews>
  <sheetFormatPr defaultRowHeight="15" x14ac:dyDescent="0.25"/>
  <cols>
    <col min="1" max="1" width="9.7109375" customWidth="1"/>
    <col min="2" max="2" width="14" customWidth="1"/>
    <col min="3" max="3" width="12.140625" customWidth="1"/>
    <col min="4" max="6" width="9.7109375" customWidth="1"/>
    <col min="7" max="7" width="12.140625" customWidth="1"/>
    <col min="8" max="8" width="14.28515625" customWidth="1"/>
    <col min="9" max="9" width="13.28515625" customWidth="1"/>
    <col min="10" max="11" width="10.7109375" customWidth="1"/>
    <col min="12" max="12" width="13.7109375" customWidth="1"/>
    <col min="13" max="14" width="10.7109375" customWidth="1"/>
    <col min="15" max="15" width="13.85546875" customWidth="1"/>
    <col min="16" max="16" width="10.7109375" customWidth="1"/>
    <col min="18" max="18" width="21.140625" bestFit="1" customWidth="1"/>
  </cols>
  <sheetData>
    <row r="1" spans="1:19" ht="39.75" customHeight="1" x14ac:dyDescent="0.35">
      <c r="A1" s="8" t="s">
        <v>25</v>
      </c>
    </row>
    <row r="2" spans="1:19" ht="10.5" customHeight="1" thickBot="1" x14ac:dyDescent="0.3"/>
    <row r="3" spans="1:19" ht="30" customHeight="1" thickBot="1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L3" s="5" t="s">
        <v>22</v>
      </c>
    </row>
    <row r="4" spans="1:19" ht="15.75" thickBot="1" x14ac:dyDescent="0.3">
      <c r="C4" s="3">
        <v>1</v>
      </c>
      <c r="D4" s="4" t="s">
        <v>7</v>
      </c>
      <c r="E4" s="4">
        <v>9</v>
      </c>
      <c r="F4" s="4">
        <v>9</v>
      </c>
      <c r="G4" s="4">
        <v>9</v>
      </c>
      <c r="H4" s="4" t="s">
        <v>8</v>
      </c>
      <c r="I4" s="4" t="s">
        <v>9</v>
      </c>
      <c r="L4" s="10" t="s">
        <v>2</v>
      </c>
      <c r="M4" s="11"/>
      <c r="O4" s="10" t="s">
        <v>3</v>
      </c>
      <c r="P4" s="11"/>
      <c r="R4" s="10" t="s">
        <v>4</v>
      </c>
      <c r="S4" s="11"/>
    </row>
    <row r="5" spans="1:19" ht="15.75" thickBot="1" x14ac:dyDescent="0.3">
      <c r="C5" s="3">
        <v>2</v>
      </c>
      <c r="D5" s="4" t="s">
        <v>7</v>
      </c>
      <c r="E5" s="4">
        <v>9</v>
      </c>
      <c r="F5" s="4">
        <v>6.5</v>
      </c>
      <c r="G5" s="4">
        <v>9</v>
      </c>
      <c r="H5" s="4" t="s">
        <v>8</v>
      </c>
      <c r="I5" s="4" t="s">
        <v>10</v>
      </c>
      <c r="L5" s="12" t="s">
        <v>14</v>
      </c>
      <c r="M5" s="12">
        <v>9</v>
      </c>
      <c r="O5" s="12" t="s">
        <v>14</v>
      </c>
      <c r="P5" s="12">
        <v>7.3</v>
      </c>
      <c r="R5" s="12" t="s">
        <v>14</v>
      </c>
      <c r="S5" s="12">
        <v>7.96</v>
      </c>
    </row>
    <row r="6" spans="1:19" ht="15.75" thickBot="1" x14ac:dyDescent="0.3">
      <c r="C6" s="3">
        <v>3</v>
      </c>
      <c r="D6" s="4" t="s">
        <v>7</v>
      </c>
      <c r="E6" s="4">
        <v>9</v>
      </c>
      <c r="F6" s="4">
        <v>9</v>
      </c>
      <c r="G6" s="4">
        <v>8</v>
      </c>
      <c r="H6" s="4" t="s">
        <v>11</v>
      </c>
      <c r="I6" s="4" t="s">
        <v>8</v>
      </c>
      <c r="L6" s="12" t="s">
        <v>15</v>
      </c>
      <c r="M6" s="12">
        <v>9</v>
      </c>
      <c r="O6" s="12" t="s">
        <v>15</v>
      </c>
      <c r="P6" s="12">
        <v>7</v>
      </c>
      <c r="R6" s="12" t="s">
        <v>15</v>
      </c>
      <c r="S6" s="12">
        <v>8</v>
      </c>
    </row>
    <row r="7" spans="1:19" ht="15.75" thickBot="1" x14ac:dyDescent="0.3">
      <c r="C7" s="3">
        <v>4</v>
      </c>
      <c r="D7" s="4" t="s">
        <v>7</v>
      </c>
      <c r="E7" s="4">
        <v>9</v>
      </c>
      <c r="F7" s="4">
        <v>6</v>
      </c>
      <c r="G7" s="4">
        <v>8</v>
      </c>
      <c r="H7" s="4" t="s">
        <v>11</v>
      </c>
      <c r="I7" s="4" t="s">
        <v>10</v>
      </c>
      <c r="L7" s="12" t="s">
        <v>16</v>
      </c>
      <c r="M7" s="12">
        <v>9</v>
      </c>
      <c r="O7" s="12" t="s">
        <v>16</v>
      </c>
      <c r="P7" s="12">
        <v>9</v>
      </c>
      <c r="R7" s="12" t="s">
        <v>16</v>
      </c>
      <c r="S7" s="12">
        <v>8</v>
      </c>
    </row>
    <row r="8" spans="1:19" ht="15.75" thickBot="1" x14ac:dyDescent="0.3">
      <c r="C8" s="3">
        <v>5</v>
      </c>
      <c r="D8" s="4" t="s">
        <v>7</v>
      </c>
      <c r="E8" s="4">
        <v>9</v>
      </c>
      <c r="F8" s="4">
        <v>6.5</v>
      </c>
      <c r="G8" s="4">
        <v>9</v>
      </c>
      <c r="H8" s="4" t="s">
        <v>9</v>
      </c>
      <c r="I8" s="4" t="s">
        <v>9</v>
      </c>
      <c r="L8" s="12" t="s">
        <v>17</v>
      </c>
      <c r="M8" s="12">
        <v>0</v>
      </c>
      <c r="O8" s="12" t="s">
        <v>17</v>
      </c>
      <c r="P8" s="14">
        <v>1.3919410907075054</v>
      </c>
      <c r="R8" s="12" t="s">
        <v>17</v>
      </c>
      <c r="S8" s="14">
        <v>1.5405626677721795</v>
      </c>
    </row>
    <row r="9" spans="1:19" ht="15.75" thickBot="1" x14ac:dyDescent="0.3">
      <c r="C9" s="3">
        <v>6</v>
      </c>
      <c r="D9" s="4" t="s">
        <v>7</v>
      </c>
      <c r="E9" s="4">
        <v>9</v>
      </c>
      <c r="F9" s="4">
        <v>6.5</v>
      </c>
      <c r="G9" s="4">
        <v>10</v>
      </c>
      <c r="H9" s="4" t="s">
        <v>8</v>
      </c>
      <c r="I9" s="4" t="s">
        <v>9</v>
      </c>
      <c r="L9" s="12" t="s">
        <v>18</v>
      </c>
      <c r="M9" s="12">
        <v>0</v>
      </c>
      <c r="O9" s="12" t="s">
        <v>18</v>
      </c>
      <c r="P9" s="14">
        <v>1.9375</v>
      </c>
      <c r="R9" s="12" t="s">
        <v>18</v>
      </c>
      <c r="S9" s="14">
        <v>2.3733333333333348</v>
      </c>
    </row>
    <row r="10" spans="1:19" ht="15.75" thickBot="1" x14ac:dyDescent="0.3">
      <c r="C10" s="3">
        <v>7</v>
      </c>
      <c r="D10" s="4" t="s">
        <v>7</v>
      </c>
      <c r="E10" s="4">
        <v>9</v>
      </c>
      <c r="F10" s="4">
        <v>9</v>
      </c>
      <c r="G10" s="4">
        <v>8</v>
      </c>
      <c r="H10" s="4" t="s">
        <v>11</v>
      </c>
      <c r="I10" s="4" t="s">
        <v>10</v>
      </c>
      <c r="L10" s="12" t="s">
        <v>19</v>
      </c>
      <c r="M10" s="12">
        <v>9</v>
      </c>
      <c r="O10" s="12" t="s">
        <v>19</v>
      </c>
      <c r="P10" s="12">
        <v>5.5</v>
      </c>
      <c r="R10" s="12" t="s">
        <v>19</v>
      </c>
      <c r="S10" s="12">
        <v>2</v>
      </c>
    </row>
    <row r="11" spans="1:19" ht="15.75" thickBot="1" x14ac:dyDescent="0.3">
      <c r="C11" s="3">
        <v>8</v>
      </c>
      <c r="D11" s="4" t="s">
        <v>12</v>
      </c>
      <c r="E11" s="4">
        <v>9</v>
      </c>
      <c r="F11" s="4">
        <v>6</v>
      </c>
      <c r="G11" s="4">
        <v>8</v>
      </c>
      <c r="H11" s="4" t="s">
        <v>8</v>
      </c>
      <c r="I11" s="4" t="s">
        <v>10</v>
      </c>
      <c r="L11" s="12" t="s">
        <v>20</v>
      </c>
      <c r="M11" s="12">
        <v>9</v>
      </c>
      <c r="O11" s="12"/>
      <c r="P11" s="12">
        <v>10</v>
      </c>
      <c r="R11" s="12" t="s">
        <v>20</v>
      </c>
      <c r="S11" s="12">
        <v>10</v>
      </c>
    </row>
    <row r="12" spans="1:19" ht="15.75" thickBot="1" x14ac:dyDescent="0.3">
      <c r="C12" s="3">
        <v>9</v>
      </c>
      <c r="D12" s="4" t="s">
        <v>12</v>
      </c>
      <c r="E12" s="4">
        <v>9</v>
      </c>
      <c r="F12" s="4">
        <v>9</v>
      </c>
      <c r="G12" s="4">
        <v>9</v>
      </c>
      <c r="H12" s="4" t="s">
        <v>8</v>
      </c>
      <c r="I12" s="4" t="s">
        <v>8</v>
      </c>
      <c r="L12" s="12" t="s">
        <v>26</v>
      </c>
      <c r="M12" s="13">
        <f>M8/M5</f>
        <v>0</v>
      </c>
      <c r="O12" s="12" t="s">
        <v>26</v>
      </c>
      <c r="P12" s="13">
        <f>P8/P5</f>
        <v>0.19067686174075416</v>
      </c>
      <c r="R12" s="12" t="s">
        <v>26</v>
      </c>
      <c r="S12" s="13">
        <f>S8/S5</f>
        <v>0.19353802358946978</v>
      </c>
    </row>
    <row r="13" spans="1:19" ht="15.75" thickBot="1" x14ac:dyDescent="0.3">
      <c r="C13" s="3">
        <v>10</v>
      </c>
      <c r="D13" s="4" t="s">
        <v>12</v>
      </c>
      <c r="E13" s="4">
        <v>9</v>
      </c>
      <c r="F13" s="4">
        <v>9</v>
      </c>
      <c r="G13" s="4">
        <v>8</v>
      </c>
      <c r="H13" s="4" t="s">
        <v>8</v>
      </c>
      <c r="I13" s="4" t="s">
        <v>10</v>
      </c>
    </row>
    <row r="14" spans="1:19" ht="15.75" thickBot="1" x14ac:dyDescent="0.3">
      <c r="C14" s="3">
        <v>11</v>
      </c>
      <c r="D14" s="4" t="s">
        <v>12</v>
      </c>
      <c r="E14" s="4">
        <v>9</v>
      </c>
      <c r="F14" s="4">
        <v>7</v>
      </c>
      <c r="G14" s="4">
        <v>10</v>
      </c>
      <c r="H14" s="4" t="s">
        <v>10</v>
      </c>
      <c r="I14" s="4" t="s">
        <v>8</v>
      </c>
      <c r="L14" s="6"/>
      <c r="M14" s="6"/>
      <c r="O14" s="6"/>
      <c r="P14" s="6"/>
      <c r="R14" s="6"/>
      <c r="S14" s="6"/>
    </row>
    <row r="15" spans="1:19" ht="15.75" thickBot="1" x14ac:dyDescent="0.3">
      <c r="C15" s="3">
        <v>12</v>
      </c>
      <c r="D15" s="4" t="s">
        <v>12</v>
      </c>
      <c r="E15" s="4">
        <v>9</v>
      </c>
      <c r="F15" s="4">
        <v>5.5</v>
      </c>
      <c r="G15" s="4">
        <v>7</v>
      </c>
      <c r="H15" s="4" t="s">
        <v>11</v>
      </c>
      <c r="I15" s="4" t="s">
        <v>8</v>
      </c>
      <c r="L15" t="s">
        <v>21</v>
      </c>
    </row>
    <row r="16" spans="1:19" ht="15.75" thickBot="1" x14ac:dyDescent="0.3">
      <c r="C16" s="3">
        <v>13</v>
      </c>
      <c r="D16" s="4" t="s">
        <v>12</v>
      </c>
      <c r="E16" s="4">
        <v>9</v>
      </c>
      <c r="F16" s="4">
        <v>6</v>
      </c>
      <c r="G16" s="4">
        <v>7</v>
      </c>
      <c r="H16" s="4" t="s">
        <v>8</v>
      </c>
      <c r="I16" s="4" t="s">
        <v>10</v>
      </c>
    </row>
    <row r="17" spans="1:19" ht="15.75" thickBot="1" x14ac:dyDescent="0.3">
      <c r="C17" s="3">
        <v>14</v>
      </c>
      <c r="D17" s="4" t="s">
        <v>12</v>
      </c>
      <c r="E17" s="4">
        <v>9</v>
      </c>
      <c r="F17" s="4">
        <v>8</v>
      </c>
      <c r="G17" s="4">
        <v>9</v>
      </c>
      <c r="H17" s="4" t="s">
        <v>9</v>
      </c>
      <c r="I17" s="4" t="s">
        <v>8</v>
      </c>
      <c r="L17" s="6" t="s">
        <v>23</v>
      </c>
      <c r="M17" s="6"/>
      <c r="O17" s="6"/>
      <c r="P17" s="6"/>
      <c r="R17" s="6"/>
      <c r="S17" s="6"/>
    </row>
    <row r="18" spans="1:19" ht="15.75" thickBot="1" x14ac:dyDescent="0.3">
      <c r="C18" s="3">
        <v>15</v>
      </c>
      <c r="D18" s="4" t="s">
        <v>13</v>
      </c>
      <c r="E18" s="4">
        <v>9</v>
      </c>
      <c r="F18" s="4">
        <v>7</v>
      </c>
      <c r="G18" s="4">
        <v>8</v>
      </c>
      <c r="H18" s="4" t="s">
        <v>10</v>
      </c>
      <c r="I18" s="4" t="s">
        <v>8</v>
      </c>
    </row>
    <row r="19" spans="1:19" ht="15.75" thickBot="1" x14ac:dyDescent="0.3">
      <c r="C19" s="3">
        <v>16</v>
      </c>
      <c r="D19" s="4" t="s">
        <v>13</v>
      </c>
      <c r="E19" s="4">
        <v>9</v>
      </c>
      <c r="F19" s="4">
        <v>9</v>
      </c>
      <c r="G19" s="4">
        <v>7</v>
      </c>
      <c r="H19" s="4" t="s">
        <v>9</v>
      </c>
      <c r="I19" s="4" t="s">
        <v>9</v>
      </c>
      <c r="L19" t="s">
        <v>24</v>
      </c>
    </row>
    <row r="20" spans="1:19" ht="15.75" thickBot="1" x14ac:dyDescent="0.3">
      <c r="C20" s="3">
        <v>17</v>
      </c>
      <c r="D20" s="4" t="s">
        <v>13</v>
      </c>
      <c r="E20" s="4">
        <v>9</v>
      </c>
      <c r="F20" s="4">
        <v>10</v>
      </c>
      <c r="G20" s="4">
        <v>8</v>
      </c>
      <c r="H20" s="4" t="s">
        <v>11</v>
      </c>
      <c r="I20" s="4" t="s">
        <v>10</v>
      </c>
    </row>
    <row r="21" spans="1:19" ht="15.75" thickBot="1" x14ac:dyDescent="0.3">
      <c r="C21" s="3">
        <v>18</v>
      </c>
      <c r="D21" s="4" t="s">
        <v>13</v>
      </c>
      <c r="E21" s="4">
        <v>9</v>
      </c>
      <c r="F21" s="4">
        <v>5.5</v>
      </c>
      <c r="G21" s="4">
        <v>9</v>
      </c>
      <c r="H21" s="4" t="s">
        <v>10</v>
      </c>
      <c r="I21" s="4" t="s">
        <v>10</v>
      </c>
    </row>
    <row r="22" spans="1:19" ht="15.75" thickBot="1" x14ac:dyDescent="0.3">
      <c r="C22" s="3">
        <v>19</v>
      </c>
      <c r="D22" s="4" t="s">
        <v>13</v>
      </c>
      <c r="E22" s="4">
        <v>9</v>
      </c>
      <c r="F22" s="4">
        <v>7</v>
      </c>
      <c r="G22" s="4">
        <v>2</v>
      </c>
      <c r="H22" s="4" t="s">
        <v>11</v>
      </c>
      <c r="I22" s="4" t="s">
        <v>10</v>
      </c>
    </row>
    <row r="23" spans="1:19" ht="15.75" thickBot="1" x14ac:dyDescent="0.3">
      <c r="C23" s="3">
        <v>20</v>
      </c>
      <c r="D23" s="4" t="s">
        <v>13</v>
      </c>
      <c r="E23" s="4">
        <v>9</v>
      </c>
      <c r="F23" s="4">
        <v>6</v>
      </c>
      <c r="G23" s="4">
        <v>7</v>
      </c>
      <c r="H23" s="4" t="s">
        <v>10</v>
      </c>
      <c r="I23" s="4" t="s">
        <v>8</v>
      </c>
    </row>
    <row r="24" spans="1:19" ht="15.75" thickBot="1" x14ac:dyDescent="0.3">
      <c r="C24" s="3">
        <v>21</v>
      </c>
      <c r="D24" s="4" t="s">
        <v>13</v>
      </c>
      <c r="E24" s="4">
        <v>9</v>
      </c>
      <c r="F24" s="4">
        <v>6.5</v>
      </c>
      <c r="G24" s="4">
        <v>7</v>
      </c>
      <c r="H24" s="4" t="s">
        <v>11</v>
      </c>
      <c r="I24" s="4" t="s">
        <v>8</v>
      </c>
    </row>
    <row r="25" spans="1:19" ht="15.75" thickBot="1" x14ac:dyDescent="0.3">
      <c r="C25" s="3">
        <v>22</v>
      </c>
      <c r="D25" s="4" t="s">
        <v>13</v>
      </c>
      <c r="E25" s="4">
        <v>9</v>
      </c>
      <c r="F25" s="4">
        <v>6</v>
      </c>
      <c r="G25" s="4">
        <v>8</v>
      </c>
      <c r="H25" s="4" t="s">
        <v>10</v>
      </c>
      <c r="I25" s="4" t="s">
        <v>9</v>
      </c>
    </row>
    <row r="26" spans="1:19" ht="15.75" thickBot="1" x14ac:dyDescent="0.3">
      <c r="C26" s="3">
        <v>23</v>
      </c>
      <c r="D26" s="4" t="s">
        <v>13</v>
      </c>
      <c r="E26" s="4">
        <v>9</v>
      </c>
      <c r="F26" s="4">
        <v>9</v>
      </c>
      <c r="G26" s="4">
        <v>9</v>
      </c>
      <c r="H26" s="4" t="s">
        <v>10</v>
      </c>
      <c r="I26" s="4" t="s">
        <v>10</v>
      </c>
    </row>
    <row r="27" spans="1:19" ht="15.75" thickBot="1" x14ac:dyDescent="0.3">
      <c r="C27" s="3">
        <v>24</v>
      </c>
      <c r="D27" s="4" t="s">
        <v>13</v>
      </c>
      <c r="E27" s="4">
        <v>9</v>
      </c>
      <c r="F27" s="4">
        <v>6.5</v>
      </c>
      <c r="G27" s="4">
        <v>8</v>
      </c>
      <c r="H27" s="4" t="s">
        <v>9</v>
      </c>
      <c r="I27" s="4" t="s">
        <v>9</v>
      </c>
    </row>
    <row r="28" spans="1:19" ht="15.75" thickBot="1" x14ac:dyDescent="0.3">
      <c r="C28" s="3">
        <v>25</v>
      </c>
      <c r="D28" s="4" t="s">
        <v>13</v>
      </c>
      <c r="E28" s="4">
        <v>9</v>
      </c>
      <c r="F28" s="4">
        <v>7</v>
      </c>
      <c r="G28" s="4">
        <v>7</v>
      </c>
      <c r="H28" s="4" t="s">
        <v>8</v>
      </c>
      <c r="I28" s="4" t="s">
        <v>9</v>
      </c>
    </row>
    <row r="30" spans="1:19" ht="23.25" x14ac:dyDescent="0.35">
      <c r="A30" s="8" t="s">
        <v>27</v>
      </c>
      <c r="D30" s="5"/>
    </row>
    <row r="31" spans="1:19" x14ac:dyDescent="0.25">
      <c r="A31" t="s">
        <v>41</v>
      </c>
    </row>
    <row r="33" spans="1:16" x14ac:dyDescent="0.25">
      <c r="A33" s="23" t="s">
        <v>37</v>
      </c>
    </row>
    <row r="35" spans="1:16" x14ac:dyDescent="0.25">
      <c r="A35" t="s">
        <v>28</v>
      </c>
      <c r="B35" s="9">
        <v>1</v>
      </c>
      <c r="C35" s="9">
        <v>2</v>
      </c>
      <c r="D35" s="9">
        <v>3</v>
      </c>
      <c r="E35" s="9">
        <v>4</v>
      </c>
      <c r="F35" s="9">
        <v>5</v>
      </c>
      <c r="G35" s="9">
        <v>6</v>
      </c>
      <c r="H35" s="9">
        <v>7</v>
      </c>
      <c r="I35" s="9">
        <v>8</v>
      </c>
      <c r="J35" s="9">
        <v>9</v>
      </c>
      <c r="K35" s="9">
        <v>10</v>
      </c>
      <c r="L35" s="9">
        <v>11</v>
      </c>
      <c r="M35" s="9">
        <v>12</v>
      </c>
      <c r="N35" s="9">
        <v>13</v>
      </c>
      <c r="O35" s="9">
        <v>14</v>
      </c>
      <c r="P35" s="9">
        <v>15</v>
      </c>
    </row>
    <row r="36" spans="1:16" x14ac:dyDescent="0.25">
      <c r="A36" t="s">
        <v>29</v>
      </c>
      <c r="B36" s="9">
        <v>8</v>
      </c>
      <c r="C36" s="9">
        <v>9</v>
      </c>
      <c r="D36" s="9">
        <v>4</v>
      </c>
      <c r="E36" s="9">
        <v>5</v>
      </c>
      <c r="F36" s="9">
        <v>3</v>
      </c>
      <c r="G36" s="9">
        <v>6</v>
      </c>
      <c r="H36" s="9">
        <v>8</v>
      </c>
      <c r="I36" s="9">
        <v>6</v>
      </c>
      <c r="J36" s="9">
        <v>6</v>
      </c>
      <c r="K36" s="9">
        <v>10</v>
      </c>
      <c r="L36" s="9">
        <v>5</v>
      </c>
      <c r="M36" s="9">
        <v>5</v>
      </c>
      <c r="N36" s="9">
        <v>6</v>
      </c>
      <c r="O36" s="9">
        <v>4</v>
      </c>
      <c r="P36" s="9">
        <v>4</v>
      </c>
    </row>
    <row r="37" spans="1:16" x14ac:dyDescent="0.25">
      <c r="A37" t="s">
        <v>30</v>
      </c>
      <c r="B37" s="9" t="s">
        <v>10</v>
      </c>
      <c r="C37" s="9" t="s">
        <v>10</v>
      </c>
      <c r="D37" s="9" t="s">
        <v>33</v>
      </c>
      <c r="E37" s="9" t="s">
        <v>33</v>
      </c>
      <c r="F37" s="9" t="s">
        <v>33</v>
      </c>
      <c r="G37" s="9" t="s">
        <v>10</v>
      </c>
      <c r="H37" s="9" t="s">
        <v>10</v>
      </c>
      <c r="I37" s="9" t="s">
        <v>33</v>
      </c>
      <c r="J37" s="9" t="s">
        <v>33</v>
      </c>
      <c r="K37" s="9" t="s">
        <v>10</v>
      </c>
      <c r="L37" s="9" t="s">
        <v>10</v>
      </c>
      <c r="M37" s="9" t="s">
        <v>33</v>
      </c>
      <c r="N37" s="9" t="s">
        <v>10</v>
      </c>
      <c r="O37" s="9" t="s">
        <v>33</v>
      </c>
      <c r="P37" s="9" t="s">
        <v>33</v>
      </c>
    </row>
    <row r="38" spans="1:16" x14ac:dyDescent="0.25">
      <c r="A38" t="s">
        <v>31</v>
      </c>
      <c r="B38" s="9" t="s">
        <v>32</v>
      </c>
      <c r="C38" s="9" t="s">
        <v>34</v>
      </c>
      <c r="D38" s="9" t="s">
        <v>32</v>
      </c>
      <c r="E38" s="9" t="s">
        <v>34</v>
      </c>
      <c r="F38" s="9" t="s">
        <v>34</v>
      </c>
      <c r="G38" s="9" t="s">
        <v>35</v>
      </c>
      <c r="H38" s="9" t="s">
        <v>32</v>
      </c>
      <c r="I38" s="9" t="s">
        <v>34</v>
      </c>
      <c r="J38" s="9" t="s">
        <v>35</v>
      </c>
      <c r="K38" s="9" t="s">
        <v>34</v>
      </c>
      <c r="L38" s="9" t="s">
        <v>35</v>
      </c>
      <c r="M38" s="9" t="s">
        <v>35</v>
      </c>
      <c r="N38" s="9" t="s">
        <v>34</v>
      </c>
      <c r="O38" s="9" t="s">
        <v>34</v>
      </c>
      <c r="P38" s="9" t="s">
        <v>32</v>
      </c>
    </row>
    <row r="41" spans="1:16" x14ac:dyDescent="0.25">
      <c r="A41" s="17" t="s">
        <v>38</v>
      </c>
      <c r="B41" s="18"/>
      <c r="C41" s="17" t="s">
        <v>39</v>
      </c>
      <c r="D41" s="18"/>
    </row>
    <row r="42" spans="1:16" x14ac:dyDescent="0.25">
      <c r="A42" s="15" t="s">
        <v>36</v>
      </c>
      <c r="B42" s="16">
        <f>AVERAGE(B36,C36,G36,H36,K36,L36,N36)</f>
        <v>7.4285714285714288</v>
      </c>
      <c r="C42" s="15" t="s">
        <v>36</v>
      </c>
      <c r="D42" s="16">
        <f>AVERAGE(D36,E36,F36,I36,J36,M36,O36,P36)</f>
        <v>4.625</v>
      </c>
      <c r="F42" t="s">
        <v>42</v>
      </c>
    </row>
    <row r="43" spans="1:16" x14ac:dyDescent="0.25">
      <c r="A43" s="15" t="s">
        <v>15</v>
      </c>
      <c r="B43" s="15">
        <f>MEDIAN(B36,C36,G36,H36,K36,L36,N36)</f>
        <v>8</v>
      </c>
      <c r="C43" s="15" t="s">
        <v>15</v>
      </c>
      <c r="D43" s="15">
        <f>MEDIAN(D36,E36,F36,I36,J36,M36,O36,P36)</f>
        <v>4.5</v>
      </c>
    </row>
    <row r="46" spans="1:16" x14ac:dyDescent="0.25">
      <c r="A46" s="23" t="s">
        <v>44</v>
      </c>
    </row>
    <row r="47" spans="1:16" x14ac:dyDescent="0.25">
      <c r="A47" s="15" t="s">
        <v>43</v>
      </c>
      <c r="B47" s="15"/>
      <c r="C47" s="16">
        <f>_xlfn.STDEV.S(B36,C36,G36,H36,K36,L36,N36)</f>
        <v>1.8126539343499317</v>
      </c>
      <c r="E47" s="15" t="s">
        <v>45</v>
      </c>
      <c r="F47" s="15"/>
      <c r="G47" s="15"/>
      <c r="H47" s="19">
        <f>C47/B42</f>
        <v>0.24401110654710617</v>
      </c>
    </row>
    <row r="48" spans="1:16" x14ac:dyDescent="0.25">
      <c r="A48" s="15" t="s">
        <v>40</v>
      </c>
      <c r="B48" s="15"/>
      <c r="C48" s="16">
        <f>_xlfn.STDEV.S(D36,E36,F36,I36,J36,M36,O36,P36)</f>
        <v>1.0606601717798212</v>
      </c>
      <c r="E48" s="15" t="s">
        <v>46</v>
      </c>
      <c r="F48" s="15"/>
      <c r="G48" s="15"/>
      <c r="H48" s="19">
        <f>C48/D42</f>
        <v>0.22933192903347485</v>
      </c>
    </row>
    <row r="50" spans="1:15" x14ac:dyDescent="0.25">
      <c r="B50" t="s">
        <v>47</v>
      </c>
    </row>
    <row r="52" spans="1:15" x14ac:dyDescent="0.25">
      <c r="A52" s="23" t="s">
        <v>48</v>
      </c>
    </row>
    <row r="53" spans="1:15" x14ac:dyDescent="0.25">
      <c r="B53" s="20" t="s">
        <v>28</v>
      </c>
      <c r="C53" s="21">
        <v>6</v>
      </c>
      <c r="D53" s="21">
        <v>9</v>
      </c>
      <c r="E53" s="21">
        <v>11</v>
      </c>
      <c r="F53" s="21">
        <v>12</v>
      </c>
      <c r="H53" s="20" t="s">
        <v>28</v>
      </c>
      <c r="I53" s="21">
        <v>2</v>
      </c>
      <c r="J53" s="21">
        <v>4</v>
      </c>
      <c r="K53" s="21">
        <v>5</v>
      </c>
      <c r="L53" s="21">
        <v>8</v>
      </c>
      <c r="M53" s="21">
        <v>10</v>
      </c>
      <c r="N53" s="21">
        <v>13</v>
      </c>
      <c r="O53" s="21">
        <v>14</v>
      </c>
    </row>
    <row r="54" spans="1:15" x14ac:dyDescent="0.25">
      <c r="B54" s="20" t="s">
        <v>29</v>
      </c>
      <c r="C54" s="21">
        <v>6</v>
      </c>
      <c r="D54" s="21">
        <v>6</v>
      </c>
      <c r="E54" s="21">
        <v>5</v>
      </c>
      <c r="F54" s="21">
        <v>5</v>
      </c>
      <c r="H54" s="20" t="s">
        <v>29</v>
      </c>
      <c r="I54" s="21">
        <v>9</v>
      </c>
      <c r="J54" s="21">
        <v>5</v>
      </c>
      <c r="K54" s="21">
        <v>3</v>
      </c>
      <c r="L54" s="21">
        <v>6</v>
      </c>
      <c r="M54" s="21">
        <v>10</v>
      </c>
      <c r="N54" s="21">
        <v>6</v>
      </c>
      <c r="O54" s="21">
        <v>4</v>
      </c>
    </row>
    <row r="55" spans="1:15" x14ac:dyDescent="0.25">
      <c r="B55" s="20" t="s">
        <v>30</v>
      </c>
      <c r="C55" s="21" t="s">
        <v>10</v>
      </c>
      <c r="D55" s="21" t="s">
        <v>33</v>
      </c>
      <c r="E55" s="21" t="s">
        <v>10</v>
      </c>
      <c r="F55" s="21" t="s">
        <v>33</v>
      </c>
      <c r="H55" s="20" t="s">
        <v>30</v>
      </c>
      <c r="I55" s="21" t="s">
        <v>10</v>
      </c>
      <c r="J55" s="21" t="s">
        <v>33</v>
      </c>
      <c r="K55" s="21" t="s">
        <v>33</v>
      </c>
      <c r="L55" s="21" t="s">
        <v>33</v>
      </c>
      <c r="M55" s="21" t="s">
        <v>10</v>
      </c>
      <c r="N55" s="21" t="s">
        <v>10</v>
      </c>
      <c r="O55" s="21" t="s">
        <v>33</v>
      </c>
    </row>
    <row r="56" spans="1:15" x14ac:dyDescent="0.25">
      <c r="B56" s="20" t="s">
        <v>31</v>
      </c>
      <c r="C56" s="21" t="s">
        <v>35</v>
      </c>
      <c r="D56" s="21" t="s">
        <v>35</v>
      </c>
      <c r="E56" s="21" t="s">
        <v>35</v>
      </c>
      <c r="F56" s="21" t="s">
        <v>35</v>
      </c>
      <c r="H56" s="20" t="s">
        <v>31</v>
      </c>
      <c r="I56" s="21" t="s">
        <v>34</v>
      </c>
      <c r="J56" s="21" t="s">
        <v>34</v>
      </c>
      <c r="K56" s="21" t="s">
        <v>34</v>
      </c>
      <c r="L56" s="21" t="s">
        <v>34</v>
      </c>
      <c r="M56" s="21" t="s">
        <v>34</v>
      </c>
      <c r="N56" s="21" t="s">
        <v>34</v>
      </c>
      <c r="O56" s="21" t="s">
        <v>34</v>
      </c>
    </row>
    <row r="58" spans="1:15" x14ac:dyDescent="0.25">
      <c r="B58" s="22" t="s">
        <v>49</v>
      </c>
      <c r="C58" s="22"/>
      <c r="H58" s="22" t="s">
        <v>14</v>
      </c>
      <c r="I58" s="22"/>
    </row>
    <row r="59" spans="1:15" x14ac:dyDescent="0.25">
      <c r="B59" s="12" t="s">
        <v>14</v>
      </c>
      <c r="C59" s="14">
        <v>5.333333333333333</v>
      </c>
      <c r="H59" s="12" t="s">
        <v>14</v>
      </c>
      <c r="I59" s="14">
        <v>5.666666666666667</v>
      </c>
    </row>
    <row r="60" spans="1:15" x14ac:dyDescent="0.25">
      <c r="B60" s="12" t="s">
        <v>15</v>
      </c>
      <c r="C60" s="12">
        <v>5</v>
      </c>
      <c r="H60" s="12" t="s">
        <v>15</v>
      </c>
      <c r="I60" s="12">
        <v>5.5</v>
      </c>
    </row>
    <row r="61" spans="1:15" x14ac:dyDescent="0.25">
      <c r="B61" s="12" t="s">
        <v>17</v>
      </c>
      <c r="C61" s="14">
        <v>0.57735026918962584</v>
      </c>
      <c r="H61" s="12" t="s">
        <v>17</v>
      </c>
      <c r="I61" s="14">
        <v>2.422120283277994</v>
      </c>
    </row>
    <row r="62" spans="1:15" x14ac:dyDescent="0.25">
      <c r="B62" s="12" t="s">
        <v>26</v>
      </c>
      <c r="C62" s="13">
        <f>C61/C59</f>
        <v>0.10825317547305485</v>
      </c>
      <c r="H62" s="12" t="s">
        <v>26</v>
      </c>
      <c r="I62" s="13">
        <f>I61/I59</f>
        <v>0.4274329911667048</v>
      </c>
    </row>
    <row r="63" spans="1:15" x14ac:dyDescent="0.25">
      <c r="B63" s="12"/>
      <c r="C63" s="12"/>
      <c r="H63" s="6"/>
      <c r="I63" s="6"/>
    </row>
    <row r="64" spans="1:15" x14ac:dyDescent="0.25">
      <c r="B64" s="6"/>
      <c r="C64" s="6"/>
    </row>
    <row r="65" spans="2:9" x14ac:dyDescent="0.25">
      <c r="B65" s="20" t="s">
        <v>28</v>
      </c>
      <c r="C65" s="21">
        <v>1</v>
      </c>
      <c r="D65" s="21">
        <v>3</v>
      </c>
      <c r="E65" s="21">
        <v>7</v>
      </c>
      <c r="F65" s="21">
        <v>15</v>
      </c>
      <c r="H65" s="6"/>
      <c r="I65" s="6"/>
    </row>
    <row r="66" spans="2:9" x14ac:dyDescent="0.25">
      <c r="B66" s="20" t="s">
        <v>29</v>
      </c>
      <c r="C66" s="21">
        <v>8</v>
      </c>
      <c r="D66" s="21">
        <v>4</v>
      </c>
      <c r="E66" s="21">
        <v>8</v>
      </c>
      <c r="F66" s="21">
        <v>4</v>
      </c>
      <c r="H66" s="6"/>
      <c r="I66" s="6"/>
    </row>
    <row r="67" spans="2:9" x14ac:dyDescent="0.25">
      <c r="B67" s="20" t="s">
        <v>30</v>
      </c>
      <c r="C67" s="21" t="s">
        <v>10</v>
      </c>
      <c r="D67" s="21" t="s">
        <v>33</v>
      </c>
      <c r="E67" s="21" t="s">
        <v>10</v>
      </c>
      <c r="F67" s="21" t="s">
        <v>33</v>
      </c>
      <c r="H67" s="6"/>
      <c r="I67" s="6"/>
    </row>
    <row r="68" spans="2:9" x14ac:dyDescent="0.25">
      <c r="B68" s="20" t="s">
        <v>31</v>
      </c>
      <c r="C68" s="21" t="s">
        <v>32</v>
      </c>
      <c r="D68" s="21" t="s">
        <v>32</v>
      </c>
      <c r="E68" s="21" t="s">
        <v>32</v>
      </c>
      <c r="F68" s="21" t="s">
        <v>32</v>
      </c>
      <c r="H68" s="6"/>
      <c r="I68" s="6"/>
    </row>
    <row r="69" spans="2:9" x14ac:dyDescent="0.25">
      <c r="B69" s="6"/>
      <c r="C69" s="6"/>
      <c r="H69" s="6"/>
      <c r="I69" s="6"/>
    </row>
    <row r="70" spans="2:9" x14ac:dyDescent="0.25">
      <c r="B70" s="22" t="s">
        <v>50</v>
      </c>
      <c r="C70" s="22"/>
      <c r="H70" s="6"/>
      <c r="I70" s="6"/>
    </row>
    <row r="71" spans="2:9" x14ac:dyDescent="0.25">
      <c r="B71" s="12" t="s">
        <v>14</v>
      </c>
      <c r="C71" s="14">
        <v>5.333333333333333</v>
      </c>
      <c r="H71" s="6"/>
      <c r="I71" s="6"/>
    </row>
    <row r="72" spans="2:9" x14ac:dyDescent="0.25">
      <c r="B72" s="12" t="s">
        <v>15</v>
      </c>
      <c r="C72" s="12">
        <v>4</v>
      </c>
      <c r="F72" t="s">
        <v>51</v>
      </c>
    </row>
    <row r="73" spans="2:9" x14ac:dyDescent="0.25">
      <c r="B73" s="12" t="s">
        <v>17</v>
      </c>
      <c r="C73" s="14">
        <v>2.3094010767585034</v>
      </c>
    </row>
    <row r="74" spans="2:9" x14ac:dyDescent="0.25">
      <c r="B74" s="12" t="s">
        <v>26</v>
      </c>
      <c r="C74" s="13">
        <f>C73/C71</f>
        <v>0.43301270189221941</v>
      </c>
    </row>
    <row r="75" spans="2:9" x14ac:dyDescent="0.25">
      <c r="B75" s="6"/>
      <c r="C75" s="6"/>
    </row>
    <row r="77" spans="2:9" x14ac:dyDescent="0.25">
      <c r="B77" s="6"/>
      <c r="C77" s="6"/>
    </row>
    <row r="78" spans="2:9" x14ac:dyDescent="0.25">
      <c r="B78" s="6"/>
      <c r="C78" s="6"/>
    </row>
    <row r="79" spans="2:9" x14ac:dyDescent="0.25">
      <c r="B79" s="6"/>
      <c r="C79" s="6"/>
    </row>
    <row r="80" spans="2:9" x14ac:dyDescent="0.25">
      <c r="B80" s="6"/>
      <c r="C80" s="6"/>
    </row>
    <row r="81" spans="2:3" x14ac:dyDescent="0.25">
      <c r="B81" s="6"/>
      <c r="C81" s="6"/>
    </row>
    <row r="82" spans="2:3" x14ac:dyDescent="0.25">
      <c r="B82" s="6"/>
      <c r="C82" s="6"/>
    </row>
    <row r="83" spans="2:3" x14ac:dyDescent="0.25">
      <c r="B83" s="6"/>
      <c r="C83" s="6"/>
    </row>
    <row r="84" spans="2:3" ht="15.75" thickBot="1" x14ac:dyDescent="0.3">
      <c r="B84" s="7"/>
      <c r="C84" s="7"/>
    </row>
  </sheetData>
  <mergeCells count="2">
    <mergeCell ref="A41:B41"/>
    <mergeCell ref="C41:D41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SALES DE OLIVEIRA</dc:creator>
  <cp:lastModifiedBy>Thiago</cp:lastModifiedBy>
  <cp:lastPrinted>2022-09-04T22:29:43Z</cp:lastPrinted>
  <dcterms:created xsi:type="dcterms:W3CDTF">2022-08-30T22:32:04Z</dcterms:created>
  <dcterms:modified xsi:type="dcterms:W3CDTF">2022-09-04T22:33:44Z</dcterms:modified>
</cp:coreProperties>
</file>