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OneDrive\Desktop\Project for Liv\Rotas Here\"/>
    </mc:Choice>
  </mc:AlternateContent>
  <xr:revisionPtr revIDLastSave="0" documentId="13_ncr:1_{EE34A535-9E13-4658-B6A4-99A393C0FFAA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externalReferences>
    <externalReference r:id="rId2"/>
  </externalReferences>
  <definedNames>
    <definedName name="PartnerPosition">'[1]Drop Down Menus'!$N$4:$N$9</definedName>
    <definedName name="Yes_no">'[1]Drop Down Menus'!$L$4:$L$5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A6" i="1" l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U6" i="1"/>
  <c r="R7" i="1"/>
  <c r="R6" i="1"/>
  <c r="O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I6" i="1"/>
  <c r="L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AB34" i="1"/>
  <c r="AB31" i="1"/>
  <c r="AA28" i="1"/>
  <c r="X28" i="1"/>
  <c r="U28" i="1"/>
  <c r="R28" i="1"/>
  <c r="O28" i="1"/>
  <c r="L28" i="1"/>
  <c r="AA27" i="1"/>
  <c r="X27" i="1"/>
  <c r="U27" i="1"/>
  <c r="R27" i="1"/>
  <c r="O27" i="1"/>
  <c r="L27" i="1"/>
  <c r="AA26" i="1"/>
  <c r="X26" i="1"/>
  <c r="U26" i="1"/>
  <c r="R26" i="1"/>
  <c r="O26" i="1"/>
  <c r="L26" i="1"/>
  <c r="AB6" i="1" l="1"/>
  <c r="L29" i="1"/>
  <c r="L35" i="1" s="1"/>
  <c r="I29" i="1"/>
  <c r="I32" i="1" s="1"/>
  <c r="AA29" i="1"/>
  <c r="AA35" i="1" s="1"/>
  <c r="X29" i="1"/>
  <c r="X35" i="1" s="1"/>
  <c r="U29" i="1"/>
  <c r="U35" i="1" s="1"/>
  <c r="R29" i="1"/>
  <c r="R35" i="1" s="1"/>
  <c r="O29" i="1"/>
  <c r="O35" i="1" s="1"/>
  <c r="AB20" i="1"/>
  <c r="AB24" i="1"/>
  <c r="AB16" i="1"/>
  <c r="AB12" i="1"/>
  <c r="AB11" i="1"/>
  <c r="AB28" i="1"/>
  <c r="AB14" i="1"/>
  <c r="AB18" i="1"/>
  <c r="AB27" i="1"/>
  <c r="AB7" i="1"/>
  <c r="AB13" i="1"/>
  <c r="AB26" i="1"/>
  <c r="AB21" i="1"/>
  <c r="AB8" i="1"/>
  <c r="AB22" i="1"/>
  <c r="AB10" i="1"/>
  <c r="AB17" i="1"/>
  <c r="AB25" i="1"/>
  <c r="AB15" i="1"/>
  <c r="AB19" i="1"/>
  <c r="AB23" i="1"/>
  <c r="AB9" i="1"/>
  <c r="R32" i="1"/>
  <c r="X32" i="1" l="1"/>
  <c r="U32" i="1"/>
  <c r="O32" i="1"/>
  <c r="L32" i="1"/>
  <c r="AA32" i="1"/>
  <c r="AB29" i="1"/>
  <c r="AB35" i="1" s="1"/>
  <c r="I35" i="1"/>
  <c r="AB32" i="1" l="1"/>
</calcChain>
</file>

<file path=xl/sharedStrings.xml><?xml version="1.0" encoding="utf-8"?>
<sst xmlns="http://schemas.openxmlformats.org/spreadsheetml/2006/main" count="78" uniqueCount="43">
  <si>
    <t>Sunday</t>
  </si>
  <si>
    <t>Monday</t>
  </si>
  <si>
    <t>Tuesday</t>
  </si>
  <si>
    <t>Wednesday</t>
  </si>
  <si>
    <t>Thursday</t>
  </si>
  <si>
    <t>Friday</t>
  </si>
  <si>
    <t>Saturday</t>
  </si>
  <si>
    <t>Partner Name</t>
  </si>
  <si>
    <t>Role</t>
  </si>
  <si>
    <t>Contract hours</t>
  </si>
  <si>
    <t>Start</t>
  </si>
  <si>
    <t>Finish</t>
  </si>
  <si>
    <t>hours</t>
  </si>
  <si>
    <t>Weekly Total hours</t>
  </si>
  <si>
    <t>SM</t>
  </si>
  <si>
    <t>ASM</t>
  </si>
  <si>
    <t>SSV</t>
  </si>
  <si>
    <t>BAR</t>
  </si>
  <si>
    <t>Daily Totals</t>
  </si>
  <si>
    <t>Sales Forcast</t>
  </si>
  <si>
    <t>Forcast  Efficiency</t>
  </si>
  <si>
    <t>Sales Actual</t>
  </si>
  <si>
    <t>Actual  Efficiency</t>
  </si>
  <si>
    <t>James 133231</t>
  </si>
  <si>
    <t>Terri 122343</t>
  </si>
  <si>
    <t>Steve 145539</t>
  </si>
  <si>
    <t>John 152444</t>
  </si>
  <si>
    <t>Oasis 124619</t>
  </si>
  <si>
    <t>Lily 134224</t>
  </si>
  <si>
    <t>Louise 163383</t>
  </si>
  <si>
    <t>Charles 153153</t>
  </si>
  <si>
    <t>Harry 163173</t>
  </si>
  <si>
    <t>Aaron 156275</t>
  </si>
  <si>
    <t>Harry 163437</t>
  </si>
  <si>
    <t>Kate 164377</t>
  </si>
  <si>
    <t>Lilly V 154337</t>
  </si>
  <si>
    <t>Tom 153229</t>
  </si>
  <si>
    <t>Gerald 146554</t>
  </si>
  <si>
    <t>Emily 146217</t>
  </si>
  <si>
    <t>Katherine 145272</t>
  </si>
  <si>
    <t>Lauve 134525</t>
  </si>
  <si>
    <t>George 156473</t>
  </si>
  <si>
    <t>Billy 156576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</si>
</sst>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:ss;@"/>
    <numFmt numFmtId="166" formatCode="0.0"/>
    <numFmt numFmtId="167" formatCode="#,##0.0"/>
    <numFmt numFmtId="168" formatCode="0.0%"/>
  </numFmts>
  <fonts count="5" x14ac:knownFonts="1">
    <font>
      <sz val="11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6"/>
      <color rgb="FF1F497D"/>
      <name val="Calibri"/>
      <family val="2"/>
      <charset val="1"/>
    </font>
    <font>
      <b/>
      <sz val="12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C6EFCE"/>
      </patternFill>
    </fill>
    <fill>
      <patternFill patternType="solid">
        <fgColor rgb="FF558ED5"/>
        <bgColor rgb="FF4F81BD"/>
      </patternFill>
    </fill>
    <fill>
      <patternFill patternType="solid">
        <fgColor rgb="FFA5A5A5"/>
        <bgColor rgb="FF95B3D7"/>
      </patternFill>
    </fill>
    <fill>
      <patternFill patternType="solid">
        <fgColor rgb="FFC6EFCE"/>
        <bgColor rgb="FFB7DEE8"/>
      </patternFill>
    </fill>
    <fill>
      <patternFill patternType="solid">
        <fgColor rgb="FF8EB4E3"/>
        <bgColor rgb="FF95B3D7"/>
      </patternFill>
    </fill>
    <fill>
      <patternFill patternType="solid">
        <fgColor rgb="FFFFCC99"/>
        <bgColor rgb="FFFFC7CE"/>
      </patternFill>
    </fill>
    <fill>
      <patternFill patternType="solid">
        <fgColor rgb="FF95B3D7"/>
        <bgColor rgb="FF8EB4E3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rgb="FF4F81BD"/>
      </bottom>
      <diagonal/>
    </border>
    <border>
      <left/>
      <right/>
      <top style="medium">
        <color auto="1"/>
      </top>
      <bottom style="thick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4F81BD"/>
      </bottom>
      <diagonal/>
    </border>
    <border>
      <left style="medium">
        <color auto="1"/>
      </left>
      <right/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rgb="FF4F81B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Protection="0"/>
  </cellStyleXfs>
  <cellXfs count="52">
    <xf numFmtId="0" fontId="0" fillId="0" borderId="0" xfId="0"/>
    <xf numFmtId="0" fontId="0" fillId="0" borderId="3" xfId="0" applyBorder="1" applyAlignment="1">
      <alignment horizontal="center"/>
    </xf>
    <xf numFmtId="0" fontId="2" fillId="0" borderId="0" xfId="1" applyFont="1" applyBorder="1" applyProtection="1"/>
    <xf numFmtId="0" fontId="2" fillId="2" borderId="4" xfId="1" applyFont="1" applyFill="1" applyBorder="1" applyAlignment="1" applyProtection="1">
      <alignment horizontal="left"/>
    </xf>
    <xf numFmtId="0" fontId="2" fillId="2" borderId="5" xfId="1" applyFont="1" applyFill="1" applyBorder="1" applyAlignment="1" applyProtection="1">
      <alignment horizontal="left"/>
    </xf>
    <xf numFmtId="164" fontId="2" fillId="2" borderId="6" xfId="1" applyNumberFormat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left"/>
    </xf>
    <xf numFmtId="0" fontId="2" fillId="3" borderId="5" xfId="1" applyFont="1" applyFill="1" applyBorder="1" applyAlignment="1" applyProtection="1">
      <alignment horizontal="left"/>
    </xf>
    <xf numFmtId="164" fontId="2" fillId="3" borderId="6" xfId="1" applyNumberFormat="1" applyFont="1" applyFill="1" applyBorder="1" applyAlignment="1" applyProtection="1">
      <alignment horizontal="left"/>
    </xf>
    <xf numFmtId="164" fontId="2" fillId="3" borderId="5" xfId="1" applyNumberFormat="1" applyFont="1" applyFill="1" applyBorder="1" applyAlignment="1" applyProtection="1">
      <alignment horizontal="left"/>
    </xf>
    <xf numFmtId="164" fontId="2" fillId="2" borderId="6" xfId="1" applyNumberFormat="1" applyFont="1" applyFill="1" applyBorder="1" applyProtection="1"/>
    <xf numFmtId="0" fontId="2" fillId="4" borderId="7" xfId="1" applyFont="1" applyFill="1" applyBorder="1" applyProtection="1"/>
    <xf numFmtId="0" fontId="2" fillId="4" borderId="8" xfId="1" applyFont="1" applyFill="1" applyBorder="1" applyAlignment="1" applyProtection="1">
      <alignment horizontal="center"/>
      <protection locked="0"/>
    </xf>
    <xf numFmtId="0" fontId="2" fillId="4" borderId="8" xfId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165" fontId="2" fillId="4" borderId="9" xfId="1" applyNumberFormat="1" applyFont="1" applyFill="1" applyBorder="1" applyAlignment="1" applyProtection="1">
      <alignment horizontal="center"/>
    </xf>
    <xf numFmtId="165" fontId="2" fillId="4" borderId="10" xfId="1" applyNumberFormat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4" borderId="9" xfId="1" applyFont="1" applyFill="1" applyBorder="1" applyAlignment="1" applyProtection="1">
      <alignment horizontal="center"/>
    </xf>
    <xf numFmtId="0" fontId="2" fillId="4" borderId="10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2" fillId="0" borderId="12" xfId="1" applyFont="1" applyBorder="1" applyAlignment="1" applyProtection="1">
      <alignment vertical="center"/>
      <protection locked="0"/>
    </xf>
    <xf numFmtId="0" fontId="2" fillId="0" borderId="1" xfId="1" applyFont="1" applyAlignment="1" applyProtection="1">
      <alignment horizontal="center"/>
      <protection locked="0"/>
    </xf>
    <xf numFmtId="0" fontId="2" fillId="6" borderId="1" xfId="1" applyFont="1" applyFill="1" applyAlignment="1" applyProtection="1">
      <alignment horizontal="center"/>
      <protection locked="0"/>
    </xf>
    <xf numFmtId="0" fontId="2" fillId="0" borderId="1" xfId="1" applyFont="1" applyProtection="1"/>
    <xf numFmtId="165" fontId="2" fillId="7" borderId="13" xfId="1" applyNumberFormat="1" applyFont="1" applyFill="1" applyBorder="1" applyAlignment="1" applyProtection="1">
      <alignment horizontal="center" vertical="center"/>
    </xf>
    <xf numFmtId="165" fontId="2" fillId="7" borderId="14" xfId="1" applyNumberFormat="1" applyFont="1" applyFill="1" applyBorder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 vertical="center"/>
      <protection locked="0"/>
    </xf>
    <xf numFmtId="166" fontId="2" fillId="5" borderId="1" xfId="1" applyNumberFormat="1" applyFont="1" applyFill="1" applyAlignment="1" applyProtection="1">
      <alignment horizontal="center" vertical="center"/>
    </xf>
    <xf numFmtId="167" fontId="2" fillId="5" borderId="1" xfId="1" applyNumberFormat="1" applyFont="1" applyFill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/>
    </xf>
    <xf numFmtId="166" fontId="2" fillId="0" borderId="15" xfId="1" applyNumberFormat="1" applyFont="1" applyBorder="1" applyAlignment="1" applyProtection="1">
      <alignment horizontal="center"/>
    </xf>
    <xf numFmtId="165" fontId="2" fillId="7" borderId="13" xfId="1" applyNumberFormat="1" applyFont="1" applyFill="1" applyBorder="1" applyAlignment="1" applyProtection="1">
      <alignment horizontal="center"/>
    </xf>
    <xf numFmtId="165" fontId="2" fillId="7" borderId="14" xfId="1" applyNumberFormat="1" applyFont="1" applyFill="1" applyBorder="1" applyAlignment="1" applyProtection="1">
      <alignment horizontal="center"/>
    </xf>
    <xf numFmtId="167" fontId="2" fillId="5" borderId="1" xfId="1" applyNumberFormat="1" applyFont="1" applyFill="1" applyAlignment="1" applyProtection="1">
      <alignment horizontal="center"/>
    </xf>
    <xf numFmtId="0" fontId="3" fillId="4" borderId="11" xfId="1" applyFont="1" applyFill="1" applyBorder="1" applyAlignment="1" applyProtection="1">
      <alignment horizontal="center"/>
    </xf>
    <xf numFmtId="165" fontId="2" fillId="0" borderId="1" xfId="1" applyNumberFormat="1" applyFont="1" applyAlignment="1" applyProtection="1">
      <alignment horizontal="center"/>
    </xf>
    <xf numFmtId="166" fontId="2" fillId="5" borderId="16" xfId="1" applyNumberFormat="1" applyFont="1" applyFill="1" applyBorder="1" applyAlignment="1" applyProtection="1">
      <alignment horizontal="center"/>
      <protection locked="0"/>
    </xf>
    <xf numFmtId="166" fontId="2" fillId="5" borderId="16" xfId="1" applyNumberFormat="1" applyFont="1" applyFill="1" applyBorder="1" applyAlignment="1" applyProtection="1">
      <alignment horizontal="center"/>
    </xf>
    <xf numFmtId="167" fontId="2" fillId="5" borderId="16" xfId="1" applyNumberFormat="1" applyFont="1" applyFill="1" applyBorder="1" applyAlignment="1" applyProtection="1">
      <alignment horizontal="center"/>
    </xf>
    <xf numFmtId="0" fontId="3" fillId="0" borderId="15" xfId="1" applyFont="1" applyBorder="1" applyAlignment="1" applyProtection="1">
      <alignment horizontal="center"/>
    </xf>
    <xf numFmtId="0" fontId="3" fillId="4" borderId="15" xfId="1" applyFont="1" applyFill="1" applyBorder="1" applyAlignment="1" applyProtection="1">
      <alignment horizontal="center"/>
    </xf>
    <xf numFmtId="0" fontId="2" fillId="7" borderId="11" xfId="1" applyFont="1" applyFill="1" applyBorder="1" applyAlignment="1" applyProtection="1">
      <alignment horizontal="center"/>
    </xf>
    <xf numFmtId="0" fontId="2" fillId="4" borderId="1" xfId="1" applyFont="1" applyFill="1" applyProtection="1"/>
    <xf numFmtId="10" fontId="2" fillId="8" borderId="17" xfId="1" applyNumberFormat="1" applyFont="1" applyFill="1" applyBorder="1" applyAlignment="1" applyProtection="1">
      <alignment horizontal="center"/>
    </xf>
    <xf numFmtId="10" fontId="2" fillId="8" borderId="1" xfId="1" applyNumberFormat="1" applyFont="1" applyFill="1" applyProtection="1"/>
    <xf numFmtId="0" fontId="3" fillId="4" borderId="17" xfId="1" applyFont="1" applyFill="1" applyBorder="1" applyAlignment="1" applyProtection="1">
      <alignment horizontal="center"/>
    </xf>
    <xf numFmtId="168" fontId="2" fillId="8" borderId="17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0" fontId="0" fillId="0" borderId="0" xfId="0" applyNumberFormat="1"/>
  </cellXfs>
  <cellStyles count="3">
    <cellStyle name="Excel Built-in Heading 1" xfId="1" xr:uid="{00000000-0005-0000-0000-000006000000}"/>
    <cellStyle name="Excel Built-in Heading 2" xfId="2" xr:uid="{00000000-0005-0000-0000-000007000000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558ED5"/>
        </patternFill>
      </fill>
    </dxf>
    <dxf>
      <font>
        <b/>
        <i val="0"/>
      </font>
      <fill>
        <patternFill>
          <bgColor rgb="FF558E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95B3D7"/>
      <rgbColor rgb="FF558ED5"/>
      <rgbColor rgb="FF8EB4E3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7C0DE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ry\Desktop\Rotas%20Here\steve\Downloads\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BI INPUT Calc (Hidden)"/>
      <sheetName val="MonDeployment"/>
      <sheetName val="Forecast Data Input"/>
      <sheetName val="LST Data Input"/>
      <sheetName val="INPUT"/>
      <sheetName val="RESULTS BY HALF HOUR"/>
      <sheetName val="NON COVERAGE"/>
      <sheetName val="OPEN"/>
      <sheetName val="CLOSE"/>
      <sheetName val="BREAKS"/>
      <sheetName val="Partner Availability"/>
      <sheetName val="Monday"/>
      <sheetName val="Tuesday"/>
      <sheetName val="TueDeployment"/>
      <sheetName val="Wednesday"/>
      <sheetName val="WedDeployment"/>
      <sheetName val="Thursday"/>
      <sheetName val="ThuDeployment"/>
      <sheetName val="Friday"/>
      <sheetName val="Saturday"/>
      <sheetName val="FriDeployment"/>
      <sheetName val="SatDeployment"/>
      <sheetName val="Sunday"/>
      <sheetName val="SunDeployment"/>
      <sheetName val="Weekly Rota"/>
      <sheetName val="Weekly Labor Report"/>
      <sheetName val="Forecast Accuracy"/>
      <sheetName val="Optimal Staffing Tool Example"/>
      <sheetName val="Optimal Staffing Tool"/>
      <sheetName val="Labor Cost"/>
      <sheetName val="6. WEEKLY RESULTS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38"/>
  <sheetViews>
    <sheetView tabSelected="1" zoomScale="70" zoomScaleNormal="70" workbookViewId="0">
      <selection activeCell="D10" sqref="D10"/>
    </sheetView>
  </sheetViews>
  <sheetFormatPr defaultColWidth="8.7109375" defaultRowHeight="15" x14ac:dyDescent="0.25"/>
  <cols>
    <col min="3" max="3" width="21.7109375" customWidth="1"/>
    <col min="4" max="4" width="7.42578125" customWidth="1"/>
    <col min="5" max="5" width="21.140625" customWidth="1"/>
    <col min="6" max="6" width="0.85546875" customWidth="1"/>
    <col min="7" max="8" width="12.5703125" customWidth="1"/>
    <col min="9" max="9" width="15.140625" customWidth="1"/>
    <col min="10" max="11" width="12.5703125" customWidth="1"/>
    <col min="12" max="12" width="13.28515625" customWidth="1"/>
    <col min="13" max="14" width="12.5703125" customWidth="1"/>
    <col min="15" max="15" width="13.7109375" customWidth="1"/>
    <col min="16" max="17" width="12.5703125" customWidth="1"/>
    <col min="18" max="18" width="13.140625" customWidth="1"/>
    <col min="19" max="20" width="12.5703125" customWidth="1"/>
    <col min="21" max="21" width="13" customWidth="1"/>
    <col min="22" max="23" width="12.5703125" customWidth="1"/>
    <col min="24" max="24" width="12.7109375" customWidth="1"/>
    <col min="25" max="26" width="12.5703125" customWidth="1"/>
    <col min="27" max="27" width="12.85546875" customWidth="1"/>
    <col min="28" max="28" width="27.140625" customWidth="1"/>
  </cols>
  <sheetData>
    <row r="2" spans="3:28" x14ac:dyDescent="0.25">
      <c r="K2" s="1"/>
    </row>
    <row r="4" spans="3:28" ht="21" x14ac:dyDescent="0.35">
      <c r="C4" s="2"/>
      <c r="D4" s="2"/>
      <c r="E4" s="2"/>
      <c r="F4" s="2"/>
      <c r="G4" s="3" t="s">
        <v>0</v>
      </c>
      <c r="H4" s="4"/>
      <c r="I4" s="5"/>
      <c r="J4" s="6" t="s">
        <v>1</v>
      </c>
      <c r="K4" s="7"/>
      <c r="L4" s="8"/>
      <c r="M4" s="3" t="s">
        <v>2</v>
      </c>
      <c r="N4" s="4"/>
      <c r="O4" s="5"/>
      <c r="P4" s="6" t="s">
        <v>3</v>
      </c>
      <c r="Q4" s="7"/>
      <c r="R4" s="9"/>
      <c r="S4" s="3" t="s">
        <v>4</v>
      </c>
      <c r="T4" s="4"/>
      <c r="U4" s="5"/>
      <c r="V4" s="6" t="s">
        <v>5</v>
      </c>
      <c r="W4" s="7"/>
      <c r="X4" s="8"/>
      <c r="Y4" s="3" t="s">
        <v>6</v>
      </c>
      <c r="Z4" s="4"/>
      <c r="AA4" s="10"/>
      <c r="AB4" s="2"/>
    </row>
    <row r="5" spans="3:28" ht="21.75" thickBot="1" x14ac:dyDescent="0.4">
      <c r="C5" s="11" t="s">
        <v>7</v>
      </c>
      <c r="D5" s="12" t="s">
        <v>8</v>
      </c>
      <c r="E5" s="13" t="s">
        <v>9</v>
      </c>
      <c r="F5" s="14"/>
      <c r="G5" s="15" t="s">
        <v>10</v>
      </c>
      <c r="H5" s="16" t="s">
        <v>11</v>
      </c>
      <c r="I5" s="17" t="s">
        <v>12</v>
      </c>
      <c r="J5" s="18" t="s">
        <v>10</v>
      </c>
      <c r="K5" s="19" t="s">
        <v>11</v>
      </c>
      <c r="L5" s="20" t="s">
        <v>12</v>
      </c>
      <c r="M5" s="18" t="s">
        <v>10</v>
      </c>
      <c r="N5" s="19" t="s">
        <v>11</v>
      </c>
      <c r="O5" s="20" t="s">
        <v>12</v>
      </c>
      <c r="P5" s="18"/>
      <c r="Q5" s="19"/>
      <c r="R5" s="20" t="s">
        <v>12</v>
      </c>
      <c r="S5" s="18" t="s">
        <v>10</v>
      </c>
      <c r="T5" s="19" t="s">
        <v>11</v>
      </c>
      <c r="U5" s="20" t="s">
        <v>12</v>
      </c>
      <c r="V5" s="18" t="s">
        <v>10</v>
      </c>
      <c r="W5" s="19" t="s">
        <v>11</v>
      </c>
      <c r="X5" s="20" t="s">
        <v>12</v>
      </c>
      <c r="Y5" s="18" t="s">
        <v>10</v>
      </c>
      <c r="Z5" s="19" t="s">
        <v>11</v>
      </c>
      <c r="AA5" s="20" t="s">
        <v>12</v>
      </c>
      <c r="AB5" s="21" t="s">
        <v>13</v>
      </c>
    </row>
    <row r="6" spans="3:28" ht="56.65" customHeight="1" thickTop="1" thickBot="1" x14ac:dyDescent="0.4">
      <c r="C6" s="22" t="s">
        <v>23</v>
      </c>
      <c r="D6" s="23" t="s">
        <v>14</v>
      </c>
      <c r="E6" s="24">
        <v>40</v>
      </c>
      <c r="F6" s="25"/>
      <c r="G6" s="26"/>
      <c r="H6" s="27"/>
      <c r="I6" s="28">
        <f>IF((H6-G6)*24&gt;0,(H6-G6)*24-0.5,0)</f>
        <v>0</v>
      </c>
      <c r="J6" s="26"/>
      <c r="K6" s="27"/>
      <c r="L6" s="29">
        <f>IF((K6-J6)*24&gt;0,(K6-J6)*24-0.5,0)</f>
        <v>0</v>
      </c>
      <c r="M6" s="26"/>
      <c r="N6" s="27"/>
      <c r="O6" s="29">
        <f>IF((N6-M6)*24&gt;0,(N6-M6)*24-0.5,0)</f>
        <v>0</v>
      </c>
      <c r="P6" s="26"/>
      <c r="Q6" s="27"/>
      <c r="R6" s="29">
        <f>IF((Q6-P6)*24&gt;0,(Q6-P6)*24-0.5,0)</f>
        <v>0</v>
      </c>
      <c r="S6" s="26"/>
      <c r="T6" s="27"/>
      <c r="U6" s="30">
        <f>IF((T6-S6)*24&gt;0,(T6-S6)*24-0.5,0)</f>
        <v>0</v>
      </c>
      <c r="V6" s="26"/>
      <c r="W6" s="27"/>
      <c r="X6" s="29">
        <f>IF((W6-V6)*24&gt;0,(W6-V6)*24-0.5,0)</f>
        <v>0</v>
      </c>
      <c r="Y6" s="26"/>
      <c r="Z6" s="27"/>
      <c r="AA6" s="31">
        <f>IF((Z6-Y6)*24&gt;0,(Z6-Y6)*24-0.5,0)</f>
        <v>0</v>
      </c>
      <c r="AB6" s="32">
        <f t="shared" ref="AB6:AB29" si="0">SUM(AA6,X6,U6,R6,O6,L6,I6)</f>
        <v>0</v>
      </c>
    </row>
    <row r="7" spans="3:28" ht="56.65" customHeight="1" thickTop="1" thickBot="1" x14ac:dyDescent="0.4">
      <c r="C7" s="22" t="s">
        <v>24</v>
      </c>
      <c r="D7" s="23" t="s">
        <v>15</v>
      </c>
      <c r="E7" s="24">
        <v>40</v>
      </c>
      <c r="F7" s="25"/>
      <c r="G7" s="26"/>
      <c r="H7" s="27"/>
      <c r="I7" s="28">
        <f t="shared" ref="I7:I28" si="1">IF((H7-G7)*24&gt;0,(H7-G7)*24-0.5,0)</f>
        <v>0</v>
      </c>
      <c r="J7" s="26"/>
      <c r="K7" s="27"/>
      <c r="L7" s="29">
        <f t="shared" ref="L7:L25" si="2">IF((K7-J7)*24&gt;0,(K7-J7)*24-0.5,0)</f>
        <v>0</v>
      </c>
      <c r="M7" s="26"/>
      <c r="N7" s="27"/>
      <c r="O7" s="29">
        <f t="shared" ref="O7:O25" si="3">IF((N7-M7)*24&gt;0,(N7-M7)*24-0.5,0)</f>
        <v>0</v>
      </c>
      <c r="P7" s="26"/>
      <c r="Q7" s="27"/>
      <c r="R7" s="29">
        <f>IF((Q7-P7)*24&gt;0,(Q7-P7)*24-0.5,0)</f>
        <v>0</v>
      </c>
      <c r="S7" s="26"/>
      <c r="T7" s="27"/>
      <c r="U7" s="30">
        <f t="shared" ref="U7:U25" si="4">IF((T7-S7)*24&gt;0,(T7-S7)*24-0.5,0)</f>
        <v>0</v>
      </c>
      <c r="V7" s="26"/>
      <c r="W7" s="27"/>
      <c r="X7" s="29">
        <f t="shared" ref="X7:X25" si="5">IF((W7-V7)*24&gt;0,(W7-V7)*24-0.5,0)</f>
        <v>0</v>
      </c>
      <c r="Y7" s="26"/>
      <c r="Z7" s="27"/>
      <c r="AA7" s="31">
        <f t="shared" ref="AA7:AA25" si="6">IF((Z7-Y7)*24&gt;0,(Z7-Y7)*24-0.5,0)</f>
        <v>0</v>
      </c>
      <c r="AB7" s="32">
        <f t="shared" si="0"/>
        <v>0</v>
      </c>
    </row>
    <row r="8" spans="3:28" ht="56.65" customHeight="1" x14ac:dyDescent="0.35">
      <c r="C8" s="22" t="s">
        <v>25</v>
      </c>
      <c r="D8" s="23" t="s">
        <v>16</v>
      </c>
      <c r="E8" s="24">
        <v>32</v>
      </c>
      <c r="F8" s="25"/>
      <c r="G8" s="26"/>
      <c r="H8" s="27"/>
      <c r="I8" s="28">
        <f t="shared" si="1"/>
        <v>0</v>
      </c>
      <c r="J8" s="26"/>
      <c r="K8" s="27"/>
      <c r="L8" s="29">
        <f t="shared" si="2"/>
        <v>0</v>
      </c>
      <c r="M8" s="26"/>
      <c r="N8" s="27"/>
      <c r="O8" s="29">
        <f t="shared" si="3"/>
        <v>0</v>
      </c>
      <c r="P8" s="26"/>
      <c r="Q8" s="27"/>
      <c r="R8" s="29">
        <f t="shared" ref="R8:R25" si="7">IF((Q8-P8)*24&gt;0,(Q8-P8)*24-0.5,0)</f>
        <v>0</v>
      </c>
      <c r="S8" s="26"/>
      <c r="T8" s="27"/>
      <c r="U8" s="30">
        <f t="shared" si="4"/>
        <v>0</v>
      </c>
      <c r="V8" s="26"/>
      <c r="W8" s="27"/>
      <c r="X8" s="29">
        <f t="shared" si="5"/>
        <v>0</v>
      </c>
      <c r="Y8" s="26"/>
      <c r="Z8" s="27"/>
      <c r="AA8" s="31">
        <f t="shared" si="6"/>
        <v>0</v>
      </c>
      <c r="AB8" s="32">
        <f t="shared" si="0"/>
        <v>0</v>
      </c>
    </row>
    <row r="9" spans="3:28" ht="56.65" customHeight="1" x14ac:dyDescent="0.35">
      <c r="C9" s="22" t="s">
        <v>26</v>
      </c>
      <c r="D9" s="23" t="s">
        <v>16</v>
      </c>
      <c r="E9" s="24">
        <v>32</v>
      </c>
      <c r="F9" s="25"/>
      <c r="G9" s="26"/>
      <c r="H9" s="27"/>
      <c r="I9" s="28">
        <f t="shared" si="1"/>
        <v>0</v>
      </c>
      <c r="J9" s="26"/>
      <c r="K9" s="27"/>
      <c r="L9" s="29">
        <f t="shared" si="2"/>
        <v>0</v>
      </c>
      <c r="M9" s="26"/>
      <c r="N9" s="27"/>
      <c r="O9" s="29">
        <f t="shared" si="3"/>
        <v>0</v>
      </c>
      <c r="P9" s="26"/>
      <c r="Q9" s="27"/>
      <c r="R9" s="29">
        <f t="shared" si="7"/>
        <v>0</v>
      </c>
      <c r="S9" s="26"/>
      <c r="T9" s="27"/>
      <c r="U9" s="30">
        <f t="shared" si="4"/>
        <v>0</v>
      </c>
      <c r="V9" s="26"/>
      <c r="W9" s="27"/>
      <c r="X9" s="29">
        <f t="shared" si="5"/>
        <v>0</v>
      </c>
      <c r="Y9" s="26"/>
      <c r="Z9" s="27"/>
      <c r="AA9" s="31">
        <f t="shared" si="6"/>
        <v>0</v>
      </c>
      <c r="AB9" s="32">
        <f t="shared" si="0"/>
        <v>0</v>
      </c>
    </row>
    <row r="10" spans="3:28" ht="56.65" customHeight="1" x14ac:dyDescent="0.35">
      <c r="C10" s="22" t="s">
        <v>27</v>
      </c>
      <c r="D10" s="23" t="s">
        <v>16</v>
      </c>
      <c r="E10" s="24">
        <v>32</v>
      </c>
      <c r="F10" s="25"/>
      <c r="G10" s="26"/>
      <c r="H10" s="27"/>
      <c r="I10" s="28">
        <f t="shared" si="1"/>
        <v>0</v>
      </c>
      <c r="J10" s="26"/>
      <c r="K10" s="27"/>
      <c r="L10" s="29">
        <f t="shared" si="2"/>
        <v>0</v>
      </c>
      <c r="M10" s="26"/>
      <c r="N10" s="27"/>
      <c r="O10" s="29">
        <f t="shared" si="3"/>
        <v>0</v>
      </c>
      <c r="P10" s="26"/>
      <c r="Q10" s="27"/>
      <c r="R10" s="29">
        <f t="shared" si="7"/>
        <v>0</v>
      </c>
      <c r="S10" s="26"/>
      <c r="T10" s="27"/>
      <c r="U10" s="30">
        <f t="shared" si="4"/>
        <v>0</v>
      </c>
      <c r="V10" s="26"/>
      <c r="W10" s="27"/>
      <c r="X10" s="29">
        <f t="shared" si="5"/>
        <v>0</v>
      </c>
      <c r="Y10" s="26"/>
      <c r="Z10" s="27"/>
      <c r="AA10" s="31">
        <f t="shared" si="6"/>
        <v>0</v>
      </c>
      <c r="AB10" s="32">
        <f t="shared" si="0"/>
        <v>0</v>
      </c>
    </row>
    <row r="11" spans="3:28" ht="56.65" customHeight="1" x14ac:dyDescent="0.35">
      <c r="C11" s="22" t="s">
        <v>28</v>
      </c>
      <c r="D11" s="23" t="s">
        <v>16</v>
      </c>
      <c r="E11" s="24">
        <v>40</v>
      </c>
      <c r="F11" s="25"/>
      <c r="G11" s="26"/>
      <c r="H11" s="27"/>
      <c r="I11" s="28">
        <f t="shared" si="1"/>
        <v>0</v>
      </c>
      <c r="J11" s="26"/>
      <c r="K11" s="27"/>
      <c r="L11" s="29">
        <f t="shared" si="2"/>
        <v>0</v>
      </c>
      <c r="M11" s="26"/>
      <c r="N11" s="27"/>
      <c r="O11" s="29">
        <f t="shared" si="3"/>
        <v>0</v>
      </c>
      <c r="P11" s="26"/>
      <c r="Q11" s="27"/>
      <c r="R11" s="29">
        <f t="shared" si="7"/>
        <v>0</v>
      </c>
      <c r="S11" s="26"/>
      <c r="T11" s="27"/>
      <c r="U11" s="30">
        <f t="shared" si="4"/>
        <v>0</v>
      </c>
      <c r="V11" s="26"/>
      <c r="W11" s="27"/>
      <c r="X11" s="29">
        <f t="shared" si="5"/>
        <v>0</v>
      </c>
      <c r="Y11" s="26"/>
      <c r="Z11" s="27"/>
      <c r="AA11" s="31">
        <f t="shared" si="6"/>
        <v>0</v>
      </c>
      <c r="AB11" s="32">
        <f t="shared" si="0"/>
        <v>0</v>
      </c>
    </row>
    <row r="12" spans="3:28" ht="56.65" customHeight="1" x14ac:dyDescent="0.35">
      <c r="C12" s="22" t="s">
        <v>29</v>
      </c>
      <c r="D12" s="23" t="s">
        <v>17</v>
      </c>
      <c r="E12" s="24">
        <v>32</v>
      </c>
      <c r="F12" s="25"/>
      <c r="G12" s="26"/>
      <c r="H12" s="27"/>
      <c r="I12" s="28">
        <f t="shared" si="1"/>
        <v>0</v>
      </c>
      <c r="J12" s="26"/>
      <c r="K12" s="27"/>
      <c r="L12" s="29">
        <f t="shared" si="2"/>
        <v>0</v>
      </c>
      <c r="M12" s="26"/>
      <c r="N12" s="27"/>
      <c r="O12" s="29">
        <f t="shared" si="3"/>
        <v>0</v>
      </c>
      <c r="P12" s="26"/>
      <c r="Q12" s="27"/>
      <c r="R12" s="29">
        <f t="shared" si="7"/>
        <v>0</v>
      </c>
      <c r="S12" s="26"/>
      <c r="T12" s="27"/>
      <c r="U12" s="30">
        <f t="shared" si="4"/>
        <v>0</v>
      </c>
      <c r="V12" s="26"/>
      <c r="W12" s="27"/>
      <c r="X12" s="29">
        <f t="shared" si="5"/>
        <v>0</v>
      </c>
      <c r="Y12" s="26"/>
      <c r="Z12" s="27"/>
      <c r="AA12" s="31">
        <f t="shared" si="6"/>
        <v>0</v>
      </c>
      <c r="AB12" s="32">
        <f t="shared" si="0"/>
        <v>0</v>
      </c>
    </row>
    <row r="13" spans="3:28" ht="56.65" customHeight="1" x14ac:dyDescent="0.35">
      <c r="C13" s="22" t="s">
        <v>30</v>
      </c>
      <c r="D13" s="23" t="s">
        <v>17</v>
      </c>
      <c r="E13" s="24">
        <v>32</v>
      </c>
      <c r="F13" s="25"/>
      <c r="G13" s="26"/>
      <c r="H13" s="27"/>
      <c r="I13" s="28">
        <f t="shared" si="1"/>
        <v>0</v>
      </c>
      <c r="J13" s="26"/>
      <c r="K13" s="27"/>
      <c r="L13" s="29">
        <f t="shared" si="2"/>
        <v>0</v>
      </c>
      <c r="M13" s="26"/>
      <c r="N13" s="27"/>
      <c r="O13" s="29">
        <f t="shared" si="3"/>
        <v>0</v>
      </c>
      <c r="P13" s="26"/>
      <c r="Q13" s="27"/>
      <c r="R13" s="29">
        <f t="shared" si="7"/>
        <v>0</v>
      </c>
      <c r="S13" s="26"/>
      <c r="T13" s="27"/>
      <c r="U13" s="30">
        <f t="shared" si="4"/>
        <v>0</v>
      </c>
      <c r="V13" s="26"/>
      <c r="W13" s="27"/>
      <c r="X13" s="29">
        <f t="shared" si="5"/>
        <v>0</v>
      </c>
      <c r="Y13" s="26"/>
      <c r="Z13" s="27"/>
      <c r="AA13" s="31">
        <f t="shared" si="6"/>
        <v>0</v>
      </c>
      <c r="AB13" s="32">
        <f t="shared" si="0"/>
        <v>0</v>
      </c>
    </row>
    <row r="14" spans="3:28" ht="56.65" customHeight="1" x14ac:dyDescent="0.35">
      <c r="C14" s="22" t="s">
        <v>31</v>
      </c>
      <c r="D14" s="23" t="s">
        <v>17</v>
      </c>
      <c r="E14" s="24">
        <v>32</v>
      </c>
      <c r="F14" s="25"/>
      <c r="G14" s="26"/>
      <c r="H14" s="27"/>
      <c r="I14" s="28">
        <f t="shared" si="1"/>
        <v>0</v>
      </c>
      <c r="J14" s="26"/>
      <c r="K14" s="27"/>
      <c r="L14" s="29">
        <f t="shared" si="2"/>
        <v>0</v>
      </c>
      <c r="M14" s="26"/>
      <c r="N14" s="27"/>
      <c r="O14" s="29">
        <f t="shared" si="3"/>
        <v>0</v>
      </c>
      <c r="P14" s="26"/>
      <c r="Q14" s="27"/>
      <c r="R14" s="29">
        <f t="shared" si="7"/>
        <v>0</v>
      </c>
      <c r="S14" s="26"/>
      <c r="T14" s="27"/>
      <c r="U14" s="30">
        <f t="shared" si="4"/>
        <v>0</v>
      </c>
      <c r="V14" s="26"/>
      <c r="W14" s="27"/>
      <c r="X14" s="29">
        <f t="shared" si="5"/>
        <v>0</v>
      </c>
      <c r="Y14" s="26"/>
      <c r="Z14" s="27"/>
      <c r="AA14" s="31">
        <f t="shared" si="6"/>
        <v>0</v>
      </c>
      <c r="AB14" s="32">
        <f t="shared" si="0"/>
        <v>0</v>
      </c>
    </row>
    <row r="15" spans="3:28" ht="56.65" customHeight="1" x14ac:dyDescent="0.35">
      <c r="C15" s="22" t="s">
        <v>32</v>
      </c>
      <c r="D15" s="23" t="s">
        <v>17</v>
      </c>
      <c r="E15" s="24">
        <v>32</v>
      </c>
      <c r="F15" s="25"/>
      <c r="G15" s="26"/>
      <c r="H15" s="27"/>
      <c r="I15" s="28">
        <f t="shared" si="1"/>
        <v>0</v>
      </c>
      <c r="J15" s="26"/>
      <c r="K15" s="27"/>
      <c r="L15" s="29">
        <f t="shared" si="2"/>
        <v>0</v>
      </c>
      <c r="M15" s="26"/>
      <c r="N15" s="27"/>
      <c r="O15" s="29">
        <f t="shared" si="3"/>
        <v>0</v>
      </c>
      <c r="P15" s="26"/>
      <c r="Q15" s="27"/>
      <c r="R15" s="29">
        <f t="shared" si="7"/>
        <v>0</v>
      </c>
      <c r="S15" s="26"/>
      <c r="T15" s="27"/>
      <c r="U15" s="30">
        <f t="shared" si="4"/>
        <v>0</v>
      </c>
      <c r="V15" s="26"/>
      <c r="W15" s="27"/>
      <c r="X15" s="29">
        <f t="shared" si="5"/>
        <v>0</v>
      </c>
      <c r="Y15" s="26"/>
      <c r="Z15" s="27"/>
      <c r="AA15" s="31">
        <f t="shared" si="6"/>
        <v>0</v>
      </c>
      <c r="AB15" s="32">
        <f t="shared" si="0"/>
        <v>0</v>
      </c>
    </row>
    <row r="16" spans="3:28" ht="56.65" customHeight="1" x14ac:dyDescent="0.35">
      <c r="C16" s="22" t="s">
        <v>33</v>
      </c>
      <c r="D16" s="23" t="s">
        <v>17</v>
      </c>
      <c r="E16" s="24">
        <v>32</v>
      </c>
      <c r="F16" s="25"/>
      <c r="G16" s="26"/>
      <c r="H16" s="27"/>
      <c r="I16" s="28">
        <f t="shared" si="1"/>
        <v>0</v>
      </c>
      <c r="J16" s="26"/>
      <c r="K16" s="27"/>
      <c r="L16" s="29">
        <f t="shared" si="2"/>
        <v>0</v>
      </c>
      <c r="M16" s="26"/>
      <c r="N16" s="27"/>
      <c r="O16" s="29">
        <f t="shared" si="3"/>
        <v>0</v>
      </c>
      <c r="P16" s="26"/>
      <c r="Q16" s="27"/>
      <c r="R16" s="29">
        <f t="shared" si="7"/>
        <v>0</v>
      </c>
      <c r="S16" s="26"/>
      <c r="T16" s="27"/>
      <c r="U16" s="30">
        <f t="shared" si="4"/>
        <v>0</v>
      </c>
      <c r="V16" s="26"/>
      <c r="W16" s="27"/>
      <c r="X16" s="29">
        <f t="shared" si="5"/>
        <v>0</v>
      </c>
      <c r="Y16" s="26"/>
      <c r="Z16" s="27"/>
      <c r="AA16" s="31">
        <f t="shared" si="6"/>
        <v>0</v>
      </c>
      <c r="AB16" s="32">
        <f>SUM(AA16,X16,U16,R16,O16,L16,I16)</f>
        <v>0</v>
      </c>
    </row>
    <row r="17" spans="3:28" ht="56.65" customHeight="1" x14ac:dyDescent="0.35">
      <c r="C17" s="22" t="s">
        <v>34</v>
      </c>
      <c r="D17" s="23" t="s">
        <v>17</v>
      </c>
      <c r="E17" s="24">
        <v>32</v>
      </c>
      <c r="F17" s="25"/>
      <c r="G17" s="26"/>
      <c r="H17" s="27"/>
      <c r="I17" s="28">
        <f t="shared" si="1"/>
        <v>0</v>
      </c>
      <c r="J17" s="26"/>
      <c r="K17" s="27"/>
      <c r="L17" s="29">
        <f t="shared" si="2"/>
        <v>0</v>
      </c>
      <c r="M17" s="26"/>
      <c r="N17" s="27"/>
      <c r="O17" s="29">
        <f t="shared" si="3"/>
        <v>0</v>
      </c>
      <c r="P17" s="26"/>
      <c r="Q17" s="27"/>
      <c r="R17" s="29">
        <f t="shared" si="7"/>
        <v>0</v>
      </c>
      <c r="S17" s="26"/>
      <c r="T17" s="27"/>
      <c r="U17" s="30">
        <f t="shared" si="4"/>
        <v>0</v>
      </c>
      <c r="V17" s="26"/>
      <c r="W17" s="27"/>
      <c r="X17" s="29">
        <f t="shared" si="5"/>
        <v>0</v>
      </c>
      <c r="Y17" s="26"/>
      <c r="Z17" s="27"/>
      <c r="AA17" s="31">
        <f t="shared" si="6"/>
        <v>0</v>
      </c>
      <c r="AB17" s="32">
        <f t="shared" si="0"/>
        <v>0</v>
      </c>
    </row>
    <row r="18" spans="3:28" ht="56.65" customHeight="1" x14ac:dyDescent="0.35">
      <c r="C18" s="22" t="s">
        <v>35</v>
      </c>
      <c r="D18" s="23" t="s">
        <v>17</v>
      </c>
      <c r="E18" s="24">
        <v>24</v>
      </c>
      <c r="F18" s="25"/>
      <c r="G18" s="26"/>
      <c r="H18" s="27"/>
      <c r="I18" s="28">
        <f t="shared" si="1"/>
        <v>0</v>
      </c>
      <c r="J18" s="26"/>
      <c r="K18" s="27"/>
      <c r="L18" s="29">
        <f t="shared" si="2"/>
        <v>0</v>
      </c>
      <c r="M18" s="26"/>
      <c r="N18" s="27"/>
      <c r="O18" s="29">
        <f t="shared" si="3"/>
        <v>0</v>
      </c>
      <c r="P18" s="26"/>
      <c r="Q18" s="27"/>
      <c r="R18" s="29">
        <f t="shared" si="7"/>
        <v>0</v>
      </c>
      <c r="S18" s="26"/>
      <c r="T18" s="27"/>
      <c r="U18" s="30">
        <f t="shared" si="4"/>
        <v>0</v>
      </c>
      <c r="V18" s="26"/>
      <c r="W18" s="27"/>
      <c r="X18" s="29">
        <f t="shared" si="5"/>
        <v>0</v>
      </c>
      <c r="Y18" s="26"/>
      <c r="Z18" s="27"/>
      <c r="AA18" s="31">
        <f t="shared" si="6"/>
        <v>0</v>
      </c>
      <c r="AB18" s="32">
        <f t="shared" si="0"/>
        <v>0</v>
      </c>
    </row>
    <row r="19" spans="3:28" ht="56.65" customHeight="1" x14ac:dyDescent="0.35">
      <c r="C19" s="22" t="s">
        <v>36</v>
      </c>
      <c r="D19" s="23" t="s">
        <v>17</v>
      </c>
      <c r="E19" s="24">
        <v>8</v>
      </c>
      <c r="F19" s="25"/>
      <c r="G19" s="26"/>
      <c r="H19" s="27"/>
      <c r="I19" s="28">
        <f t="shared" si="1"/>
        <v>0</v>
      </c>
      <c r="J19" s="26"/>
      <c r="K19" s="27"/>
      <c r="L19" s="29">
        <f t="shared" si="2"/>
        <v>0</v>
      </c>
      <c r="M19" s="26"/>
      <c r="N19" s="27"/>
      <c r="O19" s="29">
        <f t="shared" si="3"/>
        <v>0</v>
      </c>
      <c r="P19" s="26"/>
      <c r="Q19" s="27"/>
      <c r="R19" s="29">
        <f t="shared" si="7"/>
        <v>0</v>
      </c>
      <c r="S19" s="26"/>
      <c r="T19" s="27"/>
      <c r="U19" s="30">
        <f t="shared" si="4"/>
        <v>0</v>
      </c>
      <c r="V19" s="26"/>
      <c r="W19" s="27"/>
      <c r="X19" s="29">
        <f t="shared" si="5"/>
        <v>0</v>
      </c>
      <c r="Y19" s="26"/>
      <c r="Z19" s="27"/>
      <c r="AA19" s="31">
        <f t="shared" si="6"/>
        <v>0</v>
      </c>
      <c r="AB19" s="32">
        <f t="shared" si="0"/>
        <v>0</v>
      </c>
    </row>
    <row r="20" spans="3:28" ht="56.65" customHeight="1" x14ac:dyDescent="0.35">
      <c r="C20" s="22" t="s">
        <v>37</v>
      </c>
      <c r="D20" s="23" t="s">
        <v>17</v>
      </c>
      <c r="E20" s="24">
        <v>12</v>
      </c>
      <c r="F20" s="25"/>
      <c r="G20" s="26"/>
      <c r="H20" s="27"/>
      <c r="I20" s="28">
        <f t="shared" si="1"/>
        <v>0</v>
      </c>
      <c r="J20" s="26"/>
      <c r="K20" s="27"/>
      <c r="L20" s="29">
        <f t="shared" si="2"/>
        <v>0</v>
      </c>
      <c r="M20" s="26"/>
      <c r="N20" s="27"/>
      <c r="O20" s="29">
        <f t="shared" si="3"/>
        <v>0</v>
      </c>
      <c r="P20" s="26"/>
      <c r="Q20" s="27"/>
      <c r="R20" s="29">
        <f t="shared" si="7"/>
        <v>0</v>
      </c>
      <c r="S20" s="26"/>
      <c r="T20" s="27"/>
      <c r="U20" s="30">
        <f t="shared" si="4"/>
        <v>0</v>
      </c>
      <c r="V20" s="26"/>
      <c r="W20" s="27"/>
      <c r="X20" s="29">
        <f t="shared" si="5"/>
        <v>0</v>
      </c>
      <c r="Y20" s="26"/>
      <c r="Z20" s="27"/>
      <c r="AA20" s="31">
        <f t="shared" si="6"/>
        <v>0</v>
      </c>
      <c r="AB20" s="32">
        <f t="shared" si="0"/>
        <v>0</v>
      </c>
    </row>
    <row r="21" spans="3:28" ht="56.65" customHeight="1" x14ac:dyDescent="0.35">
      <c r="C21" s="22" t="s">
        <v>38</v>
      </c>
      <c r="D21" s="23" t="s">
        <v>17</v>
      </c>
      <c r="E21" s="24">
        <v>8</v>
      </c>
      <c r="F21" s="25"/>
      <c r="G21" s="26"/>
      <c r="H21" s="27"/>
      <c r="I21" s="28">
        <f t="shared" si="1"/>
        <v>0</v>
      </c>
      <c r="J21" s="26"/>
      <c r="K21" s="27"/>
      <c r="L21" s="29">
        <f t="shared" si="2"/>
        <v>0</v>
      </c>
      <c r="M21" s="26"/>
      <c r="N21" s="27"/>
      <c r="O21" s="29">
        <f t="shared" si="3"/>
        <v>0</v>
      </c>
      <c r="P21" s="26"/>
      <c r="Q21" s="27"/>
      <c r="R21" s="29">
        <f t="shared" si="7"/>
        <v>0</v>
      </c>
      <c r="S21" s="26"/>
      <c r="T21" s="27"/>
      <c r="U21" s="30">
        <f t="shared" si="4"/>
        <v>0</v>
      </c>
      <c r="V21" s="26"/>
      <c r="W21" s="27"/>
      <c r="X21" s="29">
        <f t="shared" si="5"/>
        <v>0</v>
      </c>
      <c r="Y21" s="26"/>
      <c r="Z21" s="27"/>
      <c r="AA21" s="31">
        <f t="shared" si="6"/>
        <v>0</v>
      </c>
      <c r="AB21" s="32">
        <f t="shared" si="0"/>
        <v>0</v>
      </c>
    </row>
    <row r="22" spans="3:28" ht="56.65" customHeight="1" x14ac:dyDescent="0.35">
      <c r="C22" s="22" t="s">
        <v>39</v>
      </c>
      <c r="D22" s="23" t="s">
        <v>17</v>
      </c>
      <c r="E22" s="24">
        <v>8</v>
      </c>
      <c r="F22" s="25"/>
      <c r="G22" s="26"/>
      <c r="H22" s="27"/>
      <c r="I22" s="28">
        <f t="shared" si="1"/>
        <v>0</v>
      </c>
      <c r="J22" s="26"/>
      <c r="K22" s="27"/>
      <c r="L22" s="29">
        <f t="shared" si="2"/>
        <v>0</v>
      </c>
      <c r="M22" s="26"/>
      <c r="N22" s="27"/>
      <c r="O22" s="29">
        <f t="shared" si="3"/>
        <v>0</v>
      </c>
      <c r="P22" s="26"/>
      <c r="Q22" s="27"/>
      <c r="R22" s="29">
        <f t="shared" si="7"/>
        <v>0</v>
      </c>
      <c r="S22" s="26"/>
      <c r="T22" s="27"/>
      <c r="U22" s="30">
        <f t="shared" si="4"/>
        <v>0</v>
      </c>
      <c r="V22" s="26"/>
      <c r="W22" s="27"/>
      <c r="X22" s="29">
        <f t="shared" si="5"/>
        <v>0</v>
      </c>
      <c r="Y22" s="26"/>
      <c r="Z22" s="27"/>
      <c r="AA22" s="31">
        <f t="shared" si="6"/>
        <v>0</v>
      </c>
      <c r="AB22" s="32">
        <f t="shared" si="0"/>
        <v>0</v>
      </c>
    </row>
    <row r="23" spans="3:28" ht="56.65" customHeight="1" x14ac:dyDescent="0.35">
      <c r="C23" s="22" t="s">
        <v>40</v>
      </c>
      <c r="D23" s="23" t="s">
        <v>17</v>
      </c>
      <c r="E23" s="24">
        <v>8</v>
      </c>
      <c r="F23" s="25"/>
      <c r="G23" s="26"/>
      <c r="H23" s="27"/>
      <c r="I23" s="28">
        <f t="shared" si="1"/>
        <v>0</v>
      </c>
      <c r="J23" s="26"/>
      <c r="K23" s="27"/>
      <c r="L23" s="29">
        <f t="shared" si="2"/>
        <v>0</v>
      </c>
      <c r="M23" s="26"/>
      <c r="N23" s="27"/>
      <c r="O23" s="29">
        <f t="shared" si="3"/>
        <v>0</v>
      </c>
      <c r="P23" s="26"/>
      <c r="Q23" s="27"/>
      <c r="R23" s="29">
        <f t="shared" si="7"/>
        <v>0</v>
      </c>
      <c r="S23" s="26"/>
      <c r="T23" s="27"/>
      <c r="U23" s="30">
        <f t="shared" si="4"/>
        <v>0</v>
      </c>
      <c r="V23" s="26"/>
      <c r="W23" s="27"/>
      <c r="X23" s="29">
        <f t="shared" si="5"/>
        <v>0</v>
      </c>
      <c r="Y23" s="26"/>
      <c r="Z23" s="27"/>
      <c r="AA23" s="31">
        <f t="shared" si="6"/>
        <v>0</v>
      </c>
      <c r="AB23" s="32">
        <f t="shared" si="0"/>
        <v>0</v>
      </c>
    </row>
    <row r="24" spans="3:28" ht="56.65" customHeight="1" x14ac:dyDescent="0.35">
      <c r="C24" s="22" t="s">
        <v>41</v>
      </c>
      <c r="D24" s="23" t="s">
        <v>17</v>
      </c>
      <c r="E24" s="24">
        <v>8</v>
      </c>
      <c r="F24" s="25"/>
      <c r="G24" s="26"/>
      <c r="H24" s="27"/>
      <c r="I24" s="28">
        <f t="shared" si="1"/>
        <v>0</v>
      </c>
      <c r="J24" s="26"/>
      <c r="K24" s="27"/>
      <c r="L24" s="29">
        <f t="shared" si="2"/>
        <v>0</v>
      </c>
      <c r="M24" s="26"/>
      <c r="N24" s="27"/>
      <c r="O24" s="29">
        <f t="shared" si="3"/>
        <v>0</v>
      </c>
      <c r="P24" s="26"/>
      <c r="Q24" s="27"/>
      <c r="R24" s="29">
        <f t="shared" si="7"/>
        <v>0</v>
      </c>
      <c r="S24" s="26"/>
      <c r="T24" s="27"/>
      <c r="U24" s="30">
        <f t="shared" si="4"/>
        <v>0</v>
      </c>
      <c r="V24" s="26"/>
      <c r="W24" s="27"/>
      <c r="X24" s="29">
        <f t="shared" si="5"/>
        <v>0</v>
      </c>
      <c r="Y24" s="26"/>
      <c r="Z24" s="27"/>
      <c r="AA24" s="31">
        <f t="shared" si="6"/>
        <v>0</v>
      </c>
      <c r="AB24" s="32">
        <f t="shared" si="0"/>
        <v>0</v>
      </c>
    </row>
    <row r="25" spans="3:28" ht="56.65" customHeight="1" x14ac:dyDescent="0.35">
      <c r="C25" s="22" t="s">
        <v>42</v>
      </c>
      <c r="D25" s="23" t="s">
        <v>17</v>
      </c>
      <c r="E25" s="24">
        <v>8</v>
      </c>
      <c r="F25" s="25"/>
      <c r="G25" s="26"/>
      <c r="H25" s="27"/>
      <c r="I25" s="28">
        <f t="shared" si="1"/>
        <v>0</v>
      </c>
      <c r="J25" s="26"/>
      <c r="K25" s="27"/>
      <c r="L25" s="29">
        <f t="shared" si="2"/>
        <v>0</v>
      </c>
      <c r="M25" s="26"/>
      <c r="N25" s="27"/>
      <c r="O25" s="29">
        <f t="shared" si="3"/>
        <v>0</v>
      </c>
      <c r="P25" s="26"/>
      <c r="Q25" s="27"/>
      <c r="R25" s="29">
        <f t="shared" si="7"/>
        <v>0</v>
      </c>
      <c r="S25" s="26"/>
      <c r="T25" s="27"/>
      <c r="U25" s="30">
        <f t="shared" si="4"/>
        <v>0</v>
      </c>
      <c r="V25" s="26"/>
      <c r="W25" s="27"/>
      <c r="X25" s="29">
        <f t="shared" si="5"/>
        <v>0</v>
      </c>
      <c r="Y25" s="26"/>
      <c r="Z25" s="27"/>
      <c r="AA25" s="31">
        <f t="shared" si="6"/>
        <v>0</v>
      </c>
      <c r="AB25" s="32">
        <f t="shared" si="0"/>
        <v>0</v>
      </c>
    </row>
    <row r="26" spans="3:28" ht="21" x14ac:dyDescent="0.35">
      <c r="C26" s="22"/>
      <c r="D26" s="23" t="s">
        <v>17</v>
      </c>
      <c r="E26" s="24"/>
      <c r="F26" s="25"/>
      <c r="G26" s="33"/>
      <c r="H26" s="34"/>
      <c r="I26" s="28">
        <f t="shared" si="1"/>
        <v>0</v>
      </c>
      <c r="J26" s="33"/>
      <c r="K26" s="34"/>
      <c r="L26" s="31">
        <f t="shared" ref="L26:L28" si="8">(K26-J26)*24</f>
        <v>0</v>
      </c>
      <c r="M26" s="33"/>
      <c r="N26" s="34"/>
      <c r="O26" s="31">
        <f t="shared" ref="O26:O28" si="9">(N26-M26)*24</f>
        <v>0</v>
      </c>
      <c r="P26" s="33"/>
      <c r="Q26" s="34"/>
      <c r="R26" s="31">
        <f t="shared" ref="R26:R28" si="10">(Q26-P26)*24</f>
        <v>0</v>
      </c>
      <c r="S26" s="33"/>
      <c r="T26" s="34"/>
      <c r="U26" s="35">
        <f t="shared" ref="U26:U28" si="11">(T26-S26)*24</f>
        <v>0</v>
      </c>
      <c r="V26" s="33"/>
      <c r="W26" s="34"/>
      <c r="X26" s="31">
        <f t="shared" ref="X26:X28" si="12">(W26-V26)*24</f>
        <v>0</v>
      </c>
      <c r="Y26" s="33"/>
      <c r="Z26" s="34"/>
      <c r="AA26" s="31">
        <f t="shared" ref="AA26:AA28" si="13">(Z26-Y26)*24</f>
        <v>0</v>
      </c>
      <c r="AB26" s="32">
        <f t="shared" si="0"/>
        <v>0</v>
      </c>
    </row>
    <row r="27" spans="3:28" ht="21" x14ac:dyDescent="0.35">
      <c r="C27" s="22"/>
      <c r="D27" s="23" t="s">
        <v>17</v>
      </c>
      <c r="E27" s="24"/>
      <c r="F27" s="25"/>
      <c r="G27" s="33"/>
      <c r="H27" s="34"/>
      <c r="I27" s="28">
        <f t="shared" si="1"/>
        <v>0</v>
      </c>
      <c r="J27" s="33"/>
      <c r="K27" s="34"/>
      <c r="L27" s="31">
        <f t="shared" si="8"/>
        <v>0</v>
      </c>
      <c r="M27" s="33"/>
      <c r="N27" s="34"/>
      <c r="O27" s="31">
        <f t="shared" si="9"/>
        <v>0</v>
      </c>
      <c r="P27" s="33"/>
      <c r="Q27" s="34"/>
      <c r="R27" s="31">
        <f t="shared" si="10"/>
        <v>0</v>
      </c>
      <c r="S27" s="33"/>
      <c r="T27" s="34"/>
      <c r="U27" s="35">
        <f t="shared" si="11"/>
        <v>0</v>
      </c>
      <c r="V27" s="33"/>
      <c r="W27" s="34"/>
      <c r="X27" s="31">
        <f t="shared" si="12"/>
        <v>0</v>
      </c>
      <c r="Y27" s="33"/>
      <c r="Z27" s="34"/>
      <c r="AA27" s="31">
        <f t="shared" si="13"/>
        <v>0</v>
      </c>
      <c r="AB27" s="32">
        <f t="shared" si="0"/>
        <v>0</v>
      </c>
    </row>
    <row r="28" spans="3:28" ht="22.5" thickTop="1" thickBot="1" x14ac:dyDescent="0.4">
      <c r="C28" s="22"/>
      <c r="D28" s="23" t="s">
        <v>17</v>
      </c>
      <c r="E28" s="24"/>
      <c r="F28" s="25"/>
      <c r="G28" s="33"/>
      <c r="H28" s="34"/>
      <c r="I28" s="28">
        <f t="shared" si="1"/>
        <v>0</v>
      </c>
      <c r="J28" s="33"/>
      <c r="K28" s="34"/>
      <c r="L28" s="31">
        <f t="shared" si="8"/>
        <v>0</v>
      </c>
      <c r="M28" s="33"/>
      <c r="N28" s="34"/>
      <c r="O28" s="31">
        <f t="shared" si="9"/>
        <v>0</v>
      </c>
      <c r="P28" s="33"/>
      <c r="Q28" s="34"/>
      <c r="R28" s="31">
        <f t="shared" si="10"/>
        <v>0</v>
      </c>
      <c r="S28" s="33"/>
      <c r="T28" s="34"/>
      <c r="U28" s="35">
        <f t="shared" si="11"/>
        <v>0</v>
      </c>
      <c r="V28" s="33"/>
      <c r="W28" s="34"/>
      <c r="X28" s="31">
        <f t="shared" si="12"/>
        <v>0</v>
      </c>
      <c r="Y28" s="33"/>
      <c r="Z28" s="34"/>
      <c r="AA28" s="31">
        <f t="shared" si="13"/>
        <v>0</v>
      </c>
      <c r="AB28" s="32">
        <f t="shared" si="0"/>
        <v>0</v>
      </c>
    </row>
    <row r="29" spans="3:28" ht="22.5" thickTop="1" thickBot="1" x14ac:dyDescent="0.4">
      <c r="C29" s="2"/>
      <c r="D29" s="2"/>
      <c r="E29" s="36" t="s">
        <v>18</v>
      </c>
      <c r="F29" s="25"/>
      <c r="G29" s="37"/>
      <c r="H29" s="37"/>
      <c r="I29" s="38">
        <f>SUM(I6:I28)</f>
        <v>0</v>
      </c>
      <c r="J29" s="37"/>
      <c r="K29" s="37"/>
      <c r="L29" s="39">
        <f>SUM(L6:L28)</f>
        <v>0</v>
      </c>
      <c r="M29" s="37"/>
      <c r="N29" s="37"/>
      <c r="O29" s="39">
        <f>SUM(O6:O28)</f>
        <v>0</v>
      </c>
      <c r="P29" s="37"/>
      <c r="Q29" s="37"/>
      <c r="R29" s="39">
        <f>SUM(R6:R28)</f>
        <v>0</v>
      </c>
      <c r="S29" s="37"/>
      <c r="T29" s="37"/>
      <c r="U29" s="40">
        <f>SUM(U6:U28)</f>
        <v>0</v>
      </c>
      <c r="V29" s="37"/>
      <c r="W29" s="37"/>
      <c r="X29" s="39">
        <f>SUM(X6:X28)</f>
        <v>0</v>
      </c>
      <c r="Y29" s="37"/>
      <c r="Z29" s="37"/>
      <c r="AA29" s="39">
        <f>SUM(AA6:AA28)</f>
        <v>0</v>
      </c>
      <c r="AB29" s="32">
        <f t="shared" si="0"/>
        <v>0</v>
      </c>
    </row>
    <row r="30" spans="3:28" ht="21" x14ac:dyDescent="0.35">
      <c r="C30" s="2"/>
      <c r="D30" s="2"/>
      <c r="E30" s="41"/>
      <c r="F30" s="25"/>
      <c r="G30" s="25"/>
      <c r="H30" s="25"/>
      <c r="I30" s="2"/>
      <c r="J30" s="25"/>
      <c r="K30" s="25"/>
      <c r="L30" s="2"/>
      <c r="M30" s="25"/>
      <c r="N30" s="25"/>
      <c r="O30" s="2"/>
      <c r="P30" s="25"/>
      <c r="Q30" s="25"/>
      <c r="R30" s="2"/>
      <c r="S30" s="25"/>
      <c r="T30" s="25"/>
      <c r="U30" s="2"/>
      <c r="V30" s="25"/>
      <c r="W30" s="25"/>
      <c r="X30" s="2"/>
      <c r="Y30" s="25"/>
      <c r="Z30" s="25"/>
      <c r="AA30" s="2"/>
      <c r="AB30" s="25"/>
    </row>
    <row r="31" spans="3:28" ht="21" x14ac:dyDescent="0.35">
      <c r="C31" s="2"/>
      <c r="D31" s="2"/>
      <c r="E31" s="42" t="s">
        <v>19</v>
      </c>
      <c r="F31" s="25"/>
      <c r="G31" s="25"/>
      <c r="H31" s="25"/>
      <c r="I31" s="43"/>
      <c r="J31" s="25"/>
      <c r="K31" s="25"/>
      <c r="L31" s="43"/>
      <c r="M31" s="25"/>
      <c r="N31" s="25"/>
      <c r="O31" s="43"/>
      <c r="P31" s="25"/>
      <c r="Q31" s="25"/>
      <c r="R31" s="43"/>
      <c r="S31" s="25"/>
      <c r="T31" s="25"/>
      <c r="U31" s="43"/>
      <c r="V31" s="25"/>
      <c r="W31" s="25"/>
      <c r="X31" s="43"/>
      <c r="Y31" s="25"/>
      <c r="Z31" s="25"/>
      <c r="AA31" s="43"/>
      <c r="AB31" s="44">
        <f>SUM(AA31,X31,U31,R31,O31,L31,I31)</f>
        <v>0</v>
      </c>
    </row>
    <row r="32" spans="3:28" ht="21" x14ac:dyDescent="0.35">
      <c r="C32" s="2"/>
      <c r="D32" s="2"/>
      <c r="E32" s="42" t="s">
        <v>20</v>
      </c>
      <c r="F32" s="25"/>
      <c r="G32" s="25"/>
      <c r="H32" s="25"/>
      <c r="I32" s="45" t="e">
        <f>I31/I29</f>
        <v>#DIV/0!</v>
      </c>
      <c r="J32" s="25"/>
      <c r="K32" s="25"/>
      <c r="L32" s="45" t="e">
        <f>L31/L29</f>
        <v>#DIV/0!</v>
      </c>
      <c r="M32" s="25"/>
      <c r="N32" s="25"/>
      <c r="O32" s="45" t="e">
        <f>O31/O29</f>
        <v>#DIV/0!</v>
      </c>
      <c r="P32" s="25"/>
      <c r="Q32" s="25"/>
      <c r="R32" s="45" t="e">
        <f>R31/R29</f>
        <v>#DIV/0!</v>
      </c>
      <c r="S32" s="25"/>
      <c r="T32" s="25"/>
      <c r="U32" s="45" t="e">
        <f>U31/U29</f>
        <v>#DIV/0!</v>
      </c>
      <c r="V32" s="25"/>
      <c r="W32" s="25"/>
      <c r="X32" s="45" t="e">
        <f>X31/X29</f>
        <v>#DIV/0!</v>
      </c>
      <c r="Y32" s="25"/>
      <c r="Z32" s="25"/>
      <c r="AA32" s="45" t="e">
        <f>AA31/AA29</f>
        <v>#DIV/0!</v>
      </c>
      <c r="AB32" s="46" t="e">
        <f>AB31/AB29</f>
        <v>#DIV/0!</v>
      </c>
    </row>
    <row r="33" spans="3:28" ht="21" x14ac:dyDescent="0.35">
      <c r="C33" s="2"/>
      <c r="D33" s="2"/>
      <c r="E33" s="41"/>
      <c r="F33" s="25"/>
      <c r="G33" s="25"/>
      <c r="H33" s="25"/>
      <c r="I33" s="2"/>
      <c r="J33" s="25"/>
      <c r="K33" s="25"/>
      <c r="L33" s="2"/>
      <c r="M33" s="25"/>
      <c r="N33" s="25"/>
      <c r="O33" s="2"/>
      <c r="P33" s="25"/>
      <c r="Q33" s="25"/>
      <c r="R33" s="2"/>
      <c r="S33" s="25"/>
      <c r="T33" s="25"/>
      <c r="U33" s="2"/>
      <c r="V33" s="25"/>
      <c r="W33" s="25"/>
      <c r="X33" s="2"/>
      <c r="Y33" s="25"/>
      <c r="Z33" s="25"/>
      <c r="AA33" s="2"/>
      <c r="AB33" s="25"/>
    </row>
    <row r="34" spans="3:28" ht="21" x14ac:dyDescent="0.35">
      <c r="C34" s="2"/>
      <c r="D34" s="2"/>
      <c r="E34" s="42" t="s">
        <v>21</v>
      </c>
      <c r="F34" s="25"/>
      <c r="G34" s="25"/>
      <c r="H34" s="25"/>
      <c r="I34" s="43"/>
      <c r="J34" s="25"/>
      <c r="K34" s="25"/>
      <c r="L34" s="43"/>
      <c r="M34" s="25"/>
      <c r="N34" s="25"/>
      <c r="O34" s="43"/>
      <c r="P34" s="25"/>
      <c r="Q34" s="25"/>
      <c r="R34" s="43"/>
      <c r="S34" s="25"/>
      <c r="T34" s="25"/>
      <c r="U34" s="43"/>
      <c r="V34" s="25"/>
      <c r="W34" s="25"/>
      <c r="X34" s="43"/>
      <c r="Y34" s="25"/>
      <c r="Z34" s="25"/>
      <c r="AA34" s="43"/>
      <c r="AB34" s="44">
        <f>SUM(AA34,X34,U34,R34,O34,L34,I34)</f>
        <v>0</v>
      </c>
    </row>
    <row r="35" spans="3:28" ht="21" x14ac:dyDescent="0.35">
      <c r="C35" s="2"/>
      <c r="D35" s="2"/>
      <c r="E35" s="47" t="s">
        <v>22</v>
      </c>
      <c r="F35" s="25"/>
      <c r="G35" s="25"/>
      <c r="H35" s="25"/>
      <c r="I35" s="48" t="e">
        <f>I34/I29</f>
        <v>#DIV/0!</v>
      </c>
      <c r="J35" s="25"/>
      <c r="K35" s="25"/>
      <c r="L35" s="48" t="e">
        <f>L34/L29</f>
        <v>#DIV/0!</v>
      </c>
      <c r="M35" s="25"/>
      <c r="N35" s="25"/>
      <c r="O35" s="48" t="e">
        <f>O34/O29</f>
        <v>#DIV/0!</v>
      </c>
      <c r="P35" s="25"/>
      <c r="Q35" s="25"/>
      <c r="R35" s="48" t="e">
        <f>R34/R29</f>
        <v>#DIV/0!</v>
      </c>
      <c r="S35" s="25"/>
      <c r="T35" s="25"/>
      <c r="U35" s="48" t="e">
        <f>U34/U29</f>
        <v>#DIV/0!</v>
      </c>
      <c r="V35" s="25"/>
      <c r="W35" s="25"/>
      <c r="X35" s="48" t="e">
        <f>X34/X29</f>
        <v>#DIV/0!</v>
      </c>
      <c r="Y35" s="25"/>
      <c r="Z35" s="25"/>
      <c r="AA35" s="48" t="e">
        <f>AA34/AA29</f>
        <v>#DIV/0!</v>
      </c>
      <c r="AB35" s="46" t="e">
        <f>AB34/AB29</f>
        <v>#DIV/0!</v>
      </c>
    </row>
    <row r="36" spans="3:28" x14ac:dyDescent="0.25">
      <c r="E36" s="49"/>
    </row>
    <row r="37" spans="3:28" x14ac:dyDescent="0.25">
      <c r="E37" s="49"/>
      <c r="I37" s="50"/>
      <c r="AB37" s="51"/>
    </row>
    <row r="38" spans="3:28" x14ac:dyDescent="0.25">
      <c r="E38" s="49"/>
    </row>
  </sheetData>
  <conditionalFormatting sqref="E6">
    <cfRule type="cellIs" dxfId="6" priority="5" operator="equal">
      <formula>$AB$6</formula>
    </cfRule>
    <cfRule type="cellIs" dxfId="5" priority="6" operator="equal">
      <formula>$AB$6</formula>
    </cfRule>
    <cfRule type="cellIs" dxfId="4" priority="7" operator="lessThan">
      <formula>$AB$6</formula>
    </cfRule>
    <cfRule type="cellIs" dxfId="3" priority="8" operator="greaterThan">
      <formula>$AB$6</formula>
    </cfRule>
  </conditionalFormatting>
  <conditionalFormatting sqref="I6:I29 L6:L29 O6:O29 R6:R29 U6:U29 X6:X29">
    <cfRule type="cellIs" dxfId="2" priority="4" operator="greaterThan">
      <formula>0</formula>
    </cfRule>
  </conditionalFormatting>
  <conditionalFormatting sqref="AA6:AA29">
    <cfRule type="cellIs" dxfId="1" priority="2" operator="greaterThan">
      <formula>3.5</formula>
    </cfRule>
    <cfRule type="cellIs" dxfId="0" priority="3" operator="greaterThan">
      <formula>0</formula>
    </cfRule>
  </conditionalFormatting>
  <dataValidations count="1">
    <dataValidation type="list" allowBlank="1" showErrorMessage="1" sqref="D6:D7 D9:D14 D16:D20 D22 D25:D26 D28" xr:uid="{00000000-0002-0000-0000-000000000000}">
      <formula1>PartnerPosition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underhill</dc:creator>
  <dc:description/>
  <cp:lastModifiedBy>Harry Murphy</cp:lastModifiedBy>
  <cp:revision>13</cp:revision>
  <dcterms:created xsi:type="dcterms:W3CDTF">2023-01-26T18:15:12Z</dcterms:created>
  <dcterms:modified xsi:type="dcterms:W3CDTF">2024-08-29T11:07:16Z</dcterms:modified>
  <dc:language>en-GB</dc:language>
</cp:coreProperties>
</file>