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<sst xmlns="http://schemas.openxmlformats.org/spreadsheetml/2006/main" count="76" uniqueCount="76">
  <si>
    <t>Sample Neural Network Architecture</t>
  </si>
  <si>
    <t>Sigmoid</t>
  </si>
  <si>
    <t></t>
  </si>
  <si>
    <t>ꝺ</t>
  </si>
  <si>
    <t>h1 = i1 * w1 +i2*w2</t>
  </si>
  <si>
    <t>h2 = i1 * w3 +i2*w4</t>
  </si>
  <si>
    <t>ꝺE_t/ꝺw5 = ꝺ(E1+E2)/ꝺw5 = ꝺE1/ꝺw5+ꝺE2/ꝺw5 =  ꝺE1/ꝺw5 = (ꝺE1/ꝺa_o1)*(ꝺao_1/ꝺo1) * (ꝺo1/ꝺw5)</t>
  </si>
  <si>
    <t>a_o1 = 0.01</t>
  </si>
  <si>
    <t>a_h1 =  (h1) = 1/(1+exp(-h1))</t>
  </si>
  <si>
    <r>
      <t>(ꝺE1/ꝺa_o1) = ꝺ(</t>
    </r>
    <r>
      <rPr>
        <vertAlign val="subscript"/>
        <sz val="11"/>
        <color theme="1"/>
        <rFont val="Calibri"/>
        <charset val="134"/>
        <scheme val="minor"/>
      </rPr>
      <t xml:space="preserve">1/2 </t>
    </r>
    <r>
      <rPr>
        <sz val="11"/>
        <color theme="1"/>
        <rFont val="Calibri"/>
        <charset val="134"/>
        <scheme val="minor"/>
      </rPr>
      <t>* (t1 -a_o1)</t>
    </r>
    <r>
      <rPr>
        <vertAlign val="super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 xml:space="preserve"> ) / ꝺa_o1 = (t1 -a_o1)*(-1) = a_o1-t1</t>
    </r>
  </si>
  <si>
    <t>a_h2 =  (h2) = 1/(1+exp(-h2))</t>
  </si>
  <si>
    <t>ꝺao_1/ꝺo1 = ꝺ((o1))/ꝺ01 = (o1) * (1-(o1)) = a_o1 * (1-a_o1)</t>
  </si>
  <si>
    <t>o1 = a_h1 * w5 + a_h2 * w6</t>
  </si>
  <si>
    <t xml:space="preserve"> ꝺo1/ꝺw5 = a_h1</t>
  </si>
  <si>
    <t>o12= a_h1 * w7 + a_h2 * w8</t>
  </si>
  <si>
    <r>
      <t>ꝺE_t/ꝺw5</t>
    </r>
    <r>
      <rPr>
        <sz val="11"/>
        <color theme="1"/>
        <rFont val="Calibri"/>
        <charset val="134"/>
        <scheme val="minor"/>
      </rPr>
      <t xml:space="preserve"> = (a_o1-t1) * a_o1 * (1-a_o1)*a_h1</t>
    </r>
  </si>
  <si>
    <t>a_o1 = (o1)</t>
  </si>
  <si>
    <r>
      <t>ꝺE_t/ꝺw6</t>
    </r>
    <r>
      <rPr>
        <sz val="11"/>
        <color theme="1"/>
        <rFont val="Calibri"/>
        <charset val="134"/>
        <scheme val="minor"/>
      </rPr>
      <t xml:space="preserve"> =  (a_o1-t1) * a_o1 * (1-a_o1)*a_h2</t>
    </r>
  </si>
  <si>
    <t>a_o2 = (o2)</t>
  </si>
  <si>
    <r>
      <t>ꝺE_t/ꝺw7</t>
    </r>
    <r>
      <rPr>
        <sz val="11"/>
        <color theme="1"/>
        <rFont val="Calibri"/>
        <charset val="134"/>
        <scheme val="minor"/>
      </rPr>
      <t xml:space="preserve"> =  (a_o2-t2) * a_o2 * (1-a_o2)*a_h1</t>
    </r>
  </si>
  <si>
    <r>
      <t>ꝺE_t/ꝺw8</t>
    </r>
    <r>
      <rPr>
        <sz val="11"/>
        <color theme="1"/>
        <rFont val="Calibri"/>
        <charset val="134"/>
        <scheme val="minor"/>
      </rPr>
      <t xml:space="preserve"> = (a_o2-t2) * a_o2 * (1-a_o2)*a_h2</t>
    </r>
  </si>
  <si>
    <r>
      <t>E1 = 1/2 * (t1-a_01)</t>
    </r>
    <r>
      <rPr>
        <vertAlign val="superscript"/>
        <sz val="11"/>
        <color theme="1"/>
        <rFont val="Calibri"/>
        <charset val="134"/>
        <scheme val="minor"/>
      </rPr>
      <t>2</t>
    </r>
  </si>
  <si>
    <r>
      <t>E1 = 1/2 * (t1-x)</t>
    </r>
    <r>
      <rPr>
        <vertAlign val="superscript"/>
        <sz val="11"/>
        <color theme="1"/>
        <rFont val="Calibri"/>
        <charset val="134"/>
        <scheme val="minor"/>
      </rPr>
      <t>2</t>
    </r>
  </si>
  <si>
    <t xml:space="preserve"> (ꝺE1/ꝺx)</t>
  </si>
  <si>
    <t>ꝺE_t/ꝺa_h1 = ꝺ(E1 + E2) /ꝺa_h1</t>
  </si>
  <si>
    <t>a_02 = 0.99</t>
  </si>
  <si>
    <r>
      <t>E2 = 1/2 * (t2-a_02)</t>
    </r>
    <r>
      <rPr>
        <vertAlign val="superscript"/>
        <sz val="11"/>
        <color theme="1"/>
        <rFont val="Calibri"/>
        <charset val="134"/>
        <scheme val="minor"/>
      </rPr>
      <t>2</t>
    </r>
  </si>
  <si>
    <t xml:space="preserve">ꝺE1 /ꝺa_h1 = ꝺE1 /ꝺa_o1 * ꝺa_o1/ ꝺo1 * ꝺo1/ ꝺa_h1 </t>
  </si>
  <si>
    <t>(a_o1-t1)*a_o1 *(1-a_o1)*w5</t>
  </si>
  <si>
    <t>ꝺE1 /ꝺa_h2 = (a_o1-t1)*a_o1 *(1-a_o1)*w6</t>
  </si>
  <si>
    <t xml:space="preserve">ꝺE2 /ꝺa_h1 = ꝺE2 /ꝺa_o2 * ꝺa_o2/ ꝺo2 * ꝺo2/ ꝺa_h1 </t>
  </si>
  <si>
    <t>(a_o2-t2)*a_o2 *(1-a_o2)*w7</t>
  </si>
  <si>
    <t>ꝺEt /ꝺa_h1 = ꝺ(E1+E2)/ ꝺa_h1 = (a_o1-t1)*a_o1 *(1-a_o1)*w5 + (a_o2-t2)*a_o2 *(1-a_o2)*w7</t>
  </si>
  <si>
    <t>ꝺEt /ꝺw1 = ET/ a_01  *a_o1/o1  * o1/a_h1 * a_h1/h1 * h1/w1</t>
  </si>
  <si>
    <t>ꝺEt /ꝺw1 = ꝺET/ꝺ a_h1  *ꝺa_h1/ꝺh1  * ꝺh1/ꝺw1</t>
  </si>
  <si>
    <t>ꝺEt /ꝺw1 = ꝺET/ꝺ a_h1  *a_h1 *(1-a_h1)  * ꝺh1/ꝺw1</t>
  </si>
  <si>
    <t>ꝺEt /ꝺw1 = ꝺET/ꝺ a_h1  *a_h1 *(1-a_h1)  * i1</t>
  </si>
  <si>
    <t>ꝺEt /ꝺw1 =( (a_o1*t1) * a_o1 *(1-a_o1) *w5 +  (a_o2*t2) * a_o2 *(1-a_o2) *w7) * a_h1 * (1-a_h1)*i1</t>
  </si>
  <si>
    <t>ꝺEt /ꝺw2 = ꝺET/ꝺ a_h1  *a_h1 *(1-a_h1)  * i2</t>
  </si>
  <si>
    <t>ꝺEt /ꝺw2 =( (a_o1*t1) * a_o1 *(1-a_o1) *w5 +  (a_o2*t2) * a_o2 *(1-a_o2) *w7) * a_h1 * (1-a_h1)*i2</t>
  </si>
  <si>
    <t>ꝺEt /ꝺw3 = ꝺET/ꝺ a_h2  *a_h2 *(1-a_h2)  * i1</t>
  </si>
  <si>
    <t>ꝺEt /ꝺw3 =( (a_o1*t1) * a_o1 *(1-a_o1) *w6 +  (a_o2*t2) * a_o2 *(1-a_o2) *w8) * a_h1 * (1-a_h1)*i1</t>
  </si>
  <si>
    <t>ꝺEt /ꝺw4 = ꝺET/ꝺ a_h2  *a_h2 *(1-a_h2)  * i2</t>
  </si>
  <si>
    <t>ꝺEt /ꝺw4 =( (a_o1*t1) * a_o1 *(1-a_o1) *w6 +  (a_o2*t2) * a_o2 *(1-a_o2) *w8) * a_h1 * (1-a_h1)*i2</t>
  </si>
  <si>
    <r>
      <t>Learning Rate (</t>
    </r>
    <r>
      <rPr>
        <b/>
        <sz val="11"/>
        <color theme="1"/>
        <rFont val="Calibri"/>
        <charset val="134"/>
      </rPr>
      <t>η</t>
    </r>
    <r>
      <rPr>
        <b/>
        <sz val="11"/>
        <color theme="1"/>
        <rFont val="Calibri"/>
        <charset val="134"/>
        <scheme val="minor"/>
      </rPr>
      <t>)</t>
    </r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</si>
  <si>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</si>
  <si>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</si>
  <si>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</si>
  <si>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</si>
  <si>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</si>
  <si>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</si>
  <si>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</si>
  <si>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</si>
  <si>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</si>
  <si>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</si>
  <si>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</si>
  <si>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</si>
  <si>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</si>
  <si>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</si>
  <si>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</si>
  <si>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</si>
  <si>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</si>
  <si>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</si>
  <si>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</si>
  <si>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</si>
  <si>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</si>
  <si>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</si>
  <si>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</si>
  <si>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Eꝺw1</t>
  </si>
  <si>
    <t>Eꝺw2</t>
  </si>
  <si>
    <t>Eꝺw3</t>
  </si>
  <si>
    <t>Eꝺw4</t>
  </si>
  <si>
    <t>Eꝺw5</t>
  </si>
  <si>
    <t>Eꝺw6</t>
  </si>
  <si>
    <t>Eꝺw7</t>
  </si>
  <si>
    <t>Eꝺw8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</si>
</sst>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Symbol"/>
      <charset val="134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vertAlign val="subscript"/>
      <sz val="11"/>
      <color theme="1"/>
      <name val="Calibri"/>
      <charset val="134"/>
      <scheme val="minor"/>
    </font>
    <font>
      <vertAlign val="superscript"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Error Vs Epochs</a:t>
            </a:r>
            <a:endParaRPr lang="en-GB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9722222222222"/>
          <c:y val="0.181654984423676"/>
          <c:w val="0.888388888888889"/>
          <c:h val="0.7109722222222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Sheet1!$W$31:$W$88</c:f>
              <c:numCache>
                <c:formatCode>General</c:formatCode>
                <c:ptCount val="58"/>
                <c:pt idx="0">
                  <c:v>0.242519857348377</c:v>
                </c:pt>
                <c:pt idx="1">
                  <c:v>0.242378645035019</c:v>
                </c:pt>
                <c:pt idx="2">
                  <c:v>0.242237490461957</c:v>
                </c:pt>
                <c:pt idx="3">
                  <c:v>0.242096393674252</c:v>
                </c:pt>
                <c:pt idx="4">
                  <c:v>0.241955354716883</c:v>
                </c:pt>
                <c:pt idx="5">
                  <c:v>0.241814373634751</c:v>
                </c:pt>
                <c:pt idx="6">
                  <c:v>0.241673450472678</c:v>
                </c:pt>
                <c:pt idx="7">
                  <c:v>0.241532585275407</c:v>
                </c:pt>
                <c:pt idx="8">
                  <c:v>0.2413917780876</c:v>
                </c:pt>
                <c:pt idx="9">
                  <c:v>0.24125102895384</c:v>
                </c:pt>
                <c:pt idx="10">
                  <c:v>0.241110337918631</c:v>
                </c:pt>
                <c:pt idx="11">
                  <c:v>0.240969705026396</c:v>
                </c:pt>
                <c:pt idx="12">
                  <c:v>0.240829130321476</c:v>
                </c:pt>
                <c:pt idx="13">
                  <c:v>0.240688613848134</c:v>
                </c:pt>
                <c:pt idx="14">
                  <c:v>0.24054815565055</c:v>
                </c:pt>
                <c:pt idx="15">
                  <c:v>0.240407755772824</c:v>
                </c:pt>
                <c:pt idx="16">
                  <c:v>0.240267414258976</c:v>
                </c:pt>
                <c:pt idx="17">
                  <c:v>0.240127131152941</c:v>
                </c:pt>
                <c:pt idx="18">
                  <c:v>0.239986906498575</c:v>
                </c:pt>
                <c:pt idx="19">
                  <c:v>0.239846740339653</c:v>
                </c:pt>
                <c:pt idx="20">
                  <c:v>0.239706632719864</c:v>
                </c:pt>
                <c:pt idx="21">
                  <c:v>0.239566583682819</c:v>
                </c:pt>
                <c:pt idx="22">
                  <c:v>0.239426593272043</c:v>
                </c:pt>
                <c:pt idx="23">
                  <c:v>0.239286661530981</c:v>
                </c:pt>
                <c:pt idx="24">
                  <c:v>0.239146788502994</c:v>
                </c:pt>
                <c:pt idx="25">
                  <c:v>0.23900697423136</c:v>
                </c:pt>
                <c:pt idx="26">
                  <c:v>0.238867218759273</c:v>
                </c:pt>
                <c:pt idx="27">
                  <c:v>0.238727522129844</c:v>
                </c:pt>
                <c:pt idx="28">
                  <c:v>0.2385878843861</c:v>
                </c:pt>
                <c:pt idx="29">
                  <c:v>0.238448305570985</c:v>
                </c:pt>
                <c:pt idx="30">
                  <c:v>0.238308785727358</c:v>
                </c:pt>
                <c:pt idx="31">
                  <c:v>0.238169324897995</c:v>
                </c:pt>
                <c:pt idx="32">
                  <c:v>0.238029923125585</c:v>
                </c:pt>
                <c:pt idx="33">
                  <c:v>0.237890580452735</c:v>
                </c:pt>
                <c:pt idx="34">
                  <c:v>0.237751296921965</c:v>
                </c:pt>
                <c:pt idx="35">
                  <c:v>0.237612072575711</c:v>
                </c:pt>
                <c:pt idx="36">
                  <c:v>0.237472907456323</c:v>
                </c:pt>
                <c:pt idx="37">
                  <c:v>0.237333801606068</c:v>
                </c:pt>
                <c:pt idx="38">
                  <c:v>0.237194755067123</c:v>
                </c:pt>
                <c:pt idx="39">
                  <c:v>0.237055767881584</c:v>
                </c:pt>
                <c:pt idx="40">
                  <c:v>0.236916840091456</c:v>
                </c:pt>
                <c:pt idx="41">
                  <c:v>0.236777971738662</c:v>
                </c:pt>
                <c:pt idx="42">
                  <c:v>0.236639162865036</c:v>
                </c:pt>
                <c:pt idx="43">
                  <c:v>0.236500413512326</c:v>
                </c:pt>
                <c:pt idx="44">
                  <c:v>0.236361723722194</c:v>
                </c:pt>
                <c:pt idx="45">
                  <c:v>0.236223093536214</c:v>
                </c:pt>
                <c:pt idx="46">
                  <c:v>0.236084522995874</c:v>
                </c:pt>
                <c:pt idx="47">
                  <c:v>0.235946012142573</c:v>
                </c:pt>
                <c:pt idx="48">
                  <c:v>0.235807561017624</c:v>
                </c:pt>
                <c:pt idx="49">
                  <c:v>0.235669169662251</c:v>
                </c:pt>
                <c:pt idx="50">
                  <c:v>0.23553083811759</c:v>
                </c:pt>
                <c:pt idx="51">
                  <c:v>0.235392566424691</c:v>
                </c:pt>
                <c:pt idx="52">
                  <c:v>0.235254354624514</c:v>
                </c:pt>
                <c:pt idx="53">
                  <c:v>0.235116202757931</c:v>
                </c:pt>
                <c:pt idx="54">
                  <c:v>0.234978110865724</c:v>
                </c:pt>
                <c:pt idx="55">
                  <c:v>0.234840078988588</c:v>
                </c:pt>
                <c:pt idx="56">
                  <c:v>0.234702107167129</c:v>
                </c:pt>
                <c:pt idx="57">
                  <c:v>0.234564195441863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5954207"/>
        <c:axId val="838347229"/>
      </c:lineChart>
      <c:catAx>
        <c:axId val="34595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347229"/>
        <c:crosses val="autoZero"/>
        <c:auto val="1"/>
        <c:lblAlgn val="ctr"/>
        <c:lblOffset val="100"/>
        <c:noMultiLvlLbl val="0"/>
      </c:catAx>
      <c:valAx>
        <c:axId val="838347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9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170180</xdr:colOff>
      <xdr:row>14</xdr:row>
      <xdr:rowOff>40640</xdr:rowOff>
    </xdr:from>
    <xdr:to>
      <xdr:col>5</xdr:col>
      <xdr:colOff>787400</xdr:colOff>
      <xdr:row>27</xdr:row>
      <xdr:rowOff>109220</xdr:rowOff>
    </xdr:to>
    <xdr:graphicFrame>
      <xdr:nvGraphicFramePr>
        <xdr:cNvPr id="4" name="Chart 3"/>
        <xdr:cNvGraphicFramePr/>
      </xdr:nvGraphicFramePr>
      <xdr:xfrm>
        <a:off x="170180" y="2814320"/>
        <a:ext cx="4572000" cy="2446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594360</xdr:colOff>
      <xdr:row>4</xdr:row>
      <xdr:rowOff>129540</xdr:rowOff>
    </xdr:from>
    <xdr:to>
      <xdr:col>2</xdr:col>
      <xdr:colOff>411480</xdr:colOff>
      <xdr:row>7</xdr:row>
      <xdr:rowOff>30480</xdr:rowOff>
    </xdr:to>
    <xdr:sp>
      <xdr:nvSpPr>
        <xdr:cNvPr id="5" name="Oval 4"/>
        <xdr:cNvSpPr/>
      </xdr:nvSpPr>
      <xdr:spPr>
        <a:xfrm>
          <a:off x="1203960" y="975360"/>
          <a:ext cx="426720" cy="4876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GB" altLang="en-US" sz="1100"/>
            <a:t>i1</a:t>
          </a:r>
          <a:endParaRPr lang="en-GB" altLang="en-US" sz="1100"/>
        </a:p>
      </xdr:txBody>
    </xdr:sp>
    <xdr:clientData/>
  </xdr:twoCellAnchor>
  <xdr:twoCellAnchor>
    <xdr:from>
      <xdr:col>1</xdr:col>
      <xdr:colOff>576580</xdr:colOff>
      <xdr:row>10</xdr:row>
      <xdr:rowOff>66040</xdr:rowOff>
    </xdr:from>
    <xdr:to>
      <xdr:col>2</xdr:col>
      <xdr:colOff>393700</xdr:colOff>
      <xdr:row>12</xdr:row>
      <xdr:rowOff>157480</xdr:rowOff>
    </xdr:to>
    <xdr:sp>
      <xdr:nvSpPr>
        <xdr:cNvPr id="6" name="Oval 5"/>
        <xdr:cNvSpPr/>
      </xdr:nvSpPr>
      <xdr:spPr>
        <a:xfrm>
          <a:off x="1186180" y="2047240"/>
          <a:ext cx="426720" cy="4876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1100"/>
            <a:t>i2</a:t>
          </a:r>
          <a:endParaRPr lang="en-GB" altLang="en-US" sz="1100"/>
        </a:p>
      </xdr:txBody>
    </xdr:sp>
    <xdr:clientData/>
  </xdr:twoCellAnchor>
  <xdr:twoCellAnchor>
    <xdr:from>
      <xdr:col>4</xdr:col>
      <xdr:colOff>132080</xdr:colOff>
      <xdr:row>4</xdr:row>
      <xdr:rowOff>185420</xdr:rowOff>
    </xdr:from>
    <xdr:to>
      <xdr:col>4</xdr:col>
      <xdr:colOff>558800</xdr:colOff>
      <xdr:row>7</xdr:row>
      <xdr:rowOff>86360</xdr:rowOff>
    </xdr:to>
    <xdr:sp>
      <xdr:nvSpPr>
        <xdr:cNvPr id="7" name="Oval 6"/>
        <xdr:cNvSpPr/>
      </xdr:nvSpPr>
      <xdr:spPr>
        <a:xfrm>
          <a:off x="2570480" y="1031240"/>
          <a:ext cx="426720" cy="48768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900"/>
            <a:t>h1</a:t>
          </a:r>
          <a:endParaRPr lang="en-GB" altLang="en-US" sz="900"/>
        </a:p>
      </xdr:txBody>
    </xdr:sp>
    <xdr:clientData/>
  </xdr:twoCellAnchor>
  <xdr:twoCellAnchor>
    <xdr:from>
      <xdr:col>4</xdr:col>
      <xdr:colOff>579120</xdr:colOff>
      <xdr:row>4</xdr:row>
      <xdr:rowOff>198120</xdr:rowOff>
    </xdr:from>
    <xdr:to>
      <xdr:col>4</xdr:col>
      <xdr:colOff>1179830</xdr:colOff>
      <xdr:row>7</xdr:row>
      <xdr:rowOff>137160</xdr:rowOff>
    </xdr:to>
    <xdr:sp>
      <xdr:nvSpPr>
        <xdr:cNvPr id="8" name="Oval 7"/>
        <xdr:cNvSpPr/>
      </xdr:nvSpPr>
      <xdr:spPr>
        <a:xfrm>
          <a:off x="3017520" y="1043940"/>
          <a:ext cx="600710" cy="52578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a_h1</a:t>
          </a:r>
          <a:endParaRPr lang="en-GB" altLang="en-US" sz="700"/>
        </a:p>
      </xdr:txBody>
    </xdr:sp>
    <xdr:clientData/>
  </xdr:twoCellAnchor>
  <xdr:twoCellAnchor>
    <xdr:from>
      <xdr:col>4</xdr:col>
      <xdr:colOff>149860</xdr:colOff>
      <xdr:row>10</xdr:row>
      <xdr:rowOff>12700</xdr:rowOff>
    </xdr:from>
    <xdr:to>
      <xdr:col>4</xdr:col>
      <xdr:colOff>576580</xdr:colOff>
      <xdr:row>12</xdr:row>
      <xdr:rowOff>104140</xdr:rowOff>
    </xdr:to>
    <xdr:sp>
      <xdr:nvSpPr>
        <xdr:cNvPr id="9" name="Oval 8"/>
        <xdr:cNvSpPr/>
      </xdr:nvSpPr>
      <xdr:spPr>
        <a:xfrm>
          <a:off x="2588260" y="1993900"/>
          <a:ext cx="426720" cy="48768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900"/>
            <a:t>h2</a:t>
          </a:r>
          <a:endParaRPr lang="en-GB" altLang="en-US" sz="900"/>
        </a:p>
      </xdr:txBody>
    </xdr:sp>
    <xdr:clientData/>
  </xdr:twoCellAnchor>
  <xdr:twoCellAnchor>
    <xdr:from>
      <xdr:col>4</xdr:col>
      <xdr:colOff>566420</xdr:colOff>
      <xdr:row>10</xdr:row>
      <xdr:rowOff>10160</xdr:rowOff>
    </xdr:from>
    <xdr:to>
      <xdr:col>4</xdr:col>
      <xdr:colOff>1190625</xdr:colOff>
      <xdr:row>12</xdr:row>
      <xdr:rowOff>101600</xdr:rowOff>
    </xdr:to>
    <xdr:sp>
      <xdr:nvSpPr>
        <xdr:cNvPr id="10" name="Oval 9"/>
        <xdr:cNvSpPr/>
      </xdr:nvSpPr>
      <xdr:spPr>
        <a:xfrm>
          <a:off x="3004820" y="1991360"/>
          <a:ext cx="624205" cy="48768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a_h2</a:t>
          </a:r>
          <a:endParaRPr lang="en-GB" altLang="en-US" sz="700"/>
        </a:p>
      </xdr:txBody>
    </xdr:sp>
    <xdr:clientData/>
  </xdr:twoCellAnchor>
  <xdr:twoCellAnchor>
    <xdr:from>
      <xdr:col>5</xdr:col>
      <xdr:colOff>342900</xdr:colOff>
      <xdr:row>4</xdr:row>
      <xdr:rowOff>160020</xdr:rowOff>
    </xdr:from>
    <xdr:to>
      <xdr:col>5</xdr:col>
      <xdr:colOff>769620</xdr:colOff>
      <xdr:row>7</xdr:row>
      <xdr:rowOff>60960</xdr:rowOff>
    </xdr:to>
    <xdr:sp>
      <xdr:nvSpPr>
        <xdr:cNvPr id="11" name="Oval 10"/>
        <xdr:cNvSpPr/>
      </xdr:nvSpPr>
      <xdr:spPr>
        <a:xfrm>
          <a:off x="4297680" y="1005840"/>
          <a:ext cx="426720" cy="48768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900"/>
            <a:t>o1</a:t>
          </a:r>
          <a:endParaRPr lang="en-GB" altLang="en-US" sz="900"/>
        </a:p>
      </xdr:txBody>
    </xdr:sp>
    <xdr:clientData/>
  </xdr:twoCellAnchor>
  <xdr:twoCellAnchor>
    <xdr:from>
      <xdr:col>5</xdr:col>
      <xdr:colOff>789940</xdr:colOff>
      <xdr:row>4</xdr:row>
      <xdr:rowOff>172720</xdr:rowOff>
    </xdr:from>
    <xdr:to>
      <xdr:col>6</xdr:col>
      <xdr:colOff>301625</xdr:colOff>
      <xdr:row>7</xdr:row>
      <xdr:rowOff>149860</xdr:rowOff>
    </xdr:to>
    <xdr:sp>
      <xdr:nvSpPr>
        <xdr:cNvPr id="12" name="Oval 11"/>
        <xdr:cNvSpPr/>
      </xdr:nvSpPr>
      <xdr:spPr>
        <a:xfrm>
          <a:off x="4744720" y="1018540"/>
          <a:ext cx="593725" cy="56388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a_o1</a:t>
          </a:r>
          <a:endParaRPr lang="en-GB" altLang="en-US" sz="700"/>
        </a:p>
      </xdr:txBody>
    </xdr:sp>
    <xdr:clientData/>
  </xdr:twoCellAnchor>
  <xdr:twoCellAnchor>
    <xdr:from>
      <xdr:col>5</xdr:col>
      <xdr:colOff>302260</xdr:colOff>
      <xdr:row>9</xdr:row>
      <xdr:rowOff>111760</xdr:rowOff>
    </xdr:from>
    <xdr:to>
      <xdr:col>5</xdr:col>
      <xdr:colOff>728980</xdr:colOff>
      <xdr:row>12</xdr:row>
      <xdr:rowOff>20320</xdr:rowOff>
    </xdr:to>
    <xdr:sp>
      <xdr:nvSpPr>
        <xdr:cNvPr id="13" name="Oval 12"/>
        <xdr:cNvSpPr/>
      </xdr:nvSpPr>
      <xdr:spPr>
        <a:xfrm>
          <a:off x="4257040" y="1910080"/>
          <a:ext cx="426720" cy="48768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900"/>
            <a:t>o2</a:t>
          </a:r>
          <a:endParaRPr lang="en-GB" altLang="en-US" sz="900"/>
        </a:p>
      </xdr:txBody>
    </xdr:sp>
    <xdr:clientData/>
  </xdr:twoCellAnchor>
  <xdr:twoCellAnchor>
    <xdr:from>
      <xdr:col>5</xdr:col>
      <xdr:colOff>749300</xdr:colOff>
      <xdr:row>9</xdr:row>
      <xdr:rowOff>139700</xdr:rowOff>
    </xdr:from>
    <xdr:to>
      <xdr:col>6</xdr:col>
      <xdr:colOff>260985</xdr:colOff>
      <xdr:row>12</xdr:row>
      <xdr:rowOff>93980</xdr:rowOff>
    </xdr:to>
    <xdr:sp>
      <xdr:nvSpPr>
        <xdr:cNvPr id="14" name="Oval 13"/>
        <xdr:cNvSpPr/>
      </xdr:nvSpPr>
      <xdr:spPr>
        <a:xfrm>
          <a:off x="4704080" y="1938020"/>
          <a:ext cx="593725" cy="5334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a_02</a:t>
          </a:r>
          <a:endParaRPr lang="en-GB" altLang="en-US" sz="700"/>
        </a:p>
      </xdr:txBody>
    </xdr:sp>
    <xdr:clientData/>
  </xdr:twoCellAnchor>
  <xdr:twoCellAnchor>
    <xdr:from>
      <xdr:col>7</xdr:col>
      <xdr:colOff>274320</xdr:colOff>
      <xdr:row>6</xdr:row>
      <xdr:rowOff>68580</xdr:rowOff>
    </xdr:from>
    <xdr:to>
      <xdr:col>8</xdr:col>
      <xdr:colOff>350520</xdr:colOff>
      <xdr:row>11</xdr:row>
      <xdr:rowOff>114300</xdr:rowOff>
    </xdr:to>
    <xdr:sp>
      <xdr:nvSpPr>
        <xdr:cNvPr id="15" name="Flowchart: Connector 14"/>
        <xdr:cNvSpPr/>
      </xdr:nvSpPr>
      <xdr:spPr>
        <a:xfrm>
          <a:off x="6195060" y="1318260"/>
          <a:ext cx="960120" cy="960120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GB" altLang="en-US" sz="1100"/>
            <a:t>E_t</a:t>
          </a:r>
          <a:endParaRPr lang="en-GB" altLang="en-US" sz="1100"/>
        </a:p>
      </xdr:txBody>
    </xdr:sp>
    <xdr:clientData/>
  </xdr:twoCellAnchor>
  <xdr:twoCellAnchor>
    <xdr:from>
      <xdr:col>2</xdr:col>
      <xdr:colOff>411480</xdr:colOff>
      <xdr:row>5</xdr:row>
      <xdr:rowOff>152400</xdr:rowOff>
    </xdr:from>
    <xdr:to>
      <xdr:col>4</xdr:col>
      <xdr:colOff>132080</xdr:colOff>
      <xdr:row>6</xdr:row>
      <xdr:rowOff>25400</xdr:rowOff>
    </xdr:to>
    <xdr:cxnSp>
      <xdr:nvCxnSpPr>
        <xdr:cNvPr id="16" name="Straight Arrow Connector 15"/>
        <xdr:cNvCxnSpPr>
          <a:stCxn id="5" idx="6"/>
          <a:endCxn id="7" idx="2"/>
        </xdr:cNvCxnSpPr>
      </xdr:nvCxnSpPr>
      <xdr:spPr>
        <a:xfrm>
          <a:off x="1630680" y="1219200"/>
          <a:ext cx="939800" cy="558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1179830</xdr:colOff>
      <xdr:row>6</xdr:row>
      <xdr:rowOff>0</xdr:rowOff>
    </xdr:from>
    <xdr:to>
      <xdr:col>5</xdr:col>
      <xdr:colOff>342900</xdr:colOff>
      <xdr:row>6</xdr:row>
      <xdr:rowOff>57150</xdr:rowOff>
    </xdr:to>
    <xdr:cxnSp>
      <xdr:nvCxnSpPr>
        <xdr:cNvPr id="17" name="Straight Arrow Connector 16"/>
        <xdr:cNvCxnSpPr>
          <a:stCxn id="8" idx="6"/>
          <a:endCxn id="11" idx="2"/>
        </xdr:cNvCxnSpPr>
      </xdr:nvCxnSpPr>
      <xdr:spPr>
        <a:xfrm flipV="1">
          <a:off x="3618230" y="1249680"/>
          <a:ext cx="679450" cy="57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301625</xdr:colOff>
      <xdr:row>6</xdr:row>
      <xdr:rowOff>50800</xdr:rowOff>
    </xdr:from>
    <xdr:to>
      <xdr:col>7</xdr:col>
      <xdr:colOff>274320</xdr:colOff>
      <xdr:row>9</xdr:row>
      <xdr:rowOff>0</xdr:rowOff>
    </xdr:to>
    <xdr:cxnSp>
      <xdr:nvCxnSpPr>
        <xdr:cNvPr id="19" name="Straight Arrow Connector 18"/>
        <xdr:cNvCxnSpPr>
          <a:stCxn id="12" idx="6"/>
          <a:endCxn id="15" idx="2"/>
        </xdr:cNvCxnSpPr>
      </xdr:nvCxnSpPr>
      <xdr:spPr>
        <a:xfrm>
          <a:off x="5338445" y="1300480"/>
          <a:ext cx="856615" cy="497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11</xdr:row>
      <xdr:rowOff>73660</xdr:rowOff>
    </xdr:from>
    <xdr:to>
      <xdr:col>4</xdr:col>
      <xdr:colOff>149860</xdr:colOff>
      <xdr:row>11</xdr:row>
      <xdr:rowOff>127000</xdr:rowOff>
    </xdr:to>
    <xdr:cxnSp>
      <xdr:nvCxnSpPr>
        <xdr:cNvPr id="20" name="Straight Arrow Connector 19"/>
        <xdr:cNvCxnSpPr>
          <a:stCxn id="6" idx="6"/>
          <a:endCxn id="9" idx="2"/>
        </xdr:cNvCxnSpPr>
      </xdr:nvCxnSpPr>
      <xdr:spPr>
        <a:xfrm flipV="1">
          <a:off x="1612900" y="2237740"/>
          <a:ext cx="975360" cy="533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1190625</xdr:colOff>
      <xdr:row>10</xdr:row>
      <xdr:rowOff>172720</xdr:rowOff>
    </xdr:from>
    <xdr:to>
      <xdr:col>5</xdr:col>
      <xdr:colOff>302260</xdr:colOff>
      <xdr:row>11</xdr:row>
      <xdr:rowOff>71120</xdr:rowOff>
    </xdr:to>
    <xdr:cxnSp>
      <xdr:nvCxnSpPr>
        <xdr:cNvPr id="21" name="Straight Arrow Connector 20"/>
        <xdr:cNvCxnSpPr>
          <a:stCxn id="10" idx="6"/>
          <a:endCxn id="13" idx="2"/>
        </xdr:cNvCxnSpPr>
      </xdr:nvCxnSpPr>
      <xdr:spPr>
        <a:xfrm flipV="1">
          <a:off x="3629025" y="2153920"/>
          <a:ext cx="628015" cy="812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260985</xdr:colOff>
      <xdr:row>9</xdr:row>
      <xdr:rowOff>15240</xdr:rowOff>
    </xdr:from>
    <xdr:to>
      <xdr:col>7</xdr:col>
      <xdr:colOff>236220</xdr:colOff>
      <xdr:row>11</xdr:row>
      <xdr:rowOff>40640</xdr:rowOff>
    </xdr:to>
    <xdr:cxnSp>
      <xdr:nvCxnSpPr>
        <xdr:cNvPr id="22" name="Straight Arrow Connector 21"/>
        <xdr:cNvCxnSpPr>
          <a:stCxn id="14" idx="6"/>
        </xdr:cNvCxnSpPr>
      </xdr:nvCxnSpPr>
      <xdr:spPr>
        <a:xfrm flipV="1">
          <a:off x="5297805" y="1813560"/>
          <a:ext cx="859155" cy="3911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1203960</xdr:colOff>
      <xdr:row>6</xdr:row>
      <xdr:rowOff>38100</xdr:rowOff>
    </xdr:from>
    <xdr:to>
      <xdr:col>5</xdr:col>
      <xdr:colOff>312420</xdr:colOff>
      <xdr:row>11</xdr:row>
      <xdr:rowOff>45720</xdr:rowOff>
    </xdr:to>
    <xdr:cxnSp>
      <xdr:nvCxnSpPr>
        <xdr:cNvPr id="23" name="Straight Arrow Connector 22"/>
        <xdr:cNvCxnSpPr/>
      </xdr:nvCxnSpPr>
      <xdr:spPr>
        <a:xfrm flipV="1">
          <a:off x="3642360" y="1287780"/>
          <a:ext cx="624840" cy="922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6</xdr:row>
      <xdr:rowOff>25400</xdr:rowOff>
    </xdr:from>
    <xdr:to>
      <xdr:col>4</xdr:col>
      <xdr:colOff>132080</xdr:colOff>
      <xdr:row>11</xdr:row>
      <xdr:rowOff>129540</xdr:rowOff>
    </xdr:to>
    <xdr:cxnSp>
      <xdr:nvCxnSpPr>
        <xdr:cNvPr id="24" name="Straight Arrow Connector 23"/>
        <xdr:cNvCxnSpPr>
          <a:endCxn id="7" idx="2"/>
        </xdr:cNvCxnSpPr>
      </xdr:nvCxnSpPr>
      <xdr:spPr>
        <a:xfrm flipV="1">
          <a:off x="1630680" y="1275080"/>
          <a:ext cx="939800" cy="1018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5</xdr:row>
      <xdr:rowOff>152400</xdr:rowOff>
    </xdr:from>
    <xdr:to>
      <xdr:col>4</xdr:col>
      <xdr:colOff>91440</xdr:colOff>
      <xdr:row>11</xdr:row>
      <xdr:rowOff>60960</xdr:rowOff>
    </xdr:to>
    <xdr:cxnSp>
      <xdr:nvCxnSpPr>
        <xdr:cNvPr id="25" name="Straight Arrow Connector 24"/>
        <xdr:cNvCxnSpPr/>
      </xdr:nvCxnSpPr>
      <xdr:spPr>
        <a:xfrm>
          <a:off x="1638300" y="1219200"/>
          <a:ext cx="891540" cy="1005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1188720</xdr:colOff>
      <xdr:row>6</xdr:row>
      <xdr:rowOff>91440</xdr:rowOff>
    </xdr:from>
    <xdr:to>
      <xdr:col>5</xdr:col>
      <xdr:colOff>266700</xdr:colOff>
      <xdr:row>11</xdr:row>
      <xdr:rowOff>0</xdr:rowOff>
    </xdr:to>
    <xdr:cxnSp>
      <xdr:nvCxnSpPr>
        <xdr:cNvPr id="26" name="Straight Arrow Connector 25"/>
        <xdr:cNvCxnSpPr/>
      </xdr:nvCxnSpPr>
      <xdr:spPr>
        <a:xfrm>
          <a:off x="3627120" y="1341120"/>
          <a:ext cx="594360" cy="8229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344487</xdr:colOff>
      <xdr:row>4</xdr:row>
      <xdr:rowOff>185102</xdr:rowOff>
    </xdr:from>
    <xdr:to>
      <xdr:col>4</xdr:col>
      <xdr:colOff>878522</xdr:colOff>
      <xdr:row>4</xdr:row>
      <xdr:rowOff>197802</xdr:rowOff>
    </xdr:to>
    <xdr:cxnSp>
      <xdr:nvCxnSpPr>
        <xdr:cNvPr id="27" name="Curved Connector 26"/>
        <xdr:cNvCxnSpPr>
          <a:stCxn id="7" idx="0"/>
          <a:endCxn id="8" idx="0"/>
        </xdr:cNvCxnSpPr>
      </xdr:nvCxnSpPr>
      <xdr:spPr>
        <a:xfrm rot="16200000" flipH="1">
          <a:off x="3042920" y="769620"/>
          <a:ext cx="12700" cy="534035"/>
        </a:xfrm>
        <a:prstGeom prst="curvedConnector3">
          <a:avLst>
            <a:gd name="adj1" fmla="val -18775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552767</xdr:colOff>
      <xdr:row>4</xdr:row>
      <xdr:rowOff>149542</xdr:rowOff>
    </xdr:from>
    <xdr:to>
      <xdr:col>6</xdr:col>
      <xdr:colOff>4762</xdr:colOff>
      <xdr:row>4</xdr:row>
      <xdr:rowOff>162242</xdr:rowOff>
    </xdr:to>
    <xdr:cxnSp>
      <xdr:nvCxnSpPr>
        <xdr:cNvPr id="28" name="Curved Connector 27"/>
        <xdr:cNvCxnSpPr/>
      </xdr:nvCxnSpPr>
      <xdr:spPr>
        <a:xfrm rot="16200000" flipH="1">
          <a:off x="4767580" y="734060"/>
          <a:ext cx="12700" cy="534035"/>
        </a:xfrm>
        <a:prstGeom prst="curvedConnector3">
          <a:avLst>
            <a:gd name="adj1" fmla="val -18775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362902</xdr:colOff>
      <xdr:row>12</xdr:row>
      <xdr:rowOff>100647</xdr:rowOff>
    </xdr:from>
    <xdr:to>
      <xdr:col>4</xdr:col>
      <xdr:colOff>878522</xdr:colOff>
      <xdr:row>12</xdr:row>
      <xdr:rowOff>103822</xdr:rowOff>
    </xdr:to>
    <xdr:cxnSp>
      <xdr:nvCxnSpPr>
        <xdr:cNvPr id="29" name="Curved Connector 28"/>
        <xdr:cNvCxnSpPr>
          <a:stCxn id="9" idx="4"/>
          <a:endCxn id="10" idx="4"/>
        </xdr:cNvCxnSpPr>
      </xdr:nvCxnSpPr>
      <xdr:spPr>
        <a:xfrm rot="5400000" flipH="1" flipV="1">
          <a:off x="3056890" y="2221230"/>
          <a:ext cx="3175" cy="515620"/>
        </a:xfrm>
        <a:prstGeom prst="curvedConnector3">
          <a:avLst>
            <a:gd name="adj1" fmla="val -9375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494982</xdr:colOff>
      <xdr:row>12</xdr:row>
      <xdr:rowOff>26987</xdr:rowOff>
    </xdr:from>
    <xdr:to>
      <xdr:col>5</xdr:col>
      <xdr:colOff>1010602</xdr:colOff>
      <xdr:row>12</xdr:row>
      <xdr:rowOff>30162</xdr:rowOff>
    </xdr:to>
    <xdr:cxnSp>
      <xdr:nvCxnSpPr>
        <xdr:cNvPr id="30" name="Curved Connector 29"/>
        <xdr:cNvCxnSpPr/>
      </xdr:nvCxnSpPr>
      <xdr:spPr>
        <a:xfrm rot="5400000" flipH="1" flipV="1">
          <a:off x="4705350" y="2147570"/>
          <a:ext cx="3175" cy="515620"/>
        </a:xfrm>
        <a:prstGeom prst="curvedConnector3">
          <a:avLst>
            <a:gd name="adj1" fmla="val -9375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4</xdr:row>
      <xdr:rowOff>205740</xdr:rowOff>
    </xdr:from>
    <xdr:to>
      <xdr:col>3</xdr:col>
      <xdr:colOff>556260</xdr:colOff>
      <xdr:row>6</xdr:row>
      <xdr:rowOff>11430</xdr:rowOff>
    </xdr:to>
    <xdr:sp>
      <xdr:nvSpPr>
        <xdr:cNvPr id="31" name="Text Box 30"/>
        <xdr:cNvSpPr txBox="1"/>
      </xdr:nvSpPr>
      <xdr:spPr>
        <a:xfrm>
          <a:off x="1767840" y="105156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GB" altLang="en-US" sz="700"/>
            <a:t>w1=0.15</a:t>
          </a:r>
          <a:endParaRPr lang="en-GB" altLang="en-US" sz="700"/>
        </a:p>
      </xdr:txBody>
    </xdr:sp>
    <xdr:clientData/>
  </xdr:twoCellAnchor>
  <xdr:twoCellAnchor>
    <xdr:from>
      <xdr:col>3</xdr:col>
      <xdr:colOff>172720</xdr:colOff>
      <xdr:row>6</xdr:row>
      <xdr:rowOff>172720</xdr:rowOff>
    </xdr:from>
    <xdr:to>
      <xdr:col>4</xdr:col>
      <xdr:colOff>180340</xdr:colOff>
      <xdr:row>8</xdr:row>
      <xdr:rowOff>16510</xdr:rowOff>
    </xdr:to>
    <xdr:sp>
      <xdr:nvSpPr>
        <xdr:cNvPr id="32" name="Text Box 31"/>
        <xdr:cNvSpPr txBox="1"/>
      </xdr:nvSpPr>
      <xdr:spPr>
        <a:xfrm>
          <a:off x="2001520" y="142240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w1=0.2</a:t>
          </a:r>
          <a:endParaRPr lang="en-GB" altLang="en-US" sz="700"/>
        </a:p>
        <a:p>
          <a:pPr algn="l"/>
          <a:endParaRPr lang="en-GB" altLang="en-US" sz="700"/>
        </a:p>
      </xdr:txBody>
    </xdr:sp>
    <xdr:clientData/>
  </xdr:twoCellAnchor>
  <xdr:twoCellAnchor>
    <xdr:from>
      <xdr:col>3</xdr:col>
      <xdr:colOff>299720</xdr:colOff>
      <xdr:row>9</xdr:row>
      <xdr:rowOff>132080</xdr:rowOff>
    </xdr:from>
    <xdr:to>
      <xdr:col>4</xdr:col>
      <xdr:colOff>307340</xdr:colOff>
      <xdr:row>10</xdr:row>
      <xdr:rowOff>158750</xdr:rowOff>
    </xdr:to>
    <xdr:sp>
      <xdr:nvSpPr>
        <xdr:cNvPr id="33" name="Text Box 32"/>
        <xdr:cNvSpPr txBox="1"/>
      </xdr:nvSpPr>
      <xdr:spPr>
        <a:xfrm>
          <a:off x="2128520" y="193040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w3=0.25</a:t>
          </a:r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</xdr:txBody>
    </xdr:sp>
    <xdr:clientData/>
  </xdr:twoCellAnchor>
  <xdr:twoCellAnchor>
    <xdr:from>
      <xdr:col>2</xdr:col>
      <xdr:colOff>556260</xdr:colOff>
      <xdr:row>11</xdr:row>
      <xdr:rowOff>152400</xdr:rowOff>
    </xdr:from>
    <xdr:to>
      <xdr:col>3</xdr:col>
      <xdr:colOff>563880</xdr:colOff>
      <xdr:row>12</xdr:row>
      <xdr:rowOff>148590</xdr:rowOff>
    </xdr:to>
    <xdr:sp>
      <xdr:nvSpPr>
        <xdr:cNvPr id="34" name="Text Box 33"/>
        <xdr:cNvSpPr txBox="1"/>
      </xdr:nvSpPr>
      <xdr:spPr>
        <a:xfrm>
          <a:off x="1775460" y="231648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w4=0.3</a:t>
          </a:r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</xdr:txBody>
    </xdr:sp>
    <xdr:clientData/>
  </xdr:twoCellAnchor>
  <xdr:twoCellAnchor>
    <xdr:from>
      <xdr:col>4</xdr:col>
      <xdr:colOff>1166495</xdr:colOff>
      <xdr:row>4</xdr:row>
      <xdr:rowOff>152400</xdr:rowOff>
    </xdr:from>
    <xdr:to>
      <xdr:col>5</xdr:col>
      <xdr:colOff>267335</xdr:colOff>
      <xdr:row>5</xdr:row>
      <xdr:rowOff>140970</xdr:rowOff>
    </xdr:to>
    <xdr:sp>
      <xdr:nvSpPr>
        <xdr:cNvPr id="35" name="Text Box 34"/>
        <xdr:cNvSpPr txBox="1"/>
      </xdr:nvSpPr>
      <xdr:spPr>
        <a:xfrm>
          <a:off x="3604895" y="99822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w5=0.4</a:t>
          </a:r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</xdr:txBody>
    </xdr:sp>
    <xdr:clientData/>
  </xdr:twoCellAnchor>
  <xdr:twoCellAnchor>
    <xdr:from>
      <xdr:col>4</xdr:col>
      <xdr:colOff>1392555</xdr:colOff>
      <xdr:row>6</xdr:row>
      <xdr:rowOff>172720</xdr:rowOff>
    </xdr:from>
    <xdr:to>
      <xdr:col>5</xdr:col>
      <xdr:colOff>493395</xdr:colOff>
      <xdr:row>8</xdr:row>
      <xdr:rowOff>16510</xdr:rowOff>
    </xdr:to>
    <xdr:sp>
      <xdr:nvSpPr>
        <xdr:cNvPr id="36" name="Text Box 35"/>
        <xdr:cNvSpPr txBox="1"/>
      </xdr:nvSpPr>
      <xdr:spPr>
        <a:xfrm>
          <a:off x="3830955" y="142240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w6=0.45</a:t>
          </a:r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</xdr:txBody>
    </xdr:sp>
    <xdr:clientData/>
  </xdr:twoCellAnchor>
  <xdr:twoCellAnchor>
    <xdr:from>
      <xdr:col>4</xdr:col>
      <xdr:colOff>1344295</xdr:colOff>
      <xdr:row>9</xdr:row>
      <xdr:rowOff>33020</xdr:rowOff>
    </xdr:from>
    <xdr:to>
      <xdr:col>5</xdr:col>
      <xdr:colOff>445135</xdr:colOff>
      <xdr:row>10</xdr:row>
      <xdr:rowOff>59690</xdr:rowOff>
    </xdr:to>
    <xdr:sp>
      <xdr:nvSpPr>
        <xdr:cNvPr id="37" name="Text Box 36"/>
        <xdr:cNvSpPr txBox="1"/>
      </xdr:nvSpPr>
      <xdr:spPr>
        <a:xfrm>
          <a:off x="3782695" y="183134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w7=0.5</a:t>
          </a:r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</xdr:txBody>
    </xdr:sp>
    <xdr:clientData/>
  </xdr:twoCellAnchor>
  <xdr:twoCellAnchor>
    <xdr:from>
      <xdr:col>4</xdr:col>
      <xdr:colOff>1219200</xdr:colOff>
      <xdr:row>11</xdr:row>
      <xdr:rowOff>114300</xdr:rowOff>
    </xdr:from>
    <xdr:to>
      <xdr:col>5</xdr:col>
      <xdr:colOff>320040</xdr:colOff>
      <xdr:row>12</xdr:row>
      <xdr:rowOff>110490</xdr:rowOff>
    </xdr:to>
    <xdr:sp>
      <xdr:nvSpPr>
        <xdr:cNvPr id="38" name="Text Box 37"/>
        <xdr:cNvSpPr txBox="1"/>
      </xdr:nvSpPr>
      <xdr:spPr>
        <a:xfrm>
          <a:off x="3657600" y="227838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w8=0.55</a:t>
          </a:r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</xdr:txBody>
    </xdr:sp>
    <xdr:clientData/>
  </xdr:twoCellAnchor>
  <xdr:twoCellAnchor>
    <xdr:from>
      <xdr:col>6</xdr:col>
      <xdr:colOff>525780</xdr:colOff>
      <xdr:row>6</xdr:row>
      <xdr:rowOff>22860</xdr:rowOff>
    </xdr:from>
    <xdr:to>
      <xdr:col>7</xdr:col>
      <xdr:colOff>259080</xdr:colOff>
      <xdr:row>7</xdr:row>
      <xdr:rowOff>49530</xdr:rowOff>
    </xdr:to>
    <xdr:sp>
      <xdr:nvSpPr>
        <xdr:cNvPr id="39" name="Text Box 38"/>
        <xdr:cNvSpPr txBox="1"/>
      </xdr:nvSpPr>
      <xdr:spPr>
        <a:xfrm>
          <a:off x="5562600" y="127254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E1</a:t>
          </a:r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</xdr:txBody>
    </xdr:sp>
    <xdr:clientData/>
  </xdr:twoCellAnchor>
  <xdr:twoCellAnchor>
    <xdr:from>
      <xdr:col>6</xdr:col>
      <xdr:colOff>449580</xdr:colOff>
      <xdr:row>10</xdr:row>
      <xdr:rowOff>68580</xdr:rowOff>
    </xdr:from>
    <xdr:to>
      <xdr:col>7</xdr:col>
      <xdr:colOff>182880</xdr:colOff>
      <xdr:row>11</xdr:row>
      <xdr:rowOff>95250</xdr:rowOff>
    </xdr:to>
    <xdr:sp>
      <xdr:nvSpPr>
        <xdr:cNvPr id="40" name="Text Box 39"/>
        <xdr:cNvSpPr txBox="1"/>
      </xdr:nvSpPr>
      <xdr:spPr>
        <a:xfrm>
          <a:off x="5486400" y="2049780"/>
          <a:ext cx="61722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700"/>
            <a:t>E2</a:t>
          </a:r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  <a:p>
          <a:pPr algn="l"/>
          <a:endParaRPr lang="en-GB" altLang="en-US" sz="7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94"/>
  <sheetViews>
    <sheetView tabSelected="1" workbookViewId="0">
      <selection activeCell="G6" sqref="G6"/>
    </sheetView>
  </sheetViews>
  <sheetFormatPr defaultColWidth="8.88888888888889" defaultRowHeight="14.4"/>
  <cols>
    <col min="5" max="5" width="22.1111111111111" customWidth="1"/>
    <col min="6" max="6" width="15.7777777777778" customWidth="1"/>
    <col min="7" max="8" width="12.8888888888889"/>
    <col min="10" max="10" width="12.8888888888889"/>
    <col min="11" max="11" width="15.4444444444444" customWidth="1"/>
    <col min="12" max="12" width="10.3333333333333" customWidth="1"/>
    <col min="13" max="30" width="12.8888888888889"/>
    <col min="31" max="31" width="14.1111111111111"/>
  </cols>
  <sheetData>
    <row r="2" ht="23.4" spans="2:14">
      <c r="B2" s="1" t="s">
        <v>0</v>
      </c>
      <c r="K2" t="s">
        <v>1</v>
      </c>
      <c r="L2" s="5"/>
      <c r="M2" t="s">
        <v>2</v>
      </c>
      <c r="N2" t="s">
        <v>3</v>
      </c>
    </row>
    <row r="3" spans="11:11">
      <c r="K3" t="s">
        <v>4</v>
      </c>
    </row>
    <row r="4" spans="11:16">
      <c r="K4" t="s">
        <v>5</v>
      </c>
      <c r="P4" t="s">
        <v>6</v>
      </c>
    </row>
    <row r="5" ht="17.4" spans="7:16">
      <c r="G5" t="s">
        <v>7</v>
      </c>
      <c r="K5" t="s">
        <v>8</v>
      </c>
      <c r="P5" s="6" t="s">
        <v>9</v>
      </c>
    </row>
    <row r="6" spans="2:16">
      <c r="B6">
        <v>0.05</v>
      </c>
      <c r="K6" t="s">
        <v>10</v>
      </c>
      <c r="P6" t="s">
        <v>11</v>
      </c>
    </row>
    <row r="7" spans="11:16">
      <c r="K7" t="s">
        <v>12</v>
      </c>
      <c r="P7" t="s">
        <v>13</v>
      </c>
    </row>
    <row r="8" spans="11:18">
      <c r="K8" t="s">
        <v>14</v>
      </c>
      <c r="P8" s="7" t="s">
        <v>15</v>
      </c>
      <c r="Q8" s="8"/>
      <c r="R8" s="8"/>
    </row>
    <row r="9" spans="11:18">
      <c r="K9" t="s">
        <v>16</v>
      </c>
      <c r="P9" s="7" t="s">
        <v>17</v>
      </c>
      <c r="Q9" s="8"/>
      <c r="R9" s="8"/>
    </row>
    <row r="10" spans="11:18">
      <c r="K10" t="s">
        <v>18</v>
      </c>
      <c r="P10" s="7" t="s">
        <v>19</v>
      </c>
      <c r="Q10" s="8"/>
      <c r="R10" s="8"/>
    </row>
    <row r="11" spans="16:18">
      <c r="P11" s="7" t="s">
        <v>20</v>
      </c>
      <c r="Q11" s="8"/>
      <c r="R11" s="8"/>
    </row>
    <row r="12" ht="16.8" spans="2:16">
      <c r="B12">
        <v>0.1</v>
      </c>
      <c r="K12" s="6" t="s">
        <v>21</v>
      </c>
      <c r="M12" s="6" t="s">
        <v>22</v>
      </c>
      <c r="O12" t="s">
        <v>23</v>
      </c>
      <c r="P12" t="s">
        <v>24</v>
      </c>
    </row>
    <row r="13" ht="16.8" spans="7:16">
      <c r="G13" t="s">
        <v>25</v>
      </c>
      <c r="K13" s="6" t="s">
        <v>26</v>
      </c>
      <c r="P13" t="s">
        <v>27</v>
      </c>
    </row>
    <row r="14" spans="17:17">
      <c r="Q14" t="s">
        <v>28</v>
      </c>
    </row>
    <row r="15" spans="16:16">
      <c r="P15" t="s">
        <v>29</v>
      </c>
    </row>
    <row r="17" spans="16:16">
      <c r="P17" t="s">
        <v>30</v>
      </c>
    </row>
    <row r="18" spans="17:17">
      <c r="Q18" t="s">
        <v>31</v>
      </c>
    </row>
    <row r="20" spans="16:16">
      <c r="P20" t="s">
        <v>32</v>
      </c>
    </row>
    <row r="21" spans="16:16">
      <c r="P21" t="s">
        <v>33</v>
      </c>
    </row>
    <row r="22" spans="16:16">
      <c r="P22" t="s">
        <v>34</v>
      </c>
    </row>
    <row r="23" spans="16:16">
      <c r="P23" t="s">
        <v>35</v>
      </c>
    </row>
    <row r="24" spans="16:25">
      <c r="P24" t="s">
        <v>36</v>
      </c>
      <c r="T24" s="9" t="s">
        <v>37</v>
      </c>
      <c r="U24" s="9"/>
      <c r="V24" s="9"/>
      <c r="W24" s="9"/>
      <c r="X24" s="9"/>
      <c r="Y24" s="9"/>
    </row>
    <row r="25" spans="16:25">
      <c r="P25" t="s">
        <v>38</v>
      </c>
      <c r="T25" s="9" t="s">
        <v>39</v>
      </c>
      <c r="U25" s="9"/>
      <c r="V25" s="9"/>
      <c r="W25" s="9"/>
      <c r="X25" s="9"/>
      <c r="Y25" s="9"/>
    </row>
    <row r="26" spans="16:25">
      <c r="P26" t="s">
        <v>40</v>
      </c>
      <c r="T26" s="9" t="s">
        <v>41</v>
      </c>
      <c r="U26" s="9"/>
      <c r="V26" s="9"/>
      <c r="W26" s="9"/>
      <c r="X26" s="9"/>
      <c r="Y26" s="9"/>
    </row>
    <row r="27" spans="16:25">
      <c r="P27" t="s">
        <v>42</v>
      </c>
      <c r="T27" s="9" t="s">
        <v>43</v>
      </c>
      <c r="U27" s="9"/>
      <c r="V27" s="9"/>
      <c r="W27" s="9"/>
      <c r="X27" s="9"/>
      <c r="Y27" s="9"/>
    </row>
    <row r="29" spans="6:7">
      <c r="F29" s="2" t="s">
        <v>44</v>
      </c>
      <c r="G29" s="3">
        <v>0.01</v>
      </c>
    </row>
    <row r="30" spans="1:31">
      <c r="A30" s="4" t="s">
        <v>45</v>
      </c>
      <c r="B30" s="4" t="s">
        <v>46</v>
      </c>
      <c r="C30" s="4" t="s">
        <v>47</v>
      </c>
      <c r="D30" s="4" t="s">
        <v>48</v>
      </c>
      <c r="E30" s="4" t="s">
        <v>49</v>
      </c>
      <c r="F30" s="4" t="s">
        <v>50</v>
      </c>
      <c r="G30" s="4" t="s">
        <v>51</v>
      </c>
      <c r="H30" s="4" t="s">
        <v>52</v>
      </c>
      <c r="I30" s="4" t="s">
        <v>53</v>
      </c>
      <c r="J30" s="4" t="s">
        <v>54</v>
      </c>
      <c r="K30" s="4" t="s">
        <v>55</v>
      </c>
      <c r="L30" s="4" t="s">
        <v>56</v>
      </c>
      <c r="M30" s="4" t="s">
        <v>57</v>
      </c>
      <c r="N30" s="4" t="s">
        <v>58</v>
      </c>
      <c r="O30" s="4" t="s">
        <v>59</v>
      </c>
      <c r="P30" s="4" t="s">
        <v>60</v>
      </c>
      <c r="Q30" s="4" t="s">
        <v>61</v>
      </c>
      <c r="R30" s="4" t="s">
        <v>62</v>
      </c>
      <c r="S30" s="4" t="s">
        <v>63</v>
      </c>
      <c r="T30" s="4" t="s">
        <v>64</v>
      </c>
      <c r="U30" s="4" t="s">
        <v>65</v>
      </c>
      <c r="V30" s="4" t="s">
        <v>66</v>
      </c>
      <c r="W30" s="4" t="s">
        <v>67</v>
      </c>
      <c r="X30" s="10" t="s">
        <v>68</v>
      </c>
      <c r="Y30" s="10" t="s">
        <v>69</v>
      </c>
      <c r="Z30" s="10" t="s">
        <v>70</v>
      </c>
      <c r="AA30" s="10" t="s">
        <v>71</v>
      </c>
      <c r="AB30" s="10" t="s">
        <v>72</v>
      </c>
      <c r="AC30" s="10" t="s">
        <v>73</v>
      </c>
      <c r="AD30" s="10" t="s">
        <v>74</v>
      </c>
      <c r="AE30" s="10" t="s">
        <v>75</v>
      </c>
    </row>
    <row r="31" spans="1:31">
      <c r="A31">
        <v>0.01</v>
      </c>
      <c r="B31">
        <v>0.99</v>
      </c>
      <c r="C31">
        <v>0.05</v>
      </c>
      <c r="D31">
        <v>0.1</v>
      </c>
      <c r="E31">
        <v>0.15</v>
      </c>
      <c r="F31">
        <v>0.2</v>
      </c>
      <c r="G31">
        <v>0.25</v>
      </c>
      <c r="H31">
        <v>0.3</v>
      </c>
      <c r="I31">
        <f t="shared" ref="I31:I88" si="0">C31*E31+D31*F31</f>
        <v>0.0275</v>
      </c>
      <c r="J31">
        <f t="shared" ref="J31:J88" si="1">1/(1+EXP(-I31))</f>
        <v>0.506874566764534</v>
      </c>
      <c r="K31">
        <f t="shared" ref="K31:K88" si="2">C31*G31+D31*H31</f>
        <v>0.0425</v>
      </c>
      <c r="L31">
        <f t="shared" ref="L31:L88" si="3">1/(1+EXP(-K31))</f>
        <v>0.510623401004964</v>
      </c>
      <c r="M31">
        <v>0.4</v>
      </c>
      <c r="N31">
        <v>0.45</v>
      </c>
      <c r="O31">
        <v>0.5</v>
      </c>
      <c r="P31">
        <v>0.55</v>
      </c>
      <c r="Q31">
        <f t="shared" ref="Q31:Q88" si="4">J31*M31+L31*N31</f>
        <v>0.432530357158047</v>
      </c>
      <c r="R31">
        <f t="shared" ref="R31:R88" si="5">1/(1+EXP(-Q31))</f>
        <v>0.606477732206728</v>
      </c>
      <c r="S31">
        <f t="shared" ref="S31:S88" si="6">J31*O31+L31*P31</f>
        <v>0.534280153934997</v>
      </c>
      <c r="T31">
        <f t="shared" ref="T31:T88" si="7">1/(1+EXP(-S31))</f>
        <v>0.630480835450635</v>
      </c>
      <c r="U31">
        <f t="shared" ref="U31:U88" si="8">0.5*(A31-R31)^2</f>
        <v>0.177892842509241</v>
      </c>
      <c r="V31">
        <f t="shared" ref="V31:V88" si="9">0.5*(B31-T31)^2</f>
        <v>0.0646270148391368</v>
      </c>
      <c r="W31" s="11">
        <f t="shared" ref="W31:W88" si="10">U31+V31</f>
        <v>0.242519857348377</v>
      </c>
      <c r="X31">
        <f>((R31-A31)*R31*(1-R31)*M31+(T31-B31)*T31*(1-T31)*O31)*J31*(1-J31)*C31</f>
        <v>0.000188255666940112</v>
      </c>
      <c r="Y31">
        <f>((R31-A31)*R31*(1-R31)*M31+(T31-B31)*T31*(1-T31)*O31)*J31*(1-J31)*D31</f>
        <v>0.000376511333880224</v>
      </c>
      <c r="Z31">
        <f>((R31-A31)*R31*(1-R31)*N31+(T31-B31)*T31*(1-T31)*P31)*J31*(1-J31)*C31</f>
        <v>0.000224872477554523</v>
      </c>
      <c r="AA31">
        <f>((R31-A31)*R31*(1-R31)*N31+(T31-B31)*T31*(1-T31)*P31)*J31*(1-J31)*D31</f>
        <v>0.000449744955109047</v>
      </c>
      <c r="AB31">
        <f t="shared" ref="AB31:AB88" si="11">((R31-A31)*R31*(1-R31)*J31)</f>
        <v>0.0721570729121363</v>
      </c>
      <c r="AC31">
        <f t="shared" ref="AC31:AC88" si="12">((R31-A31)*R31*(1-R31)*L31)</f>
        <v>0.0726907451919448</v>
      </c>
      <c r="AD31" s="12">
        <f t="shared" ref="AD31:AD88" si="13">(T31-B31)*T31*(1-T31)*J31</f>
        <v>-0.0424552500926047</v>
      </c>
      <c r="AE31">
        <f t="shared" ref="AE31:AE88" si="14">(T31-B31)*T31*(1-T31)*L31</f>
        <v>-0.0427692482800638</v>
      </c>
    </row>
    <row r="32" spans="1:31">
      <c r="A32">
        <v>0.01</v>
      </c>
      <c r="B32">
        <v>0.99</v>
      </c>
      <c r="C32">
        <v>0.05</v>
      </c>
      <c r="D32">
        <v>0.1</v>
      </c>
      <c r="E32">
        <f t="shared" ref="E32:E88" si="15">E31-($G$29*X31)</f>
        <v>0.149998117443331</v>
      </c>
      <c r="F32">
        <f t="shared" ref="F32:F88" si="16">F31-($G$29*Y31)</f>
        <v>0.199996234886661</v>
      </c>
      <c r="G32">
        <f t="shared" ref="G32:G88" si="17">G31-($G$29*Z31)</f>
        <v>0.249997751275224</v>
      </c>
      <c r="H32">
        <f t="shared" ref="H32:H88" si="18">H31-($G$29*AA31)</f>
        <v>0.299995502550449</v>
      </c>
      <c r="I32">
        <f t="shared" si="0"/>
        <v>0.0274995293608327</v>
      </c>
      <c r="J32">
        <f t="shared" si="1"/>
        <v>0.506874449126984</v>
      </c>
      <c r="K32">
        <f t="shared" si="2"/>
        <v>0.0424994378188061</v>
      </c>
      <c r="L32">
        <f t="shared" si="3"/>
        <v>0.51062326052311</v>
      </c>
      <c r="M32">
        <f t="shared" ref="M32:M88" si="19">M31-($G$29*AB31)</f>
        <v>0.399278429270879</v>
      </c>
      <c r="N32">
        <f t="shared" ref="N32:N88" si="20">N31-($G$29*AC31)</f>
        <v>0.449273092548081</v>
      </c>
      <c r="O32">
        <f t="shared" ref="O32:O88" si="21">O31-($G$29*AD31)</f>
        <v>0.500424552500926</v>
      </c>
      <c r="P32">
        <f t="shared" ref="P32:P88" si="22">P31-($G$29*AE31)</f>
        <v>0.550427692482801</v>
      </c>
      <c r="Q32">
        <f t="shared" si="4"/>
        <v>0.431793325267166</v>
      </c>
      <c r="R32">
        <f t="shared" si="5"/>
        <v>0.60630181654111</v>
      </c>
      <c r="S32">
        <f t="shared" si="6"/>
        <v>0.534713602396304</v>
      </c>
      <c r="T32">
        <f t="shared" si="7"/>
        <v>0.630581812285731</v>
      </c>
      <c r="U32">
        <f t="shared" si="8"/>
        <v>0.177787928205114</v>
      </c>
      <c r="V32">
        <f t="shared" si="9"/>
        <v>0.0645907168299047</v>
      </c>
      <c r="W32" s="11">
        <f t="shared" si="10"/>
        <v>0.242378645035019</v>
      </c>
      <c r="X32">
        <f t="shared" ref="X31:X88" si="23">((R32-A32)*R32*(1-R32)*M32+(T32-B32)*T32*(1-T32)*O32)*J32*(1-J32)*C32</f>
        <v>0.000186635747421054</v>
      </c>
      <c r="Y32">
        <f t="shared" ref="Y31:Y88" si="24">((R32-A32)*R32*(1-R32)*M32+(T32-B32)*T32*(1-T32)*O32)*J32*(1-J32)*D32</f>
        <v>0.000373271494842109</v>
      </c>
      <c r="Z32">
        <f t="shared" ref="Z31:Z88" si="25">((R32-A32)*R32*(1-R32)*N32+(T32-B32)*T32*(1-T32)*P32)*J32*(1-J32)*C32</f>
        <v>0.000223248112483195</v>
      </c>
      <c r="AA32">
        <f t="shared" ref="AA31:AA88" si="26">((R32-A32)*R32*(1-R32)*N32+(T32-B32)*T32*(1-T32)*P32)*J32*(1-J32)*D32</f>
        <v>0.00044649622496639</v>
      </c>
      <c r="AB32">
        <f t="shared" si="11"/>
        <v>0.0721470889127987</v>
      </c>
      <c r="AC32">
        <f t="shared" si="12"/>
        <v>0.0726806842233918</v>
      </c>
      <c r="AD32" s="12">
        <f t="shared" si="13"/>
        <v>-0.0424385134958642</v>
      </c>
      <c r="AE32">
        <f t="shared" si="14"/>
        <v>-0.0427523860599715</v>
      </c>
    </row>
    <row r="33" spans="1:31">
      <c r="A33">
        <v>0.01</v>
      </c>
      <c r="B33">
        <v>0.99</v>
      </c>
      <c r="C33">
        <v>0.05</v>
      </c>
      <c r="D33">
        <v>0.1</v>
      </c>
      <c r="E33">
        <f t="shared" si="15"/>
        <v>0.149996251085856</v>
      </c>
      <c r="F33">
        <f t="shared" si="16"/>
        <v>0.199992502171713</v>
      </c>
      <c r="G33">
        <f t="shared" si="17"/>
        <v>0.2499955187941</v>
      </c>
      <c r="H33">
        <f t="shared" si="18"/>
        <v>0.299991037588199</v>
      </c>
      <c r="I33">
        <f t="shared" si="0"/>
        <v>0.0274990627714641</v>
      </c>
      <c r="J33">
        <f t="shared" si="1"/>
        <v>0.506874332501692</v>
      </c>
      <c r="K33">
        <f t="shared" si="2"/>
        <v>0.0424988796985249</v>
      </c>
      <c r="L33">
        <f t="shared" si="3"/>
        <v>0.510623121056025</v>
      </c>
      <c r="M33">
        <f t="shared" si="19"/>
        <v>0.398556958381751</v>
      </c>
      <c r="N33">
        <f t="shared" si="20"/>
        <v>0.448546285705847</v>
      </c>
      <c r="O33">
        <f t="shared" si="21"/>
        <v>0.500848937635885</v>
      </c>
      <c r="P33">
        <f t="shared" si="22"/>
        <v>0.5508552163434</v>
      </c>
      <c r="Q33">
        <f t="shared" si="4"/>
        <v>0.431056396588861</v>
      </c>
      <c r="R33">
        <f t="shared" si="5"/>
        <v>0.606125897948804</v>
      </c>
      <c r="S33">
        <f t="shared" si="6"/>
        <v>0.53514688076763</v>
      </c>
      <c r="T33">
        <f t="shared" si="7"/>
        <v>0.630682738073098</v>
      </c>
      <c r="U33">
        <f t="shared" si="8"/>
        <v>0.177683043102634</v>
      </c>
      <c r="V33">
        <f t="shared" si="9"/>
        <v>0.0645544473593231</v>
      </c>
      <c r="W33" s="11">
        <f t="shared" si="10"/>
        <v>0.242237490461957</v>
      </c>
      <c r="X33">
        <f t="shared" si="23"/>
        <v>0.000185016542451354</v>
      </c>
      <c r="Y33">
        <f t="shared" si="24"/>
        <v>0.000370033084902708</v>
      </c>
      <c r="Z33">
        <f t="shared" si="25"/>
        <v>0.000221624429197004</v>
      </c>
      <c r="AA33">
        <f t="shared" si="26"/>
        <v>0.000443248858394008</v>
      </c>
      <c r="AB33">
        <f t="shared" si="11"/>
        <v>0.072137079518879</v>
      </c>
      <c r="AC33">
        <f t="shared" si="12"/>
        <v>0.0726705976725971</v>
      </c>
      <c r="AD33" s="12">
        <f t="shared" si="13"/>
        <v>-0.0424217844327866</v>
      </c>
      <c r="AE33">
        <f t="shared" si="14"/>
        <v>-0.0427355314302941</v>
      </c>
    </row>
    <row r="34" spans="1:31">
      <c r="A34">
        <v>0.01</v>
      </c>
      <c r="B34">
        <v>0.99</v>
      </c>
      <c r="C34">
        <v>0.05</v>
      </c>
      <c r="D34">
        <v>0.1</v>
      </c>
      <c r="E34">
        <f t="shared" si="15"/>
        <v>0.149994400920432</v>
      </c>
      <c r="F34">
        <f t="shared" si="16"/>
        <v>0.199988801840864</v>
      </c>
      <c r="G34">
        <f t="shared" si="17"/>
        <v>0.249993302549808</v>
      </c>
      <c r="H34">
        <f t="shared" si="18"/>
        <v>0.299986605099615</v>
      </c>
      <c r="I34">
        <f t="shared" si="0"/>
        <v>0.027498600230108</v>
      </c>
      <c r="J34">
        <f t="shared" si="1"/>
        <v>0.506874216888211</v>
      </c>
      <c r="K34">
        <f t="shared" si="2"/>
        <v>0.0424983256374519</v>
      </c>
      <c r="L34">
        <f t="shared" si="3"/>
        <v>0.510622982603282</v>
      </c>
      <c r="M34">
        <f t="shared" si="19"/>
        <v>0.397835587586562</v>
      </c>
      <c r="N34">
        <f t="shared" si="20"/>
        <v>0.447819579729121</v>
      </c>
      <c r="O34">
        <f t="shared" si="21"/>
        <v>0.501273155480213</v>
      </c>
      <c r="P34">
        <f t="shared" si="22"/>
        <v>0.551282571657703</v>
      </c>
      <c r="Q34">
        <f t="shared" si="4"/>
        <v>0.430319571377632</v>
      </c>
      <c r="R34">
        <f t="shared" si="5"/>
        <v>0.60594997654345</v>
      </c>
      <c r="S34">
        <f t="shared" si="6"/>
        <v>0.535579989128179</v>
      </c>
      <c r="T34">
        <f t="shared" si="7"/>
        <v>0.630783612837102</v>
      </c>
      <c r="U34">
        <f t="shared" si="8"/>
        <v>0.17757818727107</v>
      </c>
      <c r="V34">
        <f t="shared" si="9"/>
        <v>0.0645182064031826</v>
      </c>
      <c r="W34" s="11">
        <f t="shared" si="10"/>
        <v>0.242096393674252</v>
      </c>
      <c r="X34">
        <f t="shared" si="23"/>
        <v>0.000183398053458739</v>
      </c>
      <c r="Y34">
        <f t="shared" si="24"/>
        <v>0.000366796106917478</v>
      </c>
      <c r="Z34">
        <f t="shared" si="25"/>
        <v>0.000220001429158713</v>
      </c>
      <c r="AA34">
        <f t="shared" si="26"/>
        <v>0.000440002858317426</v>
      </c>
      <c r="AB34">
        <f t="shared" si="11"/>
        <v>0.0721270447520421</v>
      </c>
      <c r="AC34">
        <f t="shared" si="12"/>
        <v>0.0726604855613929</v>
      </c>
      <c r="AD34" s="12">
        <f t="shared" si="13"/>
        <v>-0.0424050629038556</v>
      </c>
      <c r="AE34">
        <f t="shared" si="14"/>
        <v>-0.0427186843915205</v>
      </c>
    </row>
    <row r="35" spans="1:31">
      <c r="A35">
        <v>0.01</v>
      </c>
      <c r="B35">
        <v>0.99</v>
      </c>
      <c r="C35">
        <v>0.05</v>
      </c>
      <c r="D35">
        <v>0.1</v>
      </c>
      <c r="E35">
        <f t="shared" si="15"/>
        <v>0.149992566939897</v>
      </c>
      <c r="F35">
        <f t="shared" si="16"/>
        <v>0.199985133879795</v>
      </c>
      <c r="G35">
        <f t="shared" si="17"/>
        <v>0.249991102535516</v>
      </c>
      <c r="H35">
        <f t="shared" si="18"/>
        <v>0.299982205071032</v>
      </c>
      <c r="I35">
        <f t="shared" si="0"/>
        <v>0.0274981417349743</v>
      </c>
      <c r="J35">
        <f t="shared" si="1"/>
        <v>0.506874102286093</v>
      </c>
      <c r="K35">
        <f t="shared" si="2"/>
        <v>0.042497775633879</v>
      </c>
      <c r="L35">
        <f t="shared" si="3"/>
        <v>0.510622845164455</v>
      </c>
      <c r="M35">
        <f t="shared" si="19"/>
        <v>0.397114317139041</v>
      </c>
      <c r="N35">
        <f t="shared" si="20"/>
        <v>0.447092974873507</v>
      </c>
      <c r="O35">
        <f t="shared" si="21"/>
        <v>0.501697206109251</v>
      </c>
      <c r="P35">
        <f t="shared" si="22"/>
        <v>0.551709758501619</v>
      </c>
      <c r="Q35">
        <f t="shared" si="4"/>
        <v>0.429582849887757</v>
      </c>
      <c r="R35">
        <f t="shared" si="5"/>
        <v>0.605774052438665</v>
      </c>
      <c r="S35">
        <f t="shared" si="6"/>
        <v>0.536012927557158</v>
      </c>
      <c r="T35">
        <f t="shared" si="7"/>
        <v>0.63088443660212</v>
      </c>
      <c r="U35">
        <f t="shared" si="8"/>
        <v>0.177473360779595</v>
      </c>
      <c r="V35">
        <f t="shared" si="9"/>
        <v>0.0644819939372883</v>
      </c>
      <c r="W35" s="11">
        <f t="shared" si="10"/>
        <v>0.241955354716883</v>
      </c>
      <c r="X35">
        <f t="shared" si="23"/>
        <v>0.000181780281869451</v>
      </c>
      <c r="Y35">
        <f t="shared" si="24"/>
        <v>0.000363560563738901</v>
      </c>
      <c r="Z35">
        <f t="shared" si="25"/>
        <v>0.000218379113829678</v>
      </c>
      <c r="AA35">
        <f t="shared" si="26"/>
        <v>0.000436758227659356</v>
      </c>
      <c r="AB35">
        <f t="shared" si="11"/>
        <v>0.0721169846340182</v>
      </c>
      <c r="AC35">
        <f t="shared" si="12"/>
        <v>0.0726503479116771</v>
      </c>
      <c r="AD35" s="12">
        <f t="shared" si="13"/>
        <v>-0.0423883489095427</v>
      </c>
      <c r="AE35">
        <f t="shared" si="14"/>
        <v>-0.042701844944127</v>
      </c>
    </row>
    <row r="36" spans="1:31">
      <c r="A36">
        <v>0.01</v>
      </c>
      <c r="B36">
        <v>0.99</v>
      </c>
      <c r="C36">
        <v>0.05</v>
      </c>
      <c r="D36">
        <v>0.1</v>
      </c>
      <c r="E36">
        <f t="shared" si="15"/>
        <v>0.149990749137079</v>
      </c>
      <c r="F36">
        <f t="shared" si="16"/>
        <v>0.199981498274157</v>
      </c>
      <c r="G36">
        <f t="shared" si="17"/>
        <v>0.249988918744378</v>
      </c>
      <c r="H36">
        <f t="shared" si="18"/>
        <v>0.299977837488756</v>
      </c>
      <c r="I36">
        <f t="shared" si="0"/>
        <v>0.0274976872842697</v>
      </c>
      <c r="J36">
        <f t="shared" si="1"/>
        <v>0.506873988694891</v>
      </c>
      <c r="K36">
        <f t="shared" si="2"/>
        <v>0.0424972296860944</v>
      </c>
      <c r="L36">
        <f t="shared" si="3"/>
        <v>0.510622708739115</v>
      </c>
      <c r="M36">
        <f t="shared" si="19"/>
        <v>0.396393147292701</v>
      </c>
      <c r="N36">
        <f t="shared" si="20"/>
        <v>0.44636647139439</v>
      </c>
      <c r="O36">
        <f t="shared" si="21"/>
        <v>0.502121089598347</v>
      </c>
      <c r="P36">
        <f t="shared" si="22"/>
        <v>0.55213677695106</v>
      </c>
      <c r="Q36">
        <f t="shared" si="4"/>
        <v>0.428846232373297</v>
      </c>
      <c r="R36">
        <f t="shared" si="5"/>
        <v>0.605598125748043</v>
      </c>
      <c r="S36">
        <f t="shared" si="6"/>
        <v>0.536445696133773</v>
      </c>
      <c r="T36">
        <f t="shared" si="7"/>
        <v>0.630985209392536</v>
      </c>
      <c r="U36">
        <f t="shared" si="8"/>
        <v>0.177368563697291</v>
      </c>
      <c r="V36">
        <f t="shared" si="9"/>
        <v>0.0644458099374604</v>
      </c>
      <c r="W36" s="11">
        <f t="shared" si="10"/>
        <v>0.241814373634751</v>
      </c>
      <c r="X36">
        <f t="shared" si="23"/>
        <v>0.000180163229108235</v>
      </c>
      <c r="Y36">
        <f t="shared" si="24"/>
        <v>0.000360326458216471</v>
      </c>
      <c r="Z36">
        <f t="shared" si="25"/>
        <v>0.000216757484669838</v>
      </c>
      <c r="AA36">
        <f t="shared" si="26"/>
        <v>0.000433514969339676</v>
      </c>
      <c r="AB36">
        <f t="shared" si="11"/>
        <v>0.0721068991866029</v>
      </c>
      <c r="AC36">
        <f t="shared" si="12"/>
        <v>0.0726401847454135</v>
      </c>
      <c r="AD36" s="12">
        <f t="shared" si="13"/>
        <v>-0.0423716424503066</v>
      </c>
      <c r="AE36">
        <f t="shared" si="14"/>
        <v>-0.0426850130885774</v>
      </c>
    </row>
    <row r="37" spans="1:31">
      <c r="A37">
        <v>0.01</v>
      </c>
      <c r="B37">
        <v>0.99</v>
      </c>
      <c r="C37">
        <v>0.05</v>
      </c>
      <c r="D37">
        <v>0.1</v>
      </c>
      <c r="E37">
        <f t="shared" si="15"/>
        <v>0.149988947504788</v>
      </c>
      <c r="F37">
        <f t="shared" si="16"/>
        <v>0.199977895009575</v>
      </c>
      <c r="G37">
        <f t="shared" si="17"/>
        <v>0.249986751169531</v>
      </c>
      <c r="H37">
        <f t="shared" si="18"/>
        <v>0.299973502339062</v>
      </c>
      <c r="I37">
        <f t="shared" si="0"/>
        <v>0.0274972368761969</v>
      </c>
      <c r="J37">
        <f t="shared" si="1"/>
        <v>0.506873876114155</v>
      </c>
      <c r="K37">
        <f t="shared" si="2"/>
        <v>0.0424966877923828</v>
      </c>
      <c r="L37">
        <f t="shared" si="3"/>
        <v>0.510622573326835</v>
      </c>
      <c r="M37">
        <f t="shared" si="19"/>
        <v>0.395672078300835</v>
      </c>
      <c r="N37">
        <f t="shared" si="20"/>
        <v>0.445640069546936</v>
      </c>
      <c r="O37">
        <f t="shared" si="21"/>
        <v>0.50254480602285</v>
      </c>
      <c r="P37">
        <f t="shared" si="22"/>
        <v>0.552563627081946</v>
      </c>
      <c r="Q37">
        <f t="shared" si="4"/>
        <v>0.428109719088094</v>
      </c>
      <c r="R37">
        <f t="shared" si="5"/>
        <v>0.605422196585153</v>
      </c>
      <c r="S37">
        <f t="shared" si="6"/>
        <v>0.53687829493723</v>
      </c>
      <c r="T37">
        <f t="shared" si="7"/>
        <v>0.631085931232743</v>
      </c>
      <c r="U37">
        <f t="shared" si="8"/>
        <v>0.177263796093145</v>
      </c>
      <c r="V37">
        <f t="shared" si="9"/>
        <v>0.0644096543795337</v>
      </c>
      <c r="W37" s="11">
        <f t="shared" si="10"/>
        <v>0.241673450472678</v>
      </c>
      <c r="X37">
        <f t="shared" si="23"/>
        <v>0.000178546896598335</v>
      </c>
      <c r="Y37">
        <f t="shared" si="24"/>
        <v>0.00035709379319667</v>
      </c>
      <c r="Z37">
        <f t="shared" si="25"/>
        <v>0.000215136543137709</v>
      </c>
      <c r="AA37">
        <f t="shared" si="26"/>
        <v>0.000430273086275417</v>
      </c>
      <c r="AB37">
        <f t="shared" si="11"/>
        <v>0.072096788431657</v>
      </c>
      <c r="AC37">
        <f t="shared" si="12"/>
        <v>0.0726299960846316</v>
      </c>
      <c r="AD37" s="12">
        <f t="shared" si="13"/>
        <v>-0.0423549435265939</v>
      </c>
      <c r="AE37">
        <f t="shared" si="14"/>
        <v>-0.042668188825323</v>
      </c>
    </row>
    <row r="38" spans="1:31">
      <c r="A38">
        <v>0.01</v>
      </c>
      <c r="B38">
        <v>0.99</v>
      </c>
      <c r="C38">
        <v>0.05</v>
      </c>
      <c r="D38">
        <v>0.1</v>
      </c>
      <c r="E38">
        <f t="shared" si="15"/>
        <v>0.149987162035822</v>
      </c>
      <c r="F38">
        <f t="shared" si="16"/>
        <v>0.199974324071643</v>
      </c>
      <c r="G38">
        <f t="shared" si="17"/>
        <v>0.2499845998041</v>
      </c>
      <c r="H38">
        <f t="shared" si="18"/>
        <v>0.299969199608199</v>
      </c>
      <c r="I38">
        <f t="shared" si="0"/>
        <v>0.0274967905089554</v>
      </c>
      <c r="J38">
        <f t="shared" si="1"/>
        <v>0.506873764543435</v>
      </c>
      <c r="K38">
        <f t="shared" si="2"/>
        <v>0.0424961499510249</v>
      </c>
      <c r="L38">
        <f t="shared" si="3"/>
        <v>0.510622438927184</v>
      </c>
      <c r="M38">
        <f t="shared" si="19"/>
        <v>0.394951110416519</v>
      </c>
      <c r="N38">
        <f t="shared" si="20"/>
        <v>0.444913769586089</v>
      </c>
      <c r="O38">
        <f t="shared" si="21"/>
        <v>0.502968355458116</v>
      </c>
      <c r="P38">
        <f t="shared" si="22"/>
        <v>0.552990308970199</v>
      </c>
      <c r="Q38">
        <f t="shared" si="4"/>
        <v>0.427373310285767</v>
      </c>
      <c r="R38">
        <f t="shared" si="5"/>
        <v>0.605246265063544</v>
      </c>
      <c r="S38">
        <f t="shared" si="6"/>
        <v>0.537310724046736</v>
      </c>
      <c r="T38">
        <f t="shared" si="7"/>
        <v>0.631186602147139</v>
      </c>
      <c r="U38">
        <f t="shared" si="8"/>
        <v>0.177159058036049</v>
      </c>
      <c r="V38">
        <f t="shared" si="9"/>
        <v>0.0643735272393577</v>
      </c>
      <c r="W38" s="11">
        <f t="shared" si="10"/>
        <v>0.241532585275407</v>
      </c>
      <c r="X38">
        <f t="shared" si="23"/>
        <v>0.000176931285761479</v>
      </c>
      <c r="Y38">
        <f t="shared" si="24"/>
        <v>0.000353862571522957</v>
      </c>
      <c r="Z38">
        <f t="shared" si="25"/>
        <v>0.00021351629069037</v>
      </c>
      <c r="AA38">
        <f t="shared" si="26"/>
        <v>0.00042703258138074</v>
      </c>
      <c r="AB38">
        <f t="shared" si="11"/>
        <v>0.072086652391106</v>
      </c>
      <c r="AC38">
        <f t="shared" si="12"/>
        <v>0.072619781951426</v>
      </c>
      <c r="AD38" s="12">
        <f t="shared" si="13"/>
        <v>-0.0423382521388385</v>
      </c>
      <c r="AE38">
        <f t="shared" si="14"/>
        <v>-0.0426513721548025</v>
      </c>
    </row>
    <row r="39" spans="1:31">
      <c r="A39">
        <v>0.01</v>
      </c>
      <c r="B39">
        <v>0.99</v>
      </c>
      <c r="C39">
        <v>0.05</v>
      </c>
      <c r="D39">
        <v>0.1</v>
      </c>
      <c r="E39">
        <f t="shared" si="15"/>
        <v>0.149985392722964</v>
      </c>
      <c r="F39">
        <f t="shared" si="16"/>
        <v>0.199970785445928</v>
      </c>
      <c r="G39">
        <f t="shared" si="17"/>
        <v>0.249982464641193</v>
      </c>
      <c r="H39">
        <f t="shared" si="18"/>
        <v>0.299964929282386</v>
      </c>
      <c r="I39">
        <f t="shared" si="0"/>
        <v>0.027496348180741</v>
      </c>
      <c r="J39">
        <f t="shared" si="1"/>
        <v>0.50687365398228</v>
      </c>
      <c r="K39">
        <f t="shared" si="2"/>
        <v>0.0424956161602982</v>
      </c>
      <c r="L39">
        <f t="shared" si="3"/>
        <v>0.510622305539733</v>
      </c>
      <c r="M39">
        <f t="shared" si="19"/>
        <v>0.394230243892608</v>
      </c>
      <c r="N39">
        <f t="shared" si="20"/>
        <v>0.444187571766575</v>
      </c>
      <c r="O39">
        <f t="shared" si="21"/>
        <v>0.503391737979504</v>
      </c>
      <c r="P39">
        <f t="shared" si="22"/>
        <v>0.553416822691747</v>
      </c>
      <c r="Q39">
        <f t="shared" si="4"/>
        <v>0.426637006219716</v>
      </c>
      <c r="R39">
        <f t="shared" si="5"/>
        <v>0.605070331296735</v>
      </c>
      <c r="S39">
        <f t="shared" si="6"/>
        <v>0.537742983541495</v>
      </c>
      <c r="T39">
        <f t="shared" si="7"/>
        <v>0.631287222160133</v>
      </c>
      <c r="U39">
        <f t="shared" si="8"/>
        <v>0.177054349594803</v>
      </c>
      <c r="V39">
        <f t="shared" si="9"/>
        <v>0.0643374284927969</v>
      </c>
      <c r="W39" s="11">
        <f t="shared" si="10"/>
        <v>0.2413917780876</v>
      </c>
      <c r="X39">
        <f t="shared" si="23"/>
        <v>0.000175316398017874</v>
      </c>
      <c r="Y39">
        <f t="shared" si="24"/>
        <v>0.000350632796035748</v>
      </c>
      <c r="Z39">
        <f t="shared" si="25"/>
        <v>0.000211896728783458</v>
      </c>
      <c r="AA39">
        <f t="shared" si="26"/>
        <v>0.000423793457566917</v>
      </c>
      <c r="AB39">
        <f t="shared" si="11"/>
        <v>0.0720764910869404</v>
      </c>
      <c r="AC39">
        <f t="shared" si="12"/>
        <v>0.0726095423679569</v>
      </c>
      <c r="AD39" s="12">
        <f t="shared" si="13"/>
        <v>-0.0423215682874622</v>
      </c>
      <c r="AE39">
        <f t="shared" si="14"/>
        <v>-0.0426345630774423</v>
      </c>
    </row>
    <row r="40" spans="1:31">
      <c r="A40">
        <v>0.01</v>
      </c>
      <c r="B40">
        <v>0.99</v>
      </c>
      <c r="C40">
        <v>0.05</v>
      </c>
      <c r="D40">
        <v>0.1</v>
      </c>
      <c r="E40">
        <f t="shared" si="15"/>
        <v>0.149983639558984</v>
      </c>
      <c r="F40">
        <f t="shared" si="16"/>
        <v>0.199967279117967</v>
      </c>
      <c r="G40">
        <f t="shared" si="17"/>
        <v>0.249980345673905</v>
      </c>
      <c r="H40">
        <f t="shared" si="18"/>
        <v>0.29996069134781</v>
      </c>
      <c r="I40">
        <f t="shared" si="0"/>
        <v>0.0274959098897459</v>
      </c>
      <c r="J40">
        <f t="shared" si="1"/>
        <v>0.506873544430239</v>
      </c>
      <c r="K40">
        <f t="shared" si="2"/>
        <v>0.0424950864184762</v>
      </c>
      <c r="L40">
        <f t="shared" si="3"/>
        <v>0.510622173164049</v>
      </c>
      <c r="M40">
        <f t="shared" si="19"/>
        <v>0.393509478981738</v>
      </c>
      <c r="N40">
        <f t="shared" si="20"/>
        <v>0.443461476342896</v>
      </c>
      <c r="O40">
        <f t="shared" si="21"/>
        <v>0.503814953662379</v>
      </c>
      <c r="P40">
        <f t="shared" si="22"/>
        <v>0.553843168322521</v>
      </c>
      <c r="Q40">
        <f t="shared" si="4"/>
        <v>0.425900807143117</v>
      </c>
      <c r="R40">
        <f t="shared" si="5"/>
        <v>0.604894395398225</v>
      </c>
      <c r="S40">
        <f t="shared" si="6"/>
        <v>0.538175073500715</v>
      </c>
      <c r="T40">
        <f t="shared" si="7"/>
        <v>0.63138779129614</v>
      </c>
      <c r="U40">
        <f t="shared" si="8"/>
        <v>0.17694967083811</v>
      </c>
      <c r="V40">
        <f t="shared" si="9"/>
        <v>0.0643013581157306</v>
      </c>
      <c r="W40" s="11">
        <f t="shared" si="10"/>
        <v>0.24125102895384</v>
      </c>
      <c r="X40">
        <f t="shared" si="23"/>
        <v>0.000173702234786197</v>
      </c>
      <c r="Y40">
        <f t="shared" si="24"/>
        <v>0.000347404469572393</v>
      </c>
      <c r="Z40">
        <f t="shared" si="25"/>
        <v>0.000210277858871158</v>
      </c>
      <c r="AA40">
        <f t="shared" si="26"/>
        <v>0.000420555717742316</v>
      </c>
      <c r="AB40">
        <f t="shared" si="11"/>
        <v>0.0720663045412152</v>
      </c>
      <c r="AC40">
        <f t="shared" si="12"/>
        <v>0.0725992773564493</v>
      </c>
      <c r="AD40" s="12">
        <f t="shared" si="13"/>
        <v>-0.0423048919728742</v>
      </c>
      <c r="AE40">
        <f t="shared" si="14"/>
        <v>-0.0426177615936561</v>
      </c>
    </row>
    <row r="41" spans="1:31">
      <c r="A41">
        <v>0.01</v>
      </c>
      <c r="B41">
        <v>0.99</v>
      </c>
      <c r="C41">
        <v>0.05</v>
      </c>
      <c r="D41">
        <v>0.1</v>
      </c>
      <c r="E41">
        <f t="shared" si="15"/>
        <v>0.149981902536636</v>
      </c>
      <c r="F41">
        <f t="shared" si="16"/>
        <v>0.199963805073272</v>
      </c>
      <c r="G41">
        <f t="shared" si="17"/>
        <v>0.249978242895316</v>
      </c>
      <c r="H41">
        <f t="shared" si="18"/>
        <v>0.299956485790632</v>
      </c>
      <c r="I41">
        <f t="shared" si="0"/>
        <v>0.027495475634159</v>
      </c>
      <c r="J41">
        <f t="shared" si="1"/>
        <v>0.506873435886859</v>
      </c>
      <c r="K41">
        <f t="shared" si="2"/>
        <v>0.0424945607238291</v>
      </c>
      <c r="L41">
        <f t="shared" si="3"/>
        <v>0.510622041799701</v>
      </c>
      <c r="M41">
        <f t="shared" si="19"/>
        <v>0.392788815936326</v>
      </c>
      <c r="N41">
        <f t="shared" si="20"/>
        <v>0.442735483569331</v>
      </c>
      <c r="O41">
        <f t="shared" si="21"/>
        <v>0.504238002582107</v>
      </c>
      <c r="P41">
        <f t="shared" si="22"/>
        <v>0.554269345938458</v>
      </c>
      <c r="Q41">
        <f t="shared" si="4"/>
        <v>0.425164713308926</v>
      </c>
      <c r="R41">
        <f t="shared" si="5"/>
        <v>0.604718457481485</v>
      </c>
      <c r="S41">
        <f t="shared" si="6"/>
        <v>0.5386069940036</v>
      </c>
      <c r="T41">
        <f t="shared" si="7"/>
        <v>0.631488309579582</v>
      </c>
      <c r="U41">
        <f t="shared" si="8"/>
        <v>0.176845021834578</v>
      </c>
      <c r="V41">
        <f t="shared" si="9"/>
        <v>0.0642653160840529</v>
      </c>
      <c r="W41" s="11">
        <f t="shared" si="10"/>
        <v>0.241110337918631</v>
      </c>
      <c r="X41">
        <f t="shared" si="23"/>
        <v>0.000172088797483584</v>
      </c>
      <c r="Y41">
        <f t="shared" si="24"/>
        <v>0.000344177594967168</v>
      </c>
      <c r="Z41">
        <f t="shared" si="25"/>
        <v>0.000208659682406191</v>
      </c>
      <c r="AA41">
        <f t="shared" si="26"/>
        <v>0.000417319364812382</v>
      </c>
      <c r="AB41">
        <f t="shared" si="11"/>
        <v>0.0720560927760501</v>
      </c>
      <c r="AC41">
        <f t="shared" si="12"/>
        <v>0.0725889869391936</v>
      </c>
      <c r="AD41" s="12">
        <f t="shared" si="13"/>
        <v>-0.0422882231954717</v>
      </c>
      <c r="AE41">
        <f t="shared" si="14"/>
        <v>-0.0426009677038455</v>
      </c>
    </row>
    <row r="42" spans="1:31">
      <c r="A42">
        <v>0.01</v>
      </c>
      <c r="B42">
        <v>0.99</v>
      </c>
      <c r="C42">
        <v>0.05</v>
      </c>
      <c r="D42">
        <v>0.1</v>
      </c>
      <c r="E42">
        <f t="shared" si="15"/>
        <v>0.149980181648661</v>
      </c>
      <c r="F42">
        <f t="shared" si="16"/>
        <v>0.199960363297322</v>
      </c>
      <c r="G42">
        <f t="shared" si="17"/>
        <v>0.249976156298492</v>
      </c>
      <c r="H42">
        <f t="shared" si="18"/>
        <v>0.299952312596984</v>
      </c>
      <c r="I42">
        <f t="shared" si="0"/>
        <v>0.0274950454121653</v>
      </c>
      <c r="J42">
        <f t="shared" si="1"/>
        <v>0.506873328351686</v>
      </c>
      <c r="K42">
        <f t="shared" si="2"/>
        <v>0.042494039074623</v>
      </c>
      <c r="L42">
        <f t="shared" si="3"/>
        <v>0.510621911446255</v>
      </c>
      <c r="M42">
        <f t="shared" si="19"/>
        <v>0.392068255008566</v>
      </c>
      <c r="N42">
        <f t="shared" si="20"/>
        <v>0.442009593699939</v>
      </c>
      <c r="O42">
        <f t="shared" si="21"/>
        <v>0.504660884814062</v>
      </c>
      <c r="P42">
        <f t="shared" si="22"/>
        <v>0.554695355615496</v>
      </c>
      <c r="Q42">
        <f t="shared" si="4"/>
        <v>0.424428724969875</v>
      </c>
      <c r="R42">
        <f t="shared" si="5"/>
        <v>0.604542517659962</v>
      </c>
      <c r="S42">
        <f t="shared" si="6"/>
        <v>0.539038745129355</v>
      </c>
      <c r="T42">
        <f t="shared" si="7"/>
        <v>0.63158877703489</v>
      </c>
      <c r="U42">
        <f t="shared" si="8"/>
        <v>0.176740402652723</v>
      </c>
      <c r="V42">
        <f t="shared" si="9"/>
        <v>0.0642293023736728</v>
      </c>
      <c r="W42" s="11">
        <f t="shared" si="10"/>
        <v>0.240969705026396</v>
      </c>
      <c r="X42">
        <f t="shared" si="23"/>
        <v>0.000170476087525624</v>
      </c>
      <c r="Y42">
        <f t="shared" si="24"/>
        <v>0.000340952175051248</v>
      </c>
      <c r="Z42">
        <f t="shared" si="25"/>
        <v>0.000207042200839809</v>
      </c>
      <c r="AA42">
        <f t="shared" si="26"/>
        <v>0.000414084401679619</v>
      </c>
      <c r="AB42">
        <f t="shared" si="11"/>
        <v>0.0720458558136289</v>
      </c>
      <c r="AC42">
        <f t="shared" si="12"/>
        <v>0.0725786711385445</v>
      </c>
      <c r="AD42" s="12">
        <f t="shared" si="13"/>
        <v>-0.0422715619556395</v>
      </c>
      <c r="AE42">
        <f t="shared" si="14"/>
        <v>-0.0425841814083995</v>
      </c>
    </row>
    <row r="43" spans="1:31">
      <c r="A43">
        <v>0.01</v>
      </c>
      <c r="B43">
        <v>0.99</v>
      </c>
      <c r="C43">
        <v>0.05</v>
      </c>
      <c r="D43">
        <v>0.1</v>
      </c>
      <c r="E43">
        <f t="shared" si="15"/>
        <v>0.149978476887786</v>
      </c>
      <c r="F43">
        <f t="shared" si="16"/>
        <v>0.199956953775572</v>
      </c>
      <c r="G43">
        <f t="shared" si="17"/>
        <v>0.249974085876484</v>
      </c>
      <c r="H43">
        <f t="shared" si="18"/>
        <v>0.299948171752968</v>
      </c>
      <c r="I43">
        <f t="shared" si="0"/>
        <v>0.0274946192219464</v>
      </c>
      <c r="J43">
        <f t="shared" si="1"/>
        <v>0.506873221824265</v>
      </c>
      <c r="K43">
        <f t="shared" si="2"/>
        <v>0.0424935214691209</v>
      </c>
      <c r="L43">
        <f t="shared" si="3"/>
        <v>0.510621782103278</v>
      </c>
      <c r="M43">
        <f t="shared" si="19"/>
        <v>0.391347796450429</v>
      </c>
      <c r="N43">
        <f t="shared" si="20"/>
        <v>0.441283806988554</v>
      </c>
      <c r="O43">
        <f t="shared" si="21"/>
        <v>0.505083600433619</v>
      </c>
      <c r="P43">
        <f t="shared" si="22"/>
        <v>0.55512119742958</v>
      </c>
      <c r="Q43">
        <f t="shared" si="4"/>
        <v>0.42369284237847</v>
      </c>
      <c r="R43">
        <f t="shared" si="5"/>
        <v>0.604366576047075</v>
      </c>
      <c r="S43">
        <f t="shared" si="6"/>
        <v>0.539470326957186</v>
      </c>
      <c r="T43">
        <f t="shared" si="7"/>
        <v>0.631689193686503</v>
      </c>
      <c r="U43">
        <f t="shared" si="8"/>
        <v>0.176635813360962</v>
      </c>
      <c r="V43">
        <f t="shared" si="9"/>
        <v>0.0641933169605143</v>
      </c>
      <c r="W43" s="11">
        <f t="shared" si="10"/>
        <v>0.240829130321476</v>
      </c>
      <c r="X43">
        <f t="shared" si="23"/>
        <v>0.000168864106326348</v>
      </c>
      <c r="Y43">
        <f t="shared" si="24"/>
        <v>0.000337728212652696</v>
      </c>
      <c r="Z43">
        <f t="shared" si="25"/>
        <v>0.000205425415621784</v>
      </c>
      <c r="AA43">
        <f t="shared" si="26"/>
        <v>0.000410850831243568</v>
      </c>
      <c r="AB43">
        <f t="shared" si="11"/>
        <v>0.0720355936761999</v>
      </c>
      <c r="AC43">
        <f t="shared" si="12"/>
        <v>0.0725683299769219</v>
      </c>
      <c r="AD43" s="12">
        <f t="shared" si="13"/>
        <v>-0.04225490825375</v>
      </c>
      <c r="AE43">
        <f t="shared" si="14"/>
        <v>-0.0425674027076951</v>
      </c>
    </row>
    <row r="44" spans="1:31">
      <c r="A44">
        <v>0.01</v>
      </c>
      <c r="B44">
        <v>0.99</v>
      </c>
      <c r="C44">
        <v>0.05</v>
      </c>
      <c r="D44">
        <v>0.1</v>
      </c>
      <c r="E44">
        <f t="shared" si="15"/>
        <v>0.149976788246723</v>
      </c>
      <c r="F44">
        <f t="shared" si="16"/>
        <v>0.199953576493445</v>
      </c>
      <c r="G44">
        <f t="shared" si="17"/>
        <v>0.249972031622328</v>
      </c>
      <c r="H44">
        <f t="shared" si="18"/>
        <v>0.299944063244655</v>
      </c>
      <c r="I44">
        <f t="shared" si="0"/>
        <v>0.0274941970616806</v>
      </c>
      <c r="J44">
        <f t="shared" si="1"/>
        <v>0.506873116304141</v>
      </c>
      <c r="K44">
        <f t="shared" si="2"/>
        <v>0.0424930079055819</v>
      </c>
      <c r="L44">
        <f t="shared" si="3"/>
        <v>0.510621653770334</v>
      </c>
      <c r="M44">
        <f t="shared" si="19"/>
        <v>0.390627440513667</v>
      </c>
      <c r="N44">
        <f t="shared" si="20"/>
        <v>0.440558123688784</v>
      </c>
      <c r="O44">
        <f t="shared" si="21"/>
        <v>0.505506149516156</v>
      </c>
      <c r="P44">
        <f t="shared" si="22"/>
        <v>0.555546871456657</v>
      </c>
      <c r="Q44">
        <f t="shared" si="4"/>
        <v>0.422957065786996</v>
      </c>
      <c r="R44">
        <f t="shared" si="5"/>
        <v>0.604190632756218</v>
      </c>
      <c r="S44">
        <f t="shared" si="6"/>
        <v>0.539901739566295</v>
      </c>
      <c r="T44">
        <f t="shared" si="7"/>
        <v>0.631789559558865</v>
      </c>
      <c r="U44">
        <f t="shared" si="8"/>
        <v>0.176531254027618</v>
      </c>
      <c r="V44">
        <f t="shared" si="9"/>
        <v>0.0641573598205161</v>
      </c>
      <c r="W44" s="11">
        <f t="shared" si="10"/>
        <v>0.240688613848134</v>
      </c>
      <c r="X44">
        <f t="shared" si="23"/>
        <v>0.000167252855298221</v>
      </c>
      <c r="Y44">
        <f t="shared" si="24"/>
        <v>0.000334505710596443</v>
      </c>
      <c r="Z44">
        <f t="shared" si="25"/>
        <v>0.000203809328200398</v>
      </c>
      <c r="AA44">
        <f t="shared" si="26"/>
        <v>0.000407618656400796</v>
      </c>
      <c r="AB44">
        <f t="shared" si="11"/>
        <v>0.0720253063860754</v>
      </c>
      <c r="AC44">
        <f t="shared" si="12"/>
        <v>0.0725579634768101</v>
      </c>
      <c r="AD44" s="12">
        <f t="shared" si="13"/>
        <v>-0.0422382620901636</v>
      </c>
      <c r="AE44">
        <f t="shared" si="14"/>
        <v>-0.0425506316020965</v>
      </c>
    </row>
    <row r="45" spans="1:31">
      <c r="A45">
        <v>0.01</v>
      </c>
      <c r="B45">
        <v>0.99</v>
      </c>
      <c r="C45">
        <v>0.05</v>
      </c>
      <c r="D45">
        <v>0.1</v>
      </c>
      <c r="E45">
        <f t="shared" si="15"/>
        <v>0.14997511571817</v>
      </c>
      <c r="F45">
        <f t="shared" si="16"/>
        <v>0.199950231436339</v>
      </c>
      <c r="G45">
        <f t="shared" si="17"/>
        <v>0.249969993529046</v>
      </c>
      <c r="H45">
        <f t="shared" si="18"/>
        <v>0.299939987058091</v>
      </c>
      <c r="I45">
        <f t="shared" si="0"/>
        <v>0.0274937789295424</v>
      </c>
      <c r="J45">
        <f t="shared" si="1"/>
        <v>0.506873011790859</v>
      </c>
      <c r="K45">
        <f t="shared" si="2"/>
        <v>0.0424924983822614</v>
      </c>
      <c r="L45">
        <f t="shared" si="3"/>
        <v>0.510621526446987</v>
      </c>
      <c r="M45">
        <f t="shared" si="19"/>
        <v>0.389907187449806</v>
      </c>
      <c r="N45">
        <f t="shared" si="20"/>
        <v>0.439832544054016</v>
      </c>
      <c r="O45">
        <f t="shared" si="21"/>
        <v>0.505928532137058</v>
      </c>
      <c r="P45">
        <f t="shared" si="22"/>
        <v>0.555972377772678</v>
      </c>
      <c r="Q45">
        <f t="shared" si="4"/>
        <v>0.42222139544751</v>
      </c>
      <c r="R45">
        <f t="shared" si="5"/>
        <v>0.604014687900759</v>
      </c>
      <c r="S45">
        <f t="shared" si="6"/>
        <v>0.540332983035885</v>
      </c>
      <c r="T45">
        <f t="shared" si="7"/>
        <v>0.631889874676429</v>
      </c>
      <c r="U45">
        <f t="shared" si="8"/>
        <v>0.176426724720918</v>
      </c>
      <c r="V45">
        <f t="shared" si="9"/>
        <v>0.0641214309296317</v>
      </c>
      <c r="W45" s="11">
        <f t="shared" si="10"/>
        <v>0.24054815565055</v>
      </c>
      <c r="X45">
        <f t="shared" si="23"/>
        <v>0.000165642335852136</v>
      </c>
      <c r="Y45">
        <f t="shared" si="24"/>
        <v>0.000331284671704271</v>
      </c>
      <c r="Z45">
        <f t="shared" si="25"/>
        <v>0.000202193940022437</v>
      </c>
      <c r="AA45">
        <f t="shared" si="26"/>
        <v>0.000404387880044873</v>
      </c>
      <c r="AB45">
        <f t="shared" si="11"/>
        <v>0.0720149939656315</v>
      </c>
      <c r="AC45">
        <f t="shared" si="12"/>
        <v>0.0725475716607575</v>
      </c>
      <c r="AD45" s="12">
        <f t="shared" si="13"/>
        <v>-0.0422216234652285</v>
      </c>
      <c r="AE45">
        <f t="shared" si="14"/>
        <v>-0.0425338680919561</v>
      </c>
    </row>
    <row r="46" spans="1:31">
      <c r="A46">
        <v>0.01</v>
      </c>
      <c r="B46">
        <v>0.99</v>
      </c>
      <c r="C46">
        <v>0.05</v>
      </c>
      <c r="D46">
        <v>0.1</v>
      </c>
      <c r="E46">
        <f t="shared" si="15"/>
        <v>0.149973459294811</v>
      </c>
      <c r="F46">
        <f t="shared" si="16"/>
        <v>0.199946918589622</v>
      </c>
      <c r="G46">
        <f t="shared" si="17"/>
        <v>0.249967971589645</v>
      </c>
      <c r="H46">
        <f t="shared" si="18"/>
        <v>0.299935943179291</v>
      </c>
      <c r="I46">
        <f t="shared" si="0"/>
        <v>0.0274933648237028</v>
      </c>
      <c r="J46">
        <f t="shared" si="1"/>
        <v>0.50687290828396</v>
      </c>
      <c r="K46">
        <f t="shared" si="2"/>
        <v>0.0424919928974113</v>
      </c>
      <c r="L46">
        <f t="shared" si="3"/>
        <v>0.510621400132801</v>
      </c>
      <c r="M46">
        <f t="shared" si="19"/>
        <v>0.38918703751015</v>
      </c>
      <c r="N46">
        <f t="shared" si="20"/>
        <v>0.439107068337409</v>
      </c>
      <c r="O46">
        <f t="shared" si="21"/>
        <v>0.50635074837171</v>
      </c>
      <c r="P46">
        <f t="shared" si="22"/>
        <v>0.556397716453598</v>
      </c>
      <c r="Q46">
        <f t="shared" si="4"/>
        <v>0.421485831611846</v>
      </c>
      <c r="R46">
        <f t="shared" si="5"/>
        <v>0.603838741594036</v>
      </c>
      <c r="S46">
        <f t="shared" si="6"/>
        <v>0.540764057445158</v>
      </c>
      <c r="T46">
        <f t="shared" si="7"/>
        <v>0.631990139063656</v>
      </c>
      <c r="U46">
        <f t="shared" si="8"/>
        <v>0.176322225508994</v>
      </c>
      <c r="V46">
        <f t="shared" si="9"/>
        <v>0.06408553026383</v>
      </c>
      <c r="W46" s="11">
        <f t="shared" si="10"/>
        <v>0.240407755772824</v>
      </c>
      <c r="X46">
        <f t="shared" si="23"/>
        <v>0.000164032549397397</v>
      </c>
      <c r="Y46">
        <f t="shared" si="24"/>
        <v>0.000328065098794794</v>
      </c>
      <c r="Z46">
        <f t="shared" si="25"/>
        <v>0.000200579252533178</v>
      </c>
      <c r="AA46">
        <f t="shared" si="26"/>
        <v>0.000401158505066355</v>
      </c>
      <c r="AB46">
        <f t="shared" si="11"/>
        <v>0.0720046564373082</v>
      </c>
      <c r="AC46">
        <f t="shared" si="12"/>
        <v>0.0725371545513771</v>
      </c>
      <c r="AD46" s="12">
        <f t="shared" si="13"/>
        <v>-0.0422049923792807</v>
      </c>
      <c r="AE46">
        <f t="shared" si="14"/>
        <v>-0.0425171121776138</v>
      </c>
    </row>
    <row r="47" spans="1:31">
      <c r="A47">
        <v>0.01</v>
      </c>
      <c r="B47">
        <v>0.99</v>
      </c>
      <c r="C47">
        <v>0.05</v>
      </c>
      <c r="D47">
        <v>0.1</v>
      </c>
      <c r="E47">
        <f t="shared" si="15"/>
        <v>0.149971818969317</v>
      </c>
      <c r="F47">
        <f t="shared" si="16"/>
        <v>0.199943637938634</v>
      </c>
      <c r="G47">
        <f t="shared" si="17"/>
        <v>0.24996596579712</v>
      </c>
      <c r="H47">
        <f t="shared" si="18"/>
        <v>0.29993193159424</v>
      </c>
      <c r="I47">
        <f t="shared" si="0"/>
        <v>0.0274929547423293</v>
      </c>
      <c r="J47">
        <f t="shared" si="1"/>
        <v>0.506872805782988</v>
      </c>
      <c r="K47">
        <f t="shared" si="2"/>
        <v>0.04249149144928</v>
      </c>
      <c r="L47">
        <f t="shared" si="3"/>
        <v>0.510621274827338</v>
      </c>
      <c r="M47">
        <f t="shared" si="19"/>
        <v>0.388466990945777</v>
      </c>
      <c r="N47">
        <f t="shared" si="20"/>
        <v>0.438381696791895</v>
      </c>
      <c r="O47">
        <f t="shared" si="21"/>
        <v>0.506772798295503</v>
      </c>
      <c r="P47">
        <f t="shared" si="22"/>
        <v>0.556822887575374</v>
      </c>
      <c r="Q47">
        <f t="shared" si="4"/>
        <v>0.42075037453161</v>
      </c>
      <c r="R47">
        <f t="shared" si="5"/>
        <v>0.603662793949362</v>
      </c>
      <c r="S47">
        <f t="shared" si="6"/>
        <v>0.541194962873315</v>
      </c>
      <c r="T47">
        <f t="shared" si="7"/>
        <v>0.632090352745014</v>
      </c>
      <c r="U47">
        <f t="shared" si="8"/>
        <v>0.176217756459881</v>
      </c>
      <c r="V47">
        <f t="shared" si="9"/>
        <v>0.0640496577990944</v>
      </c>
      <c r="W47" s="11">
        <f t="shared" si="10"/>
        <v>0.240267414258976</v>
      </c>
      <c r="X47">
        <f t="shared" si="23"/>
        <v>0.000162423497341721</v>
      </c>
      <c r="Y47">
        <f t="shared" si="24"/>
        <v>0.000324846994683443</v>
      </c>
      <c r="Z47">
        <f t="shared" si="25"/>
        <v>0.000198965267176383</v>
      </c>
      <c r="AA47">
        <f t="shared" si="26"/>
        <v>0.000397930534352767</v>
      </c>
      <c r="AB47">
        <f t="shared" si="11"/>
        <v>0.0719942938236092</v>
      </c>
      <c r="AC47">
        <f t="shared" si="12"/>
        <v>0.0725267121713458</v>
      </c>
      <c r="AD47" s="12">
        <f t="shared" si="13"/>
        <v>-0.042188368832644</v>
      </c>
      <c r="AE47">
        <f t="shared" si="14"/>
        <v>-0.0425003638593973</v>
      </c>
    </row>
    <row r="48" spans="1:31">
      <c r="A48">
        <v>0.01</v>
      </c>
      <c r="B48">
        <v>0.99</v>
      </c>
      <c r="C48">
        <v>0.05</v>
      </c>
      <c r="D48">
        <v>0.1</v>
      </c>
      <c r="E48">
        <f t="shared" si="15"/>
        <v>0.149970194734344</v>
      </c>
      <c r="F48">
        <f t="shared" si="16"/>
        <v>0.199940389468687</v>
      </c>
      <c r="G48">
        <f t="shared" si="17"/>
        <v>0.249963976144448</v>
      </c>
      <c r="H48">
        <f t="shared" si="18"/>
        <v>0.299927952288896</v>
      </c>
      <c r="I48">
        <f t="shared" si="0"/>
        <v>0.0274925486835859</v>
      </c>
      <c r="J48">
        <f t="shared" si="1"/>
        <v>0.506872704287482</v>
      </c>
      <c r="K48">
        <f t="shared" si="2"/>
        <v>0.0424909940361121</v>
      </c>
      <c r="L48">
        <f t="shared" si="3"/>
        <v>0.510621150530159</v>
      </c>
      <c r="M48">
        <f t="shared" si="19"/>
        <v>0.387747048007541</v>
      </c>
      <c r="N48">
        <f t="shared" si="20"/>
        <v>0.437656429670182</v>
      </c>
      <c r="O48">
        <f t="shared" si="21"/>
        <v>0.507194681983829</v>
      </c>
      <c r="P48">
        <f t="shared" si="22"/>
        <v>0.557247891213968</v>
      </c>
      <c r="Q48">
        <f t="shared" si="4"/>
        <v>0.42001502445818</v>
      </c>
      <c r="R48">
        <f t="shared" si="5"/>
        <v>0.603486845080019</v>
      </c>
      <c r="S48">
        <f t="shared" si="6"/>
        <v>0.541625699399554</v>
      </c>
      <c r="T48">
        <f t="shared" si="7"/>
        <v>0.632190515744975</v>
      </c>
      <c r="U48">
        <f t="shared" si="8"/>
        <v>0.176113317641517</v>
      </c>
      <c r="V48">
        <f t="shared" si="9"/>
        <v>0.0640138135114234</v>
      </c>
      <c r="W48" s="11">
        <f t="shared" si="10"/>
        <v>0.240127131152941</v>
      </c>
      <c r="X48">
        <f t="shared" si="23"/>
        <v>0.000160815181091222</v>
      </c>
      <c r="Y48">
        <f t="shared" si="24"/>
        <v>0.000321630362182445</v>
      </c>
      <c r="Z48">
        <f t="shared" si="25"/>
        <v>0.00019735198539429</v>
      </c>
      <c r="AA48">
        <f t="shared" si="26"/>
        <v>0.00039470397078858</v>
      </c>
      <c r="AB48">
        <f t="shared" si="11"/>
        <v>0.0719839061471013</v>
      </c>
      <c r="AC48">
        <f t="shared" si="12"/>
        <v>0.0725162445434047</v>
      </c>
      <c r="AD48" s="12">
        <f t="shared" si="13"/>
        <v>-0.0421717528256304</v>
      </c>
      <c r="AE48">
        <f t="shared" si="14"/>
        <v>-0.0424836231376223</v>
      </c>
    </row>
    <row r="49" spans="1:31">
      <c r="A49">
        <v>0.01</v>
      </c>
      <c r="B49">
        <v>0.99</v>
      </c>
      <c r="C49">
        <v>0.05</v>
      </c>
      <c r="D49">
        <v>0.1</v>
      </c>
      <c r="E49">
        <f t="shared" si="15"/>
        <v>0.149968586582533</v>
      </c>
      <c r="F49">
        <f t="shared" si="16"/>
        <v>0.199937173165065</v>
      </c>
      <c r="G49">
        <f t="shared" si="17"/>
        <v>0.249962002624594</v>
      </c>
      <c r="H49">
        <f t="shared" si="18"/>
        <v>0.299924005249189</v>
      </c>
      <c r="I49">
        <f t="shared" si="0"/>
        <v>0.0274921466456332</v>
      </c>
      <c r="J49">
        <f t="shared" si="1"/>
        <v>0.506872603796984</v>
      </c>
      <c r="K49">
        <f t="shared" si="2"/>
        <v>0.0424905006561486</v>
      </c>
      <c r="L49">
        <f t="shared" si="3"/>
        <v>0.510621027240825</v>
      </c>
      <c r="M49">
        <f t="shared" si="19"/>
        <v>0.38702720894607</v>
      </c>
      <c r="N49">
        <f t="shared" si="20"/>
        <v>0.436931267224748</v>
      </c>
      <c r="O49">
        <f t="shared" si="21"/>
        <v>0.507616399512086</v>
      </c>
      <c r="P49">
        <f t="shared" si="22"/>
        <v>0.557672727445344</v>
      </c>
      <c r="Q49">
        <f t="shared" si="4"/>
        <v>0.41927978164271</v>
      </c>
      <c r="R49">
        <f t="shared" si="5"/>
        <v>0.603310895099263</v>
      </c>
      <c r="S49">
        <f t="shared" si="6"/>
        <v>0.542056267103075</v>
      </c>
      <c r="T49">
        <f t="shared" si="7"/>
        <v>0.632290628088023</v>
      </c>
      <c r="U49">
        <f t="shared" si="8"/>
        <v>0.176008909121745</v>
      </c>
      <c r="V49">
        <f t="shared" si="9"/>
        <v>0.0639779973768305</v>
      </c>
      <c r="W49" s="11">
        <f t="shared" si="10"/>
        <v>0.239986906498575</v>
      </c>
      <c r="X49">
        <f t="shared" si="23"/>
        <v>0.000159207602050406</v>
      </c>
      <c r="Y49">
        <f t="shared" si="24"/>
        <v>0.000318415204100813</v>
      </c>
      <c r="Z49">
        <f t="shared" si="25"/>
        <v>0.000195739408627603</v>
      </c>
      <c r="AA49">
        <f t="shared" si="26"/>
        <v>0.000391478817255205</v>
      </c>
      <c r="AB49">
        <f t="shared" si="11"/>
        <v>0.0719734934304152</v>
      </c>
      <c r="AC49">
        <f t="shared" si="12"/>
        <v>0.0725057516903582</v>
      </c>
      <c r="AD49" s="12">
        <f t="shared" si="13"/>
        <v>-0.0421551443585395</v>
      </c>
      <c r="AE49">
        <f t="shared" si="14"/>
        <v>-0.0424668900125922</v>
      </c>
    </row>
    <row r="50" spans="1:31">
      <c r="A50">
        <v>0.01</v>
      </c>
      <c r="B50">
        <v>0.99</v>
      </c>
      <c r="C50">
        <v>0.05</v>
      </c>
      <c r="D50">
        <v>0.1</v>
      </c>
      <c r="E50">
        <f t="shared" si="15"/>
        <v>0.149966994506512</v>
      </c>
      <c r="F50">
        <f t="shared" si="16"/>
        <v>0.199933989013024</v>
      </c>
      <c r="G50">
        <f t="shared" si="17"/>
        <v>0.249960045230508</v>
      </c>
      <c r="H50">
        <f t="shared" si="18"/>
        <v>0.299920090461016</v>
      </c>
      <c r="I50">
        <f t="shared" si="0"/>
        <v>0.0274917486266281</v>
      </c>
      <c r="J50">
        <f t="shared" si="1"/>
        <v>0.506872504311031</v>
      </c>
      <c r="K50">
        <f t="shared" si="2"/>
        <v>0.042490011307627</v>
      </c>
      <c r="L50">
        <f t="shared" si="3"/>
        <v>0.510620904958896</v>
      </c>
      <c r="M50">
        <f t="shared" si="19"/>
        <v>0.386307474011766</v>
      </c>
      <c r="N50">
        <f t="shared" si="20"/>
        <v>0.436206209707844</v>
      </c>
      <c r="O50">
        <f t="shared" si="21"/>
        <v>0.508037950955671</v>
      </c>
      <c r="P50">
        <f t="shared" si="22"/>
        <v>0.55809739634547</v>
      </c>
      <c r="Q50">
        <f t="shared" si="4"/>
        <v>0.418544646336122</v>
      </c>
      <c r="R50">
        <f t="shared" si="5"/>
        <v>0.603134944120321</v>
      </c>
      <c r="S50">
        <f t="shared" si="6"/>
        <v>0.542486666063073</v>
      </c>
      <c r="T50">
        <f t="shared" si="7"/>
        <v>0.632390689798646</v>
      </c>
      <c r="U50">
        <f t="shared" si="8"/>
        <v>0.175904530968308</v>
      </c>
      <c r="V50">
        <f t="shared" si="9"/>
        <v>0.0639422093713442</v>
      </c>
      <c r="W50" s="11">
        <f t="shared" si="10"/>
        <v>0.239846740339653</v>
      </c>
      <c r="X50">
        <f t="shared" si="23"/>
        <v>0.000157600761622159</v>
      </c>
      <c r="Y50">
        <f t="shared" si="24"/>
        <v>0.000315201523244319</v>
      </c>
      <c r="Z50">
        <f t="shared" si="25"/>
        <v>0.000194127538315481</v>
      </c>
      <c r="AA50">
        <f t="shared" si="26"/>
        <v>0.000388255076630962</v>
      </c>
      <c r="AB50">
        <f t="shared" si="11"/>
        <v>0.0719630556962444</v>
      </c>
      <c r="AC50">
        <f t="shared" si="12"/>
        <v>0.0724952336350749</v>
      </c>
      <c r="AD50" s="12">
        <f t="shared" si="13"/>
        <v>-0.0421385434316591</v>
      </c>
      <c r="AE50">
        <f t="shared" si="14"/>
        <v>-0.0424501644845982</v>
      </c>
    </row>
    <row r="51" spans="1:31">
      <c r="A51">
        <v>0.01</v>
      </c>
      <c r="B51">
        <v>0.99</v>
      </c>
      <c r="C51">
        <v>0.05</v>
      </c>
      <c r="D51">
        <v>0.1</v>
      </c>
      <c r="E51">
        <f t="shared" si="15"/>
        <v>0.149965418498896</v>
      </c>
      <c r="F51">
        <f t="shared" si="16"/>
        <v>0.199930836997792</v>
      </c>
      <c r="G51">
        <f t="shared" si="17"/>
        <v>0.249958103955125</v>
      </c>
      <c r="H51">
        <f t="shared" si="18"/>
        <v>0.29991620791025</v>
      </c>
      <c r="I51">
        <f t="shared" si="0"/>
        <v>0.027491354624724</v>
      </c>
      <c r="J51">
        <f t="shared" si="1"/>
        <v>0.506872405829164</v>
      </c>
      <c r="K51">
        <f t="shared" si="2"/>
        <v>0.0424895259887812</v>
      </c>
      <c r="L51">
        <f t="shared" si="3"/>
        <v>0.51062078368393</v>
      </c>
      <c r="M51">
        <f t="shared" si="19"/>
        <v>0.385587843454803</v>
      </c>
      <c r="N51">
        <f t="shared" si="20"/>
        <v>0.435481257371493</v>
      </c>
      <c r="O51">
        <f t="shared" si="21"/>
        <v>0.508459336389988</v>
      </c>
      <c r="P51">
        <f t="shared" si="22"/>
        <v>0.558521897990316</v>
      </c>
      <c r="Q51">
        <f t="shared" si="4"/>
        <v>0.41780961878911</v>
      </c>
      <c r="R51">
        <f t="shared" si="5"/>
        <v>0.602958992256389</v>
      </c>
      <c r="S51">
        <f t="shared" si="6"/>
        <v>0.542916896358744</v>
      </c>
      <c r="T51">
        <f t="shared" si="7"/>
        <v>0.632490700901339</v>
      </c>
      <c r="U51">
        <f t="shared" si="8"/>
        <v>0.175800183248856</v>
      </c>
      <c r="V51">
        <f t="shared" si="9"/>
        <v>0.0639064494710078</v>
      </c>
      <c r="W51" s="11">
        <f t="shared" si="10"/>
        <v>0.239706632719864</v>
      </c>
      <c r="X51">
        <f t="shared" si="23"/>
        <v>0.000155994661207742</v>
      </c>
      <c r="Y51">
        <f t="shared" si="24"/>
        <v>0.000311989322415484</v>
      </c>
      <c r="Z51">
        <f t="shared" si="25"/>
        <v>0.000192516375895536</v>
      </c>
      <c r="AA51">
        <f t="shared" si="26"/>
        <v>0.000385032751791071</v>
      </c>
      <c r="AB51">
        <f t="shared" si="11"/>
        <v>0.0719525929673455</v>
      </c>
      <c r="AC51">
        <f t="shared" si="12"/>
        <v>0.0724846904004866</v>
      </c>
      <c r="AD51" s="12">
        <f t="shared" si="13"/>
        <v>-0.0421219500452649</v>
      </c>
      <c r="AE51">
        <f t="shared" si="14"/>
        <v>-0.0424334465539196</v>
      </c>
    </row>
    <row r="52" spans="1:31">
      <c r="A52">
        <v>0.01</v>
      </c>
      <c r="B52">
        <v>0.99</v>
      </c>
      <c r="C52">
        <v>0.05</v>
      </c>
      <c r="D52">
        <v>0.1</v>
      </c>
      <c r="E52">
        <f t="shared" si="15"/>
        <v>0.149963858552284</v>
      </c>
      <c r="F52">
        <f t="shared" si="16"/>
        <v>0.199927717104568</v>
      </c>
      <c r="G52">
        <f t="shared" si="17"/>
        <v>0.249956178791366</v>
      </c>
      <c r="H52">
        <f t="shared" si="18"/>
        <v>0.299912357582732</v>
      </c>
      <c r="I52">
        <f t="shared" si="0"/>
        <v>0.027490964638071</v>
      </c>
      <c r="J52">
        <f t="shared" si="1"/>
        <v>0.50687230835092</v>
      </c>
      <c r="K52">
        <f t="shared" si="2"/>
        <v>0.0424890446978415</v>
      </c>
      <c r="L52">
        <f t="shared" si="3"/>
        <v>0.510620663415484</v>
      </c>
      <c r="M52">
        <f t="shared" si="19"/>
        <v>0.38486831752513</v>
      </c>
      <c r="N52">
        <f t="shared" si="20"/>
        <v>0.434756410467488</v>
      </c>
      <c r="O52">
        <f t="shared" si="21"/>
        <v>0.50888055589044</v>
      </c>
      <c r="P52">
        <f t="shared" si="22"/>
        <v>0.558946232455855</v>
      </c>
      <c r="Q52">
        <f t="shared" si="4"/>
        <v>0.417074699252141</v>
      </c>
      <c r="R52">
        <f t="shared" si="5"/>
        <v>0.602783039620633</v>
      </c>
      <c r="S52">
        <f t="shared" si="6"/>
        <v>0.543346958069281</v>
      </c>
      <c r="T52">
        <f t="shared" si="7"/>
        <v>0.632590661420606</v>
      </c>
      <c r="U52">
        <f t="shared" si="8"/>
        <v>0.175695866030939</v>
      </c>
      <c r="V52">
        <f t="shared" si="9"/>
        <v>0.0638707176518799</v>
      </c>
      <c r="W52" s="11">
        <f t="shared" si="10"/>
        <v>0.239566583682819</v>
      </c>
      <c r="X52">
        <f t="shared" si="23"/>
        <v>0.000154389302206778</v>
      </c>
      <c r="Y52">
        <f t="shared" si="24"/>
        <v>0.000308778604413556</v>
      </c>
      <c r="Z52">
        <f t="shared" si="25"/>
        <v>0.000190905922803813</v>
      </c>
      <c r="AA52">
        <f t="shared" si="26"/>
        <v>0.000381811845607627</v>
      </c>
      <c r="AB52">
        <f t="shared" si="11"/>
        <v>0.071942105266538</v>
      </c>
      <c r="AC52">
        <f t="shared" si="12"/>
        <v>0.0724741220095883</v>
      </c>
      <c r="AD52" s="12">
        <f t="shared" si="13"/>
        <v>-0.0421053641996208</v>
      </c>
      <c r="AE52">
        <f t="shared" si="14"/>
        <v>-0.0424167362208237</v>
      </c>
    </row>
    <row r="53" spans="1:31">
      <c r="A53">
        <v>0.01</v>
      </c>
      <c r="B53">
        <v>0.99</v>
      </c>
      <c r="C53">
        <v>0.05</v>
      </c>
      <c r="D53">
        <v>0.1</v>
      </c>
      <c r="E53">
        <f t="shared" si="15"/>
        <v>0.149962314659262</v>
      </c>
      <c r="F53">
        <f t="shared" si="16"/>
        <v>0.199924629318524</v>
      </c>
      <c r="G53">
        <f t="shared" si="17"/>
        <v>0.249954269732138</v>
      </c>
      <c r="H53">
        <f t="shared" si="18"/>
        <v>0.299908539464276</v>
      </c>
      <c r="I53">
        <f t="shared" si="0"/>
        <v>0.0274905786648155</v>
      </c>
      <c r="J53">
        <f t="shared" si="1"/>
        <v>0.506872211875835</v>
      </c>
      <c r="K53">
        <f t="shared" si="2"/>
        <v>0.0424885674330345</v>
      </c>
      <c r="L53">
        <f t="shared" si="3"/>
        <v>0.510620544153117</v>
      </c>
      <c r="M53">
        <f t="shared" si="19"/>
        <v>0.384148896472465</v>
      </c>
      <c r="N53">
        <f t="shared" si="20"/>
        <v>0.434031669247393</v>
      </c>
      <c r="O53">
        <f t="shared" si="21"/>
        <v>0.509301609532436</v>
      </c>
      <c r="P53">
        <f t="shared" si="22"/>
        <v>0.559370399818063</v>
      </c>
      <c r="Q53">
        <f t="shared" si="4"/>
        <v>0.416339887975448</v>
      </c>
      <c r="R53">
        <f t="shared" si="5"/>
        <v>0.602607086326192</v>
      </c>
      <c r="S53">
        <f t="shared" si="6"/>
        <v>0.543776851273875</v>
      </c>
      <c r="T53">
        <f t="shared" si="7"/>
        <v>0.632690571380956</v>
      </c>
      <c r="U53">
        <f t="shared" si="8"/>
        <v>0.175591579382009</v>
      </c>
      <c r="V53">
        <f t="shared" si="9"/>
        <v>0.0638350138900339</v>
      </c>
      <c r="W53" s="11">
        <f t="shared" si="10"/>
        <v>0.239426593272043</v>
      </c>
      <c r="X53">
        <f t="shared" si="23"/>
        <v>0.000152784686017251</v>
      </c>
      <c r="Y53">
        <f t="shared" si="24"/>
        <v>0.000305569372034501</v>
      </c>
      <c r="Z53">
        <f t="shared" si="25"/>
        <v>0.000189296180474796</v>
      </c>
      <c r="AA53">
        <f t="shared" si="26"/>
        <v>0.000378592360949591</v>
      </c>
      <c r="AB53">
        <f t="shared" si="11"/>
        <v>0.0719315926167043</v>
      </c>
      <c r="AC53">
        <f t="shared" si="12"/>
        <v>0.0724635284854386</v>
      </c>
      <c r="AD53" s="12">
        <f t="shared" si="13"/>
        <v>-0.0420887858949786</v>
      </c>
      <c r="AE53">
        <f t="shared" si="14"/>
        <v>-0.0424000334855654</v>
      </c>
    </row>
    <row r="54" spans="1:31">
      <c r="A54">
        <v>0.01</v>
      </c>
      <c r="B54">
        <v>0.99</v>
      </c>
      <c r="C54">
        <v>0.05</v>
      </c>
      <c r="D54">
        <v>0.1</v>
      </c>
      <c r="E54">
        <f t="shared" si="15"/>
        <v>0.149960786812402</v>
      </c>
      <c r="F54">
        <f t="shared" si="16"/>
        <v>0.199921573624803</v>
      </c>
      <c r="G54">
        <f t="shared" si="17"/>
        <v>0.249952376770333</v>
      </c>
      <c r="H54">
        <f t="shared" si="18"/>
        <v>0.299904753540666</v>
      </c>
      <c r="I54">
        <f t="shared" si="0"/>
        <v>0.0274901967031004</v>
      </c>
      <c r="J54">
        <f t="shared" si="1"/>
        <v>0.506872116403445</v>
      </c>
      <c r="K54">
        <f t="shared" si="2"/>
        <v>0.0424880941925833</v>
      </c>
      <c r="L54">
        <f t="shared" si="3"/>
        <v>0.510620425896383</v>
      </c>
      <c r="M54">
        <f t="shared" si="19"/>
        <v>0.383429580546298</v>
      </c>
      <c r="N54">
        <f t="shared" si="20"/>
        <v>0.433307033962538</v>
      </c>
      <c r="O54">
        <f t="shared" si="21"/>
        <v>0.509722497391386</v>
      </c>
      <c r="P54">
        <f t="shared" si="22"/>
        <v>0.559794400152919</v>
      </c>
      <c r="Q54">
        <f t="shared" si="4"/>
        <v>0.415605185209037</v>
      </c>
      <c r="R54">
        <f t="shared" si="5"/>
        <v>0.602431132486171</v>
      </c>
      <c r="S54">
        <f t="shared" si="6"/>
        <v>0.544206576051715</v>
      </c>
      <c r="T54">
        <f t="shared" si="7"/>
        <v>0.632790430806905</v>
      </c>
      <c r="U54">
        <f t="shared" si="8"/>
        <v>0.175487323369423</v>
      </c>
      <c r="V54">
        <f t="shared" si="9"/>
        <v>0.0637993381615582</v>
      </c>
      <c r="W54" s="11">
        <f t="shared" si="10"/>
        <v>0.239286661530981</v>
      </c>
      <c r="X54">
        <f t="shared" si="23"/>
        <v>0.000151180814035487</v>
      </c>
      <c r="Y54">
        <f t="shared" si="24"/>
        <v>0.000302361628070975</v>
      </c>
      <c r="Z54">
        <f t="shared" si="25"/>
        <v>0.000187687150341383</v>
      </c>
      <c r="AA54">
        <f t="shared" si="26"/>
        <v>0.000375374300682766</v>
      </c>
      <c r="AB54">
        <f t="shared" si="11"/>
        <v>0.071921055040789</v>
      </c>
      <c r="AC54">
        <f t="shared" si="12"/>
        <v>0.0724529098511588</v>
      </c>
      <c r="AD54" s="12">
        <f t="shared" si="13"/>
        <v>-0.0420722151315783</v>
      </c>
      <c r="AE54">
        <f t="shared" si="14"/>
        <v>-0.0423833383483881</v>
      </c>
    </row>
    <row r="55" spans="1:31">
      <c r="A55">
        <v>0.01</v>
      </c>
      <c r="B55">
        <v>0.99</v>
      </c>
      <c r="C55">
        <v>0.05</v>
      </c>
      <c r="D55">
        <v>0.1</v>
      </c>
      <c r="E55">
        <f t="shared" si="15"/>
        <v>0.149959275004261</v>
      </c>
      <c r="F55">
        <f t="shared" si="16"/>
        <v>0.199918550008523</v>
      </c>
      <c r="G55">
        <f t="shared" si="17"/>
        <v>0.24995049989883</v>
      </c>
      <c r="H55">
        <f t="shared" si="18"/>
        <v>0.299900999797659</v>
      </c>
      <c r="I55">
        <f t="shared" si="0"/>
        <v>0.0274898187510653</v>
      </c>
      <c r="J55">
        <f t="shared" si="1"/>
        <v>0.506872021933285</v>
      </c>
      <c r="K55">
        <f t="shared" si="2"/>
        <v>0.0424876249747074</v>
      </c>
      <c r="L55">
        <f t="shared" si="3"/>
        <v>0.510620308644838</v>
      </c>
      <c r="M55">
        <f t="shared" si="19"/>
        <v>0.38271036999589</v>
      </c>
      <c r="N55">
        <f t="shared" si="20"/>
        <v>0.432582504864027</v>
      </c>
      <c r="O55">
        <f t="shared" si="21"/>
        <v>0.510143219542702</v>
      </c>
      <c r="P55">
        <f t="shared" si="22"/>
        <v>0.560218233536403</v>
      </c>
      <c r="Q55">
        <f t="shared" si="4"/>
        <v>0.414870591202678</v>
      </c>
      <c r="R55">
        <f t="shared" si="5"/>
        <v>0.602255178213645</v>
      </c>
      <c r="S55">
        <f t="shared" si="6"/>
        <v>0.544636132481989</v>
      </c>
      <c r="T55">
        <f t="shared" si="7"/>
        <v>0.632890239722977</v>
      </c>
      <c r="U55">
        <f t="shared" si="8"/>
        <v>0.175383098060438</v>
      </c>
      <c r="V55">
        <f t="shared" si="9"/>
        <v>0.0637636904425565</v>
      </c>
      <c r="W55" s="11">
        <f t="shared" si="10"/>
        <v>0.239146788502994</v>
      </c>
      <c r="X55">
        <f t="shared" si="23"/>
        <v>0.000149577687656156</v>
      </c>
      <c r="Y55">
        <f t="shared" si="24"/>
        <v>0.000299155375312312</v>
      </c>
      <c r="Z55">
        <f t="shared" si="25"/>
        <v>0.000186078833834891</v>
      </c>
      <c r="AA55">
        <f t="shared" si="26"/>
        <v>0.000372157667669782</v>
      </c>
      <c r="AB55">
        <f t="shared" si="11"/>
        <v>0.0719104925617995</v>
      </c>
      <c r="AC55">
        <f t="shared" si="12"/>
        <v>0.0724422661299333</v>
      </c>
      <c r="AD55" s="12">
        <f t="shared" si="13"/>
        <v>-0.0420556519096479</v>
      </c>
      <c r="AE55">
        <f t="shared" si="14"/>
        <v>-0.0423666508095228</v>
      </c>
    </row>
    <row r="56" spans="1:31">
      <c r="A56">
        <v>0.01</v>
      </c>
      <c r="B56">
        <v>0.99</v>
      </c>
      <c r="C56">
        <v>0.05</v>
      </c>
      <c r="D56">
        <v>0.1</v>
      </c>
      <c r="E56">
        <f t="shared" si="15"/>
        <v>0.149957779227385</v>
      </c>
      <c r="F56">
        <f t="shared" si="16"/>
        <v>0.19991555845477</v>
      </c>
      <c r="G56">
        <f t="shared" si="17"/>
        <v>0.249948639110491</v>
      </c>
      <c r="H56">
        <f t="shared" si="18"/>
        <v>0.299897278220983</v>
      </c>
      <c r="I56">
        <f t="shared" si="0"/>
        <v>0.0274894448068462</v>
      </c>
      <c r="J56">
        <f t="shared" si="1"/>
        <v>0.506871928464889</v>
      </c>
      <c r="K56">
        <f t="shared" si="2"/>
        <v>0.0424871597776228</v>
      </c>
      <c r="L56">
        <f t="shared" si="3"/>
        <v>0.510620192398036</v>
      </c>
      <c r="M56">
        <f t="shared" si="19"/>
        <v>0.381991265070272</v>
      </c>
      <c r="N56">
        <f t="shared" si="20"/>
        <v>0.431858082202727</v>
      </c>
      <c r="O56">
        <f t="shared" si="21"/>
        <v>0.510563776061798</v>
      </c>
      <c r="P56">
        <f t="shared" si="22"/>
        <v>0.560641900044498</v>
      </c>
      <c r="Q56">
        <f t="shared" si="4"/>
        <v>0.414136106205915</v>
      </c>
      <c r="R56">
        <f t="shared" si="5"/>
        <v>0.602079223621658</v>
      </c>
      <c r="S56">
        <f t="shared" si="6"/>
        <v>0.545065520643882</v>
      </c>
      <c r="T56">
        <f t="shared" si="7"/>
        <v>0.6329899981537</v>
      </c>
      <c r="U56">
        <f t="shared" si="8"/>
        <v>0.175278903522213</v>
      </c>
      <c r="V56">
        <f t="shared" si="9"/>
        <v>0.0637280707091475</v>
      </c>
      <c r="W56" s="11">
        <f t="shared" si="10"/>
        <v>0.23900697423136</v>
      </c>
      <c r="X56">
        <f t="shared" si="23"/>
        <v>0.000147975308272255</v>
      </c>
      <c r="Y56">
        <f t="shared" si="24"/>
        <v>0.000295950616544509</v>
      </c>
      <c r="Z56">
        <f t="shared" si="25"/>
        <v>0.000184471232385037</v>
      </c>
      <c r="AA56">
        <f t="shared" si="26"/>
        <v>0.000368942464770073</v>
      </c>
      <c r="AB56">
        <f t="shared" si="11"/>
        <v>0.0718999052028054</v>
      </c>
      <c r="AC56">
        <f t="shared" si="12"/>
        <v>0.072431597345009</v>
      </c>
      <c r="AD56" s="12">
        <f t="shared" si="13"/>
        <v>-0.0420390962294037</v>
      </c>
      <c r="AE56">
        <f t="shared" si="14"/>
        <v>-0.0423499708691889</v>
      </c>
    </row>
    <row r="57" spans="1:31">
      <c r="A57">
        <v>0.01</v>
      </c>
      <c r="B57">
        <v>0.99</v>
      </c>
      <c r="C57">
        <v>0.05</v>
      </c>
      <c r="D57">
        <v>0.1</v>
      </c>
      <c r="E57">
        <f t="shared" si="15"/>
        <v>0.149956299474302</v>
      </c>
      <c r="F57">
        <f t="shared" si="16"/>
        <v>0.199912598948604</v>
      </c>
      <c r="G57">
        <f t="shared" si="17"/>
        <v>0.249946794398167</v>
      </c>
      <c r="H57">
        <f t="shared" si="18"/>
        <v>0.299893588796335</v>
      </c>
      <c r="I57">
        <f t="shared" si="0"/>
        <v>0.0274890748685755</v>
      </c>
      <c r="J57">
        <f t="shared" si="1"/>
        <v>0.506871835997791</v>
      </c>
      <c r="K57">
        <f t="shared" si="2"/>
        <v>0.0424866985995419</v>
      </c>
      <c r="L57">
        <f t="shared" si="3"/>
        <v>0.510620077155531</v>
      </c>
      <c r="M57">
        <f t="shared" si="19"/>
        <v>0.381272266018244</v>
      </c>
      <c r="N57">
        <f t="shared" si="20"/>
        <v>0.431133766229277</v>
      </c>
      <c r="O57">
        <f t="shared" si="21"/>
        <v>0.510984167024092</v>
      </c>
      <c r="P57">
        <f t="shared" si="22"/>
        <v>0.56106539975319</v>
      </c>
      <c r="Q57">
        <f t="shared" si="4"/>
        <v>0.413401730468054</v>
      </c>
      <c r="R57">
        <f t="shared" si="5"/>
        <v>0.601903268823223</v>
      </c>
      <c r="S57">
        <f t="shared" si="6"/>
        <v>0.545494740616576</v>
      </c>
      <c r="T57">
        <f t="shared" si="7"/>
        <v>0.633089706123612</v>
      </c>
      <c r="U57">
        <f t="shared" si="8"/>
        <v>0.175174739821808</v>
      </c>
      <c r="V57">
        <f t="shared" si="9"/>
        <v>0.0636924789374646</v>
      </c>
      <c r="W57" s="11">
        <f t="shared" si="10"/>
        <v>0.238867218759273</v>
      </c>
      <c r="X57">
        <f t="shared" si="23"/>
        <v>0.000146373677275104</v>
      </c>
      <c r="Y57">
        <f t="shared" si="24"/>
        <v>0.000292747354550207</v>
      </c>
      <c r="Z57">
        <f t="shared" si="25"/>
        <v>0.000182864347419936</v>
      </c>
      <c r="AA57">
        <f t="shared" si="26"/>
        <v>0.000365728694839871</v>
      </c>
      <c r="AB57">
        <f t="shared" si="11"/>
        <v>0.0718892929869382</v>
      </c>
      <c r="AC57">
        <f t="shared" si="12"/>
        <v>0.0724209035196956</v>
      </c>
      <c r="AD57" s="12">
        <f t="shared" si="13"/>
        <v>-0.0420225480910502</v>
      </c>
      <c r="AE57">
        <f t="shared" si="14"/>
        <v>-0.0423332985275938</v>
      </c>
    </row>
    <row r="58" spans="1:31">
      <c r="A58">
        <v>0.01</v>
      </c>
      <c r="B58">
        <v>0.99</v>
      </c>
      <c r="C58">
        <v>0.05</v>
      </c>
      <c r="D58">
        <v>0.1</v>
      </c>
      <c r="E58">
        <f t="shared" si="15"/>
        <v>0.149954835737529</v>
      </c>
      <c r="F58">
        <f t="shared" si="16"/>
        <v>0.199909671475059</v>
      </c>
      <c r="G58">
        <f t="shared" si="17"/>
        <v>0.249944965754693</v>
      </c>
      <c r="H58">
        <f t="shared" si="18"/>
        <v>0.299889931509387</v>
      </c>
      <c r="I58">
        <f t="shared" si="0"/>
        <v>0.0274887089343823</v>
      </c>
      <c r="J58">
        <f t="shared" si="1"/>
        <v>0.506871744531523</v>
      </c>
      <c r="K58">
        <f t="shared" si="2"/>
        <v>0.0424862414386733</v>
      </c>
      <c r="L58">
        <f t="shared" si="3"/>
        <v>0.510619962916875</v>
      </c>
      <c r="M58">
        <f t="shared" si="19"/>
        <v>0.380553373088374</v>
      </c>
      <c r="N58">
        <f t="shared" si="20"/>
        <v>0.43040955719408</v>
      </c>
      <c r="O58">
        <f t="shared" si="21"/>
        <v>0.511404392505003</v>
      </c>
      <c r="P58">
        <f t="shared" si="22"/>
        <v>0.561488732738466</v>
      </c>
      <c r="Q58">
        <f t="shared" si="4"/>
        <v>0.412667464238169</v>
      </c>
      <c r="R58">
        <f t="shared" si="5"/>
        <v>0.601727313931319</v>
      </c>
      <c r="S58">
        <f t="shared" si="6"/>
        <v>0.545923792479253</v>
      </c>
      <c r="T58">
        <f t="shared" si="7"/>
        <v>0.633189363657256</v>
      </c>
      <c r="U58">
        <f t="shared" si="8"/>
        <v>0.175070607026187</v>
      </c>
      <c r="V58">
        <f t="shared" si="9"/>
        <v>0.0636569151036569</v>
      </c>
      <c r="W58" s="11">
        <f t="shared" si="10"/>
        <v>0.238727522129844</v>
      </c>
      <c r="X58">
        <f t="shared" si="23"/>
        <v>0.000144772796054337</v>
      </c>
      <c r="Y58">
        <f t="shared" si="24"/>
        <v>0.000289545592108674</v>
      </c>
      <c r="Z58">
        <f t="shared" si="25"/>
        <v>0.000181258180366089</v>
      </c>
      <c r="AA58">
        <f t="shared" si="26"/>
        <v>0.000362516360732177</v>
      </c>
      <c r="AB58">
        <f t="shared" si="11"/>
        <v>0.0718786559373917</v>
      </c>
      <c r="AC58">
        <f t="shared" si="12"/>
        <v>0.072410184677365</v>
      </c>
      <c r="AD58" s="12">
        <f t="shared" si="13"/>
        <v>-0.04200600749478</v>
      </c>
      <c r="AE58">
        <f t="shared" si="14"/>
        <v>-0.0423166337849329</v>
      </c>
    </row>
    <row r="59" spans="1:31">
      <c r="A59">
        <v>0.01</v>
      </c>
      <c r="B59">
        <v>0.99</v>
      </c>
      <c r="C59">
        <v>0.05</v>
      </c>
      <c r="D59">
        <v>0.1</v>
      </c>
      <c r="E59">
        <f t="shared" si="15"/>
        <v>0.149953388009569</v>
      </c>
      <c r="F59">
        <f t="shared" si="16"/>
        <v>0.199906776019138</v>
      </c>
      <c r="G59">
        <f t="shared" si="17"/>
        <v>0.24994315317289</v>
      </c>
      <c r="H59">
        <f t="shared" si="18"/>
        <v>0.299886306345779</v>
      </c>
      <c r="I59">
        <f t="shared" si="0"/>
        <v>0.0274883470023922</v>
      </c>
      <c r="J59">
        <f t="shared" si="1"/>
        <v>0.506871654065616</v>
      </c>
      <c r="K59">
        <f t="shared" si="2"/>
        <v>0.0424857882932224</v>
      </c>
      <c r="L59">
        <f t="shared" si="3"/>
        <v>0.510619849681619</v>
      </c>
      <c r="M59">
        <f t="shared" si="19"/>
        <v>0.379834586529</v>
      </c>
      <c r="N59">
        <f t="shared" si="20"/>
        <v>0.429685455347307</v>
      </c>
      <c r="O59">
        <f t="shared" si="21"/>
        <v>0.511824452579951</v>
      </c>
      <c r="P59">
        <f t="shared" si="22"/>
        <v>0.561911899076315</v>
      </c>
      <c r="Q59">
        <f t="shared" si="4"/>
        <v>0.411933307765103</v>
      </c>
      <c r="R59">
        <f t="shared" si="5"/>
        <v>0.601551359058893</v>
      </c>
      <c r="S59">
        <f t="shared" si="6"/>
        <v>0.546352676311089</v>
      </c>
      <c r="T59">
        <f t="shared" si="7"/>
        <v>0.633288970779181</v>
      </c>
      <c r="U59">
        <f t="shared" si="8"/>
        <v>0.174966505202212</v>
      </c>
      <c r="V59">
        <f t="shared" si="9"/>
        <v>0.0636213791838881</v>
      </c>
      <c r="W59" s="11">
        <f t="shared" si="10"/>
        <v>0.2385878843861</v>
      </c>
      <c r="X59">
        <f t="shared" si="23"/>
        <v>0.000143172665997894</v>
      </c>
      <c r="Y59">
        <f t="shared" si="24"/>
        <v>0.000286345331995787</v>
      </c>
      <c r="Z59">
        <f t="shared" si="25"/>
        <v>0.000179652732648375</v>
      </c>
      <c r="AA59">
        <f t="shared" si="26"/>
        <v>0.00035930546529675</v>
      </c>
      <c r="AB59">
        <f t="shared" si="11"/>
        <v>0.0718679940774213</v>
      </c>
      <c r="AC59">
        <f t="shared" si="12"/>
        <v>0.0723994408414517</v>
      </c>
      <c r="AD59" s="12">
        <f t="shared" si="13"/>
        <v>-0.041989474440774</v>
      </c>
      <c r="AE59">
        <f t="shared" si="14"/>
        <v>-0.0422999766413899</v>
      </c>
    </row>
    <row r="60" spans="1:31">
      <c r="A60">
        <v>0.01</v>
      </c>
      <c r="B60">
        <v>0.99</v>
      </c>
      <c r="C60">
        <v>0.05</v>
      </c>
      <c r="D60">
        <v>0.1</v>
      </c>
      <c r="E60">
        <f t="shared" si="15"/>
        <v>0.149951956282909</v>
      </c>
      <c r="F60">
        <f t="shared" si="16"/>
        <v>0.199903912565818</v>
      </c>
      <c r="G60">
        <f t="shared" si="17"/>
        <v>0.249941356645563</v>
      </c>
      <c r="H60">
        <f t="shared" si="18"/>
        <v>0.299882713291126</v>
      </c>
      <c r="I60">
        <f t="shared" si="0"/>
        <v>0.0274879890707272</v>
      </c>
      <c r="J60">
        <f t="shared" si="1"/>
        <v>0.506871564599601</v>
      </c>
      <c r="K60">
        <f t="shared" si="2"/>
        <v>0.0424853391613908</v>
      </c>
      <c r="L60">
        <f t="shared" si="3"/>
        <v>0.510619737449314</v>
      </c>
      <c r="M60">
        <f t="shared" si="19"/>
        <v>0.379115906588226</v>
      </c>
      <c r="N60">
        <f t="shared" si="20"/>
        <v>0.428961460938892</v>
      </c>
      <c r="O60">
        <f t="shared" si="21"/>
        <v>0.512244347324358</v>
      </c>
      <c r="P60">
        <f t="shared" si="22"/>
        <v>0.562334898842729</v>
      </c>
      <c r="Q60">
        <f t="shared" si="4"/>
        <v>0.411199261297461</v>
      </c>
      <c r="R60">
        <f t="shared" si="5"/>
        <v>0.601375404318861</v>
      </c>
      <c r="S60">
        <f t="shared" si="6"/>
        <v>0.54678139219126</v>
      </c>
      <c r="T60">
        <f t="shared" si="7"/>
        <v>0.633388527513942</v>
      </c>
      <c r="U60">
        <f t="shared" si="8"/>
        <v>0.174862434416648</v>
      </c>
      <c r="V60">
        <f t="shared" si="9"/>
        <v>0.0635858711543372</v>
      </c>
      <c r="W60" s="11">
        <f t="shared" si="10"/>
        <v>0.238448305570985</v>
      </c>
      <c r="X60">
        <f t="shared" si="23"/>
        <v>0.000141573288492009</v>
      </c>
      <c r="Y60">
        <f t="shared" si="24"/>
        <v>0.000283146576984018</v>
      </c>
      <c r="Z60">
        <f t="shared" si="25"/>
        <v>0.000178048005690042</v>
      </c>
      <c r="AA60">
        <f t="shared" si="26"/>
        <v>0.000356096011380084</v>
      </c>
      <c r="AB60">
        <f t="shared" si="11"/>
        <v>0.0718573074303441</v>
      </c>
      <c r="AC60">
        <f t="shared" si="12"/>
        <v>0.072388672035452</v>
      </c>
      <c r="AD60" s="12">
        <f t="shared" si="13"/>
        <v>-0.0419729489292015</v>
      </c>
      <c r="AE60">
        <f t="shared" si="14"/>
        <v>-0.0422833270971366</v>
      </c>
    </row>
    <row r="61" spans="1:31">
      <c r="A61">
        <v>0.01</v>
      </c>
      <c r="B61">
        <v>0.99</v>
      </c>
      <c r="C61">
        <v>0.05</v>
      </c>
      <c r="D61">
        <v>0.1</v>
      </c>
      <c r="E61">
        <f t="shared" si="15"/>
        <v>0.149950540550024</v>
      </c>
      <c r="F61">
        <f t="shared" si="16"/>
        <v>0.199901081100048</v>
      </c>
      <c r="G61">
        <f t="shared" si="17"/>
        <v>0.249939576165506</v>
      </c>
      <c r="H61">
        <f t="shared" si="18"/>
        <v>0.299879152331012</v>
      </c>
      <c r="I61">
        <f t="shared" si="0"/>
        <v>0.027487635137506</v>
      </c>
      <c r="J61">
        <f t="shared" si="1"/>
        <v>0.506871476133007</v>
      </c>
      <c r="K61">
        <f t="shared" si="2"/>
        <v>0.0424848940413766</v>
      </c>
      <c r="L61">
        <f t="shared" si="3"/>
        <v>0.51061962621951</v>
      </c>
      <c r="M61">
        <f t="shared" si="19"/>
        <v>0.378397333513923</v>
      </c>
      <c r="N61">
        <f t="shared" si="20"/>
        <v>0.428237574218538</v>
      </c>
      <c r="O61">
        <f t="shared" si="21"/>
        <v>0.51266407681365</v>
      </c>
      <c r="P61">
        <f t="shared" si="22"/>
        <v>0.562757732113701</v>
      </c>
      <c r="Q61">
        <f t="shared" si="4"/>
        <v>0.410465325083615</v>
      </c>
      <c r="R61">
        <f t="shared" si="5"/>
        <v>0.601199449824101</v>
      </c>
      <c r="S61">
        <f t="shared" si="6"/>
        <v>0.547209940198937</v>
      </c>
      <c r="T61">
        <f t="shared" si="7"/>
        <v>0.633488033886103</v>
      </c>
      <c r="U61">
        <f t="shared" si="8"/>
        <v>0.17475839473616</v>
      </c>
      <c r="V61">
        <f t="shared" si="9"/>
        <v>0.0635503909911984</v>
      </c>
      <c r="W61" s="11">
        <f t="shared" si="10"/>
        <v>0.238308785727358</v>
      </c>
      <c r="X61">
        <f t="shared" si="23"/>
        <v>0.000139974664921207</v>
      </c>
      <c r="Y61">
        <f t="shared" si="24"/>
        <v>0.000279949329842413</v>
      </c>
      <c r="Z61">
        <f t="shared" si="25"/>
        <v>0.000176444000912701</v>
      </c>
      <c r="AA61">
        <f t="shared" si="26"/>
        <v>0.000352888001825401</v>
      </c>
      <c r="AB61">
        <f t="shared" si="11"/>
        <v>0.0718465960195388</v>
      </c>
      <c r="AC61">
        <f t="shared" si="12"/>
        <v>0.0723778782829244</v>
      </c>
      <c r="AD61" s="12">
        <f t="shared" si="13"/>
        <v>-0.0419564309602199</v>
      </c>
      <c r="AE61">
        <f t="shared" si="14"/>
        <v>-0.0422666851523331</v>
      </c>
    </row>
    <row r="62" spans="1:31">
      <c r="A62">
        <v>0.01</v>
      </c>
      <c r="B62">
        <v>0.99</v>
      </c>
      <c r="C62">
        <v>0.05</v>
      </c>
      <c r="D62">
        <v>0.1</v>
      </c>
      <c r="E62">
        <f t="shared" si="15"/>
        <v>0.149949140803375</v>
      </c>
      <c r="F62">
        <f t="shared" si="16"/>
        <v>0.199898281606749</v>
      </c>
      <c r="G62">
        <f t="shared" si="17"/>
        <v>0.249937811725497</v>
      </c>
      <c r="H62">
        <f t="shared" si="18"/>
        <v>0.299875623450994</v>
      </c>
      <c r="I62">
        <f t="shared" si="0"/>
        <v>0.0274872852008437</v>
      </c>
      <c r="J62">
        <f t="shared" si="1"/>
        <v>0.506871388665365</v>
      </c>
      <c r="K62">
        <f t="shared" si="2"/>
        <v>0.0424844529313743</v>
      </c>
      <c r="L62">
        <f t="shared" si="3"/>
        <v>0.510619515991756</v>
      </c>
      <c r="M62">
        <f t="shared" si="19"/>
        <v>0.377678867553727</v>
      </c>
      <c r="N62">
        <f t="shared" si="20"/>
        <v>0.427513795435708</v>
      </c>
      <c r="O62">
        <f t="shared" si="21"/>
        <v>0.513083641123253</v>
      </c>
      <c r="P62">
        <f t="shared" si="22"/>
        <v>0.563180398965224</v>
      </c>
      <c r="Q62">
        <f t="shared" si="4"/>
        <v>0.4097314993717</v>
      </c>
      <c r="R62">
        <f t="shared" si="5"/>
        <v>0.601023495687463</v>
      </c>
      <c r="S62">
        <f t="shared" si="6"/>
        <v>0.547638320413291</v>
      </c>
      <c r="T62">
        <f t="shared" si="7"/>
        <v>0.633587489920231</v>
      </c>
      <c r="U62">
        <f t="shared" si="8"/>
        <v>0.174654386227314</v>
      </c>
      <c r="V62">
        <f t="shared" si="9"/>
        <v>0.0635149386706809</v>
      </c>
      <c r="W62" s="11">
        <f t="shared" si="10"/>
        <v>0.238169324897995</v>
      </c>
      <c r="X62">
        <f t="shared" si="23"/>
        <v>0.000138376796668291</v>
      </c>
      <c r="Y62">
        <f t="shared" si="24"/>
        <v>0.000276753593336581</v>
      </c>
      <c r="Z62">
        <f t="shared" si="25"/>
        <v>0.00017484071973631</v>
      </c>
      <c r="AA62">
        <f t="shared" si="26"/>
        <v>0.000349681439472621</v>
      </c>
      <c r="AB62">
        <f t="shared" si="11"/>
        <v>0.0718358598684454</v>
      </c>
      <c r="AC62">
        <f t="shared" si="12"/>
        <v>0.072367059607489</v>
      </c>
      <c r="AD62" s="12">
        <f t="shared" si="13"/>
        <v>-0.0419399205339752</v>
      </c>
      <c r="AE62">
        <f t="shared" si="14"/>
        <v>-0.0422500508071278</v>
      </c>
    </row>
    <row r="63" spans="1:31">
      <c r="A63">
        <v>0.01</v>
      </c>
      <c r="B63">
        <v>0.99</v>
      </c>
      <c r="C63">
        <v>0.05</v>
      </c>
      <c r="D63">
        <v>0.1</v>
      </c>
      <c r="E63">
        <f t="shared" si="15"/>
        <v>0.149947757035408</v>
      </c>
      <c r="F63">
        <f t="shared" si="16"/>
        <v>0.199895514070816</v>
      </c>
      <c r="G63">
        <f t="shared" si="17"/>
        <v>0.2499360633183</v>
      </c>
      <c r="H63">
        <f t="shared" si="18"/>
        <v>0.2998721266366</v>
      </c>
      <c r="I63">
        <f t="shared" si="0"/>
        <v>0.027486939258852</v>
      </c>
      <c r="J63">
        <f t="shared" si="1"/>
        <v>0.5068713021962</v>
      </c>
      <c r="K63">
        <f t="shared" si="2"/>
        <v>0.0424840158295749</v>
      </c>
      <c r="L63">
        <f t="shared" si="3"/>
        <v>0.510619406765599</v>
      </c>
      <c r="M63">
        <f t="shared" si="19"/>
        <v>0.376960508955043</v>
      </c>
      <c r="N63">
        <f t="shared" si="20"/>
        <v>0.426790124839633</v>
      </c>
      <c r="O63">
        <f t="shared" si="21"/>
        <v>0.513503040328592</v>
      </c>
      <c r="P63">
        <f t="shared" si="22"/>
        <v>0.563602899473295</v>
      </c>
      <c r="Q63">
        <f t="shared" si="4"/>
        <v>0.408997784409615</v>
      </c>
      <c r="R63">
        <f t="shared" si="5"/>
        <v>0.600847542021757</v>
      </c>
      <c r="S63">
        <f t="shared" si="6"/>
        <v>0.548066532913487</v>
      </c>
      <c r="T63">
        <f t="shared" si="7"/>
        <v>0.633686895640901</v>
      </c>
      <c r="U63">
        <f t="shared" si="8"/>
        <v>0.174550408956576</v>
      </c>
      <c r="V63">
        <f t="shared" si="9"/>
        <v>0.0634795141690091</v>
      </c>
      <c r="W63" s="11">
        <f t="shared" si="10"/>
        <v>0.238029923125585</v>
      </c>
      <c r="X63">
        <f t="shared" si="23"/>
        <v>0.000136779685114336</v>
      </c>
      <c r="Y63">
        <f t="shared" si="24"/>
        <v>0.000273559370228673</v>
      </c>
      <c r="Z63">
        <f t="shared" si="25"/>
        <v>0.000173238163579177</v>
      </c>
      <c r="AA63">
        <f t="shared" si="26"/>
        <v>0.000346476327158353</v>
      </c>
      <c r="AB63">
        <f t="shared" si="11"/>
        <v>0.0718250990005651</v>
      </c>
      <c r="AC63">
        <f t="shared" si="12"/>
        <v>0.0723562160328277</v>
      </c>
      <c r="AD63" s="12">
        <f t="shared" si="13"/>
        <v>-0.0419234176506015</v>
      </c>
      <c r="AE63">
        <f t="shared" si="14"/>
        <v>-0.0422334240616573</v>
      </c>
    </row>
    <row r="64" spans="1:31">
      <c r="A64">
        <v>0.01</v>
      </c>
      <c r="B64">
        <v>0.99</v>
      </c>
      <c r="C64">
        <v>0.05</v>
      </c>
      <c r="D64">
        <v>0.1</v>
      </c>
      <c r="E64">
        <f t="shared" si="15"/>
        <v>0.149946389238557</v>
      </c>
      <c r="F64">
        <f t="shared" si="16"/>
        <v>0.199892778477114</v>
      </c>
      <c r="G64">
        <f t="shared" si="17"/>
        <v>0.249934330936664</v>
      </c>
      <c r="H64">
        <f t="shared" si="18"/>
        <v>0.299868661873328</v>
      </c>
      <c r="I64">
        <f t="shared" si="0"/>
        <v>0.0274865973096392</v>
      </c>
      <c r="J64">
        <f t="shared" si="1"/>
        <v>0.506871216725042</v>
      </c>
      <c r="K64">
        <f t="shared" si="2"/>
        <v>0.042483582734166</v>
      </c>
      <c r="L64">
        <f t="shared" si="3"/>
        <v>0.510619298540587</v>
      </c>
      <c r="M64">
        <f t="shared" si="19"/>
        <v>0.376242257965037</v>
      </c>
      <c r="N64">
        <f t="shared" si="20"/>
        <v>0.426066562679305</v>
      </c>
      <c r="O64">
        <f t="shared" si="21"/>
        <v>0.513922274505098</v>
      </c>
      <c r="P64">
        <f t="shared" si="22"/>
        <v>0.564025233713912</v>
      </c>
      <c r="Q64">
        <f t="shared" si="4"/>
        <v>0.408264180445022</v>
      </c>
      <c r="R64">
        <f t="shared" si="5"/>
        <v>0.600671588939763</v>
      </c>
      <c r="S64">
        <f t="shared" si="6"/>
        <v>0.548494577778689</v>
      </c>
      <c r="T64">
        <f t="shared" si="7"/>
        <v>0.633786251072694</v>
      </c>
      <c r="U64">
        <f t="shared" si="8"/>
        <v>0.174446462990312</v>
      </c>
      <c r="V64">
        <f t="shared" si="9"/>
        <v>0.0634441174624227</v>
      </c>
      <c r="W64" s="11">
        <f t="shared" si="10"/>
        <v>0.237890580452735</v>
      </c>
      <c r="X64">
        <f t="shared" si="23"/>
        <v>0.000135183331638681</v>
      </c>
      <c r="Y64">
        <f t="shared" si="24"/>
        <v>0.000270366663277362</v>
      </c>
      <c r="Z64">
        <f t="shared" si="25"/>
        <v>0.000171636333857937</v>
      </c>
      <c r="AA64">
        <f t="shared" si="26"/>
        <v>0.000343272667715874</v>
      </c>
      <c r="AB64">
        <f t="shared" si="11"/>
        <v>0.0718143134394601</v>
      </c>
      <c r="AC64">
        <f t="shared" si="12"/>
        <v>0.0723453475826838</v>
      </c>
      <c r="AD64" s="12">
        <f t="shared" si="13"/>
        <v>-0.0419069223102215</v>
      </c>
      <c r="AE64">
        <f t="shared" si="14"/>
        <v>-0.0422168049160465</v>
      </c>
    </row>
    <row r="65" spans="1:31">
      <c r="A65">
        <v>0.01</v>
      </c>
      <c r="B65">
        <v>0.99</v>
      </c>
      <c r="C65">
        <v>0.05</v>
      </c>
      <c r="D65">
        <v>0.1</v>
      </c>
      <c r="E65">
        <f t="shared" si="15"/>
        <v>0.14994503740524</v>
      </c>
      <c r="F65">
        <f t="shared" si="16"/>
        <v>0.199890074810481</v>
      </c>
      <c r="G65">
        <f t="shared" si="17"/>
        <v>0.249932614573325</v>
      </c>
      <c r="H65">
        <f t="shared" si="18"/>
        <v>0.299865229146651</v>
      </c>
      <c r="I65">
        <f t="shared" si="0"/>
        <v>0.0274862593513101</v>
      </c>
      <c r="J65">
        <f t="shared" si="1"/>
        <v>0.506871132251416</v>
      </c>
      <c r="K65">
        <f t="shared" si="2"/>
        <v>0.0424831536433314</v>
      </c>
      <c r="L65">
        <f t="shared" si="3"/>
        <v>0.510619191316267</v>
      </c>
      <c r="M65">
        <f t="shared" si="19"/>
        <v>0.375524114830643</v>
      </c>
      <c r="N65">
        <f t="shared" si="20"/>
        <v>0.425343109203478</v>
      </c>
      <c r="O65">
        <f t="shared" si="21"/>
        <v>0.514341343728201</v>
      </c>
      <c r="P65">
        <f t="shared" si="22"/>
        <v>0.564447401763072</v>
      </c>
      <c r="Q65">
        <f t="shared" si="4"/>
        <v>0.407530687725345</v>
      </c>
      <c r="R65">
        <f t="shared" si="5"/>
        <v>0.600495636554223</v>
      </c>
      <c r="S65">
        <f t="shared" si="6"/>
        <v>0.548922455088055</v>
      </c>
      <c r="T65">
        <f t="shared" si="7"/>
        <v>0.633885556240199</v>
      </c>
      <c r="U65">
        <f t="shared" si="8"/>
        <v>0.174342548394788</v>
      </c>
      <c r="V65">
        <f t="shared" si="9"/>
        <v>0.0634087485271763</v>
      </c>
      <c r="W65" s="11">
        <f t="shared" si="10"/>
        <v>0.237751296921965</v>
      </c>
      <c r="X65">
        <f t="shared" si="23"/>
        <v>0.000133587737618919</v>
      </c>
      <c r="Y65">
        <f t="shared" si="24"/>
        <v>0.000267175475237838</v>
      </c>
      <c r="Z65">
        <f t="shared" si="25"/>
        <v>0.000170035231987558</v>
      </c>
      <c r="AA65">
        <f t="shared" si="26"/>
        <v>0.000340070463975117</v>
      </c>
      <c r="AB65">
        <f t="shared" si="11"/>
        <v>0.0718035032087537</v>
      </c>
      <c r="AC65">
        <f t="shared" si="12"/>
        <v>0.072334454280862</v>
      </c>
      <c r="AD65" s="12">
        <f t="shared" si="13"/>
        <v>-0.0418904345129463</v>
      </c>
      <c r="AE65">
        <f t="shared" si="14"/>
        <v>-0.0422001933704085</v>
      </c>
    </row>
    <row r="66" spans="1:31">
      <c r="A66">
        <v>0.01</v>
      </c>
      <c r="B66">
        <v>0.99</v>
      </c>
      <c r="C66">
        <v>0.05</v>
      </c>
      <c r="D66">
        <v>0.1</v>
      </c>
      <c r="E66">
        <f t="shared" si="15"/>
        <v>0.149943701527864</v>
      </c>
      <c r="F66">
        <f t="shared" si="16"/>
        <v>0.199887403055728</v>
      </c>
      <c r="G66">
        <f t="shared" si="17"/>
        <v>0.249930914221006</v>
      </c>
      <c r="H66">
        <f t="shared" si="18"/>
        <v>0.299861828442011</v>
      </c>
      <c r="I66">
        <f t="shared" si="0"/>
        <v>0.0274859253819661</v>
      </c>
      <c r="J66">
        <f t="shared" si="1"/>
        <v>0.506871048774847</v>
      </c>
      <c r="K66">
        <f t="shared" si="2"/>
        <v>0.0424827285552514</v>
      </c>
      <c r="L66">
        <f t="shared" si="3"/>
        <v>0.510619085092182</v>
      </c>
      <c r="M66">
        <f t="shared" si="19"/>
        <v>0.374806079798555</v>
      </c>
      <c r="N66">
        <f t="shared" si="20"/>
        <v>0.42461976466067</v>
      </c>
      <c r="O66">
        <f t="shared" si="21"/>
        <v>0.51476024807333</v>
      </c>
      <c r="P66">
        <f t="shared" si="22"/>
        <v>0.564869403696776</v>
      </c>
      <c r="Q66">
        <f t="shared" si="4"/>
        <v>0.406797306497771</v>
      </c>
      <c r="R66">
        <f t="shared" si="5"/>
        <v>0.600319684977844</v>
      </c>
      <c r="S66">
        <f t="shared" si="6"/>
        <v>0.549350164920744</v>
      </c>
      <c r="T66">
        <f t="shared" si="7"/>
        <v>0.633984811168006</v>
      </c>
      <c r="U66">
        <f t="shared" si="8"/>
        <v>0.174238665236171</v>
      </c>
      <c r="V66">
        <f t="shared" si="9"/>
        <v>0.0633734073395401</v>
      </c>
      <c r="W66" s="11">
        <f t="shared" si="10"/>
        <v>0.237612072575711</v>
      </c>
      <c r="X66">
        <f t="shared" si="23"/>
        <v>0.000131992904430889</v>
      </c>
      <c r="Y66">
        <f t="shared" si="24"/>
        <v>0.000263985808861779</v>
      </c>
      <c r="Z66">
        <f t="shared" si="25"/>
        <v>0.000168434859381322</v>
      </c>
      <c r="AA66">
        <f t="shared" si="26"/>
        <v>0.000336869718762644</v>
      </c>
      <c r="AB66">
        <f t="shared" si="11"/>
        <v>0.0717926683321298</v>
      </c>
      <c r="AC66">
        <f t="shared" si="12"/>
        <v>0.0723235361512282</v>
      </c>
      <c r="AD66" s="12">
        <f t="shared" si="13"/>
        <v>-0.0418739542588754</v>
      </c>
      <c r="AE66">
        <f t="shared" si="14"/>
        <v>-0.0421835894248452</v>
      </c>
    </row>
    <row r="67" spans="1:31">
      <c r="A67">
        <v>0.01</v>
      </c>
      <c r="B67">
        <v>0.99</v>
      </c>
      <c r="C67">
        <v>0.05</v>
      </c>
      <c r="D67">
        <v>0.1</v>
      </c>
      <c r="E67">
        <f t="shared" si="15"/>
        <v>0.14994238159882</v>
      </c>
      <c r="F67">
        <f t="shared" si="16"/>
        <v>0.19988476319764</v>
      </c>
      <c r="G67">
        <f t="shared" si="17"/>
        <v>0.249929229872412</v>
      </c>
      <c r="H67">
        <f t="shared" si="18"/>
        <v>0.299858459744823</v>
      </c>
      <c r="I67">
        <f t="shared" si="0"/>
        <v>0.027485595399705</v>
      </c>
      <c r="J67">
        <f t="shared" si="1"/>
        <v>0.506870966294861</v>
      </c>
      <c r="K67">
        <f t="shared" si="2"/>
        <v>0.0424823074681029</v>
      </c>
      <c r="L67">
        <f t="shared" si="3"/>
        <v>0.510618979867878</v>
      </c>
      <c r="M67">
        <f t="shared" si="19"/>
        <v>0.374088153115234</v>
      </c>
      <c r="N67">
        <f t="shared" si="20"/>
        <v>0.423896529299157</v>
      </c>
      <c r="O67">
        <f t="shared" si="21"/>
        <v>0.515178987615919</v>
      </c>
      <c r="P67">
        <f t="shared" si="22"/>
        <v>0.565291239591025</v>
      </c>
      <c r="Q67">
        <f t="shared" si="4"/>
        <v>0.406064037009248</v>
      </c>
      <c r="R67">
        <f t="shared" si="5"/>
        <v>0.600143734323299</v>
      </c>
      <c r="S67">
        <f t="shared" si="6"/>
        <v>0.549777707355906</v>
      </c>
      <c r="T67">
        <f t="shared" si="7"/>
        <v>0.634084015880717</v>
      </c>
      <c r="U67">
        <f t="shared" si="8"/>
        <v>0.174134813580525</v>
      </c>
      <c r="V67">
        <f t="shared" si="9"/>
        <v>0.0633380938757989</v>
      </c>
      <c r="W67" s="11">
        <f t="shared" si="10"/>
        <v>0.237472907456323</v>
      </c>
      <c r="X67">
        <f t="shared" si="23"/>
        <v>0.00013039883344867</v>
      </c>
      <c r="Y67">
        <f t="shared" si="24"/>
        <v>0.000260797666897341</v>
      </c>
      <c r="Z67">
        <f t="shared" si="25"/>
        <v>0.000166835217450821</v>
      </c>
      <c r="AA67">
        <f t="shared" si="26"/>
        <v>0.000333670434901642</v>
      </c>
      <c r="AB67">
        <f t="shared" si="11"/>
        <v>0.0717818088333328</v>
      </c>
      <c r="AC67">
        <f t="shared" si="12"/>
        <v>0.0723125932177092</v>
      </c>
      <c r="AD67" s="12">
        <f t="shared" si="13"/>
        <v>-0.0418574815480969</v>
      </c>
      <c r="AE67">
        <f t="shared" si="14"/>
        <v>-0.0421669930794466</v>
      </c>
    </row>
    <row r="68" spans="1:31">
      <c r="A68">
        <v>0.01</v>
      </c>
      <c r="B68">
        <v>0.99</v>
      </c>
      <c r="C68">
        <v>0.05</v>
      </c>
      <c r="D68">
        <v>0.1</v>
      </c>
      <c r="E68">
        <f t="shared" si="15"/>
        <v>0.149941077610485</v>
      </c>
      <c r="F68">
        <f t="shared" si="16"/>
        <v>0.199882155220971</v>
      </c>
      <c r="G68">
        <f t="shared" si="17"/>
        <v>0.249927561520237</v>
      </c>
      <c r="H68">
        <f t="shared" si="18"/>
        <v>0.299855123040474</v>
      </c>
      <c r="I68">
        <f t="shared" si="0"/>
        <v>0.0274852694026214</v>
      </c>
      <c r="J68">
        <f t="shared" si="1"/>
        <v>0.50687088481098</v>
      </c>
      <c r="K68">
        <f t="shared" si="2"/>
        <v>0.0424818903800593</v>
      </c>
      <c r="L68">
        <f t="shared" si="3"/>
        <v>0.510618875642899</v>
      </c>
      <c r="M68">
        <f t="shared" si="19"/>
        <v>0.3733703350269</v>
      </c>
      <c r="N68">
        <f t="shared" si="20"/>
        <v>0.42317340336698</v>
      </c>
      <c r="O68">
        <f t="shared" si="21"/>
        <v>0.5155975624314</v>
      </c>
      <c r="P68">
        <f t="shared" si="22"/>
        <v>0.565712909521819</v>
      </c>
      <c r="Q68">
        <f t="shared" si="4"/>
        <v>0.405330879506483</v>
      </c>
      <c r="R68">
        <f t="shared" si="5"/>
        <v>0.599967784703223</v>
      </c>
      <c r="S68">
        <f t="shared" si="6"/>
        <v>0.550205082472693</v>
      </c>
      <c r="T68">
        <f t="shared" si="7"/>
        <v>0.634183170402935</v>
      </c>
      <c r="U68">
        <f t="shared" si="8"/>
        <v>0.174030993493814</v>
      </c>
      <c r="V68">
        <f t="shared" si="9"/>
        <v>0.0633028081122533</v>
      </c>
      <c r="W68" s="11">
        <f t="shared" si="10"/>
        <v>0.237333801606068</v>
      </c>
      <c r="X68">
        <f t="shared" si="23"/>
        <v>0.00012880552604457</v>
      </c>
      <c r="Y68">
        <f t="shared" si="24"/>
        <v>0.000257611052089139</v>
      </c>
      <c r="Z68">
        <f t="shared" si="25"/>
        <v>0.000165236307605946</v>
      </c>
      <c r="AA68">
        <f t="shared" si="26"/>
        <v>0.000330472615211892</v>
      </c>
      <c r="AB68">
        <f t="shared" si="11"/>
        <v>0.0717709247361676</v>
      </c>
      <c r="AC68">
        <f t="shared" si="12"/>
        <v>0.0723016255042929</v>
      </c>
      <c r="AD68" s="12">
        <f t="shared" si="13"/>
        <v>-0.0418410163806872</v>
      </c>
      <c r="AE68">
        <f t="shared" si="14"/>
        <v>-0.042150404334291</v>
      </c>
    </row>
    <row r="69" spans="1:31">
      <c r="A69">
        <v>0.01</v>
      </c>
      <c r="B69">
        <v>0.99</v>
      </c>
      <c r="C69">
        <v>0.05</v>
      </c>
      <c r="D69">
        <v>0.1</v>
      </c>
      <c r="E69">
        <f t="shared" si="15"/>
        <v>0.149939789555225</v>
      </c>
      <c r="F69">
        <f t="shared" si="16"/>
        <v>0.19987957911045</v>
      </c>
      <c r="G69">
        <f t="shared" si="17"/>
        <v>0.249925909157161</v>
      </c>
      <c r="H69">
        <f t="shared" si="18"/>
        <v>0.299851818314322</v>
      </c>
      <c r="I69">
        <f t="shared" si="0"/>
        <v>0.0274849473888063</v>
      </c>
      <c r="J69">
        <f t="shared" si="1"/>
        <v>0.506870804322728</v>
      </c>
      <c r="K69">
        <f t="shared" si="2"/>
        <v>0.0424814772892903</v>
      </c>
      <c r="L69">
        <f t="shared" si="3"/>
        <v>0.510618772416787</v>
      </c>
      <c r="M69">
        <f t="shared" si="19"/>
        <v>0.372652625779539</v>
      </c>
      <c r="N69">
        <f t="shared" si="20"/>
        <v>0.422450387111937</v>
      </c>
      <c r="O69">
        <f t="shared" si="21"/>
        <v>0.516015972595207</v>
      </c>
      <c r="P69">
        <f t="shared" si="22"/>
        <v>0.566134413565162</v>
      </c>
      <c r="Q69">
        <f t="shared" si="4"/>
        <v>0.404597834235945</v>
      </c>
      <c r="R69">
        <f t="shared" si="5"/>
        <v>0.599791836230215</v>
      </c>
      <c r="S69">
        <f t="shared" si="6"/>
        <v>0.550632290350248</v>
      </c>
      <c r="T69">
        <f t="shared" si="7"/>
        <v>0.634282274759272</v>
      </c>
      <c r="U69">
        <f t="shared" si="8"/>
        <v>0.173927205041905</v>
      </c>
      <c r="V69">
        <f t="shared" si="9"/>
        <v>0.0632675500252189</v>
      </c>
      <c r="W69" s="11">
        <f t="shared" si="10"/>
        <v>0.237194755067123</v>
      </c>
      <c r="X69">
        <f t="shared" si="23"/>
        <v>0.000127212983589117</v>
      </c>
      <c r="Y69">
        <f t="shared" si="24"/>
        <v>0.000254425967178234</v>
      </c>
      <c r="Z69">
        <f t="shared" si="25"/>
        <v>0.000163638131254882</v>
      </c>
      <c r="AA69">
        <f t="shared" si="26"/>
        <v>0.000327276262509765</v>
      </c>
      <c r="AB69">
        <f t="shared" si="11"/>
        <v>0.0717600160644995</v>
      </c>
      <c r="AC69">
        <f t="shared" si="12"/>
        <v>0.0722906330350277</v>
      </c>
      <c r="AD69" s="12">
        <f t="shared" si="13"/>
        <v>-0.0418245587567116</v>
      </c>
      <c r="AE69">
        <f t="shared" si="14"/>
        <v>-0.0421338231894455</v>
      </c>
    </row>
    <row r="70" spans="1:31">
      <c r="A70">
        <v>0.01</v>
      </c>
      <c r="B70">
        <v>0.99</v>
      </c>
      <c r="C70">
        <v>0.05</v>
      </c>
      <c r="D70">
        <v>0.1</v>
      </c>
      <c r="E70">
        <f t="shared" si="15"/>
        <v>0.149938517425389</v>
      </c>
      <c r="F70">
        <f t="shared" si="16"/>
        <v>0.199877034850778</v>
      </c>
      <c r="G70">
        <f t="shared" si="17"/>
        <v>0.249924272775849</v>
      </c>
      <c r="H70">
        <f t="shared" si="18"/>
        <v>0.299848545551697</v>
      </c>
      <c r="I70">
        <f t="shared" si="0"/>
        <v>0.0274846293563473</v>
      </c>
      <c r="J70">
        <f t="shared" si="1"/>
        <v>0.506870724829627</v>
      </c>
      <c r="K70">
        <f t="shared" si="2"/>
        <v>0.0424810681939621</v>
      </c>
      <c r="L70">
        <f t="shared" si="3"/>
        <v>0.510618670189083</v>
      </c>
      <c r="M70">
        <f t="shared" si="19"/>
        <v>0.371935025618894</v>
      </c>
      <c r="N70">
        <f t="shared" si="20"/>
        <v>0.421727480781587</v>
      </c>
      <c r="O70">
        <f t="shared" si="21"/>
        <v>0.516434218182774</v>
      </c>
      <c r="P70">
        <f t="shared" si="22"/>
        <v>0.566555751797057</v>
      </c>
      <c r="Q70">
        <f t="shared" si="4"/>
        <v>0.40386490144386</v>
      </c>
      <c r="R70">
        <f t="shared" si="5"/>
        <v>0.599615889016836</v>
      </c>
      <c r="S70">
        <f t="shared" si="6"/>
        <v>0.551059331067713</v>
      </c>
      <c r="T70">
        <f t="shared" si="7"/>
        <v>0.634381328974345</v>
      </c>
      <c r="U70">
        <f t="shared" si="8"/>
        <v>0.173823448290557</v>
      </c>
      <c r="V70">
        <f t="shared" si="9"/>
        <v>0.0632323195910266</v>
      </c>
      <c r="W70" s="11">
        <f t="shared" si="10"/>
        <v>0.237055767881584</v>
      </c>
      <c r="X70">
        <f t="shared" si="23"/>
        <v>0.000125621207451056</v>
      </c>
      <c r="Y70">
        <f t="shared" si="24"/>
        <v>0.000251242414902111</v>
      </c>
      <c r="Z70">
        <f t="shared" si="25"/>
        <v>0.000162040689804097</v>
      </c>
      <c r="AA70">
        <f t="shared" si="26"/>
        <v>0.000324081379608194</v>
      </c>
      <c r="AB70">
        <f t="shared" si="11"/>
        <v>0.0717490828422538</v>
      </c>
      <c r="AC70">
        <f t="shared" si="12"/>
        <v>0.0722796158340226</v>
      </c>
      <c r="AD70" s="12">
        <f t="shared" si="13"/>
        <v>-0.0418081086762237</v>
      </c>
      <c r="AE70">
        <f t="shared" si="14"/>
        <v>-0.0421172496449655</v>
      </c>
    </row>
    <row r="71" spans="1:31">
      <c r="A71">
        <v>0.01</v>
      </c>
      <c r="B71">
        <v>0.99</v>
      </c>
      <c r="C71">
        <v>0.05</v>
      </c>
      <c r="D71">
        <v>0.1</v>
      </c>
      <c r="E71">
        <f t="shared" si="15"/>
        <v>0.149937261213315</v>
      </c>
      <c r="F71">
        <f t="shared" si="16"/>
        <v>0.199874522426629</v>
      </c>
      <c r="G71">
        <f t="shared" si="17"/>
        <v>0.249922652368951</v>
      </c>
      <c r="H71">
        <f t="shared" si="18"/>
        <v>0.299845304737901</v>
      </c>
      <c r="I71">
        <f t="shared" si="0"/>
        <v>0.0274843153033286</v>
      </c>
      <c r="J71">
        <f t="shared" si="1"/>
        <v>0.506870646331197</v>
      </c>
      <c r="K71">
        <f t="shared" si="2"/>
        <v>0.0424806630922376</v>
      </c>
      <c r="L71">
        <f t="shared" si="3"/>
        <v>0.510618568959329</v>
      </c>
      <c r="M71">
        <f t="shared" si="19"/>
        <v>0.371217534790471</v>
      </c>
      <c r="N71">
        <f t="shared" si="20"/>
        <v>0.421004684623247</v>
      </c>
      <c r="O71">
        <f t="shared" si="21"/>
        <v>0.516852299269536</v>
      </c>
      <c r="P71">
        <f t="shared" si="22"/>
        <v>0.566976924293506</v>
      </c>
      <c r="Q71">
        <f t="shared" si="4"/>
        <v>0.403132081376216</v>
      </c>
      <c r="R71">
        <f t="shared" si="5"/>
        <v>0.599439943175611</v>
      </c>
      <c r="S71">
        <f t="shared" si="6"/>
        <v>0.551486204704227</v>
      </c>
      <c r="T71">
        <f t="shared" si="7"/>
        <v>0.634480333072776</v>
      </c>
      <c r="U71">
        <f t="shared" si="8"/>
        <v>0.173719723305434</v>
      </c>
      <c r="V71">
        <f t="shared" si="9"/>
        <v>0.0631971167860223</v>
      </c>
      <c r="W71" s="11">
        <f t="shared" si="10"/>
        <v>0.236916840091456</v>
      </c>
      <c r="X71">
        <f t="shared" si="23"/>
        <v>0.000124030198997334</v>
      </c>
      <c r="Y71">
        <f t="shared" si="24"/>
        <v>0.000248060397994668</v>
      </c>
      <c r="Z71">
        <f t="shared" si="25"/>
        <v>0.000160443984658332</v>
      </c>
      <c r="AA71">
        <f t="shared" si="26"/>
        <v>0.000320887969316664</v>
      </c>
      <c r="AB71">
        <f t="shared" si="11"/>
        <v>0.0717381250934156</v>
      </c>
      <c r="AC71">
        <f t="shared" si="12"/>
        <v>0.072268573925447</v>
      </c>
      <c r="AD71" s="12">
        <f t="shared" si="13"/>
        <v>-0.0417916661392657</v>
      </c>
      <c r="AE71">
        <f t="shared" si="14"/>
        <v>-0.0421006837008949</v>
      </c>
    </row>
    <row r="72" spans="1:31">
      <c r="A72">
        <v>0.01</v>
      </c>
      <c r="B72">
        <v>0.99</v>
      </c>
      <c r="C72">
        <v>0.05</v>
      </c>
      <c r="D72">
        <v>0.1</v>
      </c>
      <c r="E72">
        <f t="shared" si="15"/>
        <v>0.149936020911325</v>
      </c>
      <c r="F72">
        <f t="shared" si="16"/>
        <v>0.199872041822649</v>
      </c>
      <c r="G72">
        <f t="shared" si="17"/>
        <v>0.249921047929104</v>
      </c>
      <c r="H72">
        <f t="shared" si="18"/>
        <v>0.299842095858208</v>
      </c>
      <c r="I72">
        <f t="shared" si="0"/>
        <v>0.0274840052278312</v>
      </c>
      <c r="J72">
        <f t="shared" si="1"/>
        <v>0.50687056882696</v>
      </c>
      <c r="K72">
        <f t="shared" si="2"/>
        <v>0.042480261982276</v>
      </c>
      <c r="L72">
        <f t="shared" si="3"/>
        <v>0.510618468727065</v>
      </c>
      <c r="M72">
        <f t="shared" si="19"/>
        <v>0.370500153539537</v>
      </c>
      <c r="N72">
        <f t="shared" si="20"/>
        <v>0.420281998883992</v>
      </c>
      <c r="O72">
        <f t="shared" si="21"/>
        <v>0.517270215930929</v>
      </c>
      <c r="P72">
        <f t="shared" si="22"/>
        <v>0.567397931130515</v>
      </c>
      <c r="Q72">
        <f t="shared" si="4"/>
        <v>0.402399374278755</v>
      </c>
      <c r="R72">
        <f t="shared" si="5"/>
        <v>0.599263998819026</v>
      </c>
      <c r="S72">
        <f t="shared" si="6"/>
        <v>0.551912911338923</v>
      </c>
      <c r="T72">
        <f t="shared" si="7"/>
        <v>0.634579287079193</v>
      </c>
      <c r="U72">
        <f t="shared" si="8"/>
        <v>0.173616030152094</v>
      </c>
      <c r="V72">
        <f t="shared" si="9"/>
        <v>0.0631619415865674</v>
      </c>
      <c r="W72" s="11">
        <f t="shared" si="10"/>
        <v>0.236777971738662</v>
      </c>
      <c r="X72">
        <f t="shared" si="23"/>
        <v>0.000122439959593098</v>
      </c>
      <c r="Y72">
        <f t="shared" si="24"/>
        <v>0.000244879919186197</v>
      </c>
      <c r="Z72">
        <f t="shared" si="25"/>
        <v>0.000158848017220597</v>
      </c>
      <c r="AA72">
        <f t="shared" si="26"/>
        <v>0.000317696034441194</v>
      </c>
      <c r="AB72">
        <f t="shared" si="11"/>
        <v>0.0717271428420302</v>
      </c>
      <c r="AC72">
        <f t="shared" si="12"/>
        <v>0.0722575073335307</v>
      </c>
      <c r="AD72" s="12">
        <f t="shared" si="13"/>
        <v>-0.0417752311458687</v>
      </c>
      <c r="AE72">
        <f t="shared" si="14"/>
        <v>-0.0420841253572664</v>
      </c>
    </row>
    <row r="73" spans="1:31">
      <c r="A73">
        <v>0.01</v>
      </c>
      <c r="B73">
        <v>0.99</v>
      </c>
      <c r="C73">
        <v>0.05</v>
      </c>
      <c r="D73">
        <v>0.1</v>
      </c>
      <c r="E73">
        <f t="shared" si="15"/>
        <v>0.149934796511729</v>
      </c>
      <c r="F73">
        <f t="shared" si="16"/>
        <v>0.199869593023457</v>
      </c>
      <c r="G73">
        <f t="shared" si="17"/>
        <v>0.249919459448932</v>
      </c>
      <c r="H73">
        <f t="shared" si="18"/>
        <v>0.299838918897863</v>
      </c>
      <c r="I73">
        <f t="shared" si="0"/>
        <v>0.0274836991279322</v>
      </c>
      <c r="J73">
        <f t="shared" si="1"/>
        <v>0.506870492316435</v>
      </c>
      <c r="K73">
        <f t="shared" si="2"/>
        <v>0.0424798648622329</v>
      </c>
      <c r="L73">
        <f t="shared" si="3"/>
        <v>0.51061836949183</v>
      </c>
      <c r="M73">
        <f t="shared" si="19"/>
        <v>0.369782882111117</v>
      </c>
      <c r="N73">
        <f t="shared" si="20"/>
        <v>0.419559423810657</v>
      </c>
      <c r="O73">
        <f t="shared" si="21"/>
        <v>0.517687968242387</v>
      </c>
      <c r="P73">
        <f t="shared" si="22"/>
        <v>0.567818772384088</v>
      </c>
      <c r="Q73">
        <f t="shared" si="4"/>
        <v>0.401666780396981</v>
      </c>
      <c r="R73">
        <f t="shared" si="5"/>
        <v>0.599088056059529</v>
      </c>
      <c r="S73">
        <f t="shared" si="6"/>
        <v>0.552339451050929</v>
      </c>
      <c r="T73">
        <f t="shared" si="7"/>
        <v>0.63467819101823</v>
      </c>
      <c r="U73">
        <f t="shared" si="8"/>
        <v>0.173512368895997</v>
      </c>
      <c r="V73">
        <f t="shared" si="9"/>
        <v>0.0631267939690386</v>
      </c>
      <c r="W73" s="11">
        <f t="shared" si="10"/>
        <v>0.236639162865036</v>
      </c>
      <c r="X73">
        <f t="shared" si="23"/>
        <v>0.000120850490601683</v>
      </c>
      <c r="Y73">
        <f t="shared" si="24"/>
        <v>0.000241700981203366</v>
      </c>
      <c r="Z73">
        <f t="shared" si="25"/>
        <v>0.000157252788892159</v>
      </c>
      <c r="AA73">
        <f t="shared" si="26"/>
        <v>0.000314505577784318</v>
      </c>
      <c r="AB73">
        <f t="shared" si="11"/>
        <v>0.0717161361122022</v>
      </c>
      <c r="AC73">
        <f t="shared" si="12"/>
        <v>0.0722464160825633</v>
      </c>
      <c r="AD73" s="12">
        <f t="shared" si="13"/>
        <v>-0.0417588036960523</v>
      </c>
      <c r="AE73">
        <f t="shared" si="14"/>
        <v>-0.0420675746141008</v>
      </c>
    </row>
    <row r="74" spans="1:31">
      <c r="A74">
        <v>0.01</v>
      </c>
      <c r="B74">
        <v>0.99</v>
      </c>
      <c r="C74">
        <v>0.05</v>
      </c>
      <c r="D74">
        <v>0.1</v>
      </c>
      <c r="E74">
        <f t="shared" si="15"/>
        <v>0.149933588006823</v>
      </c>
      <c r="F74">
        <f t="shared" si="16"/>
        <v>0.199867176013645</v>
      </c>
      <c r="G74">
        <f t="shared" si="17"/>
        <v>0.249917886921043</v>
      </c>
      <c r="H74">
        <f t="shared" si="18"/>
        <v>0.299835773842086</v>
      </c>
      <c r="I74">
        <f t="shared" si="0"/>
        <v>0.0274833970017057</v>
      </c>
      <c r="J74">
        <f t="shared" si="1"/>
        <v>0.506870416799139</v>
      </c>
      <c r="K74">
        <f t="shared" si="2"/>
        <v>0.0424794717302607</v>
      </c>
      <c r="L74">
        <f t="shared" si="3"/>
        <v>0.510618271253162</v>
      </c>
      <c r="M74">
        <f t="shared" si="19"/>
        <v>0.369065720749995</v>
      </c>
      <c r="N74">
        <f t="shared" si="20"/>
        <v>0.418836959649831</v>
      </c>
      <c r="O74">
        <f t="shared" si="21"/>
        <v>0.518105556279348</v>
      </c>
      <c r="P74">
        <f t="shared" si="22"/>
        <v>0.568239448130229</v>
      </c>
      <c r="Q74">
        <f t="shared" si="4"/>
        <v>0.400934299976152</v>
      </c>
      <c r="R74">
        <f t="shared" si="5"/>
        <v>0.598912115009529</v>
      </c>
      <c r="S74">
        <f t="shared" si="6"/>
        <v>0.552765823919371</v>
      </c>
      <c r="T74">
        <f t="shared" si="7"/>
        <v>0.634777044914528</v>
      </c>
      <c r="U74">
        <f t="shared" si="8"/>
        <v>0.173408739602498</v>
      </c>
      <c r="V74">
        <f t="shared" si="9"/>
        <v>0.0630916739098277</v>
      </c>
      <c r="W74" s="11">
        <f t="shared" si="10"/>
        <v>0.236500413512326</v>
      </c>
      <c r="X74">
        <f t="shared" si="23"/>
        <v>0.000119261793384603</v>
      </c>
      <c r="Y74">
        <f t="shared" si="24"/>
        <v>0.000238523586769206</v>
      </c>
      <c r="Z74">
        <f t="shared" si="25"/>
        <v>0.000155658301072534</v>
      </c>
      <c r="AA74">
        <f t="shared" si="26"/>
        <v>0.000311316602145069</v>
      </c>
      <c r="AB74">
        <f t="shared" si="11"/>
        <v>0.0717051049280957</v>
      </c>
      <c r="AC74">
        <f t="shared" si="12"/>
        <v>0.0722353001968944</v>
      </c>
      <c r="AD74" s="12">
        <f t="shared" si="13"/>
        <v>-0.0417423837898248</v>
      </c>
      <c r="AE74">
        <f t="shared" si="14"/>
        <v>-0.0420510314714081</v>
      </c>
    </row>
    <row r="75" spans="1:31">
      <c r="A75">
        <v>0.01</v>
      </c>
      <c r="B75">
        <v>0.99</v>
      </c>
      <c r="C75">
        <v>0.05</v>
      </c>
      <c r="D75">
        <v>0.1</v>
      </c>
      <c r="E75">
        <f t="shared" si="15"/>
        <v>0.149932395388889</v>
      </c>
      <c r="F75">
        <f t="shared" si="16"/>
        <v>0.199864790777778</v>
      </c>
      <c r="G75">
        <f t="shared" si="17"/>
        <v>0.249916330338032</v>
      </c>
      <c r="H75">
        <f t="shared" si="18"/>
        <v>0.299832660676064</v>
      </c>
      <c r="I75">
        <f t="shared" si="0"/>
        <v>0.0274830988472222</v>
      </c>
      <c r="J75">
        <f t="shared" si="1"/>
        <v>0.506870342274592</v>
      </c>
      <c r="K75">
        <f t="shared" si="2"/>
        <v>0.042479082584508</v>
      </c>
      <c r="L75">
        <f t="shared" si="3"/>
        <v>0.510618174010599</v>
      </c>
      <c r="M75">
        <f t="shared" si="19"/>
        <v>0.368348669700714</v>
      </c>
      <c r="N75">
        <f t="shared" si="20"/>
        <v>0.418114606647862</v>
      </c>
      <c r="O75">
        <f t="shared" si="21"/>
        <v>0.518522980117246</v>
      </c>
      <c r="P75">
        <f t="shared" si="22"/>
        <v>0.568659958444943</v>
      </c>
      <c r="Q75">
        <f t="shared" si="4"/>
        <v>0.400201933261283</v>
      </c>
      <c r="R75">
        <f t="shared" si="5"/>
        <v>0.598736175781397</v>
      </c>
      <c r="S75">
        <f t="shared" si="6"/>
        <v>0.55319203002337</v>
      </c>
      <c r="T75">
        <f t="shared" si="7"/>
        <v>0.63487584879273</v>
      </c>
      <c r="U75">
        <f t="shared" si="8"/>
        <v>0.173305142336852</v>
      </c>
      <c r="V75">
        <f t="shared" si="9"/>
        <v>0.0630565813853421</v>
      </c>
      <c r="W75" s="11">
        <f t="shared" si="10"/>
        <v>0.236361723722194</v>
      </c>
      <c r="X75">
        <f t="shared" si="23"/>
        <v>0.000117673869301548</v>
      </c>
      <c r="Y75">
        <f t="shared" si="24"/>
        <v>0.000235347738603096</v>
      </c>
      <c r="Z75">
        <f t="shared" si="25"/>
        <v>0.000154064555159482</v>
      </c>
      <c r="AA75">
        <f t="shared" si="26"/>
        <v>0.000308129110318963</v>
      </c>
      <c r="AB75">
        <f t="shared" si="11"/>
        <v>0.0716940493139344</v>
      </c>
      <c r="AC75">
        <f t="shared" si="12"/>
        <v>0.0722241597009337</v>
      </c>
      <c r="AD75" s="12">
        <f t="shared" si="13"/>
        <v>-0.0417259714271833</v>
      </c>
      <c r="AE75">
        <f t="shared" si="14"/>
        <v>-0.0420344959291866</v>
      </c>
    </row>
    <row r="76" spans="1:31">
      <c r="A76">
        <v>0.01</v>
      </c>
      <c r="B76">
        <v>0.99</v>
      </c>
      <c r="C76">
        <v>0.05</v>
      </c>
      <c r="D76">
        <v>0.1</v>
      </c>
      <c r="E76">
        <f t="shared" si="15"/>
        <v>0.149931218650196</v>
      </c>
      <c r="F76">
        <f t="shared" si="16"/>
        <v>0.199862437300392</v>
      </c>
      <c r="G76">
        <f t="shared" si="17"/>
        <v>0.24991478969248</v>
      </c>
      <c r="H76">
        <f t="shared" si="18"/>
        <v>0.299829579384961</v>
      </c>
      <c r="I76">
        <f t="shared" si="0"/>
        <v>0.027482804662549</v>
      </c>
      <c r="J76">
        <f t="shared" si="1"/>
        <v>0.506870268742309</v>
      </c>
      <c r="K76">
        <f t="shared" si="2"/>
        <v>0.0424786974231201</v>
      </c>
      <c r="L76">
        <f t="shared" si="3"/>
        <v>0.510618077763677</v>
      </c>
      <c r="M76">
        <f t="shared" si="19"/>
        <v>0.367631729207574</v>
      </c>
      <c r="N76">
        <f t="shared" si="20"/>
        <v>0.417392365050853</v>
      </c>
      <c r="O76">
        <f t="shared" si="21"/>
        <v>0.518940239831518</v>
      </c>
      <c r="P76">
        <f t="shared" si="22"/>
        <v>0.569080303404235</v>
      </c>
      <c r="Q76">
        <f t="shared" si="4"/>
        <v>0.399469680497145</v>
      </c>
      <c r="R76">
        <f t="shared" si="5"/>
        <v>0.598560238487464</v>
      </c>
      <c r="S76">
        <f t="shared" si="6"/>
        <v>0.553618069442041</v>
      </c>
      <c r="T76">
        <f t="shared" si="7"/>
        <v>0.634974602677487</v>
      </c>
      <c r="U76">
        <f t="shared" si="8"/>
        <v>0.17320157716421</v>
      </c>
      <c r="V76">
        <f t="shared" si="9"/>
        <v>0.0630215163720042</v>
      </c>
      <c r="W76" s="11">
        <f t="shared" si="10"/>
        <v>0.236223093536214</v>
      </c>
      <c r="X76">
        <f t="shared" si="23"/>
        <v>0.00011608671971037</v>
      </c>
      <c r="Y76">
        <f t="shared" si="24"/>
        <v>0.000232173439420741</v>
      </c>
      <c r="Z76">
        <f t="shared" si="25"/>
        <v>0.000152471552548991</v>
      </c>
      <c r="AA76">
        <f t="shared" si="26"/>
        <v>0.000304943105097982</v>
      </c>
      <c r="AB76">
        <f t="shared" si="11"/>
        <v>0.0716829692940009</v>
      </c>
      <c r="AC76">
        <f t="shared" si="12"/>
        <v>0.0722129946191498</v>
      </c>
      <c r="AD76" s="12">
        <f t="shared" si="13"/>
        <v>-0.0417095666081135</v>
      </c>
      <c r="AE76">
        <f t="shared" si="14"/>
        <v>-0.0420179679874232</v>
      </c>
    </row>
    <row r="77" spans="1:31">
      <c r="A77">
        <v>0.01</v>
      </c>
      <c r="B77">
        <v>0.99</v>
      </c>
      <c r="C77">
        <v>0.05</v>
      </c>
      <c r="D77">
        <v>0.1</v>
      </c>
      <c r="E77">
        <f t="shared" si="15"/>
        <v>0.149930057782999</v>
      </c>
      <c r="F77">
        <f t="shared" si="16"/>
        <v>0.199860115565997</v>
      </c>
      <c r="G77">
        <f t="shared" si="17"/>
        <v>0.249913264976955</v>
      </c>
      <c r="H77">
        <f t="shared" si="18"/>
        <v>0.29982652995391</v>
      </c>
      <c r="I77">
        <f t="shared" si="0"/>
        <v>0.0274825144457497</v>
      </c>
      <c r="J77">
        <f t="shared" si="1"/>
        <v>0.506870196201808</v>
      </c>
      <c r="K77">
        <f t="shared" si="2"/>
        <v>0.0424783162442387</v>
      </c>
      <c r="L77">
        <f t="shared" si="3"/>
        <v>0.510617982511931</v>
      </c>
      <c r="M77">
        <f t="shared" si="19"/>
        <v>0.366914899514634</v>
      </c>
      <c r="N77">
        <f t="shared" si="20"/>
        <v>0.416670235104662</v>
      </c>
      <c r="O77">
        <f t="shared" si="21"/>
        <v>0.519357335497599</v>
      </c>
      <c r="P77">
        <f t="shared" si="22"/>
        <v>0.569500483084109</v>
      </c>
      <c r="Q77">
        <f t="shared" si="4"/>
        <v>0.398737541928264</v>
      </c>
      <c r="R77">
        <f t="shared" si="5"/>
        <v>0.598384303240021</v>
      </c>
      <c r="S77">
        <f t="shared" si="6"/>
        <v>0.554043942254494</v>
      </c>
      <c r="T77">
        <f t="shared" si="7"/>
        <v>0.635073306593455</v>
      </c>
      <c r="U77">
        <f t="shared" si="8"/>
        <v>0.173098044149622</v>
      </c>
      <c r="V77">
        <f t="shared" si="9"/>
        <v>0.0629864788462519</v>
      </c>
      <c r="W77" s="11">
        <f t="shared" si="10"/>
        <v>0.236084522995874</v>
      </c>
      <c r="X77">
        <f t="shared" si="23"/>
        <v>0.00011450034596708</v>
      </c>
      <c r="Y77">
        <f t="shared" si="24"/>
        <v>0.000229000691934161</v>
      </c>
      <c r="Z77">
        <f t="shared" si="25"/>
        <v>0.000150879294635279</v>
      </c>
      <c r="AA77">
        <f t="shared" si="26"/>
        <v>0.000301758589270558</v>
      </c>
      <c r="AB77">
        <f t="shared" si="11"/>
        <v>0.0716718648926369</v>
      </c>
      <c r="AC77">
        <f t="shared" si="12"/>
        <v>0.0722018049760714</v>
      </c>
      <c r="AD77" s="12">
        <f t="shared" si="13"/>
        <v>-0.0416931693325901</v>
      </c>
      <c r="AE77">
        <f t="shared" si="14"/>
        <v>-0.0420014476460937</v>
      </c>
    </row>
    <row r="78" spans="1:31">
      <c r="A78">
        <v>0.01</v>
      </c>
      <c r="B78">
        <v>0.99</v>
      </c>
      <c r="C78">
        <v>0.05</v>
      </c>
      <c r="D78">
        <v>0.1</v>
      </c>
      <c r="E78">
        <f t="shared" si="15"/>
        <v>0.149928912779539</v>
      </c>
      <c r="F78">
        <f t="shared" si="16"/>
        <v>0.199857825559078</v>
      </c>
      <c r="G78">
        <f t="shared" si="17"/>
        <v>0.249911756184009</v>
      </c>
      <c r="H78">
        <f t="shared" si="18"/>
        <v>0.299823512368017</v>
      </c>
      <c r="I78">
        <f t="shared" si="0"/>
        <v>0.0274822281948848</v>
      </c>
      <c r="J78">
        <f t="shared" si="1"/>
        <v>0.506870124652602</v>
      </c>
      <c r="K78">
        <f t="shared" si="2"/>
        <v>0.0424779390460022</v>
      </c>
      <c r="L78">
        <f t="shared" si="3"/>
        <v>0.510617888254898</v>
      </c>
      <c r="M78">
        <f t="shared" si="19"/>
        <v>0.366198180865708</v>
      </c>
      <c r="N78">
        <f t="shared" si="20"/>
        <v>0.415948217054901</v>
      </c>
      <c r="O78">
        <f t="shared" si="21"/>
        <v>0.519774267190925</v>
      </c>
      <c r="P78">
        <f t="shared" si="22"/>
        <v>0.56992049756057</v>
      </c>
      <c r="Q78">
        <f t="shared" si="4"/>
        <v>0.398005517798921</v>
      </c>
      <c r="R78">
        <f t="shared" si="5"/>
        <v>0.598208370151318</v>
      </c>
      <c r="S78">
        <f t="shared" si="6"/>
        <v>0.554469648539838</v>
      </c>
      <c r="T78">
        <f t="shared" si="7"/>
        <v>0.635171960565295</v>
      </c>
      <c r="U78">
        <f t="shared" si="8"/>
        <v>0.172994543358035</v>
      </c>
      <c r="V78">
        <f t="shared" si="9"/>
        <v>0.0629514687845383</v>
      </c>
      <c r="W78" s="11">
        <f t="shared" si="10"/>
        <v>0.235946012142573</v>
      </c>
      <c r="X78">
        <f t="shared" si="23"/>
        <v>0.000112914749425837</v>
      </c>
      <c r="Y78">
        <f t="shared" si="24"/>
        <v>0.000225829498851674</v>
      </c>
      <c r="Z78">
        <f t="shared" si="25"/>
        <v>0.000149287782810778</v>
      </c>
      <c r="AA78">
        <f t="shared" si="26"/>
        <v>0.000298575565621556</v>
      </c>
      <c r="AB78">
        <f t="shared" si="11"/>
        <v>0.071660736134243</v>
      </c>
      <c r="AC78">
        <f t="shared" si="12"/>
        <v>0.0721905907962862</v>
      </c>
      <c r="AD78" s="12">
        <f t="shared" si="13"/>
        <v>-0.0416767796005765</v>
      </c>
      <c r="AE78">
        <f t="shared" si="14"/>
        <v>-0.0419849349051626</v>
      </c>
    </row>
    <row r="79" spans="1:31">
      <c r="A79">
        <v>0.01</v>
      </c>
      <c r="B79">
        <v>0.99</v>
      </c>
      <c r="C79">
        <v>0.05</v>
      </c>
      <c r="D79">
        <v>0.1</v>
      </c>
      <c r="E79">
        <f t="shared" si="15"/>
        <v>0.149927783632045</v>
      </c>
      <c r="F79">
        <f t="shared" si="16"/>
        <v>0.19985556726409</v>
      </c>
      <c r="G79">
        <f t="shared" si="17"/>
        <v>0.24991026330618</v>
      </c>
      <c r="H79">
        <f t="shared" si="18"/>
        <v>0.299820526612361</v>
      </c>
      <c r="I79">
        <f t="shared" si="0"/>
        <v>0.0274819459080112</v>
      </c>
      <c r="J79">
        <f t="shared" si="1"/>
        <v>0.506870054094207</v>
      </c>
      <c r="K79">
        <f t="shared" si="2"/>
        <v>0.0424775658265451</v>
      </c>
      <c r="L79">
        <f t="shared" si="3"/>
        <v>0.51061779499211</v>
      </c>
      <c r="M79">
        <f t="shared" si="19"/>
        <v>0.365481573504365</v>
      </c>
      <c r="N79">
        <f t="shared" si="20"/>
        <v>0.415226311146938</v>
      </c>
      <c r="O79">
        <f t="shared" si="21"/>
        <v>0.520191034986931</v>
      </c>
      <c r="P79">
        <f t="shared" si="22"/>
        <v>0.570340346909622</v>
      </c>
      <c r="Q79">
        <f t="shared" si="4"/>
        <v>0.397273608353151</v>
      </c>
      <c r="R79">
        <f t="shared" si="5"/>
        <v>0.598032439333566</v>
      </c>
      <c r="S79">
        <f t="shared" si="6"/>
        <v>0.554895188377174</v>
      </c>
      <c r="T79">
        <f t="shared" si="7"/>
        <v>0.635270564617674</v>
      </c>
      <c r="U79">
        <f t="shared" si="8"/>
        <v>0.172891074854292</v>
      </c>
      <c r="V79">
        <f t="shared" si="9"/>
        <v>0.062916486163332</v>
      </c>
      <c r="W79" s="11">
        <f t="shared" si="10"/>
        <v>0.235807561017624</v>
      </c>
      <c r="X79">
        <f t="shared" si="23"/>
        <v>0.000111329931438938</v>
      </c>
      <c r="Y79">
        <f t="shared" si="24"/>
        <v>0.000222659862877876</v>
      </c>
      <c r="Z79">
        <f t="shared" si="25"/>
        <v>0.000147697018466127</v>
      </c>
      <c r="AA79">
        <f t="shared" si="26"/>
        <v>0.000295394036932254</v>
      </c>
      <c r="AB79">
        <f t="shared" si="11"/>
        <v>0.0716495830432783</v>
      </c>
      <c r="AC79">
        <f t="shared" si="12"/>
        <v>0.072179352104441</v>
      </c>
      <c r="AD79" s="12">
        <f t="shared" si="13"/>
        <v>-0.041660397412025</v>
      </c>
      <c r="AE79">
        <f t="shared" si="14"/>
        <v>-0.0419684297645831</v>
      </c>
    </row>
    <row r="80" spans="1:31">
      <c r="A80">
        <v>0.01</v>
      </c>
      <c r="B80">
        <v>0.99</v>
      </c>
      <c r="C80">
        <v>0.05</v>
      </c>
      <c r="D80">
        <v>0.1</v>
      </c>
      <c r="E80">
        <f t="shared" si="15"/>
        <v>0.14992667033273</v>
      </c>
      <c r="F80">
        <f t="shared" si="16"/>
        <v>0.199853340665461</v>
      </c>
      <c r="G80">
        <f t="shared" si="17"/>
        <v>0.249908786335996</v>
      </c>
      <c r="H80">
        <f t="shared" si="18"/>
        <v>0.299817572671992</v>
      </c>
      <c r="I80">
        <f t="shared" si="0"/>
        <v>0.0274816675831826</v>
      </c>
      <c r="J80">
        <f t="shared" si="1"/>
        <v>0.506869984526137</v>
      </c>
      <c r="K80">
        <f t="shared" si="2"/>
        <v>0.042477196583999</v>
      </c>
      <c r="L80">
        <f t="shared" si="3"/>
        <v>0.5106177027231</v>
      </c>
      <c r="M80">
        <f t="shared" si="19"/>
        <v>0.364765077673933</v>
      </c>
      <c r="N80">
        <f t="shared" si="20"/>
        <v>0.414504517625894</v>
      </c>
      <c r="O80">
        <f t="shared" si="21"/>
        <v>0.520607638961051</v>
      </c>
      <c r="P80">
        <f t="shared" si="22"/>
        <v>0.570760031207268</v>
      </c>
      <c r="Q80">
        <f t="shared" si="4"/>
        <v>0.396541813834742</v>
      </c>
      <c r="R80">
        <f t="shared" si="5"/>
        <v>0.597856510898933</v>
      </c>
      <c r="S80">
        <f t="shared" si="6"/>
        <v>0.555320561845597</v>
      </c>
      <c r="T80">
        <f t="shared" si="7"/>
        <v>0.635369118775263</v>
      </c>
      <c r="U80">
        <f t="shared" si="8"/>
        <v>0.172787638703134</v>
      </c>
      <c r="V80">
        <f t="shared" si="9"/>
        <v>0.0628815309591168</v>
      </c>
      <c r="W80" s="11">
        <f t="shared" si="10"/>
        <v>0.235669169662251</v>
      </c>
      <c r="X80">
        <f t="shared" si="23"/>
        <v>0.000109745893356817</v>
      </c>
      <c r="Y80">
        <f t="shared" si="24"/>
        <v>0.000219491786713634</v>
      </c>
      <c r="Z80">
        <f t="shared" si="25"/>
        <v>0.000146107002990166</v>
      </c>
      <c r="AA80">
        <f t="shared" si="26"/>
        <v>0.000292214005980332</v>
      </c>
      <c r="AB80">
        <f t="shared" si="11"/>
        <v>0.0716384056442607</v>
      </c>
      <c r="AC80">
        <f t="shared" si="12"/>
        <v>0.0721680889252415</v>
      </c>
      <c r="AD80" s="12">
        <f t="shared" si="13"/>
        <v>-0.0416440227668767</v>
      </c>
      <c r="AE80">
        <f t="shared" si="14"/>
        <v>-0.0419519322242973</v>
      </c>
    </row>
    <row r="81" spans="1:31">
      <c r="A81">
        <v>0.01</v>
      </c>
      <c r="B81">
        <v>0.99</v>
      </c>
      <c r="C81">
        <v>0.05</v>
      </c>
      <c r="D81">
        <v>0.1</v>
      </c>
      <c r="E81">
        <f t="shared" si="15"/>
        <v>0.149925572873797</v>
      </c>
      <c r="F81">
        <f t="shared" si="16"/>
        <v>0.199851145747594</v>
      </c>
      <c r="G81">
        <f t="shared" si="17"/>
        <v>0.249907325265966</v>
      </c>
      <c r="H81">
        <f t="shared" si="18"/>
        <v>0.299814650531932</v>
      </c>
      <c r="I81">
        <f t="shared" si="0"/>
        <v>0.0274813932184492</v>
      </c>
      <c r="J81">
        <f t="shared" si="1"/>
        <v>0.506869915947902</v>
      </c>
      <c r="K81">
        <f t="shared" si="2"/>
        <v>0.0424768313164915</v>
      </c>
      <c r="L81">
        <f t="shared" si="3"/>
        <v>0.510617611447402</v>
      </c>
      <c r="M81">
        <f t="shared" si="19"/>
        <v>0.36404869361749</v>
      </c>
      <c r="N81">
        <f t="shared" si="20"/>
        <v>0.413782836736641</v>
      </c>
      <c r="O81">
        <f t="shared" si="21"/>
        <v>0.52102407918872</v>
      </c>
      <c r="P81">
        <f t="shared" si="22"/>
        <v>0.571179550529511</v>
      </c>
      <c r="Q81">
        <f t="shared" si="4"/>
        <v>0.395810134487235</v>
      </c>
      <c r="R81">
        <f t="shared" si="5"/>
        <v>0.597680584959548</v>
      </c>
      <c r="S81">
        <f t="shared" si="6"/>
        <v>0.555745769024199</v>
      </c>
      <c r="T81">
        <f t="shared" si="7"/>
        <v>0.635467623062739</v>
      </c>
      <c r="U81">
        <f t="shared" si="8"/>
        <v>0.172684234969198</v>
      </c>
      <c r="V81">
        <f t="shared" si="9"/>
        <v>0.0628466031483921</v>
      </c>
      <c r="W81" s="11">
        <f t="shared" si="10"/>
        <v>0.23553083811759</v>
      </c>
      <c r="X81">
        <f t="shared" si="23"/>
        <v>0.000108162636528029</v>
      </c>
      <c r="Y81">
        <f t="shared" si="24"/>
        <v>0.000216325273056057</v>
      </c>
      <c r="Z81">
        <f t="shared" si="25"/>
        <v>0.000144517737769926</v>
      </c>
      <c r="AA81">
        <f t="shared" si="26"/>
        <v>0.000289035475539852</v>
      </c>
      <c r="AB81">
        <f t="shared" si="11"/>
        <v>0.0716272039617662</v>
      </c>
      <c r="AC81">
        <f t="shared" si="12"/>
        <v>0.0721568012834523</v>
      </c>
      <c r="AD81" s="12">
        <f t="shared" si="13"/>
        <v>-0.0416276556650618</v>
      </c>
      <c r="AE81">
        <f t="shared" si="14"/>
        <v>-0.0419354422842359</v>
      </c>
    </row>
    <row r="82" spans="1:31">
      <c r="A82">
        <v>0.01</v>
      </c>
      <c r="B82">
        <v>0.99</v>
      </c>
      <c r="C82">
        <v>0.05</v>
      </c>
      <c r="D82">
        <v>0.1</v>
      </c>
      <c r="E82">
        <f t="shared" si="15"/>
        <v>0.149924491247432</v>
      </c>
      <c r="F82">
        <f t="shared" si="16"/>
        <v>0.199848982494863</v>
      </c>
      <c r="G82">
        <f t="shared" si="17"/>
        <v>0.249905880088588</v>
      </c>
      <c r="H82">
        <f t="shared" si="18"/>
        <v>0.299811760177176</v>
      </c>
      <c r="I82">
        <f t="shared" si="0"/>
        <v>0.0274811228118579</v>
      </c>
      <c r="J82">
        <f t="shared" si="1"/>
        <v>0.506869848359016</v>
      </c>
      <c r="K82">
        <f t="shared" si="2"/>
        <v>0.0424764700221471</v>
      </c>
      <c r="L82">
        <f t="shared" si="3"/>
        <v>0.510617521164545</v>
      </c>
      <c r="M82">
        <f t="shared" si="19"/>
        <v>0.363332421577872</v>
      </c>
      <c r="N82">
        <f t="shared" si="20"/>
        <v>0.413061268723807</v>
      </c>
      <c r="O82">
        <f t="shared" si="21"/>
        <v>0.521440355745371</v>
      </c>
      <c r="P82">
        <f t="shared" si="22"/>
        <v>0.571598904952353</v>
      </c>
      <c r="Q82">
        <f t="shared" si="4"/>
        <v>0.395078570553923</v>
      </c>
      <c r="R82">
        <f t="shared" si="5"/>
        <v>0.597504661627496</v>
      </c>
      <c r="S82">
        <f t="shared" si="6"/>
        <v>0.556170809992066</v>
      </c>
      <c r="T82">
        <f t="shared" si="7"/>
        <v>0.635566077504784</v>
      </c>
      <c r="U82">
        <f t="shared" si="8"/>
        <v>0.172580863717019</v>
      </c>
      <c r="V82">
        <f t="shared" si="9"/>
        <v>0.0628117027076723</v>
      </c>
      <c r="W82" s="11">
        <f t="shared" si="10"/>
        <v>0.235392566424691</v>
      </c>
      <c r="X82">
        <f t="shared" si="23"/>
        <v>0.000106580162299247</v>
      </c>
      <c r="Y82">
        <f t="shared" si="24"/>
        <v>0.000213160324598494</v>
      </c>
      <c r="Z82">
        <f t="shared" si="25"/>
        <v>0.000142929224190623</v>
      </c>
      <c r="AA82">
        <f t="shared" si="26"/>
        <v>0.000285858448381245</v>
      </c>
      <c r="AB82">
        <f t="shared" si="11"/>
        <v>0.0716159780204293</v>
      </c>
      <c r="AC82">
        <f t="shared" si="12"/>
        <v>0.0721454892038967</v>
      </c>
      <c r="AD82" s="12">
        <f t="shared" si="13"/>
        <v>-0.0416112961064991</v>
      </c>
      <c r="AE82">
        <f t="shared" si="14"/>
        <v>-0.0419189599443187</v>
      </c>
    </row>
    <row r="83" spans="1:31">
      <c r="A83">
        <v>0.01</v>
      </c>
      <c r="B83">
        <v>0.99</v>
      </c>
      <c r="C83">
        <v>0.05</v>
      </c>
      <c r="D83">
        <v>0.1</v>
      </c>
      <c r="E83">
        <f t="shared" si="15"/>
        <v>0.149923425445809</v>
      </c>
      <c r="F83">
        <f t="shared" si="16"/>
        <v>0.199846850891617</v>
      </c>
      <c r="G83">
        <f t="shared" si="17"/>
        <v>0.249904450796346</v>
      </c>
      <c r="H83">
        <f t="shared" si="18"/>
        <v>0.299808901592693</v>
      </c>
      <c r="I83">
        <f t="shared" si="0"/>
        <v>0.0274808563614521</v>
      </c>
      <c r="J83">
        <f t="shared" si="1"/>
        <v>0.50686978175899</v>
      </c>
      <c r="K83">
        <f t="shared" si="2"/>
        <v>0.0424761126990866</v>
      </c>
      <c r="L83">
        <f t="shared" si="3"/>
        <v>0.510617431874062</v>
      </c>
      <c r="M83">
        <f t="shared" si="19"/>
        <v>0.362616261797668</v>
      </c>
      <c r="N83">
        <f t="shared" si="20"/>
        <v>0.412339813831768</v>
      </c>
      <c r="O83">
        <f t="shared" si="21"/>
        <v>0.521856468706436</v>
      </c>
      <c r="P83">
        <f t="shared" si="22"/>
        <v>0.572018094551796</v>
      </c>
      <c r="Q83">
        <f t="shared" si="4"/>
        <v>0.394347122277851</v>
      </c>
      <c r="R83">
        <f t="shared" si="5"/>
        <v>0.59732874101482</v>
      </c>
      <c r="S83">
        <f t="shared" si="6"/>
        <v>0.55659568482828</v>
      </c>
      <c r="T83">
        <f t="shared" si="7"/>
        <v>0.635664482126085</v>
      </c>
      <c r="U83">
        <f t="shared" si="8"/>
        <v>0.172477525011027</v>
      </c>
      <c r="V83">
        <f t="shared" si="9"/>
        <v>0.0627768296134876</v>
      </c>
      <c r="W83" s="11">
        <f t="shared" si="10"/>
        <v>0.235254354624514</v>
      </c>
      <c r="X83">
        <f t="shared" si="23"/>
        <v>0.000104998472015254</v>
      </c>
      <c r="Y83">
        <f t="shared" si="24"/>
        <v>0.000209996944030509</v>
      </c>
      <c r="Z83">
        <f t="shared" si="25"/>
        <v>0.000141341463635645</v>
      </c>
      <c r="AA83">
        <f t="shared" si="26"/>
        <v>0.000282682927271289</v>
      </c>
      <c r="AB83">
        <f t="shared" si="11"/>
        <v>0.0716047278449422</v>
      </c>
      <c r="AC83">
        <f t="shared" si="12"/>
        <v>0.0721341527114563</v>
      </c>
      <c r="AD83" s="12">
        <f t="shared" si="13"/>
        <v>-0.0415949440910967</v>
      </c>
      <c r="AE83">
        <f t="shared" si="14"/>
        <v>-0.0419024852044542</v>
      </c>
    </row>
    <row r="84" spans="1:31">
      <c r="A84">
        <v>0.01</v>
      </c>
      <c r="B84">
        <v>0.99</v>
      </c>
      <c r="C84">
        <v>0.05</v>
      </c>
      <c r="D84">
        <v>0.1</v>
      </c>
      <c r="E84">
        <f t="shared" si="15"/>
        <v>0.149922375461088</v>
      </c>
      <c r="F84">
        <f t="shared" si="16"/>
        <v>0.199844750922177</v>
      </c>
      <c r="G84">
        <f t="shared" si="17"/>
        <v>0.24990303738171</v>
      </c>
      <c r="H84">
        <f t="shared" si="18"/>
        <v>0.29980607476342</v>
      </c>
      <c r="I84">
        <f t="shared" si="0"/>
        <v>0.0274805938652721</v>
      </c>
      <c r="J84">
        <f t="shared" si="1"/>
        <v>0.506869716147333</v>
      </c>
      <c r="K84">
        <f t="shared" si="2"/>
        <v>0.0424757593454275</v>
      </c>
      <c r="L84">
        <f t="shared" si="3"/>
        <v>0.51061734357548</v>
      </c>
      <c r="M84">
        <f t="shared" si="19"/>
        <v>0.361900214519219</v>
      </c>
      <c r="N84">
        <f t="shared" si="20"/>
        <v>0.411618472304653</v>
      </c>
      <c r="O84">
        <f t="shared" si="21"/>
        <v>0.522272418147346</v>
      </c>
      <c r="P84">
        <f t="shared" si="22"/>
        <v>0.572437119403841</v>
      </c>
      <c r="Q84">
        <f t="shared" si="4"/>
        <v>0.393615789901815</v>
      </c>
      <c r="R84">
        <f t="shared" si="5"/>
        <v>0.597152823233521</v>
      </c>
      <c r="S84">
        <f t="shared" si="6"/>
        <v>0.557020393611916</v>
      </c>
      <c r="T84">
        <f t="shared" si="7"/>
        <v>0.635762836951335</v>
      </c>
      <c r="U84">
        <f t="shared" si="8"/>
        <v>0.172374218915547</v>
      </c>
      <c r="V84">
        <f t="shared" si="9"/>
        <v>0.0627419838423834</v>
      </c>
      <c r="W84" s="11">
        <f t="shared" si="10"/>
        <v>0.235116202757931</v>
      </c>
      <c r="X84">
        <f t="shared" si="23"/>
        <v>0.000103417567018933</v>
      </c>
      <c r="Y84">
        <f t="shared" si="24"/>
        <v>0.000206835134037866</v>
      </c>
      <c r="Z84">
        <f t="shared" si="25"/>
        <v>0.000139754457486548</v>
      </c>
      <c r="AA84">
        <f t="shared" si="26"/>
        <v>0.000279508914973097</v>
      </c>
      <c r="AB84">
        <f t="shared" si="11"/>
        <v>0.0715934534600553</v>
      </c>
      <c r="AC84">
        <f t="shared" si="12"/>
        <v>0.0721227918310711</v>
      </c>
      <c r="AD84" s="12">
        <f t="shared" si="13"/>
        <v>-0.0415785996187516</v>
      </c>
      <c r="AE84">
        <f t="shared" si="14"/>
        <v>-0.04188601806454</v>
      </c>
    </row>
    <row r="85" spans="1:31">
      <c r="A85">
        <v>0.01</v>
      </c>
      <c r="B85">
        <v>0.99</v>
      </c>
      <c r="C85">
        <v>0.05</v>
      </c>
      <c r="D85">
        <v>0.1</v>
      </c>
      <c r="E85">
        <f t="shared" si="15"/>
        <v>0.149921341285418</v>
      </c>
      <c r="F85">
        <f t="shared" si="16"/>
        <v>0.199842682570836</v>
      </c>
      <c r="G85">
        <f t="shared" si="17"/>
        <v>0.249901639837135</v>
      </c>
      <c r="H85">
        <f t="shared" si="18"/>
        <v>0.29980327967427</v>
      </c>
      <c r="I85">
        <f t="shared" si="0"/>
        <v>0.0274803353213546</v>
      </c>
      <c r="J85">
        <f t="shared" si="1"/>
        <v>0.506869651523555</v>
      </c>
      <c r="K85">
        <f t="shared" si="2"/>
        <v>0.0424754099592838</v>
      </c>
      <c r="L85">
        <f t="shared" si="3"/>
        <v>0.510617256268329</v>
      </c>
      <c r="M85">
        <f t="shared" si="19"/>
        <v>0.361184279984618</v>
      </c>
      <c r="N85">
        <f t="shared" si="20"/>
        <v>0.410897244386343</v>
      </c>
      <c r="O85">
        <f t="shared" si="21"/>
        <v>0.522688204143534</v>
      </c>
      <c r="P85">
        <f t="shared" si="22"/>
        <v>0.572855979584486</v>
      </c>
      <c r="Q85">
        <f t="shared" si="4"/>
        <v>0.392884573668361</v>
      </c>
      <c r="R85">
        <f t="shared" si="5"/>
        <v>0.596976908395558</v>
      </c>
      <c r="S85">
        <f t="shared" si="6"/>
        <v>0.557444936422042</v>
      </c>
      <c r="T85">
        <f t="shared" si="7"/>
        <v>0.635861142005229</v>
      </c>
      <c r="U85">
        <f t="shared" si="8"/>
        <v>0.172270945494804</v>
      </c>
      <c r="V85">
        <f t="shared" si="9"/>
        <v>0.0627071653709204</v>
      </c>
      <c r="W85" s="11">
        <f t="shared" si="10"/>
        <v>0.234978110865724</v>
      </c>
      <c r="X85">
        <f t="shared" si="23"/>
        <v>0.00010183744865126</v>
      </c>
      <c r="Y85">
        <f t="shared" si="24"/>
        <v>0.000203674897302519</v>
      </c>
      <c r="Z85">
        <f t="shared" si="25"/>
        <v>0.000138168207123051</v>
      </c>
      <c r="AA85">
        <f t="shared" si="26"/>
        <v>0.000276336414246101</v>
      </c>
      <c r="AB85">
        <f t="shared" si="11"/>
        <v>0.0715821548905765</v>
      </c>
      <c r="AC85">
        <f t="shared" si="12"/>
        <v>0.0721114065877392</v>
      </c>
      <c r="AD85" s="12">
        <f t="shared" si="13"/>
        <v>-0.0415622626893497</v>
      </c>
      <c r="AE85">
        <f t="shared" si="14"/>
        <v>-0.0418695585244623</v>
      </c>
    </row>
    <row r="86" spans="1:31">
      <c r="A86">
        <v>0.01</v>
      </c>
      <c r="B86">
        <v>0.99</v>
      </c>
      <c r="C86">
        <v>0.05</v>
      </c>
      <c r="D86">
        <v>0.1</v>
      </c>
      <c r="E86">
        <f t="shared" si="15"/>
        <v>0.149920322910932</v>
      </c>
      <c r="F86">
        <f t="shared" si="16"/>
        <v>0.199840645821863</v>
      </c>
      <c r="G86">
        <f t="shared" si="17"/>
        <v>0.249900258155064</v>
      </c>
      <c r="H86">
        <f t="shared" si="18"/>
        <v>0.299800516310128</v>
      </c>
      <c r="I86">
        <f t="shared" si="0"/>
        <v>0.0274800807277329</v>
      </c>
      <c r="J86">
        <f t="shared" si="1"/>
        <v>0.506869587887164</v>
      </c>
      <c r="K86">
        <f t="shared" si="2"/>
        <v>0.042475064538766</v>
      </c>
      <c r="L86">
        <f t="shared" si="3"/>
        <v>0.510617169952138</v>
      </c>
      <c r="M86">
        <f t="shared" si="19"/>
        <v>0.360468458435712</v>
      </c>
      <c r="N86">
        <f t="shared" si="20"/>
        <v>0.410176130320465</v>
      </c>
      <c r="O86">
        <f t="shared" si="21"/>
        <v>0.523103826770428</v>
      </c>
      <c r="P86">
        <f t="shared" si="22"/>
        <v>0.573274675169731</v>
      </c>
      <c r="Q86">
        <f t="shared" si="4"/>
        <v>0.392153473819786</v>
      </c>
      <c r="R86">
        <f t="shared" si="5"/>
        <v>0.596800996612844</v>
      </c>
      <c r="S86">
        <f t="shared" si="6"/>
        <v>0.557869313337724</v>
      </c>
      <c r="T86">
        <f t="shared" si="7"/>
        <v>0.63595939731247</v>
      </c>
      <c r="U86">
        <f t="shared" si="8"/>
        <v>0.172167704812913</v>
      </c>
      <c r="V86">
        <f t="shared" si="9"/>
        <v>0.0626723741756749</v>
      </c>
      <c r="W86" s="11">
        <f t="shared" si="10"/>
        <v>0.234840078988588</v>
      </c>
      <c r="X86">
        <f t="shared" si="23"/>
        <v>0.000100258118251295</v>
      </c>
      <c r="Y86">
        <f t="shared" si="24"/>
        <v>0.000200516236502589</v>
      </c>
      <c r="Z86">
        <f t="shared" si="25"/>
        <v>0.000136582713923016</v>
      </c>
      <c r="AA86">
        <f t="shared" si="26"/>
        <v>0.000273165427846032</v>
      </c>
      <c r="AB86">
        <f t="shared" si="11"/>
        <v>0.0715708321613713</v>
      </c>
      <c r="AC86">
        <f t="shared" si="12"/>
        <v>0.0720999970065166</v>
      </c>
      <c r="AD86" s="12">
        <f t="shared" si="13"/>
        <v>-0.0415459333027661</v>
      </c>
      <c r="AE86">
        <f t="shared" si="14"/>
        <v>-0.0418531065840968</v>
      </c>
    </row>
    <row r="87" spans="1:31">
      <c r="A87">
        <v>0.01</v>
      </c>
      <c r="B87">
        <v>0.99</v>
      </c>
      <c r="C87">
        <v>0.05</v>
      </c>
      <c r="D87">
        <v>0.1</v>
      </c>
      <c r="E87">
        <f t="shared" si="15"/>
        <v>0.149919320329749</v>
      </c>
      <c r="F87">
        <f t="shared" si="16"/>
        <v>0.199838640659498</v>
      </c>
      <c r="G87">
        <f t="shared" si="17"/>
        <v>0.249898892327925</v>
      </c>
      <c r="H87">
        <f t="shared" si="18"/>
        <v>0.299797784655849</v>
      </c>
      <c r="I87">
        <f t="shared" si="0"/>
        <v>0.0274798300824373</v>
      </c>
      <c r="J87">
        <f t="shared" si="1"/>
        <v>0.506869525237668</v>
      </c>
      <c r="K87">
        <f t="shared" si="2"/>
        <v>0.0424747230819812</v>
      </c>
      <c r="L87">
        <f t="shared" si="3"/>
        <v>0.510617084626432</v>
      </c>
      <c r="M87">
        <f t="shared" si="19"/>
        <v>0.359752750114099</v>
      </c>
      <c r="N87">
        <f t="shared" si="20"/>
        <v>0.4094551303504</v>
      </c>
      <c r="O87">
        <f t="shared" si="21"/>
        <v>0.523519286103455</v>
      </c>
      <c r="P87">
        <f t="shared" si="22"/>
        <v>0.573693206235572</v>
      </c>
      <c r="Q87">
        <f t="shared" si="4"/>
        <v>0.391422490598135</v>
      </c>
      <c r="R87">
        <f t="shared" si="5"/>
        <v>0.59662508799725</v>
      </c>
      <c r="S87">
        <f t="shared" si="6"/>
        <v>0.558293524438019</v>
      </c>
      <c r="T87">
        <f t="shared" si="7"/>
        <v>0.636057602897763</v>
      </c>
      <c r="U87">
        <f t="shared" si="8"/>
        <v>0.172064496933891</v>
      </c>
      <c r="V87">
        <f t="shared" si="9"/>
        <v>0.0626376102332386</v>
      </c>
      <c r="W87" s="11">
        <f t="shared" si="10"/>
        <v>0.234702107167129</v>
      </c>
      <c r="X87">
        <f t="shared" si="23"/>
        <v>9.86795771561767e-5</v>
      </c>
      <c r="Y87">
        <f t="shared" si="24"/>
        <v>0.000197359154312353</v>
      </c>
      <c r="Z87">
        <f t="shared" si="25"/>
        <v>0.000134997979262453</v>
      </c>
      <c r="AA87">
        <f t="shared" si="26"/>
        <v>0.000269995958524905</v>
      </c>
      <c r="AB87">
        <f t="shared" si="11"/>
        <v>0.0715594852973628</v>
      </c>
      <c r="AC87">
        <f t="shared" si="12"/>
        <v>0.0720885631125174</v>
      </c>
      <c r="AD87" s="12">
        <f t="shared" si="13"/>
        <v>-0.0415296114588649</v>
      </c>
      <c r="AE87">
        <f t="shared" si="14"/>
        <v>-0.0418366622433076</v>
      </c>
    </row>
    <row r="88" spans="1:31">
      <c r="A88">
        <v>0.01</v>
      </c>
      <c r="B88">
        <v>0.99</v>
      </c>
      <c r="C88">
        <v>0.05</v>
      </c>
      <c r="D88">
        <v>0.1</v>
      </c>
      <c r="E88">
        <f t="shared" si="15"/>
        <v>0.149918333533978</v>
      </c>
      <c r="F88">
        <f t="shared" si="16"/>
        <v>0.199836667067955</v>
      </c>
      <c r="G88">
        <f t="shared" si="17"/>
        <v>0.249897542348132</v>
      </c>
      <c r="H88">
        <f t="shared" si="18"/>
        <v>0.299795084696264</v>
      </c>
      <c r="I88">
        <f t="shared" si="0"/>
        <v>0.0274795833834944</v>
      </c>
      <c r="J88">
        <f t="shared" si="1"/>
        <v>0.506869463574574</v>
      </c>
      <c r="K88">
        <f t="shared" si="2"/>
        <v>0.042474385587033</v>
      </c>
      <c r="L88">
        <f t="shared" si="3"/>
        <v>0.510617000290737</v>
      </c>
      <c r="M88">
        <f t="shared" si="19"/>
        <v>0.359037155261125</v>
      </c>
      <c r="N88">
        <f t="shared" si="20"/>
        <v>0.408734244719275</v>
      </c>
      <c r="O88">
        <f t="shared" si="21"/>
        <v>0.523934582218044</v>
      </c>
      <c r="P88">
        <f t="shared" si="22"/>
        <v>0.574111572858005</v>
      </c>
      <c r="Q88">
        <f t="shared" si="4"/>
        <v>0.390691624245204</v>
      </c>
      <c r="R88">
        <f t="shared" si="5"/>
        <v>0.596449182660602</v>
      </c>
      <c r="S88">
        <f t="shared" si="6"/>
        <v>0.55871756980198</v>
      </c>
      <c r="T88">
        <f t="shared" si="7"/>
        <v>0.636155758785822</v>
      </c>
      <c r="U88">
        <f t="shared" si="8"/>
        <v>0.171961321921644</v>
      </c>
      <c r="V88">
        <f t="shared" si="9"/>
        <v>0.0626028735202187</v>
      </c>
      <c r="W88" s="11">
        <f t="shared" si="10"/>
        <v>0.234564195441863</v>
      </c>
      <c r="X88">
        <f t="shared" si="23"/>
        <v>9.71018267011144e-5</v>
      </c>
      <c r="Y88">
        <f t="shared" si="24"/>
        <v>0.000194203653402229</v>
      </c>
      <c r="Z88">
        <f t="shared" si="25"/>
        <v>0.000133414004515505</v>
      </c>
      <c r="AA88">
        <f t="shared" si="26"/>
        <v>0.00026682800903101</v>
      </c>
      <c r="AB88">
        <f t="shared" si="11"/>
        <v>0.071548114323531</v>
      </c>
      <c r="AC88">
        <f t="shared" si="12"/>
        <v>0.0720771049309129</v>
      </c>
      <c r="AD88" s="12">
        <f t="shared" si="13"/>
        <v>-0.0415132971574993</v>
      </c>
      <c r="AE88">
        <f t="shared" si="14"/>
        <v>-0.0418202255019483</v>
      </c>
    </row>
    <row r="89" spans="23:23">
      <c r="W89" s="11"/>
    </row>
    <row r="90" spans="23:23">
      <c r="W90" s="11"/>
    </row>
    <row r="91" spans="23:23">
      <c r="W91" s="11"/>
    </row>
    <row r="92" spans="23:23">
      <c r="W92" s="11"/>
    </row>
    <row r="93" spans="23:23">
      <c r="W93" s="11"/>
    </row>
    <row r="94" spans="23:23">
      <c r="W94" s="1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2021-10-01T07:04:56Z</dcterms:created>
  <dcterms:modified xsi:type="dcterms:W3CDTF">2021-10-01T10:50:47Z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042429C275B14F82AED049CA14E86133</vt:lpwstr>
  </property>
  <property fmtid="{D5CDD505-2E9C-101B-9397-08002B2CF9AE}" pid="3" name="KSOProductBuildVer">
    <vt:lpwstr>1033-11.2.0.10323</vt:lpwstr>
  </property>
</Properties>
</file>