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D:\GoogleDrive_thaibaoson\Working\_SonThai Publications\0A_WorkingOn\Bao_CFSTStubML\Submit Frontiers of Structural and Civil Engineering\"/>
    </mc:Choice>
  </mc:AlternateContent>
  <xr:revisionPtr revIDLastSave="0" documentId="13_ncr:1_{23EBC9B2-2BF7-47E9-97B0-6756A2367E66}" xr6:coauthVersionLast="47" xr6:coauthVersionMax="47" xr10:uidLastSave="{00000000-0000-0000-0000-000000000000}"/>
  <bookViews>
    <workbookView xWindow="-120" yWindow="-120" windowWidth="29040" windowHeight="15840" tabRatio="757" xr2:uid="{00000000-000D-0000-FFFF-FFFF00000000}"/>
  </bookViews>
  <sheets>
    <sheet name="CircularCFST" sheetId="17" r:id="rId1"/>
    <sheet name="RectangularCFST" sheetId="18" r:id="rId2"/>
    <sheet name="Notes" sheetId="2" r:id="rId3"/>
    <sheet name="Refs" sheetId="19"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8" l="1"/>
  <c r="G2" i="18"/>
  <c r="H2" i="18"/>
  <c r="I2" i="18"/>
  <c r="J2" i="18"/>
  <c r="O2" i="18"/>
  <c r="F3" i="18"/>
  <c r="G3" i="18"/>
  <c r="H3" i="18"/>
  <c r="I3" i="18"/>
  <c r="J3" i="18"/>
  <c r="O3" i="18"/>
  <c r="N1141" i="18"/>
  <c r="M1141" i="18"/>
  <c r="L1141" i="18"/>
  <c r="K1141" i="18"/>
  <c r="N1140" i="18"/>
  <c r="M1140" i="18"/>
  <c r="L1140" i="18"/>
  <c r="K1140" i="18"/>
  <c r="N1139" i="18"/>
  <c r="M1139" i="18"/>
  <c r="L1139" i="18"/>
  <c r="K1139" i="18"/>
  <c r="N1138" i="18"/>
  <c r="M1138" i="18"/>
  <c r="L1138" i="18"/>
  <c r="K1138" i="18"/>
  <c r="N1137" i="18"/>
  <c r="M1137" i="18"/>
  <c r="L1137" i="18"/>
  <c r="K1137" i="18"/>
  <c r="N1136" i="18"/>
  <c r="M1136" i="18"/>
  <c r="L1136" i="18"/>
  <c r="K1136" i="18"/>
  <c r="N1135" i="18"/>
  <c r="M1135" i="18"/>
  <c r="L1135" i="18"/>
  <c r="K1135" i="18"/>
  <c r="N1134" i="18"/>
  <c r="M1134" i="18"/>
  <c r="L1134" i="18"/>
  <c r="K1134" i="18"/>
  <c r="N1133" i="18"/>
  <c r="M1133" i="18"/>
  <c r="L1133" i="18"/>
  <c r="K1133" i="18"/>
  <c r="N1132" i="18"/>
  <c r="M1132" i="18"/>
  <c r="L1132" i="18"/>
  <c r="K1132" i="18"/>
  <c r="N1131" i="18"/>
  <c r="M1131" i="18"/>
  <c r="L1131" i="18"/>
  <c r="K1131" i="18"/>
  <c r="N1130" i="18"/>
  <c r="M1130" i="18"/>
  <c r="L1130" i="18"/>
  <c r="K1130" i="18"/>
  <c r="N1129" i="18"/>
  <c r="M1129" i="18"/>
  <c r="L1129" i="18"/>
  <c r="K1129" i="18"/>
  <c r="N1128" i="18"/>
  <c r="M1128" i="18"/>
  <c r="L1128" i="18"/>
  <c r="K1128" i="18"/>
  <c r="N1127" i="18"/>
  <c r="M1127" i="18"/>
  <c r="L1127" i="18"/>
  <c r="K1127" i="18"/>
  <c r="N1126" i="18"/>
  <c r="M1126" i="18"/>
  <c r="L1126" i="18"/>
  <c r="K1126" i="18"/>
  <c r="N1125" i="18"/>
  <c r="M1125" i="18"/>
  <c r="L1125" i="18"/>
  <c r="K1125" i="18"/>
  <c r="N1124" i="18"/>
  <c r="M1124" i="18"/>
  <c r="L1124" i="18"/>
  <c r="K1124" i="18"/>
  <c r="N1123" i="18"/>
  <c r="M1123" i="18"/>
  <c r="L1123" i="18"/>
  <c r="K1123" i="18"/>
  <c r="N1122" i="18"/>
  <c r="M1122" i="18"/>
  <c r="L1122" i="18"/>
  <c r="K1122" i="18"/>
  <c r="N1121" i="18"/>
  <c r="M1121" i="18"/>
  <c r="L1121" i="18"/>
  <c r="K1121" i="18"/>
  <c r="N1120" i="18"/>
  <c r="M1120" i="18"/>
  <c r="L1120" i="18"/>
  <c r="K1120" i="18"/>
  <c r="N1119" i="18"/>
  <c r="M1119" i="18"/>
  <c r="L1119" i="18"/>
  <c r="K1119" i="18"/>
  <c r="N1118" i="18"/>
  <c r="M1118" i="18"/>
  <c r="L1118" i="18"/>
  <c r="K1118" i="18"/>
  <c r="N1117" i="18"/>
  <c r="M1117" i="18"/>
  <c r="L1117" i="18"/>
  <c r="K1117" i="18"/>
  <c r="N1116" i="18"/>
  <c r="M1116" i="18"/>
  <c r="L1116" i="18"/>
  <c r="K1116" i="18"/>
  <c r="N1115" i="18"/>
  <c r="M1115" i="18"/>
  <c r="L1115" i="18"/>
  <c r="K1115" i="18"/>
  <c r="N1114" i="18"/>
  <c r="M1114" i="18"/>
  <c r="L1114" i="18"/>
  <c r="K1114" i="18"/>
  <c r="N1113" i="18"/>
  <c r="M1113" i="18"/>
  <c r="L1113" i="18"/>
  <c r="K1113" i="18"/>
  <c r="N1112" i="18"/>
  <c r="M1112" i="18"/>
  <c r="L1112" i="18"/>
  <c r="K1112" i="18"/>
  <c r="N1111" i="18"/>
  <c r="M1111" i="18"/>
  <c r="L1111" i="18"/>
  <c r="K1111" i="18"/>
  <c r="N1110" i="18"/>
  <c r="M1110" i="18"/>
  <c r="L1110" i="18"/>
  <c r="K1110" i="18"/>
  <c r="N1109" i="18"/>
  <c r="M1109" i="18"/>
  <c r="L1109" i="18"/>
  <c r="K1109" i="18"/>
  <c r="N1108" i="18"/>
  <c r="M1108" i="18"/>
  <c r="L1108" i="18"/>
  <c r="K1108" i="18"/>
  <c r="N1107" i="18"/>
  <c r="M1107" i="18"/>
  <c r="L1107" i="18"/>
  <c r="K1107" i="18"/>
  <c r="N1106" i="18"/>
  <c r="M1106" i="18"/>
  <c r="L1106" i="18"/>
  <c r="K1106" i="18"/>
  <c r="N1105" i="18"/>
  <c r="M1105" i="18"/>
  <c r="L1105" i="18"/>
  <c r="K1105" i="18"/>
  <c r="N1104" i="18"/>
  <c r="M1104" i="18"/>
  <c r="L1104" i="18"/>
  <c r="K1104" i="18"/>
  <c r="N1103" i="18"/>
  <c r="M1103" i="18"/>
  <c r="L1103" i="18"/>
  <c r="K1103" i="18"/>
  <c r="N1102" i="18"/>
  <c r="M1102" i="18"/>
  <c r="L1102" i="18"/>
  <c r="K1102" i="18"/>
  <c r="N1101" i="18"/>
  <c r="M1101" i="18"/>
  <c r="L1101" i="18"/>
  <c r="K1101" i="18"/>
  <c r="N1100" i="18"/>
  <c r="M1100" i="18"/>
  <c r="L1100" i="18"/>
  <c r="K1100" i="18"/>
  <c r="N1099" i="18"/>
  <c r="M1099" i="18"/>
  <c r="L1099" i="18"/>
  <c r="K1099" i="18"/>
  <c r="N1098" i="18"/>
  <c r="M1098" i="18"/>
  <c r="L1098" i="18"/>
  <c r="K1098" i="18"/>
  <c r="N1097" i="18"/>
  <c r="M1097" i="18"/>
  <c r="L1097" i="18"/>
  <c r="K1097" i="18"/>
  <c r="N1096" i="18"/>
  <c r="M1096" i="18"/>
  <c r="L1096" i="18"/>
  <c r="K1096" i="18"/>
  <c r="N1095" i="18"/>
  <c r="M1095" i="18"/>
  <c r="L1095" i="18"/>
  <c r="K1095" i="18"/>
  <c r="N1094" i="18"/>
  <c r="M1094" i="18"/>
  <c r="L1094" i="18"/>
  <c r="K1094" i="18"/>
  <c r="N1093" i="18"/>
  <c r="M1093" i="18"/>
  <c r="L1093" i="18"/>
  <c r="K1093" i="18"/>
  <c r="N1092" i="18"/>
  <c r="M1092" i="18"/>
  <c r="L1092" i="18"/>
  <c r="K1092" i="18"/>
  <c r="N1091" i="18"/>
  <c r="M1091" i="18"/>
  <c r="L1091" i="18"/>
  <c r="K1091" i="18"/>
  <c r="N1090" i="18"/>
  <c r="M1090" i="18"/>
  <c r="L1090" i="18"/>
  <c r="K1090" i="18"/>
  <c r="N1089" i="18"/>
  <c r="M1089" i="18"/>
  <c r="L1089" i="18"/>
  <c r="K1089" i="18"/>
  <c r="N1088" i="18"/>
  <c r="M1088" i="18"/>
  <c r="L1088" i="18"/>
  <c r="K1088" i="18"/>
  <c r="N1087" i="18"/>
  <c r="M1087" i="18"/>
  <c r="L1087" i="18"/>
  <c r="K1087" i="18"/>
  <c r="N1086" i="18"/>
  <c r="M1086" i="18"/>
  <c r="L1086" i="18"/>
  <c r="K1086" i="18"/>
  <c r="N1085" i="18"/>
  <c r="M1085" i="18"/>
  <c r="L1085" i="18"/>
  <c r="K1085" i="18"/>
  <c r="N1084" i="18"/>
  <c r="M1084" i="18"/>
  <c r="L1084" i="18"/>
  <c r="K1084" i="18"/>
  <c r="N1083" i="18"/>
  <c r="M1083" i="18"/>
  <c r="L1083" i="18"/>
  <c r="K1083" i="18"/>
  <c r="N1082" i="18"/>
  <c r="M1082" i="18"/>
  <c r="L1082" i="18"/>
  <c r="K1082" i="18"/>
  <c r="N1081" i="18"/>
  <c r="M1081" i="18"/>
  <c r="L1081" i="18"/>
  <c r="K1081" i="18"/>
  <c r="N1080" i="18"/>
  <c r="M1080" i="18"/>
  <c r="L1080" i="18"/>
  <c r="K1080" i="18"/>
  <c r="N1079" i="18"/>
  <c r="M1079" i="18"/>
  <c r="L1079" i="18"/>
  <c r="K1079" i="18"/>
  <c r="N1078" i="18"/>
  <c r="M1078" i="18"/>
  <c r="L1078" i="18"/>
  <c r="K1078" i="18"/>
  <c r="N1077" i="18"/>
  <c r="M1077" i="18"/>
  <c r="L1077" i="18"/>
  <c r="K1077" i="18"/>
  <c r="N1076" i="18"/>
  <c r="M1076" i="18"/>
  <c r="L1076" i="18"/>
  <c r="K1076" i="18"/>
  <c r="N1075" i="18"/>
  <c r="M1075" i="18"/>
  <c r="L1075" i="18"/>
  <c r="K1075" i="18"/>
  <c r="N1074" i="18"/>
  <c r="M1074" i="18"/>
  <c r="L1074" i="18"/>
  <c r="K1074" i="18"/>
  <c r="N1073" i="18"/>
  <c r="M1073" i="18"/>
  <c r="L1073" i="18"/>
  <c r="K1073" i="18"/>
  <c r="N1072" i="18"/>
  <c r="M1072" i="18"/>
  <c r="L1072" i="18"/>
  <c r="K1072" i="18"/>
  <c r="N1071" i="18"/>
  <c r="M1071" i="18"/>
  <c r="L1071" i="18"/>
  <c r="K1071" i="18"/>
  <c r="N1070" i="18"/>
  <c r="M1070" i="18"/>
  <c r="L1070" i="18"/>
  <c r="K1070" i="18"/>
  <c r="N1069" i="18"/>
  <c r="M1069" i="18"/>
  <c r="L1069" i="18"/>
  <c r="K1069" i="18"/>
  <c r="N1068" i="18"/>
  <c r="M1068" i="18"/>
  <c r="L1068" i="18"/>
  <c r="K1068" i="18"/>
  <c r="N1067" i="18"/>
  <c r="M1067" i="18"/>
  <c r="L1067" i="18"/>
  <c r="K1067" i="18"/>
  <c r="N1066" i="18"/>
  <c r="M1066" i="18"/>
  <c r="L1066" i="18"/>
  <c r="K1066" i="18"/>
  <c r="N1065" i="18"/>
  <c r="M1065" i="18"/>
  <c r="L1065" i="18"/>
  <c r="K1065" i="18"/>
  <c r="N1064" i="18"/>
  <c r="M1064" i="18"/>
  <c r="L1064" i="18"/>
  <c r="K1064" i="18"/>
  <c r="N1063" i="18"/>
  <c r="M1063" i="18"/>
  <c r="L1063" i="18"/>
  <c r="K1063" i="18"/>
  <c r="N1062" i="18"/>
  <c r="M1062" i="18"/>
  <c r="L1062" i="18"/>
  <c r="K1062" i="18"/>
  <c r="N1061" i="18"/>
  <c r="M1061" i="18"/>
  <c r="L1061" i="18"/>
  <c r="K1061" i="18"/>
  <c r="N1060" i="18"/>
  <c r="M1060" i="18"/>
  <c r="L1060" i="18"/>
  <c r="K1060" i="18"/>
  <c r="N1059" i="18"/>
  <c r="M1059" i="18"/>
  <c r="L1059" i="18"/>
  <c r="K1059" i="18"/>
  <c r="N1058" i="18"/>
  <c r="M1058" i="18"/>
  <c r="L1058" i="18"/>
  <c r="K1058" i="18"/>
  <c r="N1057" i="18"/>
  <c r="M1057" i="18"/>
  <c r="L1057" i="18"/>
  <c r="K1057" i="18"/>
  <c r="N1056" i="18"/>
  <c r="M1056" i="18"/>
  <c r="L1056" i="18"/>
  <c r="K1056" i="18"/>
  <c r="N1055" i="18"/>
  <c r="M1055" i="18"/>
  <c r="L1055" i="18"/>
  <c r="K1055" i="18"/>
  <c r="N1054" i="18"/>
  <c r="M1054" i="18"/>
  <c r="L1054" i="18"/>
  <c r="K1054" i="18"/>
  <c r="N1053" i="18"/>
  <c r="M1053" i="18"/>
  <c r="L1053" i="18"/>
  <c r="K1053" i="18"/>
  <c r="N1052" i="18"/>
  <c r="M1052" i="18"/>
  <c r="L1052" i="18"/>
  <c r="K1052" i="18"/>
  <c r="N1051" i="18"/>
  <c r="M1051" i="18"/>
  <c r="L1051" i="18"/>
  <c r="K1051" i="18"/>
  <c r="N1050" i="18"/>
  <c r="M1050" i="18"/>
  <c r="L1050" i="18"/>
  <c r="K1050" i="18"/>
  <c r="N1049" i="18"/>
  <c r="M1049" i="18"/>
  <c r="L1049" i="18"/>
  <c r="K1049" i="18"/>
  <c r="N1048" i="18"/>
  <c r="M1048" i="18"/>
  <c r="L1048" i="18"/>
  <c r="K1048" i="18"/>
  <c r="N1047" i="18"/>
  <c r="M1047" i="18"/>
  <c r="L1047" i="18"/>
  <c r="K1047" i="18"/>
  <c r="N1046" i="18"/>
  <c r="M1046" i="18"/>
  <c r="L1046" i="18"/>
  <c r="K1046" i="18"/>
  <c r="N1045" i="18"/>
  <c r="M1045" i="18"/>
  <c r="L1045" i="18"/>
  <c r="K1045" i="18"/>
  <c r="N1044" i="18"/>
  <c r="M1044" i="18"/>
  <c r="L1044" i="18"/>
  <c r="K1044" i="18"/>
  <c r="N1043" i="18"/>
  <c r="M1043" i="18"/>
  <c r="L1043" i="18"/>
  <c r="K1043" i="18"/>
  <c r="N1042" i="18"/>
  <c r="M1042" i="18"/>
  <c r="L1042" i="18"/>
  <c r="K1042" i="18"/>
  <c r="N1041" i="18"/>
  <c r="M1041" i="18"/>
  <c r="L1041" i="18"/>
  <c r="K1041" i="18"/>
  <c r="N1040" i="18"/>
  <c r="M1040" i="18"/>
  <c r="L1040" i="18"/>
  <c r="K1040" i="18"/>
  <c r="N1039" i="18"/>
  <c r="M1039" i="18"/>
  <c r="L1039" i="18"/>
  <c r="K1039" i="18"/>
  <c r="N1038" i="18"/>
  <c r="M1038" i="18"/>
  <c r="L1038" i="18"/>
  <c r="K1038" i="18"/>
  <c r="N1037" i="18"/>
  <c r="M1037" i="18"/>
  <c r="L1037" i="18"/>
  <c r="K1037" i="18"/>
  <c r="N1036" i="18"/>
  <c r="M1036" i="18"/>
  <c r="L1036" i="18"/>
  <c r="K1036" i="18"/>
  <c r="N1035" i="18"/>
  <c r="M1035" i="18"/>
  <c r="L1035" i="18"/>
  <c r="K1035" i="18"/>
  <c r="N1034" i="18"/>
  <c r="M1034" i="18"/>
  <c r="L1034" i="18"/>
  <c r="K1034" i="18"/>
  <c r="N1033" i="18"/>
  <c r="M1033" i="18"/>
  <c r="L1033" i="18"/>
  <c r="K1033" i="18"/>
  <c r="N1032" i="18"/>
  <c r="M1032" i="18"/>
  <c r="L1032" i="18"/>
  <c r="K1032" i="18"/>
  <c r="N1031" i="18"/>
  <c r="M1031" i="18"/>
  <c r="L1031" i="18"/>
  <c r="K1031" i="18"/>
  <c r="N1030" i="18"/>
  <c r="M1030" i="18"/>
  <c r="L1030" i="18"/>
  <c r="K1030" i="18"/>
  <c r="N1029" i="18"/>
  <c r="M1029" i="18"/>
  <c r="L1029" i="18"/>
  <c r="K1029" i="18"/>
  <c r="N1028" i="18"/>
  <c r="M1028" i="18"/>
  <c r="L1028" i="18"/>
  <c r="K1028" i="18"/>
  <c r="N1027" i="18"/>
  <c r="M1027" i="18"/>
  <c r="L1027" i="18"/>
  <c r="K1027" i="18"/>
  <c r="N1026" i="18"/>
  <c r="M1026" i="18"/>
  <c r="L1026" i="18"/>
  <c r="K1026" i="18"/>
  <c r="N1025" i="18"/>
  <c r="M1025" i="18"/>
  <c r="L1025" i="18"/>
  <c r="K1025" i="18"/>
  <c r="N1024" i="18"/>
  <c r="M1024" i="18"/>
  <c r="L1024" i="18"/>
  <c r="K1024" i="18"/>
  <c r="N1023" i="18"/>
  <c r="M1023" i="18"/>
  <c r="L1023" i="18"/>
  <c r="K1023" i="18"/>
  <c r="N1022" i="18"/>
  <c r="M1022" i="18"/>
  <c r="L1022" i="18"/>
  <c r="K1022" i="18"/>
  <c r="N1021" i="18"/>
  <c r="M1021" i="18"/>
  <c r="L1021" i="18"/>
  <c r="K1021" i="18"/>
  <c r="N1020" i="18"/>
  <c r="M1020" i="18"/>
  <c r="L1020" i="18"/>
  <c r="K1020" i="18"/>
  <c r="N1019" i="18"/>
  <c r="M1019" i="18"/>
  <c r="L1019" i="18"/>
  <c r="K1019" i="18"/>
  <c r="N1018" i="18"/>
  <c r="M1018" i="18"/>
  <c r="L1018" i="18"/>
  <c r="K1018" i="18"/>
  <c r="N1017" i="18"/>
  <c r="M1017" i="18"/>
  <c r="L1017" i="18"/>
  <c r="K1017" i="18"/>
  <c r="N1016" i="18"/>
  <c r="M1016" i="18"/>
  <c r="L1016" i="18"/>
  <c r="K1016" i="18"/>
  <c r="N1015" i="18"/>
  <c r="M1015" i="18"/>
  <c r="L1015" i="18"/>
  <c r="K1015" i="18"/>
  <c r="N1014" i="18"/>
  <c r="M1014" i="18"/>
  <c r="L1014" i="18"/>
  <c r="K1014" i="18"/>
  <c r="N1013" i="18"/>
  <c r="M1013" i="18"/>
  <c r="L1013" i="18"/>
  <c r="K1013" i="18"/>
  <c r="N1012" i="18"/>
  <c r="M1012" i="18"/>
  <c r="L1012" i="18"/>
  <c r="K1012" i="18"/>
  <c r="N1011" i="18"/>
  <c r="M1011" i="18"/>
  <c r="L1011" i="18"/>
  <c r="K1011" i="18"/>
  <c r="N1010" i="18"/>
  <c r="M1010" i="18"/>
  <c r="L1010" i="18"/>
  <c r="K1010" i="18"/>
  <c r="N1009" i="18"/>
  <c r="M1009" i="18"/>
  <c r="L1009" i="18"/>
  <c r="K1009" i="18"/>
  <c r="N1008" i="18"/>
  <c r="M1008" i="18"/>
  <c r="L1008" i="18"/>
  <c r="K1008" i="18"/>
  <c r="N1007" i="18"/>
  <c r="M1007" i="18"/>
  <c r="L1007" i="18"/>
  <c r="K1007" i="18"/>
  <c r="N1006" i="18"/>
  <c r="M1006" i="18"/>
  <c r="L1006" i="18"/>
  <c r="K1006" i="18"/>
  <c r="N1005" i="18"/>
  <c r="M1005" i="18"/>
  <c r="L1005" i="18"/>
  <c r="K1005" i="18"/>
  <c r="N1004" i="18"/>
  <c r="M1004" i="18"/>
  <c r="L1004" i="18"/>
  <c r="K1004" i="18"/>
  <c r="N1003" i="18"/>
  <c r="M1003" i="18"/>
  <c r="L1003" i="18"/>
  <c r="K1003" i="18"/>
  <c r="N1002" i="18"/>
  <c r="M1002" i="18"/>
  <c r="L1002" i="18"/>
  <c r="K1002" i="18"/>
  <c r="N1001" i="18"/>
  <c r="M1001" i="18"/>
  <c r="L1001" i="18"/>
  <c r="K1001" i="18"/>
  <c r="N1000" i="18"/>
  <c r="M1000" i="18"/>
  <c r="L1000" i="18"/>
  <c r="K1000" i="18"/>
  <c r="N999" i="18"/>
  <c r="M999" i="18"/>
  <c r="L999" i="18"/>
  <c r="K999" i="18"/>
  <c r="N998" i="18"/>
  <c r="M998" i="18"/>
  <c r="L998" i="18"/>
  <c r="K998" i="18"/>
  <c r="N997" i="18"/>
  <c r="M997" i="18"/>
  <c r="L997" i="18"/>
  <c r="K997" i="18"/>
  <c r="N996" i="18"/>
  <c r="M996" i="18"/>
  <c r="L996" i="18"/>
  <c r="K996" i="18"/>
  <c r="N995" i="18"/>
  <c r="M995" i="18"/>
  <c r="L995" i="18"/>
  <c r="K995" i="18"/>
  <c r="N994" i="18"/>
  <c r="M994" i="18"/>
  <c r="L994" i="18"/>
  <c r="K994" i="18"/>
  <c r="N993" i="18"/>
  <c r="M993" i="18"/>
  <c r="L993" i="18"/>
  <c r="K993" i="18"/>
  <c r="N992" i="18"/>
  <c r="M992" i="18"/>
  <c r="L992" i="18"/>
  <c r="K992" i="18"/>
  <c r="N991" i="18"/>
  <c r="M991" i="18"/>
  <c r="L991" i="18"/>
  <c r="K991" i="18"/>
  <c r="N990" i="18"/>
  <c r="M990" i="18"/>
  <c r="L990" i="18"/>
  <c r="K990" i="18"/>
  <c r="N989" i="18"/>
  <c r="M989" i="18"/>
  <c r="L989" i="18"/>
  <c r="K989" i="18"/>
  <c r="N988" i="18"/>
  <c r="M988" i="18"/>
  <c r="L988" i="18"/>
  <c r="K988" i="18"/>
  <c r="N987" i="18"/>
  <c r="M987" i="18"/>
  <c r="L987" i="18"/>
  <c r="K987" i="18"/>
  <c r="N986" i="18"/>
  <c r="M986" i="18"/>
  <c r="L986" i="18"/>
  <c r="K986" i="18"/>
  <c r="N985" i="18"/>
  <c r="M985" i="18"/>
  <c r="L985" i="18"/>
  <c r="K985" i="18"/>
  <c r="N984" i="18"/>
  <c r="M984" i="18"/>
  <c r="L984" i="18"/>
  <c r="K984" i="18"/>
  <c r="N983" i="18"/>
  <c r="M983" i="18"/>
  <c r="L983" i="18"/>
  <c r="K983" i="18"/>
  <c r="N982" i="18"/>
  <c r="M982" i="18"/>
  <c r="L982" i="18"/>
  <c r="K982" i="18"/>
  <c r="N981" i="18"/>
  <c r="M981" i="18"/>
  <c r="L981" i="18"/>
  <c r="K981" i="18"/>
  <c r="N980" i="18"/>
  <c r="M980" i="18"/>
  <c r="L980" i="18"/>
  <c r="K980" i="18"/>
  <c r="N979" i="18"/>
  <c r="M979" i="18"/>
  <c r="L979" i="18"/>
  <c r="K979" i="18"/>
  <c r="N978" i="18"/>
  <c r="M978" i="18"/>
  <c r="L978" i="18"/>
  <c r="K978" i="18"/>
  <c r="N977" i="18"/>
  <c r="M977" i="18"/>
  <c r="L977" i="18"/>
  <c r="K977" i="18"/>
  <c r="N976" i="18"/>
  <c r="M976" i="18"/>
  <c r="L976" i="18"/>
  <c r="K976" i="18"/>
  <c r="N975" i="18"/>
  <c r="M975" i="18"/>
  <c r="L975" i="18"/>
  <c r="K975" i="18"/>
  <c r="N974" i="18"/>
  <c r="M974" i="18"/>
  <c r="L974" i="18"/>
  <c r="K974" i="18"/>
  <c r="N973" i="18"/>
  <c r="M973" i="18"/>
  <c r="L973" i="18"/>
  <c r="K973" i="18"/>
  <c r="N972" i="18"/>
  <c r="M972" i="18"/>
  <c r="L972" i="18"/>
  <c r="K972" i="18"/>
  <c r="N971" i="18"/>
  <c r="M971" i="18"/>
  <c r="L971" i="18"/>
  <c r="K971" i="18"/>
  <c r="N970" i="18"/>
  <c r="M970" i="18"/>
  <c r="L970" i="18"/>
  <c r="K970" i="18"/>
  <c r="N969" i="18"/>
  <c r="M969" i="18"/>
  <c r="L969" i="18"/>
  <c r="K969" i="18"/>
  <c r="N968" i="18"/>
  <c r="M968" i="18"/>
  <c r="L968" i="18"/>
  <c r="K968" i="18"/>
  <c r="N967" i="18"/>
  <c r="M967" i="18"/>
  <c r="L967" i="18"/>
  <c r="K967" i="18"/>
  <c r="N966" i="18"/>
  <c r="M966" i="18"/>
  <c r="L966" i="18"/>
  <c r="K966" i="18"/>
  <c r="N965" i="18"/>
  <c r="M965" i="18"/>
  <c r="L965" i="18"/>
  <c r="K965" i="18"/>
  <c r="N964" i="18"/>
  <c r="M964" i="18"/>
  <c r="L964" i="18"/>
  <c r="K964" i="18"/>
  <c r="N963" i="18"/>
  <c r="M963" i="18"/>
  <c r="L963" i="18"/>
  <c r="K963" i="18"/>
  <c r="N962" i="18"/>
  <c r="M962" i="18"/>
  <c r="L962" i="18"/>
  <c r="K962" i="18"/>
  <c r="N961" i="18"/>
  <c r="M961" i="18"/>
  <c r="L961" i="18"/>
  <c r="K961" i="18"/>
  <c r="N960" i="18"/>
  <c r="M960" i="18"/>
  <c r="L960" i="18"/>
  <c r="K960" i="18"/>
  <c r="N959" i="18"/>
  <c r="M959" i="18"/>
  <c r="L959" i="18"/>
  <c r="K959" i="18"/>
  <c r="N958" i="18"/>
  <c r="M958" i="18"/>
  <c r="L958" i="18"/>
  <c r="K958" i="18"/>
  <c r="N957" i="18"/>
  <c r="M957" i="18"/>
  <c r="L957" i="18"/>
  <c r="K957" i="18"/>
  <c r="N956" i="18"/>
  <c r="M956" i="18"/>
  <c r="L956" i="18"/>
  <c r="K956" i="18"/>
  <c r="N955" i="18"/>
  <c r="M955" i="18"/>
  <c r="L955" i="18"/>
  <c r="K955" i="18"/>
  <c r="N954" i="18"/>
  <c r="M954" i="18"/>
  <c r="L954" i="18"/>
  <c r="K954" i="18"/>
  <c r="N953" i="18"/>
  <c r="M953" i="18"/>
  <c r="L953" i="18"/>
  <c r="K953" i="18"/>
  <c r="N952" i="18"/>
  <c r="M952" i="18"/>
  <c r="L952" i="18"/>
  <c r="K952" i="18"/>
  <c r="N951" i="18"/>
  <c r="M951" i="18"/>
  <c r="L951" i="18"/>
  <c r="K951" i="18"/>
  <c r="N950" i="18"/>
  <c r="M950" i="18"/>
  <c r="L950" i="18"/>
  <c r="K950" i="18"/>
  <c r="N949" i="18"/>
  <c r="M949" i="18"/>
  <c r="L949" i="18"/>
  <c r="K949" i="18"/>
  <c r="N948" i="18"/>
  <c r="M948" i="18"/>
  <c r="L948" i="18"/>
  <c r="K948" i="18"/>
  <c r="N947" i="18"/>
  <c r="M947" i="18"/>
  <c r="L947" i="18"/>
  <c r="K947" i="18"/>
  <c r="N946" i="18"/>
  <c r="M946" i="18"/>
  <c r="L946" i="18"/>
  <c r="K946" i="18"/>
  <c r="N945" i="18"/>
  <c r="M945" i="18"/>
  <c r="L945" i="18"/>
  <c r="K945" i="18"/>
  <c r="N944" i="18"/>
  <c r="M944" i="18"/>
  <c r="L944" i="18"/>
  <c r="K944" i="18"/>
  <c r="N943" i="18"/>
  <c r="M943" i="18"/>
  <c r="L943" i="18"/>
  <c r="K943" i="18"/>
  <c r="N942" i="18"/>
  <c r="M942" i="18"/>
  <c r="L942" i="18"/>
  <c r="K942" i="18"/>
  <c r="N941" i="18"/>
  <c r="M941" i="18"/>
  <c r="L941" i="18"/>
  <c r="K941" i="18"/>
  <c r="N940" i="18"/>
  <c r="M940" i="18"/>
  <c r="L940" i="18"/>
  <c r="K940" i="18"/>
  <c r="N939" i="18"/>
  <c r="M939" i="18"/>
  <c r="L939" i="18"/>
  <c r="K939" i="18"/>
  <c r="N938" i="18"/>
  <c r="M938" i="18"/>
  <c r="L938" i="18"/>
  <c r="K938" i="18"/>
  <c r="N937" i="18"/>
  <c r="M937" i="18"/>
  <c r="L937" i="18"/>
  <c r="K937" i="18"/>
  <c r="N936" i="18"/>
  <c r="M936" i="18"/>
  <c r="L936" i="18"/>
  <c r="K936" i="18"/>
  <c r="N935" i="18"/>
  <c r="M935" i="18"/>
  <c r="L935" i="18"/>
  <c r="K935" i="18"/>
  <c r="N934" i="18"/>
  <c r="M934" i="18"/>
  <c r="L934" i="18"/>
  <c r="K934" i="18"/>
  <c r="N933" i="18"/>
  <c r="M933" i="18"/>
  <c r="L933" i="18"/>
  <c r="K933" i="18"/>
  <c r="N932" i="18"/>
  <c r="M932" i="18"/>
  <c r="L932" i="18"/>
  <c r="K932" i="18"/>
  <c r="N931" i="18"/>
  <c r="M931" i="18"/>
  <c r="L931" i="18"/>
  <c r="K931" i="18"/>
  <c r="N930" i="18"/>
  <c r="M930" i="18"/>
  <c r="L930" i="18"/>
  <c r="K930" i="18"/>
  <c r="N929" i="18"/>
  <c r="M929" i="18"/>
  <c r="L929" i="18"/>
  <c r="K929" i="18"/>
  <c r="N928" i="18"/>
  <c r="M928" i="18"/>
  <c r="L928" i="18"/>
  <c r="K928" i="18"/>
  <c r="N927" i="18"/>
  <c r="M927" i="18"/>
  <c r="L927" i="18"/>
  <c r="K927" i="18"/>
  <c r="N926" i="18"/>
  <c r="M926" i="18"/>
  <c r="L926" i="18"/>
  <c r="K926" i="18"/>
  <c r="N925" i="18"/>
  <c r="M925" i="18"/>
  <c r="L925" i="18"/>
  <c r="K925" i="18"/>
  <c r="N924" i="18"/>
  <c r="M924" i="18"/>
  <c r="L924" i="18"/>
  <c r="K924" i="18"/>
  <c r="N923" i="18"/>
  <c r="M923" i="18"/>
  <c r="L923" i="18"/>
  <c r="K923" i="18"/>
  <c r="N922" i="18"/>
  <c r="M922" i="18"/>
  <c r="L922" i="18"/>
  <c r="K922" i="18"/>
  <c r="N921" i="18"/>
  <c r="M921" i="18"/>
  <c r="L921" i="18"/>
  <c r="K921" i="18"/>
  <c r="N920" i="18"/>
  <c r="M920" i="18"/>
  <c r="L920" i="18"/>
  <c r="K920" i="18"/>
  <c r="N919" i="18"/>
  <c r="M919" i="18"/>
  <c r="L919" i="18"/>
  <c r="K919" i="18"/>
  <c r="N918" i="18"/>
  <c r="M918" i="18"/>
  <c r="L918" i="18"/>
  <c r="K918" i="18"/>
  <c r="N917" i="18"/>
  <c r="M917" i="18"/>
  <c r="L917" i="18"/>
  <c r="K917" i="18"/>
  <c r="N916" i="18"/>
  <c r="M916" i="18"/>
  <c r="L916" i="18"/>
  <c r="K916" i="18"/>
  <c r="N915" i="18"/>
  <c r="M915" i="18"/>
  <c r="L915" i="18"/>
  <c r="K915" i="18"/>
  <c r="N914" i="18"/>
  <c r="M914" i="18"/>
  <c r="L914" i="18"/>
  <c r="K914" i="18"/>
  <c r="N913" i="18"/>
  <c r="M913" i="18"/>
  <c r="L913" i="18"/>
  <c r="K913" i="18"/>
  <c r="N912" i="18"/>
  <c r="M912" i="18"/>
  <c r="L912" i="18"/>
  <c r="K912" i="18"/>
  <c r="N911" i="18"/>
  <c r="M911" i="18"/>
  <c r="L911" i="18"/>
  <c r="K911" i="18"/>
  <c r="N910" i="18"/>
  <c r="M910" i="18"/>
  <c r="L910" i="18"/>
  <c r="K910" i="18"/>
  <c r="N909" i="18"/>
  <c r="M909" i="18"/>
  <c r="L909" i="18"/>
  <c r="K909" i="18"/>
  <c r="N908" i="18"/>
  <c r="M908" i="18"/>
  <c r="L908" i="18"/>
  <c r="K908" i="18"/>
  <c r="N907" i="18"/>
  <c r="M907" i="18"/>
  <c r="L907" i="18"/>
  <c r="K907" i="18"/>
  <c r="N906" i="18"/>
  <c r="M906" i="18"/>
  <c r="L906" i="18"/>
  <c r="K906" i="18"/>
  <c r="N905" i="18"/>
  <c r="M905" i="18"/>
  <c r="L905" i="18"/>
  <c r="K905" i="18"/>
  <c r="N904" i="18"/>
  <c r="M904" i="18"/>
  <c r="L904" i="18"/>
  <c r="K904" i="18"/>
  <c r="N903" i="18"/>
  <c r="M903" i="18"/>
  <c r="L903" i="18"/>
  <c r="K903" i="18"/>
  <c r="N902" i="18"/>
  <c r="M902" i="18"/>
  <c r="L902" i="18"/>
  <c r="K902" i="18"/>
  <c r="N901" i="18"/>
  <c r="M901" i="18"/>
  <c r="L901" i="18"/>
  <c r="K901" i="18"/>
  <c r="N900" i="18"/>
  <c r="M900" i="18"/>
  <c r="L900" i="18"/>
  <c r="K900" i="18"/>
  <c r="N899" i="18"/>
  <c r="M899" i="18"/>
  <c r="L899" i="18"/>
  <c r="K899" i="18"/>
  <c r="N898" i="18"/>
  <c r="M898" i="18"/>
  <c r="L898" i="18"/>
  <c r="K898" i="18"/>
  <c r="N897" i="18"/>
  <c r="M897" i="18"/>
  <c r="L897" i="18"/>
  <c r="K897" i="18"/>
  <c r="N896" i="18"/>
  <c r="M896" i="18"/>
  <c r="L896" i="18"/>
  <c r="K896" i="18"/>
  <c r="N895" i="18"/>
  <c r="M895" i="18"/>
  <c r="L895" i="18"/>
  <c r="K895" i="18"/>
  <c r="N894" i="18"/>
  <c r="M894" i="18"/>
  <c r="L894" i="18"/>
  <c r="K894" i="18"/>
  <c r="N893" i="18"/>
  <c r="M893" i="18"/>
  <c r="L893" i="18"/>
  <c r="K893" i="18"/>
  <c r="N892" i="18"/>
  <c r="M892" i="18"/>
  <c r="L892" i="18"/>
  <c r="K892" i="18"/>
  <c r="N891" i="18"/>
  <c r="M891" i="18"/>
  <c r="L891" i="18"/>
  <c r="K891" i="18"/>
  <c r="N890" i="18"/>
  <c r="M890" i="18"/>
  <c r="L890" i="18"/>
  <c r="K890" i="18"/>
  <c r="N889" i="18"/>
  <c r="M889" i="18"/>
  <c r="L889" i="18"/>
  <c r="K889" i="18"/>
  <c r="N888" i="18"/>
  <c r="M888" i="18"/>
  <c r="L888" i="18"/>
  <c r="K888" i="18"/>
  <c r="N887" i="18"/>
  <c r="M887" i="18"/>
  <c r="L887" i="18"/>
  <c r="K887" i="18"/>
  <c r="N886" i="18"/>
  <c r="M886" i="18"/>
  <c r="L886" i="18"/>
  <c r="K886" i="18"/>
  <c r="N885" i="18"/>
  <c r="M885" i="18"/>
  <c r="L885" i="18"/>
  <c r="K885" i="18"/>
  <c r="N884" i="18"/>
  <c r="M884" i="18"/>
  <c r="L884" i="18"/>
  <c r="K884" i="18"/>
  <c r="N883" i="18"/>
  <c r="M883" i="18"/>
  <c r="L883" i="18"/>
  <c r="K883" i="18"/>
  <c r="N882" i="18"/>
  <c r="M882" i="18"/>
  <c r="L882" i="18"/>
  <c r="K882" i="18"/>
  <c r="N881" i="18"/>
  <c r="M881" i="18"/>
  <c r="L881" i="18"/>
  <c r="K881" i="18"/>
  <c r="N880" i="18"/>
  <c r="M880" i="18"/>
  <c r="L880" i="18"/>
  <c r="K880" i="18"/>
  <c r="N879" i="18"/>
  <c r="M879" i="18"/>
  <c r="L879" i="18"/>
  <c r="K879" i="18"/>
  <c r="N878" i="18"/>
  <c r="M878" i="18"/>
  <c r="L878" i="18"/>
  <c r="K878" i="18"/>
  <c r="N877" i="18"/>
  <c r="M877" i="18"/>
  <c r="L877" i="18"/>
  <c r="K877" i="18"/>
  <c r="N876" i="18"/>
  <c r="M876" i="18"/>
  <c r="L876" i="18"/>
  <c r="K876" i="18"/>
  <c r="N875" i="18"/>
  <c r="M875" i="18"/>
  <c r="L875" i="18"/>
  <c r="K875" i="18"/>
  <c r="N874" i="18"/>
  <c r="M874" i="18"/>
  <c r="L874" i="18"/>
  <c r="K874" i="18"/>
  <c r="N873" i="18"/>
  <c r="M873" i="18"/>
  <c r="L873" i="18"/>
  <c r="K873" i="18"/>
  <c r="N872" i="18"/>
  <c r="M872" i="18"/>
  <c r="L872" i="18"/>
  <c r="K872" i="18"/>
  <c r="N871" i="18"/>
  <c r="M871" i="18"/>
  <c r="L871" i="18"/>
  <c r="K871" i="18"/>
  <c r="N870" i="18"/>
  <c r="M870" i="18"/>
  <c r="L870" i="18"/>
  <c r="K870" i="18"/>
  <c r="N869" i="18"/>
  <c r="M869" i="18"/>
  <c r="L869" i="18"/>
  <c r="K869" i="18"/>
  <c r="N868" i="18"/>
  <c r="M868" i="18"/>
  <c r="L868" i="18"/>
  <c r="K868" i="18"/>
  <c r="N867" i="18"/>
  <c r="M867" i="18"/>
  <c r="L867" i="18"/>
  <c r="K867" i="18"/>
  <c r="N866" i="18"/>
  <c r="M866" i="18"/>
  <c r="L866" i="18"/>
  <c r="K866" i="18"/>
  <c r="N865" i="18"/>
  <c r="M865" i="18"/>
  <c r="L865" i="18"/>
  <c r="K865" i="18"/>
  <c r="N864" i="18"/>
  <c r="M864" i="18"/>
  <c r="L864" i="18"/>
  <c r="K864" i="18"/>
  <c r="N863" i="18"/>
  <c r="M863" i="18"/>
  <c r="L863" i="18"/>
  <c r="K863" i="18"/>
  <c r="N862" i="18"/>
  <c r="M862" i="18"/>
  <c r="L862" i="18"/>
  <c r="K862" i="18"/>
  <c r="N861" i="18"/>
  <c r="M861" i="18"/>
  <c r="L861" i="18"/>
  <c r="K861" i="18"/>
  <c r="N860" i="18"/>
  <c r="M860" i="18"/>
  <c r="L860" i="18"/>
  <c r="K860" i="18"/>
  <c r="N859" i="18"/>
  <c r="M859" i="18"/>
  <c r="L859" i="18"/>
  <c r="K859" i="18"/>
  <c r="N858" i="18"/>
  <c r="M858" i="18"/>
  <c r="L858" i="18"/>
  <c r="K858" i="18"/>
  <c r="N857" i="18"/>
  <c r="M857" i="18"/>
  <c r="L857" i="18"/>
  <c r="K857" i="18"/>
  <c r="N856" i="18"/>
  <c r="M856" i="18"/>
  <c r="L856" i="18"/>
  <c r="K856" i="18"/>
  <c r="N855" i="18"/>
  <c r="M855" i="18"/>
  <c r="L855" i="18"/>
  <c r="K855" i="18"/>
  <c r="N854" i="18"/>
  <c r="M854" i="18"/>
  <c r="L854" i="18"/>
  <c r="K854" i="18"/>
  <c r="N853" i="18"/>
  <c r="M853" i="18"/>
  <c r="L853" i="18"/>
  <c r="K853" i="18"/>
  <c r="N852" i="18"/>
  <c r="M852" i="18"/>
  <c r="L852" i="18"/>
  <c r="K852" i="18"/>
  <c r="N851" i="18"/>
  <c r="M851" i="18"/>
  <c r="L851" i="18"/>
  <c r="K851" i="18"/>
  <c r="N850" i="18"/>
  <c r="M850" i="18"/>
  <c r="L850" i="18"/>
  <c r="K850" i="18"/>
  <c r="N849" i="18"/>
  <c r="M849" i="18"/>
  <c r="L849" i="18"/>
  <c r="K849" i="18"/>
  <c r="N848" i="18"/>
  <c r="M848" i="18"/>
  <c r="L848" i="18"/>
  <c r="K848" i="18"/>
  <c r="N847" i="18"/>
  <c r="M847" i="18"/>
  <c r="L847" i="18"/>
  <c r="K847" i="18"/>
  <c r="N846" i="18"/>
  <c r="M846" i="18"/>
  <c r="L846" i="18"/>
  <c r="K846" i="18"/>
  <c r="N845" i="18"/>
  <c r="M845" i="18"/>
  <c r="L845" i="18"/>
  <c r="K845" i="18"/>
  <c r="N844" i="18"/>
  <c r="M844" i="18"/>
  <c r="L844" i="18"/>
  <c r="K844" i="18"/>
  <c r="N843" i="18"/>
  <c r="M843" i="18"/>
  <c r="L843" i="18"/>
  <c r="K843" i="18"/>
  <c r="N842" i="18"/>
  <c r="M842" i="18"/>
  <c r="L842" i="18"/>
  <c r="K842" i="18"/>
  <c r="N841" i="18"/>
  <c r="M841" i="18"/>
  <c r="L841" i="18"/>
  <c r="K841" i="18"/>
  <c r="N840" i="18"/>
  <c r="M840" i="18"/>
  <c r="L840" i="18"/>
  <c r="K840" i="18"/>
  <c r="N839" i="18"/>
  <c r="M839" i="18"/>
  <c r="L839" i="18"/>
  <c r="K839" i="18"/>
  <c r="N838" i="18"/>
  <c r="M838" i="18"/>
  <c r="L838" i="18"/>
  <c r="K838" i="18"/>
  <c r="N837" i="18"/>
  <c r="M837" i="18"/>
  <c r="L837" i="18"/>
  <c r="K837" i="18"/>
  <c r="N836" i="18"/>
  <c r="M836" i="18"/>
  <c r="L836" i="18"/>
  <c r="K836" i="18"/>
  <c r="N835" i="18"/>
  <c r="M835" i="18"/>
  <c r="L835" i="18"/>
  <c r="K835" i="18"/>
  <c r="N834" i="18"/>
  <c r="M834" i="18"/>
  <c r="L834" i="18"/>
  <c r="K834" i="18"/>
  <c r="N833" i="18"/>
  <c r="M833" i="18"/>
  <c r="L833" i="18"/>
  <c r="K833" i="18"/>
  <c r="N832" i="18"/>
  <c r="M832" i="18"/>
  <c r="L832" i="18"/>
  <c r="K832" i="18"/>
  <c r="N831" i="18"/>
  <c r="M831" i="18"/>
  <c r="L831" i="18"/>
  <c r="K831" i="18"/>
  <c r="N830" i="18"/>
  <c r="M830" i="18"/>
  <c r="L830" i="18"/>
  <c r="K830" i="18"/>
  <c r="N829" i="18"/>
  <c r="M829" i="18"/>
  <c r="L829" i="18"/>
  <c r="K829" i="18"/>
  <c r="N828" i="18"/>
  <c r="M828" i="18"/>
  <c r="L828" i="18"/>
  <c r="K828" i="18"/>
  <c r="N827" i="18"/>
  <c r="M827" i="18"/>
  <c r="L827" i="18"/>
  <c r="K827" i="18"/>
  <c r="N826" i="18"/>
  <c r="M826" i="18"/>
  <c r="L826" i="18"/>
  <c r="K826" i="18"/>
  <c r="N825" i="18"/>
  <c r="M825" i="18"/>
  <c r="L825" i="18"/>
  <c r="K825" i="18"/>
  <c r="N824" i="18"/>
  <c r="M824" i="18"/>
  <c r="L824" i="18"/>
  <c r="K824" i="18"/>
  <c r="N823" i="18"/>
  <c r="M823" i="18"/>
  <c r="L823" i="18"/>
  <c r="K823" i="18"/>
  <c r="N822" i="18"/>
  <c r="M822" i="18"/>
  <c r="L822" i="18"/>
  <c r="K822" i="18"/>
  <c r="N821" i="18"/>
  <c r="M821" i="18"/>
  <c r="L821" i="18"/>
  <c r="K821" i="18"/>
  <c r="N820" i="18"/>
  <c r="M820" i="18"/>
  <c r="L820" i="18"/>
  <c r="K820" i="18"/>
  <c r="N819" i="18"/>
  <c r="M819" i="18"/>
  <c r="L819" i="18"/>
  <c r="K819" i="18"/>
  <c r="N818" i="18"/>
  <c r="M818" i="18"/>
  <c r="L818" i="18"/>
  <c r="K818" i="18"/>
  <c r="N817" i="18"/>
  <c r="M817" i="18"/>
  <c r="L817" i="18"/>
  <c r="K817" i="18"/>
  <c r="N816" i="18"/>
  <c r="M816" i="18"/>
  <c r="L816" i="18"/>
  <c r="K816" i="18"/>
  <c r="N815" i="18"/>
  <c r="M815" i="18"/>
  <c r="L815" i="18"/>
  <c r="K815" i="18"/>
  <c r="N814" i="18"/>
  <c r="M814" i="18"/>
  <c r="L814" i="18"/>
  <c r="K814" i="18"/>
  <c r="N813" i="18"/>
  <c r="M813" i="18"/>
  <c r="L813" i="18"/>
  <c r="K813" i="18"/>
  <c r="N812" i="18"/>
  <c r="M812" i="18"/>
  <c r="L812" i="18"/>
  <c r="K812" i="18"/>
  <c r="N811" i="18"/>
  <c r="M811" i="18"/>
  <c r="L811" i="18"/>
  <c r="K811" i="18"/>
  <c r="N810" i="18"/>
  <c r="M810" i="18"/>
  <c r="L810" i="18"/>
  <c r="K810" i="18"/>
  <c r="N809" i="18"/>
  <c r="M809" i="18"/>
  <c r="L809" i="18"/>
  <c r="K809" i="18"/>
  <c r="N808" i="18"/>
  <c r="M808" i="18"/>
  <c r="L808" i="18"/>
  <c r="K808" i="18"/>
  <c r="N807" i="18"/>
  <c r="M807" i="18"/>
  <c r="L807" i="18"/>
  <c r="K807" i="18"/>
  <c r="N806" i="18"/>
  <c r="M806" i="18"/>
  <c r="L806" i="18"/>
  <c r="K806" i="18"/>
  <c r="N805" i="18"/>
  <c r="M805" i="18"/>
  <c r="L805" i="18"/>
  <c r="K805" i="18"/>
  <c r="N804" i="18"/>
  <c r="M804" i="18"/>
  <c r="L804" i="18"/>
  <c r="K804" i="18"/>
  <c r="N803" i="18"/>
  <c r="M803" i="18"/>
  <c r="L803" i="18"/>
  <c r="K803" i="18"/>
  <c r="N802" i="18"/>
  <c r="M802" i="18"/>
  <c r="L802" i="18"/>
  <c r="K802" i="18"/>
  <c r="N801" i="18"/>
  <c r="M801" i="18"/>
  <c r="L801" i="18"/>
  <c r="K801" i="18"/>
  <c r="N800" i="18"/>
  <c r="M800" i="18"/>
  <c r="L800" i="18"/>
  <c r="K800" i="18"/>
  <c r="N799" i="18"/>
  <c r="M799" i="18"/>
  <c r="L799" i="18"/>
  <c r="K799" i="18"/>
  <c r="N798" i="18"/>
  <c r="M798" i="18"/>
  <c r="L798" i="18"/>
  <c r="K798" i="18"/>
  <c r="N797" i="18"/>
  <c r="M797" i="18"/>
  <c r="L797" i="18"/>
  <c r="K797" i="18"/>
  <c r="N796" i="18"/>
  <c r="M796" i="18"/>
  <c r="L796" i="18"/>
  <c r="K796" i="18"/>
  <c r="N795" i="18"/>
  <c r="M795" i="18"/>
  <c r="L795" i="18"/>
  <c r="K795" i="18"/>
  <c r="N794" i="18"/>
  <c r="M794" i="18"/>
  <c r="L794" i="18"/>
  <c r="K794" i="18"/>
  <c r="N793" i="18"/>
  <c r="M793" i="18"/>
  <c r="L793" i="18"/>
  <c r="K793" i="18"/>
  <c r="N792" i="18"/>
  <c r="M792" i="18"/>
  <c r="L792" i="18"/>
  <c r="K792" i="18"/>
  <c r="N791" i="18"/>
  <c r="M791" i="18"/>
  <c r="L791" i="18"/>
  <c r="K791" i="18"/>
  <c r="N790" i="18"/>
  <c r="M790" i="18"/>
  <c r="L790" i="18"/>
  <c r="K790" i="18"/>
  <c r="N789" i="18"/>
  <c r="M789" i="18"/>
  <c r="L789" i="18"/>
  <c r="K789" i="18"/>
  <c r="N788" i="18"/>
  <c r="M788" i="18"/>
  <c r="L788" i="18"/>
  <c r="K788" i="18"/>
  <c r="N787" i="18"/>
  <c r="M787" i="18"/>
  <c r="L787" i="18"/>
  <c r="K787" i="18"/>
  <c r="N786" i="18"/>
  <c r="M786" i="18"/>
  <c r="L786" i="18"/>
  <c r="K786" i="18"/>
  <c r="N785" i="18"/>
  <c r="M785" i="18"/>
  <c r="L785" i="18"/>
  <c r="K785" i="18"/>
  <c r="N784" i="18"/>
  <c r="M784" i="18"/>
  <c r="L784" i="18"/>
  <c r="K784" i="18"/>
  <c r="N783" i="18"/>
  <c r="M783" i="18"/>
  <c r="L783" i="18"/>
  <c r="K783" i="18"/>
  <c r="N782" i="18"/>
  <c r="M782" i="18"/>
  <c r="L782" i="18"/>
  <c r="K782" i="18"/>
  <c r="N781" i="18"/>
  <c r="M781" i="18"/>
  <c r="L781" i="18"/>
  <c r="K781" i="18"/>
  <c r="N780" i="18"/>
  <c r="M780" i="18"/>
  <c r="L780" i="18"/>
  <c r="K780" i="18"/>
  <c r="N779" i="18"/>
  <c r="M779" i="18"/>
  <c r="L779" i="18"/>
  <c r="K779" i="18"/>
  <c r="N778" i="18"/>
  <c r="M778" i="18"/>
  <c r="L778" i="18"/>
  <c r="K778" i="18"/>
  <c r="N777" i="18"/>
  <c r="M777" i="18"/>
  <c r="L777" i="18"/>
  <c r="K777" i="18"/>
  <c r="N776" i="18"/>
  <c r="M776" i="18"/>
  <c r="L776" i="18"/>
  <c r="K776" i="18"/>
  <c r="N775" i="18"/>
  <c r="M775" i="18"/>
  <c r="L775" i="18"/>
  <c r="K775" i="18"/>
  <c r="N774" i="18"/>
  <c r="M774" i="18"/>
  <c r="L774" i="18"/>
  <c r="K774" i="18"/>
  <c r="N773" i="18"/>
  <c r="M773" i="18"/>
  <c r="L773" i="18"/>
  <c r="K773" i="18"/>
  <c r="N772" i="18"/>
  <c r="M772" i="18"/>
  <c r="L772" i="18"/>
  <c r="K772" i="18"/>
  <c r="N771" i="18"/>
  <c r="M771" i="18"/>
  <c r="L771" i="18"/>
  <c r="K771" i="18"/>
  <c r="N770" i="18"/>
  <c r="M770" i="18"/>
  <c r="L770" i="18"/>
  <c r="K770" i="18"/>
  <c r="N769" i="18"/>
  <c r="M769" i="18"/>
  <c r="L769" i="18"/>
  <c r="K769" i="18"/>
  <c r="N768" i="18"/>
  <c r="M768" i="18"/>
  <c r="L768" i="18"/>
  <c r="K768" i="18"/>
  <c r="N767" i="18"/>
  <c r="M767" i="18"/>
  <c r="L767" i="18"/>
  <c r="K767" i="18"/>
  <c r="N766" i="18"/>
  <c r="M766" i="18"/>
  <c r="L766" i="18"/>
  <c r="K766" i="18"/>
  <c r="N765" i="18"/>
  <c r="M765" i="18"/>
  <c r="L765" i="18"/>
  <c r="K765" i="18"/>
  <c r="N764" i="18"/>
  <c r="M764" i="18"/>
  <c r="L764" i="18"/>
  <c r="K764" i="18"/>
  <c r="N763" i="18"/>
  <c r="M763" i="18"/>
  <c r="L763" i="18"/>
  <c r="K763" i="18"/>
  <c r="N762" i="18"/>
  <c r="M762" i="18"/>
  <c r="L762" i="18"/>
  <c r="K762" i="18"/>
  <c r="N761" i="18"/>
  <c r="M761" i="18"/>
  <c r="L761" i="18"/>
  <c r="K761" i="18"/>
  <c r="N760" i="18"/>
  <c r="M760" i="18"/>
  <c r="L760" i="18"/>
  <c r="K760" i="18"/>
  <c r="N759" i="18"/>
  <c r="M759" i="18"/>
  <c r="L759" i="18"/>
  <c r="K759" i="18"/>
  <c r="N758" i="18"/>
  <c r="M758" i="18"/>
  <c r="L758" i="18"/>
  <c r="K758" i="18"/>
  <c r="N757" i="18"/>
  <c r="M757" i="18"/>
  <c r="L757" i="18"/>
  <c r="K757" i="18"/>
  <c r="N756" i="18"/>
  <c r="M756" i="18"/>
  <c r="L756" i="18"/>
  <c r="K756" i="18"/>
  <c r="N755" i="18"/>
  <c r="M755" i="18"/>
  <c r="L755" i="18"/>
  <c r="K755" i="18"/>
  <c r="N754" i="18"/>
  <c r="M754" i="18"/>
  <c r="L754" i="18"/>
  <c r="K754" i="18"/>
  <c r="N753" i="18"/>
  <c r="M753" i="18"/>
  <c r="L753" i="18"/>
  <c r="K753" i="18"/>
  <c r="N752" i="18"/>
  <c r="M752" i="18"/>
  <c r="L752" i="18"/>
  <c r="K752" i="18"/>
  <c r="N751" i="18"/>
  <c r="M751" i="18"/>
  <c r="L751" i="18"/>
  <c r="K751" i="18"/>
  <c r="N750" i="18"/>
  <c r="M750" i="18"/>
  <c r="L750" i="18"/>
  <c r="K750" i="18"/>
  <c r="N749" i="18"/>
  <c r="M749" i="18"/>
  <c r="L749" i="18"/>
  <c r="K749" i="18"/>
  <c r="N748" i="18"/>
  <c r="M748" i="18"/>
  <c r="L748" i="18"/>
  <c r="K748" i="18"/>
  <c r="N747" i="18"/>
  <c r="M747" i="18"/>
  <c r="L747" i="18"/>
  <c r="K747" i="18"/>
  <c r="N746" i="18"/>
  <c r="M746" i="18"/>
  <c r="L746" i="18"/>
  <c r="K746" i="18"/>
  <c r="N745" i="18"/>
  <c r="M745" i="18"/>
  <c r="L745" i="18"/>
  <c r="K745" i="18"/>
  <c r="N744" i="18"/>
  <c r="M744" i="18"/>
  <c r="L744" i="18"/>
  <c r="K744" i="18"/>
  <c r="N743" i="18"/>
  <c r="M743" i="18"/>
  <c r="L743" i="18"/>
  <c r="K743" i="18"/>
  <c r="N742" i="18"/>
  <c r="M742" i="18"/>
  <c r="L742" i="18"/>
  <c r="K742" i="18"/>
  <c r="N741" i="18"/>
  <c r="M741" i="18"/>
  <c r="L741" i="18"/>
  <c r="K741" i="18"/>
  <c r="N740" i="18"/>
  <c r="M740" i="18"/>
  <c r="L740" i="18"/>
  <c r="K740" i="18"/>
  <c r="N739" i="18"/>
  <c r="M739" i="18"/>
  <c r="L739" i="18"/>
  <c r="K739" i="18"/>
  <c r="N738" i="18"/>
  <c r="M738" i="18"/>
  <c r="L738" i="18"/>
  <c r="K738" i="18"/>
  <c r="N737" i="18"/>
  <c r="M737" i="18"/>
  <c r="L737" i="18"/>
  <c r="K737" i="18"/>
  <c r="N736" i="18"/>
  <c r="M736" i="18"/>
  <c r="L736" i="18"/>
  <c r="K736" i="18"/>
  <c r="N735" i="18"/>
  <c r="M735" i="18"/>
  <c r="L735" i="18"/>
  <c r="K735" i="18"/>
  <c r="N734" i="18"/>
  <c r="M734" i="18"/>
  <c r="L734" i="18"/>
  <c r="K734" i="18"/>
  <c r="N733" i="18"/>
  <c r="M733" i="18"/>
  <c r="L733" i="18"/>
  <c r="K733" i="18"/>
  <c r="N732" i="18"/>
  <c r="M732" i="18"/>
  <c r="L732" i="18"/>
  <c r="K732" i="18"/>
  <c r="N731" i="18"/>
  <c r="M731" i="18"/>
  <c r="L731" i="18"/>
  <c r="K731" i="18"/>
  <c r="N730" i="18"/>
  <c r="M730" i="18"/>
  <c r="L730" i="18"/>
  <c r="K730" i="18"/>
  <c r="N729" i="18"/>
  <c r="M729" i="18"/>
  <c r="L729" i="18"/>
  <c r="K729" i="18"/>
  <c r="N728" i="18"/>
  <c r="M728" i="18"/>
  <c r="L728" i="18"/>
  <c r="K728" i="18"/>
  <c r="N727" i="18"/>
  <c r="M727" i="18"/>
  <c r="L727" i="18"/>
  <c r="K727" i="18"/>
  <c r="N726" i="18"/>
  <c r="M726" i="18"/>
  <c r="L726" i="18"/>
  <c r="K726" i="18"/>
  <c r="N725" i="18"/>
  <c r="M725" i="18"/>
  <c r="L725" i="18"/>
  <c r="K725" i="18"/>
  <c r="N724" i="18"/>
  <c r="M724" i="18"/>
  <c r="L724" i="18"/>
  <c r="K724" i="18"/>
  <c r="N723" i="18"/>
  <c r="M723" i="18"/>
  <c r="L723" i="18"/>
  <c r="K723" i="18"/>
  <c r="N722" i="18"/>
  <c r="M722" i="18"/>
  <c r="L722" i="18"/>
  <c r="K722" i="18"/>
  <c r="N721" i="18"/>
  <c r="M721" i="18"/>
  <c r="L721" i="18"/>
  <c r="K721" i="18"/>
  <c r="N720" i="18"/>
  <c r="M720" i="18"/>
  <c r="L720" i="18"/>
  <c r="K720" i="18"/>
  <c r="N719" i="18"/>
  <c r="M719" i="18"/>
  <c r="L719" i="18"/>
  <c r="K719" i="18"/>
  <c r="N718" i="18"/>
  <c r="M718" i="18"/>
  <c r="L718" i="18"/>
  <c r="K718" i="18"/>
  <c r="N717" i="18"/>
  <c r="M717" i="18"/>
  <c r="L717" i="18"/>
  <c r="K717" i="18"/>
  <c r="N716" i="18"/>
  <c r="M716" i="18"/>
  <c r="L716" i="18"/>
  <c r="K716" i="18"/>
  <c r="N715" i="18"/>
  <c r="M715" i="18"/>
  <c r="L715" i="18"/>
  <c r="K715" i="18"/>
  <c r="N714" i="18"/>
  <c r="M714" i="18"/>
  <c r="L714" i="18"/>
  <c r="K714" i="18"/>
  <c r="N713" i="18"/>
  <c r="M713" i="18"/>
  <c r="L713" i="18"/>
  <c r="K713" i="18"/>
  <c r="N712" i="18"/>
  <c r="M712" i="18"/>
  <c r="L712" i="18"/>
  <c r="K712" i="18"/>
  <c r="N711" i="18"/>
  <c r="M711" i="18"/>
  <c r="L711" i="18"/>
  <c r="K711" i="18"/>
  <c r="N710" i="18"/>
  <c r="M710" i="18"/>
  <c r="L710" i="18"/>
  <c r="K710" i="18"/>
  <c r="N709" i="18"/>
  <c r="M709" i="18"/>
  <c r="L709" i="18"/>
  <c r="K709" i="18"/>
  <c r="N708" i="18"/>
  <c r="M708" i="18"/>
  <c r="L708" i="18"/>
  <c r="K708" i="18"/>
  <c r="N707" i="18"/>
  <c r="M707" i="18"/>
  <c r="L707" i="18"/>
  <c r="K707" i="18"/>
  <c r="N706" i="18"/>
  <c r="M706" i="18"/>
  <c r="L706" i="18"/>
  <c r="K706" i="18"/>
  <c r="N705" i="18"/>
  <c r="M705" i="18"/>
  <c r="L705" i="18"/>
  <c r="K705" i="18"/>
  <c r="N704" i="18"/>
  <c r="M704" i="18"/>
  <c r="L704" i="18"/>
  <c r="K704" i="18"/>
  <c r="N703" i="18"/>
  <c r="M703" i="18"/>
  <c r="L703" i="18"/>
  <c r="K703" i="18"/>
  <c r="N702" i="18"/>
  <c r="M702" i="18"/>
  <c r="L702" i="18"/>
  <c r="K702" i="18"/>
  <c r="N701" i="18"/>
  <c r="M701" i="18"/>
  <c r="L701" i="18"/>
  <c r="K701" i="18"/>
  <c r="N700" i="18"/>
  <c r="M700" i="18"/>
  <c r="L700" i="18"/>
  <c r="K700" i="18"/>
  <c r="N699" i="18"/>
  <c r="M699" i="18"/>
  <c r="L699" i="18"/>
  <c r="K699" i="18"/>
  <c r="N698" i="18"/>
  <c r="M698" i="18"/>
  <c r="L698" i="18"/>
  <c r="K698" i="18"/>
  <c r="N697" i="18"/>
  <c r="M697" i="18"/>
  <c r="L697" i="18"/>
  <c r="K697" i="18"/>
  <c r="N696" i="18"/>
  <c r="M696" i="18"/>
  <c r="L696" i="18"/>
  <c r="K696" i="18"/>
  <c r="N695" i="18"/>
  <c r="M695" i="18"/>
  <c r="L695" i="18"/>
  <c r="K695" i="18"/>
  <c r="N694" i="18"/>
  <c r="M694" i="18"/>
  <c r="L694" i="18"/>
  <c r="K694" i="18"/>
  <c r="N693" i="18"/>
  <c r="M693" i="18"/>
  <c r="L693" i="18"/>
  <c r="K693" i="18"/>
  <c r="N692" i="18"/>
  <c r="M692" i="18"/>
  <c r="L692" i="18"/>
  <c r="K692" i="18"/>
  <c r="N691" i="18"/>
  <c r="M691" i="18"/>
  <c r="L691" i="18"/>
  <c r="K691" i="18"/>
  <c r="N690" i="18"/>
  <c r="M690" i="18"/>
  <c r="L690" i="18"/>
  <c r="K690" i="18"/>
  <c r="N689" i="18"/>
  <c r="M689" i="18"/>
  <c r="L689" i="18"/>
  <c r="K689" i="18"/>
  <c r="N688" i="18"/>
  <c r="M688" i="18"/>
  <c r="L688" i="18"/>
  <c r="K688" i="18"/>
  <c r="N687" i="18"/>
  <c r="M687" i="18"/>
  <c r="L687" i="18"/>
  <c r="K687" i="18"/>
  <c r="N686" i="18"/>
  <c r="M686" i="18"/>
  <c r="L686" i="18"/>
  <c r="K686" i="18"/>
  <c r="N685" i="18"/>
  <c r="M685" i="18"/>
  <c r="L685" i="18"/>
  <c r="K685" i="18"/>
  <c r="N684" i="18"/>
  <c r="M684" i="18"/>
  <c r="L684" i="18"/>
  <c r="K684" i="18"/>
  <c r="N683" i="18"/>
  <c r="M683" i="18"/>
  <c r="L683" i="18"/>
  <c r="K683" i="18"/>
  <c r="N682" i="18"/>
  <c r="M682" i="18"/>
  <c r="L682" i="18"/>
  <c r="K682" i="18"/>
  <c r="N681" i="18"/>
  <c r="M681" i="18"/>
  <c r="L681" i="18"/>
  <c r="K681" i="18"/>
  <c r="N680" i="18"/>
  <c r="M680" i="18"/>
  <c r="L680" i="18"/>
  <c r="K680" i="18"/>
  <c r="N679" i="18"/>
  <c r="M679" i="18"/>
  <c r="L679" i="18"/>
  <c r="K679" i="18"/>
  <c r="N678" i="18"/>
  <c r="M678" i="18"/>
  <c r="L678" i="18"/>
  <c r="K678" i="18"/>
  <c r="N677" i="18"/>
  <c r="M677" i="18"/>
  <c r="L677" i="18"/>
  <c r="K677" i="18"/>
  <c r="N676" i="18"/>
  <c r="M676" i="18"/>
  <c r="L676" i="18"/>
  <c r="K676" i="18"/>
  <c r="N675" i="18"/>
  <c r="M675" i="18"/>
  <c r="L675" i="18"/>
  <c r="K675" i="18"/>
  <c r="N674" i="18"/>
  <c r="M674" i="18"/>
  <c r="L674" i="18"/>
  <c r="K674" i="18"/>
  <c r="N673" i="18"/>
  <c r="M673" i="18"/>
  <c r="L673" i="18"/>
  <c r="K673" i="18"/>
  <c r="N672" i="18"/>
  <c r="M672" i="18"/>
  <c r="L672" i="18"/>
  <c r="K672" i="18"/>
  <c r="N671" i="18"/>
  <c r="M671" i="18"/>
  <c r="L671" i="18"/>
  <c r="K671" i="18"/>
  <c r="N670" i="18"/>
  <c r="M670" i="18"/>
  <c r="L670" i="18"/>
  <c r="K670" i="18"/>
  <c r="N669" i="18"/>
  <c r="M669" i="18"/>
  <c r="L669" i="18"/>
  <c r="K669" i="18"/>
  <c r="N668" i="18"/>
  <c r="M668" i="18"/>
  <c r="L668" i="18"/>
  <c r="K668" i="18"/>
  <c r="N667" i="18"/>
  <c r="M667" i="18"/>
  <c r="L667" i="18"/>
  <c r="K667" i="18"/>
  <c r="N666" i="18"/>
  <c r="M666" i="18"/>
  <c r="L666" i="18"/>
  <c r="K666" i="18"/>
  <c r="N665" i="18"/>
  <c r="M665" i="18"/>
  <c r="L665" i="18"/>
  <c r="K665" i="18"/>
  <c r="N664" i="18"/>
  <c r="M664" i="18"/>
  <c r="L664" i="18"/>
  <c r="K664" i="18"/>
  <c r="N663" i="18"/>
  <c r="M663" i="18"/>
  <c r="L663" i="18"/>
  <c r="K663" i="18"/>
  <c r="N662" i="18"/>
  <c r="M662" i="18"/>
  <c r="L662" i="18"/>
  <c r="K662" i="18"/>
  <c r="N661" i="18"/>
  <c r="M661" i="18"/>
  <c r="L661" i="18"/>
  <c r="K661" i="18"/>
  <c r="N660" i="18"/>
  <c r="M660" i="18"/>
  <c r="L660" i="18"/>
  <c r="K660" i="18"/>
  <c r="N659" i="18"/>
  <c r="M659" i="18"/>
  <c r="L659" i="18"/>
  <c r="K659" i="18"/>
  <c r="N658" i="18"/>
  <c r="M658" i="18"/>
  <c r="L658" i="18"/>
  <c r="K658" i="18"/>
  <c r="N657" i="18"/>
  <c r="M657" i="18"/>
  <c r="L657" i="18"/>
  <c r="K657" i="18"/>
  <c r="N656" i="18"/>
  <c r="M656" i="18"/>
  <c r="L656" i="18"/>
  <c r="K656" i="18"/>
  <c r="N655" i="18"/>
  <c r="M655" i="18"/>
  <c r="L655" i="18"/>
  <c r="K655" i="18"/>
  <c r="N654" i="18"/>
  <c r="M654" i="18"/>
  <c r="L654" i="18"/>
  <c r="K654" i="18"/>
  <c r="N653" i="18"/>
  <c r="M653" i="18"/>
  <c r="L653" i="18"/>
  <c r="K653" i="18"/>
  <c r="N652" i="18"/>
  <c r="M652" i="18"/>
  <c r="L652" i="18"/>
  <c r="K652" i="18"/>
  <c r="N651" i="18"/>
  <c r="M651" i="18"/>
  <c r="L651" i="18"/>
  <c r="K651" i="18"/>
  <c r="N650" i="18"/>
  <c r="M650" i="18"/>
  <c r="L650" i="18"/>
  <c r="K650" i="18"/>
  <c r="N649" i="18"/>
  <c r="M649" i="18"/>
  <c r="L649" i="18"/>
  <c r="K649" i="18"/>
  <c r="N648" i="18"/>
  <c r="M648" i="18"/>
  <c r="L648" i="18"/>
  <c r="K648" i="18"/>
  <c r="N647" i="18"/>
  <c r="M647" i="18"/>
  <c r="L647" i="18"/>
  <c r="K647" i="18"/>
  <c r="N646" i="18"/>
  <c r="M646" i="18"/>
  <c r="L646" i="18"/>
  <c r="K646" i="18"/>
  <c r="N645" i="18"/>
  <c r="M645" i="18"/>
  <c r="L645" i="18"/>
  <c r="K645" i="18"/>
  <c r="N644" i="18"/>
  <c r="M644" i="18"/>
  <c r="L644" i="18"/>
  <c r="K644" i="18"/>
  <c r="N643" i="18"/>
  <c r="M643" i="18"/>
  <c r="L643" i="18"/>
  <c r="K643" i="18"/>
  <c r="N642" i="18"/>
  <c r="M642" i="18"/>
  <c r="L642" i="18"/>
  <c r="K642" i="18"/>
  <c r="N641" i="18"/>
  <c r="M641" i="18"/>
  <c r="L641" i="18"/>
  <c r="K641" i="18"/>
  <c r="N640" i="18"/>
  <c r="M640" i="18"/>
  <c r="L640" i="18"/>
  <c r="K640" i="18"/>
  <c r="N639" i="18"/>
  <c r="M639" i="18"/>
  <c r="L639" i="18"/>
  <c r="K639" i="18"/>
  <c r="N638" i="18"/>
  <c r="M638" i="18"/>
  <c r="L638" i="18"/>
  <c r="K638" i="18"/>
  <c r="N637" i="18"/>
  <c r="M637" i="18"/>
  <c r="L637" i="18"/>
  <c r="K637" i="18"/>
  <c r="N636" i="18"/>
  <c r="M636" i="18"/>
  <c r="L636" i="18"/>
  <c r="K636" i="18"/>
  <c r="N635" i="18"/>
  <c r="M635" i="18"/>
  <c r="L635" i="18"/>
  <c r="K635" i="18"/>
  <c r="N634" i="18"/>
  <c r="M634" i="18"/>
  <c r="L634" i="18"/>
  <c r="K634" i="18"/>
  <c r="N633" i="18"/>
  <c r="M633" i="18"/>
  <c r="L633" i="18"/>
  <c r="K633" i="18"/>
  <c r="N632" i="18"/>
  <c r="M632" i="18"/>
  <c r="L632" i="18"/>
  <c r="K632" i="18"/>
  <c r="N631" i="18"/>
  <c r="M631" i="18"/>
  <c r="L631" i="18"/>
  <c r="K631" i="18"/>
  <c r="N630" i="18"/>
  <c r="M630" i="18"/>
  <c r="L630" i="18"/>
  <c r="K630" i="18"/>
  <c r="N629" i="18"/>
  <c r="M629" i="18"/>
  <c r="L629" i="18"/>
  <c r="K629" i="18"/>
  <c r="N628" i="18"/>
  <c r="M628" i="18"/>
  <c r="L628" i="18"/>
  <c r="K628" i="18"/>
  <c r="N627" i="18"/>
  <c r="M627" i="18"/>
  <c r="L627" i="18"/>
  <c r="K627" i="18"/>
  <c r="N626" i="18"/>
  <c r="M626" i="18"/>
  <c r="L626" i="18"/>
  <c r="K626" i="18"/>
  <c r="N625" i="18"/>
  <c r="M625" i="18"/>
  <c r="L625" i="18"/>
  <c r="K625" i="18"/>
  <c r="N624" i="18"/>
  <c r="M624" i="18"/>
  <c r="L624" i="18"/>
  <c r="K624" i="18"/>
  <c r="N623" i="18"/>
  <c r="M623" i="18"/>
  <c r="L623" i="18"/>
  <c r="K623" i="18"/>
  <c r="N622" i="18"/>
  <c r="M622" i="18"/>
  <c r="L622" i="18"/>
  <c r="K622" i="18"/>
  <c r="N621" i="18"/>
  <c r="M621" i="18"/>
  <c r="L621" i="18"/>
  <c r="K621" i="18"/>
  <c r="N620" i="18"/>
  <c r="M620" i="18"/>
  <c r="L620" i="18"/>
  <c r="K620" i="18"/>
  <c r="N619" i="18"/>
  <c r="M619" i="18"/>
  <c r="L619" i="18"/>
  <c r="K619" i="18"/>
  <c r="N618" i="18"/>
  <c r="M618" i="18"/>
  <c r="L618" i="18"/>
  <c r="K618" i="18"/>
  <c r="N617" i="18"/>
  <c r="M617" i="18"/>
  <c r="L617" i="18"/>
  <c r="K617" i="18"/>
  <c r="N616" i="18"/>
  <c r="M616" i="18"/>
  <c r="L616" i="18"/>
  <c r="K616" i="18"/>
  <c r="N615" i="18"/>
  <c r="M615" i="18"/>
  <c r="L615" i="18"/>
  <c r="K615" i="18"/>
  <c r="N614" i="18"/>
  <c r="M614" i="18"/>
  <c r="L614" i="18"/>
  <c r="K614" i="18"/>
  <c r="N613" i="18"/>
  <c r="M613" i="18"/>
  <c r="L613" i="18"/>
  <c r="K613" i="18"/>
  <c r="N612" i="18"/>
  <c r="M612" i="18"/>
  <c r="L612" i="18"/>
  <c r="K612" i="18"/>
  <c r="N611" i="18"/>
  <c r="M611" i="18"/>
  <c r="L611" i="18"/>
  <c r="K611" i="18"/>
  <c r="N610" i="18"/>
  <c r="M610" i="18"/>
  <c r="L610" i="18"/>
  <c r="K610" i="18"/>
  <c r="N609" i="18"/>
  <c r="M609" i="18"/>
  <c r="L609" i="18"/>
  <c r="K609" i="18"/>
  <c r="N608" i="18"/>
  <c r="M608" i="18"/>
  <c r="L608" i="18"/>
  <c r="K608" i="18"/>
  <c r="N607" i="18"/>
  <c r="M607" i="18"/>
  <c r="L607" i="18"/>
  <c r="K607" i="18"/>
  <c r="N606" i="18"/>
  <c r="M606" i="18"/>
  <c r="L606" i="18"/>
  <c r="K606" i="18"/>
  <c r="N605" i="18"/>
  <c r="M605" i="18"/>
  <c r="L605" i="18"/>
  <c r="K605" i="18"/>
  <c r="N604" i="18"/>
  <c r="M604" i="18"/>
  <c r="L604" i="18"/>
  <c r="K604" i="18"/>
  <c r="N603" i="18"/>
  <c r="M603" i="18"/>
  <c r="L603" i="18"/>
  <c r="K603" i="18"/>
  <c r="N602" i="18"/>
  <c r="M602" i="18"/>
  <c r="L602" i="18"/>
  <c r="K602" i="18"/>
  <c r="N601" i="18"/>
  <c r="M601" i="18"/>
  <c r="L601" i="18"/>
  <c r="K601" i="18"/>
  <c r="N600" i="18"/>
  <c r="M600" i="18"/>
  <c r="L600" i="18"/>
  <c r="K600" i="18"/>
  <c r="N599" i="18"/>
  <c r="M599" i="18"/>
  <c r="L599" i="18"/>
  <c r="K599" i="18"/>
  <c r="N598" i="18"/>
  <c r="M598" i="18"/>
  <c r="L598" i="18"/>
  <c r="K598" i="18"/>
  <c r="N597" i="18"/>
  <c r="M597" i="18"/>
  <c r="L597" i="18"/>
  <c r="K597" i="18"/>
  <c r="N596" i="18"/>
  <c r="M596" i="18"/>
  <c r="L596" i="18"/>
  <c r="K596" i="18"/>
  <c r="N595" i="18"/>
  <c r="M595" i="18"/>
  <c r="L595" i="18"/>
  <c r="K595" i="18"/>
  <c r="N594" i="18"/>
  <c r="M594" i="18"/>
  <c r="L594" i="18"/>
  <c r="K594" i="18"/>
  <c r="N593" i="18"/>
  <c r="M593" i="18"/>
  <c r="L593" i="18"/>
  <c r="K593" i="18"/>
  <c r="N592" i="18"/>
  <c r="M592" i="18"/>
  <c r="L592" i="18"/>
  <c r="K592" i="18"/>
  <c r="N591" i="18"/>
  <c r="M591" i="18"/>
  <c r="L591" i="18"/>
  <c r="K591" i="18"/>
  <c r="N590" i="18"/>
  <c r="M590" i="18"/>
  <c r="L590" i="18"/>
  <c r="K590" i="18"/>
  <c r="N589" i="18"/>
  <c r="M589" i="18"/>
  <c r="L589" i="18"/>
  <c r="K589" i="18"/>
  <c r="N588" i="18"/>
  <c r="M588" i="18"/>
  <c r="L588" i="18"/>
  <c r="K588" i="18"/>
  <c r="N587" i="18"/>
  <c r="M587" i="18"/>
  <c r="L587" i="18"/>
  <c r="K587" i="18"/>
  <c r="N586" i="18"/>
  <c r="M586" i="18"/>
  <c r="L586" i="18"/>
  <c r="K586" i="18"/>
  <c r="N585" i="18"/>
  <c r="M585" i="18"/>
  <c r="L585" i="18"/>
  <c r="K585" i="18"/>
  <c r="N584" i="18"/>
  <c r="M584" i="18"/>
  <c r="L584" i="18"/>
  <c r="K584" i="18"/>
  <c r="N583" i="18"/>
  <c r="M583" i="18"/>
  <c r="L583" i="18"/>
  <c r="K583" i="18"/>
  <c r="N582" i="18"/>
  <c r="M582" i="18"/>
  <c r="L582" i="18"/>
  <c r="K582" i="18"/>
  <c r="N581" i="18"/>
  <c r="M581" i="18"/>
  <c r="L581" i="18"/>
  <c r="K581" i="18"/>
  <c r="N580" i="18"/>
  <c r="M580" i="18"/>
  <c r="L580" i="18"/>
  <c r="K580" i="18"/>
  <c r="N579" i="18"/>
  <c r="M579" i="18"/>
  <c r="L579" i="18"/>
  <c r="K579" i="18"/>
  <c r="N578" i="18"/>
  <c r="M578" i="18"/>
  <c r="L578" i="18"/>
  <c r="K578" i="18"/>
  <c r="N577" i="18"/>
  <c r="M577" i="18"/>
  <c r="L577" i="18"/>
  <c r="K577" i="18"/>
  <c r="N576" i="18"/>
  <c r="M576" i="18"/>
  <c r="L576" i="18"/>
  <c r="K576" i="18"/>
  <c r="N575" i="18"/>
  <c r="M575" i="18"/>
  <c r="L575" i="18"/>
  <c r="K575" i="18"/>
  <c r="N574" i="18"/>
  <c r="M574" i="18"/>
  <c r="L574" i="18"/>
  <c r="K574" i="18"/>
  <c r="N573" i="18"/>
  <c r="M573" i="18"/>
  <c r="L573" i="18"/>
  <c r="K573" i="18"/>
  <c r="N572" i="18"/>
  <c r="M572" i="18"/>
  <c r="L572" i="18"/>
  <c r="K572" i="18"/>
  <c r="N571" i="18"/>
  <c r="M571" i="18"/>
  <c r="L571" i="18"/>
  <c r="K571" i="18"/>
  <c r="N570" i="18"/>
  <c r="M570" i="18"/>
  <c r="L570" i="18"/>
  <c r="K570" i="18"/>
  <c r="N569" i="18"/>
  <c r="M569" i="18"/>
  <c r="L569" i="18"/>
  <c r="K569" i="18"/>
  <c r="N568" i="18"/>
  <c r="M568" i="18"/>
  <c r="L568" i="18"/>
  <c r="K568" i="18"/>
  <c r="N567" i="18"/>
  <c r="M567" i="18"/>
  <c r="L567" i="18"/>
  <c r="K567" i="18"/>
  <c r="N566" i="18"/>
  <c r="M566" i="18"/>
  <c r="L566" i="18"/>
  <c r="K566" i="18"/>
  <c r="N565" i="18"/>
  <c r="M565" i="18"/>
  <c r="L565" i="18"/>
  <c r="K565" i="18"/>
  <c r="N564" i="18"/>
  <c r="M564" i="18"/>
  <c r="L564" i="18"/>
  <c r="K564" i="18"/>
  <c r="N563" i="18"/>
  <c r="M563" i="18"/>
  <c r="L563" i="18"/>
  <c r="K563" i="18"/>
  <c r="N562" i="18"/>
  <c r="M562" i="18"/>
  <c r="L562" i="18"/>
  <c r="K562" i="18"/>
  <c r="N561" i="18"/>
  <c r="M561" i="18"/>
  <c r="L561" i="18"/>
  <c r="K561" i="18"/>
  <c r="N560" i="18"/>
  <c r="M560" i="18"/>
  <c r="L560" i="18"/>
  <c r="K560" i="18"/>
  <c r="N559" i="18"/>
  <c r="M559" i="18"/>
  <c r="L559" i="18"/>
  <c r="K559" i="18"/>
  <c r="N558" i="18"/>
  <c r="M558" i="18"/>
  <c r="L558" i="18"/>
  <c r="K558" i="18"/>
  <c r="N557" i="18"/>
  <c r="M557" i="18"/>
  <c r="L557" i="18"/>
  <c r="K557" i="18"/>
  <c r="N556" i="18"/>
  <c r="M556" i="18"/>
  <c r="L556" i="18"/>
  <c r="K556" i="18"/>
  <c r="N555" i="18"/>
  <c r="M555" i="18"/>
  <c r="L555" i="18"/>
  <c r="K555" i="18"/>
  <c r="N554" i="18"/>
  <c r="M554" i="18"/>
  <c r="L554" i="18"/>
  <c r="K554" i="18"/>
  <c r="N553" i="18"/>
  <c r="M553" i="18"/>
  <c r="L553" i="18"/>
  <c r="K553" i="18"/>
  <c r="N552" i="18"/>
  <c r="M552" i="18"/>
  <c r="L552" i="18"/>
  <c r="K552" i="18"/>
  <c r="N551" i="18"/>
  <c r="M551" i="18"/>
  <c r="L551" i="18"/>
  <c r="K551" i="18"/>
  <c r="N550" i="18"/>
  <c r="M550" i="18"/>
  <c r="L550" i="18"/>
  <c r="K550" i="18"/>
  <c r="N549" i="18"/>
  <c r="M549" i="18"/>
  <c r="L549" i="18"/>
  <c r="K549" i="18"/>
  <c r="N548" i="18"/>
  <c r="M548" i="18"/>
  <c r="L548" i="18"/>
  <c r="K548" i="18"/>
  <c r="N547" i="18"/>
  <c r="M547" i="18"/>
  <c r="L547" i="18"/>
  <c r="K547" i="18"/>
  <c r="N546" i="18"/>
  <c r="M546" i="18"/>
  <c r="L546" i="18"/>
  <c r="K546" i="18"/>
  <c r="N545" i="18"/>
  <c r="M545" i="18"/>
  <c r="L545" i="18"/>
  <c r="K545" i="18"/>
  <c r="N544" i="18"/>
  <c r="M544" i="18"/>
  <c r="L544" i="18"/>
  <c r="K544" i="18"/>
  <c r="N543" i="18"/>
  <c r="M543" i="18"/>
  <c r="L543" i="18"/>
  <c r="K543" i="18"/>
  <c r="N542" i="18"/>
  <c r="M542" i="18"/>
  <c r="L542" i="18"/>
  <c r="K542" i="18"/>
  <c r="N541" i="18"/>
  <c r="M541" i="18"/>
  <c r="L541" i="18"/>
  <c r="K541" i="18"/>
  <c r="N540" i="18"/>
  <c r="M540" i="18"/>
  <c r="L540" i="18"/>
  <c r="K540" i="18"/>
  <c r="N539" i="18"/>
  <c r="M539" i="18"/>
  <c r="L539" i="18"/>
  <c r="K539" i="18"/>
  <c r="N538" i="18"/>
  <c r="M538" i="18"/>
  <c r="L538" i="18"/>
  <c r="K538" i="18"/>
  <c r="N537" i="18"/>
  <c r="M537" i="18"/>
  <c r="L537" i="18"/>
  <c r="K537" i="18"/>
  <c r="N536" i="18"/>
  <c r="M536" i="18"/>
  <c r="L536" i="18"/>
  <c r="K536" i="18"/>
  <c r="N535" i="18"/>
  <c r="M535" i="18"/>
  <c r="L535" i="18"/>
  <c r="K535" i="18"/>
  <c r="N534" i="18"/>
  <c r="M534" i="18"/>
  <c r="L534" i="18"/>
  <c r="K534" i="18"/>
  <c r="N533" i="18"/>
  <c r="M533" i="18"/>
  <c r="L533" i="18"/>
  <c r="K533" i="18"/>
  <c r="N532" i="18"/>
  <c r="M532" i="18"/>
  <c r="L532" i="18"/>
  <c r="K532" i="18"/>
  <c r="N531" i="18"/>
  <c r="M531" i="18"/>
  <c r="L531" i="18"/>
  <c r="K531" i="18"/>
  <c r="N530" i="18"/>
  <c r="M530" i="18"/>
  <c r="L530" i="18"/>
  <c r="K530" i="18"/>
  <c r="N529" i="18"/>
  <c r="M529" i="18"/>
  <c r="L529" i="18"/>
  <c r="K529" i="18"/>
  <c r="N528" i="18"/>
  <c r="M528" i="18"/>
  <c r="L528" i="18"/>
  <c r="K528" i="18"/>
  <c r="N527" i="18"/>
  <c r="M527" i="18"/>
  <c r="L527" i="18"/>
  <c r="K527" i="18"/>
  <c r="N526" i="18"/>
  <c r="M526" i="18"/>
  <c r="L526" i="18"/>
  <c r="K526" i="18"/>
  <c r="N525" i="18"/>
  <c r="M525" i="18"/>
  <c r="L525" i="18"/>
  <c r="K525" i="18"/>
  <c r="N524" i="18"/>
  <c r="M524" i="18"/>
  <c r="L524" i="18"/>
  <c r="K524" i="18"/>
  <c r="N523" i="18"/>
  <c r="M523" i="18"/>
  <c r="L523" i="18"/>
  <c r="K523" i="18"/>
  <c r="N522" i="18"/>
  <c r="M522" i="18"/>
  <c r="L522" i="18"/>
  <c r="K522" i="18"/>
  <c r="N521" i="18"/>
  <c r="M521" i="18"/>
  <c r="L521" i="18"/>
  <c r="K521" i="18"/>
  <c r="N520" i="18"/>
  <c r="M520" i="18"/>
  <c r="L520" i="18"/>
  <c r="K520" i="18"/>
  <c r="N519" i="18"/>
  <c r="M519" i="18"/>
  <c r="L519" i="18"/>
  <c r="K519" i="18"/>
  <c r="N518" i="18"/>
  <c r="M518" i="18"/>
  <c r="L518" i="18"/>
  <c r="K518" i="18"/>
  <c r="N517" i="18"/>
  <c r="M517" i="18"/>
  <c r="L517" i="18"/>
  <c r="K517" i="18"/>
  <c r="N516" i="18"/>
  <c r="M516" i="18"/>
  <c r="L516" i="18"/>
  <c r="K516" i="18"/>
  <c r="N515" i="18"/>
  <c r="M515" i="18"/>
  <c r="L515" i="18"/>
  <c r="K515" i="18"/>
  <c r="N514" i="18"/>
  <c r="M514" i="18"/>
  <c r="L514" i="18"/>
  <c r="K514" i="18"/>
  <c r="N513" i="18"/>
  <c r="M513" i="18"/>
  <c r="L513" i="18"/>
  <c r="K513" i="18"/>
  <c r="N512" i="18"/>
  <c r="M512" i="18"/>
  <c r="L512" i="18"/>
  <c r="K512" i="18"/>
  <c r="N511" i="18"/>
  <c r="M511" i="18"/>
  <c r="L511" i="18"/>
  <c r="K511" i="18"/>
  <c r="N510" i="18"/>
  <c r="M510" i="18"/>
  <c r="L510" i="18"/>
  <c r="K510" i="18"/>
  <c r="N509" i="18"/>
  <c r="M509" i="18"/>
  <c r="L509" i="18"/>
  <c r="K509" i="18"/>
  <c r="N508" i="18"/>
  <c r="M508" i="18"/>
  <c r="L508" i="18"/>
  <c r="K508" i="18"/>
  <c r="N507" i="18"/>
  <c r="M507" i="18"/>
  <c r="L507" i="18"/>
  <c r="K507" i="18"/>
  <c r="N506" i="18"/>
  <c r="M506" i="18"/>
  <c r="L506" i="18"/>
  <c r="K506" i="18"/>
  <c r="N505" i="18"/>
  <c r="M505" i="18"/>
  <c r="L505" i="18"/>
  <c r="K505" i="18"/>
  <c r="N504" i="18"/>
  <c r="M504" i="18"/>
  <c r="L504" i="18"/>
  <c r="K504" i="18"/>
  <c r="N503" i="18"/>
  <c r="M503" i="18"/>
  <c r="L503" i="18"/>
  <c r="K503" i="18"/>
  <c r="N502" i="18"/>
  <c r="M502" i="18"/>
  <c r="L502" i="18"/>
  <c r="K502" i="18"/>
  <c r="N501" i="18"/>
  <c r="M501" i="18"/>
  <c r="L501" i="18"/>
  <c r="K501" i="18"/>
  <c r="N500" i="18"/>
  <c r="M500" i="18"/>
  <c r="L500" i="18"/>
  <c r="K500" i="18"/>
  <c r="N499" i="18"/>
  <c r="M499" i="18"/>
  <c r="L499" i="18"/>
  <c r="K499" i="18"/>
  <c r="N498" i="18"/>
  <c r="M498" i="18"/>
  <c r="L498" i="18"/>
  <c r="K498" i="18"/>
  <c r="N497" i="18"/>
  <c r="M497" i="18"/>
  <c r="L497" i="18"/>
  <c r="K497" i="18"/>
  <c r="N496" i="18"/>
  <c r="M496" i="18"/>
  <c r="L496" i="18"/>
  <c r="K496" i="18"/>
  <c r="N495" i="18"/>
  <c r="M495" i="18"/>
  <c r="L495" i="18"/>
  <c r="K495" i="18"/>
  <c r="N494" i="18"/>
  <c r="M494" i="18"/>
  <c r="L494" i="18"/>
  <c r="K494" i="18"/>
  <c r="N493" i="18"/>
  <c r="M493" i="18"/>
  <c r="L493" i="18"/>
  <c r="K493" i="18"/>
  <c r="N492" i="18"/>
  <c r="M492" i="18"/>
  <c r="L492" i="18"/>
  <c r="K492" i="18"/>
  <c r="N491" i="18"/>
  <c r="M491" i="18"/>
  <c r="L491" i="18"/>
  <c r="K491" i="18"/>
  <c r="N490" i="18"/>
  <c r="M490" i="18"/>
  <c r="L490" i="18"/>
  <c r="K490" i="18"/>
  <c r="N489" i="18"/>
  <c r="M489" i="18"/>
  <c r="L489" i="18"/>
  <c r="K489" i="18"/>
  <c r="N488" i="18"/>
  <c r="M488" i="18"/>
  <c r="L488" i="18"/>
  <c r="K488" i="18"/>
  <c r="N487" i="18"/>
  <c r="M487" i="18"/>
  <c r="L487" i="18"/>
  <c r="K487" i="18"/>
  <c r="N486" i="18"/>
  <c r="M486" i="18"/>
  <c r="L486" i="18"/>
  <c r="K486" i="18"/>
  <c r="N485" i="18"/>
  <c r="M485" i="18"/>
  <c r="L485" i="18"/>
  <c r="K485" i="18"/>
  <c r="N484" i="18"/>
  <c r="M484" i="18"/>
  <c r="L484" i="18"/>
  <c r="K484" i="18"/>
  <c r="N483" i="18"/>
  <c r="M483" i="18"/>
  <c r="L483" i="18"/>
  <c r="K483" i="18"/>
  <c r="N482" i="18"/>
  <c r="M482" i="18"/>
  <c r="L482" i="18"/>
  <c r="K482" i="18"/>
  <c r="N481" i="18"/>
  <c r="M481" i="18"/>
  <c r="L481" i="18"/>
  <c r="K481" i="18"/>
  <c r="N480" i="18"/>
  <c r="M480" i="18"/>
  <c r="L480" i="18"/>
  <c r="K480" i="18"/>
  <c r="N479" i="18"/>
  <c r="M479" i="18"/>
  <c r="L479" i="18"/>
  <c r="K479" i="18"/>
  <c r="N478" i="18"/>
  <c r="M478" i="18"/>
  <c r="L478" i="18"/>
  <c r="K478" i="18"/>
  <c r="N477" i="18"/>
  <c r="M477" i="18"/>
  <c r="L477" i="18"/>
  <c r="K477" i="18"/>
  <c r="N476" i="18"/>
  <c r="M476" i="18"/>
  <c r="L476" i="18"/>
  <c r="K476" i="18"/>
  <c r="N475" i="18"/>
  <c r="M475" i="18"/>
  <c r="L475" i="18"/>
  <c r="K475" i="18"/>
  <c r="N474" i="18"/>
  <c r="M474" i="18"/>
  <c r="L474" i="18"/>
  <c r="K474" i="18"/>
  <c r="N473" i="18"/>
  <c r="M473" i="18"/>
  <c r="L473" i="18"/>
  <c r="K473" i="18"/>
  <c r="N472" i="18"/>
  <c r="M472" i="18"/>
  <c r="L472" i="18"/>
  <c r="K472" i="18"/>
  <c r="N471" i="18"/>
  <c r="M471" i="18"/>
  <c r="L471" i="18"/>
  <c r="K471" i="18"/>
  <c r="N470" i="18"/>
  <c r="M470" i="18"/>
  <c r="L470" i="18"/>
  <c r="K470" i="18"/>
  <c r="N469" i="18"/>
  <c r="M469" i="18"/>
  <c r="L469" i="18"/>
  <c r="K469" i="18"/>
  <c r="N468" i="18"/>
  <c r="M468" i="18"/>
  <c r="L468" i="18"/>
  <c r="K468" i="18"/>
  <c r="N467" i="18"/>
  <c r="M467" i="18"/>
  <c r="L467" i="18"/>
  <c r="K467" i="18"/>
  <c r="N466" i="18"/>
  <c r="M466" i="18"/>
  <c r="L466" i="18"/>
  <c r="K466" i="18"/>
  <c r="N465" i="18"/>
  <c r="M465" i="18"/>
  <c r="L465" i="18"/>
  <c r="K465" i="18"/>
  <c r="N464" i="18"/>
  <c r="M464" i="18"/>
  <c r="L464" i="18"/>
  <c r="K464" i="18"/>
  <c r="N463" i="18"/>
  <c r="M463" i="18"/>
  <c r="L463" i="18"/>
  <c r="K463" i="18"/>
  <c r="N462" i="18"/>
  <c r="M462" i="18"/>
  <c r="L462" i="18"/>
  <c r="K462" i="18"/>
  <c r="N461" i="18"/>
  <c r="M461" i="18"/>
  <c r="L461" i="18"/>
  <c r="K461" i="18"/>
  <c r="N460" i="18"/>
  <c r="M460" i="18"/>
  <c r="L460" i="18"/>
  <c r="K460" i="18"/>
  <c r="N459" i="18"/>
  <c r="M459" i="18"/>
  <c r="L459" i="18"/>
  <c r="K459" i="18"/>
  <c r="N458" i="18"/>
  <c r="M458" i="18"/>
  <c r="L458" i="18"/>
  <c r="K458" i="18"/>
  <c r="N457" i="18"/>
  <c r="M457" i="18"/>
  <c r="L457" i="18"/>
  <c r="K457" i="18"/>
  <c r="N456" i="18"/>
  <c r="M456" i="18"/>
  <c r="L456" i="18"/>
  <c r="K456" i="18"/>
  <c r="N455" i="18"/>
  <c r="M455" i="18"/>
  <c r="L455" i="18"/>
  <c r="K455" i="18"/>
  <c r="N454" i="18"/>
  <c r="M454" i="18"/>
  <c r="L454" i="18"/>
  <c r="K454" i="18"/>
  <c r="N453" i="18"/>
  <c r="M453" i="18"/>
  <c r="L453" i="18"/>
  <c r="K453" i="18"/>
  <c r="N452" i="18"/>
  <c r="M452" i="18"/>
  <c r="L452" i="18"/>
  <c r="K452" i="18"/>
  <c r="N451" i="18"/>
  <c r="M451" i="18"/>
  <c r="L451" i="18"/>
  <c r="K451" i="18"/>
  <c r="N450" i="18"/>
  <c r="M450" i="18"/>
  <c r="L450" i="18"/>
  <c r="K450" i="18"/>
  <c r="N449" i="18"/>
  <c r="M449" i="18"/>
  <c r="L449" i="18"/>
  <c r="K449" i="18"/>
  <c r="N448" i="18"/>
  <c r="M448" i="18"/>
  <c r="L448" i="18"/>
  <c r="K448" i="18"/>
  <c r="N447" i="18"/>
  <c r="M447" i="18"/>
  <c r="L447" i="18"/>
  <c r="K447" i="18"/>
  <c r="N446" i="18"/>
  <c r="M446" i="18"/>
  <c r="L446" i="18"/>
  <c r="K446" i="18"/>
  <c r="N445" i="18"/>
  <c r="M445" i="18"/>
  <c r="L445" i="18"/>
  <c r="K445" i="18"/>
  <c r="N444" i="18"/>
  <c r="M444" i="18"/>
  <c r="L444" i="18"/>
  <c r="K444" i="18"/>
  <c r="N443" i="18"/>
  <c r="M443" i="18"/>
  <c r="L443" i="18"/>
  <c r="K443" i="18"/>
  <c r="N442" i="18"/>
  <c r="M442" i="18"/>
  <c r="L442" i="18"/>
  <c r="K442" i="18"/>
  <c r="N441" i="18"/>
  <c r="M441" i="18"/>
  <c r="L441" i="18"/>
  <c r="K441" i="18"/>
  <c r="N440" i="18"/>
  <c r="M440" i="18"/>
  <c r="L440" i="18"/>
  <c r="K440" i="18"/>
  <c r="N439" i="18"/>
  <c r="M439" i="18"/>
  <c r="L439" i="18"/>
  <c r="K439" i="18"/>
  <c r="N438" i="18"/>
  <c r="M438" i="18"/>
  <c r="L438" i="18"/>
  <c r="K438" i="18"/>
  <c r="N437" i="18"/>
  <c r="M437" i="18"/>
  <c r="L437" i="18"/>
  <c r="K437" i="18"/>
  <c r="N436" i="18"/>
  <c r="M436" i="18"/>
  <c r="L436" i="18"/>
  <c r="K436" i="18"/>
  <c r="N435" i="18"/>
  <c r="M435" i="18"/>
  <c r="L435" i="18"/>
  <c r="K435" i="18"/>
  <c r="N434" i="18"/>
  <c r="M434" i="18"/>
  <c r="L434" i="18"/>
  <c r="K434" i="18"/>
  <c r="N433" i="18"/>
  <c r="M433" i="18"/>
  <c r="L433" i="18"/>
  <c r="K433" i="18"/>
  <c r="N432" i="18"/>
  <c r="M432" i="18"/>
  <c r="L432" i="18"/>
  <c r="K432" i="18"/>
  <c r="N431" i="18"/>
  <c r="M431" i="18"/>
  <c r="L431" i="18"/>
  <c r="K431" i="18"/>
  <c r="N430" i="18"/>
  <c r="M430" i="18"/>
  <c r="L430" i="18"/>
  <c r="K430" i="18"/>
  <c r="N429" i="18"/>
  <c r="M429" i="18"/>
  <c r="L429" i="18"/>
  <c r="K429" i="18"/>
  <c r="N428" i="18"/>
  <c r="M428" i="18"/>
  <c r="L428" i="18"/>
  <c r="K428" i="18"/>
  <c r="N427" i="18"/>
  <c r="M427" i="18"/>
  <c r="L427" i="18"/>
  <c r="K427" i="18"/>
  <c r="N426" i="18"/>
  <c r="M426" i="18"/>
  <c r="L426" i="18"/>
  <c r="K426" i="18"/>
  <c r="N425" i="18"/>
  <c r="M425" i="18"/>
  <c r="L425" i="18"/>
  <c r="K425" i="18"/>
  <c r="N424" i="18"/>
  <c r="M424" i="18"/>
  <c r="L424" i="18"/>
  <c r="K424" i="18"/>
  <c r="N423" i="18"/>
  <c r="M423" i="18"/>
  <c r="L423" i="18"/>
  <c r="K423" i="18"/>
  <c r="N422" i="18"/>
  <c r="M422" i="18"/>
  <c r="L422" i="18"/>
  <c r="K422" i="18"/>
  <c r="N421" i="18"/>
  <c r="M421" i="18"/>
  <c r="L421" i="18"/>
  <c r="K421" i="18"/>
  <c r="N420" i="18"/>
  <c r="M420" i="18"/>
  <c r="L420" i="18"/>
  <c r="K420" i="18"/>
  <c r="N419" i="18"/>
  <c r="M419" i="18"/>
  <c r="L419" i="18"/>
  <c r="K419" i="18"/>
  <c r="N418" i="18"/>
  <c r="M418" i="18"/>
  <c r="L418" i="18"/>
  <c r="K418" i="18"/>
  <c r="N417" i="18"/>
  <c r="M417" i="18"/>
  <c r="L417" i="18"/>
  <c r="K417" i="18"/>
  <c r="N416" i="18"/>
  <c r="M416" i="18"/>
  <c r="L416" i="18"/>
  <c r="K416" i="18"/>
  <c r="N415" i="18"/>
  <c r="M415" i="18"/>
  <c r="L415" i="18"/>
  <c r="K415" i="18"/>
  <c r="N414" i="18"/>
  <c r="M414" i="18"/>
  <c r="L414" i="18"/>
  <c r="K414" i="18"/>
  <c r="N413" i="18"/>
  <c r="M413" i="18"/>
  <c r="L413" i="18"/>
  <c r="K413" i="18"/>
  <c r="N412" i="18"/>
  <c r="M412" i="18"/>
  <c r="L412" i="18"/>
  <c r="K412" i="18"/>
  <c r="N411" i="18"/>
  <c r="M411" i="18"/>
  <c r="L411" i="18"/>
  <c r="K411" i="18"/>
  <c r="N410" i="18"/>
  <c r="M410" i="18"/>
  <c r="L410" i="18"/>
  <c r="K410" i="18"/>
  <c r="N409" i="18"/>
  <c r="M409" i="18"/>
  <c r="L409" i="18"/>
  <c r="K409" i="18"/>
  <c r="N408" i="18"/>
  <c r="M408" i="18"/>
  <c r="L408" i="18"/>
  <c r="K408" i="18"/>
  <c r="N407" i="18"/>
  <c r="M407" i="18"/>
  <c r="L407" i="18"/>
  <c r="K407" i="18"/>
  <c r="N406" i="18"/>
  <c r="M406" i="18"/>
  <c r="L406" i="18"/>
  <c r="K406" i="18"/>
  <c r="N405" i="18"/>
  <c r="M405" i="18"/>
  <c r="L405" i="18"/>
  <c r="K405" i="18"/>
  <c r="N404" i="18"/>
  <c r="M404" i="18"/>
  <c r="L404" i="18"/>
  <c r="K404" i="18"/>
  <c r="N403" i="18"/>
  <c r="M403" i="18"/>
  <c r="L403" i="18"/>
  <c r="K403" i="18"/>
  <c r="N402" i="18"/>
  <c r="M402" i="18"/>
  <c r="L402" i="18"/>
  <c r="K402" i="18"/>
  <c r="N401" i="18"/>
  <c r="M401" i="18"/>
  <c r="L401" i="18"/>
  <c r="K401" i="18"/>
  <c r="N400" i="18"/>
  <c r="M400" i="18"/>
  <c r="L400" i="18"/>
  <c r="K400" i="18"/>
  <c r="N399" i="18"/>
  <c r="M399" i="18"/>
  <c r="L399" i="18"/>
  <c r="K399" i="18"/>
  <c r="N398" i="18"/>
  <c r="M398" i="18"/>
  <c r="L398" i="18"/>
  <c r="K398" i="18"/>
  <c r="N397" i="18"/>
  <c r="M397" i="18"/>
  <c r="L397" i="18"/>
  <c r="K397" i="18"/>
  <c r="N396" i="18"/>
  <c r="M396" i="18"/>
  <c r="L396" i="18"/>
  <c r="K396" i="18"/>
  <c r="N395" i="18"/>
  <c r="M395" i="18"/>
  <c r="L395" i="18"/>
  <c r="K395" i="18"/>
  <c r="N394" i="18"/>
  <c r="M394" i="18"/>
  <c r="L394" i="18"/>
  <c r="K394" i="18"/>
  <c r="N393" i="18"/>
  <c r="M393" i="18"/>
  <c r="L393" i="18"/>
  <c r="K393" i="18"/>
  <c r="N392" i="18"/>
  <c r="M392" i="18"/>
  <c r="L392" i="18"/>
  <c r="K392" i="18"/>
  <c r="N391" i="18"/>
  <c r="M391" i="18"/>
  <c r="L391" i="18"/>
  <c r="K391" i="18"/>
  <c r="N390" i="18"/>
  <c r="M390" i="18"/>
  <c r="L390" i="18"/>
  <c r="K390" i="18"/>
  <c r="N389" i="18"/>
  <c r="M389" i="18"/>
  <c r="L389" i="18"/>
  <c r="K389" i="18"/>
  <c r="N388" i="18"/>
  <c r="M388" i="18"/>
  <c r="L388" i="18"/>
  <c r="K388" i="18"/>
  <c r="N387" i="18"/>
  <c r="M387" i="18"/>
  <c r="L387" i="18"/>
  <c r="K387" i="18"/>
  <c r="N386" i="18"/>
  <c r="M386" i="18"/>
  <c r="L386" i="18"/>
  <c r="K386" i="18"/>
  <c r="N385" i="18"/>
  <c r="M385" i="18"/>
  <c r="L385" i="18"/>
  <c r="K385" i="18"/>
  <c r="N384" i="18"/>
  <c r="M384" i="18"/>
  <c r="L384" i="18"/>
  <c r="K384" i="18"/>
  <c r="N383" i="18"/>
  <c r="M383" i="18"/>
  <c r="L383" i="18"/>
  <c r="K383" i="18"/>
  <c r="N382" i="18"/>
  <c r="M382" i="18"/>
  <c r="L382" i="18"/>
  <c r="K382" i="18"/>
  <c r="N381" i="18"/>
  <c r="M381" i="18"/>
  <c r="L381" i="18"/>
  <c r="K381" i="18"/>
  <c r="N380" i="18"/>
  <c r="M380" i="18"/>
  <c r="L380" i="18"/>
  <c r="K380" i="18"/>
  <c r="N379" i="18"/>
  <c r="M379" i="18"/>
  <c r="L379" i="18"/>
  <c r="K379" i="18"/>
  <c r="N378" i="18"/>
  <c r="M378" i="18"/>
  <c r="L378" i="18"/>
  <c r="K378" i="18"/>
  <c r="N377" i="18"/>
  <c r="M377" i="18"/>
  <c r="L377" i="18"/>
  <c r="K377" i="18"/>
  <c r="N376" i="18"/>
  <c r="M376" i="18"/>
  <c r="L376" i="18"/>
  <c r="K376" i="18"/>
  <c r="N375" i="18"/>
  <c r="M375" i="18"/>
  <c r="L375" i="18"/>
  <c r="K375" i="18"/>
  <c r="N374" i="18"/>
  <c r="M374" i="18"/>
  <c r="L374" i="18"/>
  <c r="K374" i="18"/>
  <c r="N373" i="18"/>
  <c r="M373" i="18"/>
  <c r="L373" i="18"/>
  <c r="K373" i="18"/>
  <c r="N372" i="18"/>
  <c r="M372" i="18"/>
  <c r="L372" i="18"/>
  <c r="K372" i="18"/>
  <c r="N371" i="18"/>
  <c r="M371" i="18"/>
  <c r="L371" i="18"/>
  <c r="K371" i="18"/>
  <c r="N370" i="18"/>
  <c r="M370" i="18"/>
  <c r="L370" i="18"/>
  <c r="K370" i="18"/>
  <c r="N369" i="18"/>
  <c r="M369" i="18"/>
  <c r="L369" i="18"/>
  <c r="K369" i="18"/>
  <c r="N368" i="18"/>
  <c r="M368" i="18"/>
  <c r="L368" i="18"/>
  <c r="K368" i="18"/>
  <c r="N367" i="18"/>
  <c r="M367" i="18"/>
  <c r="L367" i="18"/>
  <c r="K367" i="18"/>
  <c r="N366" i="18"/>
  <c r="M366" i="18"/>
  <c r="L366" i="18"/>
  <c r="K366" i="18"/>
  <c r="N365" i="18"/>
  <c r="M365" i="18"/>
  <c r="L365" i="18"/>
  <c r="K365" i="18"/>
  <c r="N364" i="18"/>
  <c r="M364" i="18"/>
  <c r="L364" i="18"/>
  <c r="K364" i="18"/>
  <c r="N363" i="18"/>
  <c r="M363" i="18"/>
  <c r="L363" i="18"/>
  <c r="K363" i="18"/>
  <c r="N362" i="18"/>
  <c r="M362" i="18"/>
  <c r="L362" i="18"/>
  <c r="K362" i="18"/>
  <c r="N361" i="18"/>
  <c r="M361" i="18"/>
  <c r="L361" i="18"/>
  <c r="K361" i="18"/>
  <c r="N360" i="18"/>
  <c r="M360" i="18"/>
  <c r="L360" i="18"/>
  <c r="K360" i="18"/>
  <c r="N359" i="18"/>
  <c r="M359" i="18"/>
  <c r="L359" i="18"/>
  <c r="K359" i="18"/>
  <c r="N358" i="18"/>
  <c r="M358" i="18"/>
  <c r="L358" i="18"/>
  <c r="K358" i="18"/>
  <c r="N357" i="18"/>
  <c r="M357" i="18"/>
  <c r="L357" i="18"/>
  <c r="K357" i="18"/>
  <c r="N356" i="18"/>
  <c r="M356" i="18"/>
  <c r="L356" i="18"/>
  <c r="K356" i="18"/>
  <c r="N355" i="18"/>
  <c r="M355" i="18"/>
  <c r="L355" i="18"/>
  <c r="K355" i="18"/>
  <c r="N354" i="18"/>
  <c r="M354" i="18"/>
  <c r="L354" i="18"/>
  <c r="K354" i="18"/>
  <c r="N353" i="18"/>
  <c r="M353" i="18"/>
  <c r="L353" i="18"/>
  <c r="K353" i="18"/>
  <c r="N352" i="18"/>
  <c r="M352" i="18"/>
  <c r="L352" i="18"/>
  <c r="K352" i="18"/>
  <c r="N351" i="18"/>
  <c r="M351" i="18"/>
  <c r="L351" i="18"/>
  <c r="K351" i="18"/>
  <c r="N350" i="18"/>
  <c r="M350" i="18"/>
  <c r="L350" i="18"/>
  <c r="K350" i="18"/>
  <c r="N349" i="18"/>
  <c r="M349" i="18"/>
  <c r="L349" i="18"/>
  <c r="K349" i="18"/>
  <c r="N348" i="18"/>
  <c r="M348" i="18"/>
  <c r="L348" i="18"/>
  <c r="K348" i="18"/>
  <c r="N347" i="18"/>
  <c r="M347" i="18"/>
  <c r="L347" i="18"/>
  <c r="K347" i="18"/>
  <c r="N346" i="18"/>
  <c r="M346" i="18"/>
  <c r="L346" i="18"/>
  <c r="K346" i="18"/>
  <c r="N345" i="18"/>
  <c r="M345" i="18"/>
  <c r="L345" i="18"/>
  <c r="K345" i="18"/>
  <c r="N344" i="18"/>
  <c r="M344" i="18"/>
  <c r="L344" i="18"/>
  <c r="K344" i="18"/>
  <c r="N343" i="18"/>
  <c r="M343" i="18"/>
  <c r="L343" i="18"/>
  <c r="K343" i="18"/>
  <c r="N342" i="18"/>
  <c r="M342" i="18"/>
  <c r="L342" i="18"/>
  <c r="K342" i="18"/>
  <c r="N341" i="18"/>
  <c r="M341" i="18"/>
  <c r="L341" i="18"/>
  <c r="K341" i="18"/>
  <c r="N340" i="18"/>
  <c r="M340" i="18"/>
  <c r="L340" i="18"/>
  <c r="K340" i="18"/>
  <c r="N339" i="18"/>
  <c r="M339" i="18"/>
  <c r="L339" i="18"/>
  <c r="K339" i="18"/>
  <c r="N338" i="18"/>
  <c r="M338" i="18"/>
  <c r="L338" i="18"/>
  <c r="K338" i="18"/>
  <c r="N337" i="18"/>
  <c r="M337" i="18"/>
  <c r="L337" i="18"/>
  <c r="K337" i="18"/>
  <c r="N336" i="18"/>
  <c r="M336" i="18"/>
  <c r="L336" i="18"/>
  <c r="K336" i="18"/>
  <c r="N335" i="18"/>
  <c r="M335" i="18"/>
  <c r="L335" i="18"/>
  <c r="K335" i="18"/>
  <c r="N334" i="18"/>
  <c r="M334" i="18"/>
  <c r="L334" i="18"/>
  <c r="K334" i="18"/>
  <c r="N333" i="18"/>
  <c r="M333" i="18"/>
  <c r="L333" i="18"/>
  <c r="K333" i="18"/>
  <c r="N332" i="18"/>
  <c r="M332" i="18"/>
  <c r="L332" i="18"/>
  <c r="K332" i="18"/>
  <c r="N331" i="18"/>
  <c r="M331" i="18"/>
  <c r="L331" i="18"/>
  <c r="K331" i="18"/>
  <c r="N330" i="18"/>
  <c r="M330" i="18"/>
  <c r="L330" i="18"/>
  <c r="K330" i="18"/>
  <c r="N329" i="18"/>
  <c r="M329" i="18"/>
  <c r="L329" i="18"/>
  <c r="K329" i="18"/>
  <c r="N328" i="18"/>
  <c r="M328" i="18"/>
  <c r="L328" i="18"/>
  <c r="K328" i="18"/>
  <c r="N327" i="18"/>
  <c r="M327" i="18"/>
  <c r="L327" i="18"/>
  <c r="K327" i="18"/>
  <c r="N326" i="18"/>
  <c r="M326" i="18"/>
  <c r="L326" i="18"/>
  <c r="K326" i="18"/>
  <c r="N325" i="18"/>
  <c r="M325" i="18"/>
  <c r="L325" i="18"/>
  <c r="K325" i="18"/>
  <c r="N324" i="18"/>
  <c r="M324" i="18"/>
  <c r="L324" i="18"/>
  <c r="K324" i="18"/>
  <c r="N323" i="18"/>
  <c r="M323" i="18"/>
  <c r="L323" i="18"/>
  <c r="K323" i="18"/>
  <c r="N322" i="18"/>
  <c r="M322" i="18"/>
  <c r="L322" i="18"/>
  <c r="K322" i="18"/>
  <c r="N321" i="18"/>
  <c r="M321" i="18"/>
  <c r="L321" i="18"/>
  <c r="K321" i="18"/>
  <c r="N320" i="18"/>
  <c r="M320" i="18"/>
  <c r="L320" i="18"/>
  <c r="K320" i="18"/>
  <c r="N319" i="18"/>
  <c r="M319" i="18"/>
  <c r="L319" i="18"/>
  <c r="K319" i="18"/>
  <c r="N318" i="18"/>
  <c r="M318" i="18"/>
  <c r="L318" i="18"/>
  <c r="K318" i="18"/>
  <c r="N317" i="18"/>
  <c r="M317" i="18"/>
  <c r="L317" i="18"/>
  <c r="K317" i="18"/>
  <c r="N316" i="18"/>
  <c r="M316" i="18"/>
  <c r="L316" i="18"/>
  <c r="K316" i="18"/>
  <c r="N315" i="18"/>
  <c r="M315" i="18"/>
  <c r="L315" i="18"/>
  <c r="K315" i="18"/>
  <c r="N314" i="18"/>
  <c r="M314" i="18"/>
  <c r="L314" i="18"/>
  <c r="K314" i="18"/>
  <c r="N313" i="18"/>
  <c r="M313" i="18"/>
  <c r="L313" i="18"/>
  <c r="K313" i="18"/>
  <c r="N312" i="18"/>
  <c r="M312" i="18"/>
  <c r="L312" i="18"/>
  <c r="K312" i="18"/>
  <c r="N311" i="18"/>
  <c r="M311" i="18"/>
  <c r="L311" i="18"/>
  <c r="K311" i="18"/>
  <c r="N310" i="18"/>
  <c r="M310" i="18"/>
  <c r="L310" i="18"/>
  <c r="K310" i="18"/>
  <c r="N309" i="18"/>
  <c r="M309" i="18"/>
  <c r="L309" i="18"/>
  <c r="K309" i="18"/>
  <c r="N308" i="18"/>
  <c r="M308" i="18"/>
  <c r="L308" i="18"/>
  <c r="K308" i="18"/>
  <c r="N307" i="18"/>
  <c r="M307" i="18"/>
  <c r="L307" i="18"/>
  <c r="K307" i="18"/>
  <c r="N306" i="18"/>
  <c r="M306" i="18"/>
  <c r="L306" i="18"/>
  <c r="K306" i="18"/>
  <c r="N305" i="18"/>
  <c r="M305" i="18"/>
  <c r="L305" i="18"/>
  <c r="K305" i="18"/>
  <c r="N304" i="18"/>
  <c r="M304" i="18"/>
  <c r="L304" i="18"/>
  <c r="K304" i="18"/>
  <c r="N303" i="18"/>
  <c r="M303" i="18"/>
  <c r="L303" i="18"/>
  <c r="K303" i="18"/>
  <c r="N302" i="18"/>
  <c r="M302" i="18"/>
  <c r="L302" i="18"/>
  <c r="K302" i="18"/>
  <c r="N301" i="18"/>
  <c r="M301" i="18"/>
  <c r="L301" i="18"/>
  <c r="K301" i="18"/>
  <c r="N300" i="18"/>
  <c r="M300" i="18"/>
  <c r="L300" i="18"/>
  <c r="K300" i="18"/>
  <c r="N299" i="18"/>
  <c r="M299" i="18"/>
  <c r="L299" i="18"/>
  <c r="K299" i="18"/>
  <c r="N298" i="18"/>
  <c r="M298" i="18"/>
  <c r="L298" i="18"/>
  <c r="K298" i="18"/>
  <c r="N297" i="18"/>
  <c r="M297" i="18"/>
  <c r="L297" i="18"/>
  <c r="K297" i="18"/>
  <c r="N296" i="18"/>
  <c r="M296" i="18"/>
  <c r="L296" i="18"/>
  <c r="K296" i="18"/>
  <c r="N295" i="18"/>
  <c r="M295" i="18"/>
  <c r="L295" i="18"/>
  <c r="K295" i="18"/>
  <c r="N294" i="18"/>
  <c r="M294" i="18"/>
  <c r="L294" i="18"/>
  <c r="K294" i="18"/>
  <c r="N293" i="18"/>
  <c r="M293" i="18"/>
  <c r="L293" i="18"/>
  <c r="K293" i="18"/>
  <c r="N292" i="18"/>
  <c r="M292" i="18"/>
  <c r="L292" i="18"/>
  <c r="K292" i="18"/>
  <c r="N291" i="18"/>
  <c r="M291" i="18"/>
  <c r="L291" i="18"/>
  <c r="K291" i="18"/>
  <c r="N290" i="18"/>
  <c r="M290" i="18"/>
  <c r="L290" i="18"/>
  <c r="K290" i="18"/>
  <c r="N289" i="18"/>
  <c r="M289" i="18"/>
  <c r="L289" i="18"/>
  <c r="K289" i="18"/>
  <c r="N288" i="18"/>
  <c r="M288" i="18"/>
  <c r="L288" i="18"/>
  <c r="K288" i="18"/>
  <c r="N287" i="18"/>
  <c r="M287" i="18"/>
  <c r="L287" i="18"/>
  <c r="K287" i="18"/>
  <c r="N286" i="18"/>
  <c r="M286" i="18"/>
  <c r="L286" i="18"/>
  <c r="K286" i="18"/>
  <c r="N285" i="18"/>
  <c r="M285" i="18"/>
  <c r="L285" i="18"/>
  <c r="K285" i="18"/>
  <c r="N284" i="18"/>
  <c r="M284" i="18"/>
  <c r="L284" i="18"/>
  <c r="K284" i="18"/>
  <c r="N283" i="18"/>
  <c r="M283" i="18"/>
  <c r="L283" i="18"/>
  <c r="K283" i="18"/>
  <c r="N282" i="18"/>
  <c r="M282" i="18"/>
  <c r="L282" i="18"/>
  <c r="K282" i="18"/>
  <c r="N281" i="18"/>
  <c r="M281" i="18"/>
  <c r="L281" i="18"/>
  <c r="K281" i="18"/>
  <c r="N280" i="18"/>
  <c r="M280" i="18"/>
  <c r="L280" i="18"/>
  <c r="K280" i="18"/>
  <c r="N279" i="18"/>
  <c r="M279" i="18"/>
  <c r="L279" i="18"/>
  <c r="K279" i="18"/>
  <c r="N278" i="18"/>
  <c r="M278" i="18"/>
  <c r="L278" i="18"/>
  <c r="K278" i="18"/>
  <c r="N277" i="18"/>
  <c r="M277" i="18"/>
  <c r="L277" i="18"/>
  <c r="K277" i="18"/>
  <c r="N276" i="18"/>
  <c r="M276" i="18"/>
  <c r="L276" i="18"/>
  <c r="K276" i="18"/>
  <c r="N275" i="18"/>
  <c r="M275" i="18"/>
  <c r="L275" i="18"/>
  <c r="K275" i="18"/>
  <c r="N274" i="18"/>
  <c r="M274" i="18"/>
  <c r="L274" i="18"/>
  <c r="K274" i="18"/>
  <c r="N273" i="18"/>
  <c r="M273" i="18"/>
  <c r="L273" i="18"/>
  <c r="K273" i="18"/>
  <c r="N272" i="18"/>
  <c r="M272" i="18"/>
  <c r="L272" i="18"/>
  <c r="K272" i="18"/>
  <c r="N271" i="18"/>
  <c r="M271" i="18"/>
  <c r="L271" i="18"/>
  <c r="K271" i="18"/>
  <c r="N270" i="18"/>
  <c r="M270" i="18"/>
  <c r="L270" i="18"/>
  <c r="K270" i="18"/>
  <c r="N269" i="18"/>
  <c r="M269" i="18"/>
  <c r="L269" i="18"/>
  <c r="K269" i="18"/>
  <c r="N268" i="18"/>
  <c r="M268" i="18"/>
  <c r="L268" i="18"/>
  <c r="K268" i="18"/>
  <c r="N267" i="18"/>
  <c r="M267" i="18"/>
  <c r="L267" i="18"/>
  <c r="K267" i="18"/>
  <c r="N266" i="18"/>
  <c r="M266" i="18"/>
  <c r="L266" i="18"/>
  <c r="K266" i="18"/>
  <c r="N265" i="18"/>
  <c r="M265" i="18"/>
  <c r="L265" i="18"/>
  <c r="K265" i="18"/>
  <c r="N264" i="18"/>
  <c r="M264" i="18"/>
  <c r="L264" i="18"/>
  <c r="K264" i="18"/>
  <c r="N263" i="18"/>
  <c r="M263" i="18"/>
  <c r="L263" i="18"/>
  <c r="K263" i="18"/>
  <c r="N262" i="18"/>
  <c r="M262" i="18"/>
  <c r="L262" i="18"/>
  <c r="K262" i="18"/>
  <c r="N261" i="18"/>
  <c r="M261" i="18"/>
  <c r="L261" i="18"/>
  <c r="K261" i="18"/>
  <c r="N260" i="18"/>
  <c r="M260" i="18"/>
  <c r="L260" i="18"/>
  <c r="K260" i="18"/>
  <c r="N259" i="18"/>
  <c r="M259" i="18"/>
  <c r="L259" i="18"/>
  <c r="K259" i="18"/>
  <c r="N258" i="18"/>
  <c r="M258" i="18"/>
  <c r="L258" i="18"/>
  <c r="K258" i="18"/>
  <c r="N257" i="18"/>
  <c r="M257" i="18"/>
  <c r="L257" i="18"/>
  <c r="K257" i="18"/>
  <c r="N256" i="18"/>
  <c r="M256" i="18"/>
  <c r="L256" i="18"/>
  <c r="K256" i="18"/>
  <c r="N255" i="18"/>
  <c r="M255" i="18"/>
  <c r="L255" i="18"/>
  <c r="K255" i="18"/>
  <c r="N254" i="18"/>
  <c r="M254" i="18"/>
  <c r="L254" i="18"/>
  <c r="K254" i="18"/>
  <c r="N253" i="18"/>
  <c r="M253" i="18"/>
  <c r="L253" i="18"/>
  <c r="K253" i="18"/>
  <c r="N252" i="18"/>
  <c r="M252" i="18"/>
  <c r="L252" i="18"/>
  <c r="K252" i="18"/>
  <c r="N251" i="18"/>
  <c r="M251" i="18"/>
  <c r="L251" i="18"/>
  <c r="K251" i="18"/>
  <c r="N250" i="18"/>
  <c r="M250" i="18"/>
  <c r="L250" i="18"/>
  <c r="K250" i="18"/>
  <c r="N249" i="18"/>
  <c r="M249" i="18"/>
  <c r="L249" i="18"/>
  <c r="K249" i="18"/>
  <c r="N248" i="18"/>
  <c r="M248" i="18"/>
  <c r="L248" i="18"/>
  <c r="K248" i="18"/>
  <c r="N247" i="18"/>
  <c r="M247" i="18"/>
  <c r="L247" i="18"/>
  <c r="K247" i="18"/>
  <c r="N246" i="18"/>
  <c r="M246" i="18"/>
  <c r="L246" i="18"/>
  <c r="K246" i="18"/>
  <c r="N245" i="18"/>
  <c r="M245" i="18"/>
  <c r="L245" i="18"/>
  <c r="K245" i="18"/>
  <c r="N244" i="18"/>
  <c r="M244" i="18"/>
  <c r="L244" i="18"/>
  <c r="K244" i="18"/>
  <c r="N243" i="18"/>
  <c r="M243" i="18"/>
  <c r="L243" i="18"/>
  <c r="K243" i="18"/>
  <c r="N242" i="18"/>
  <c r="M242" i="18"/>
  <c r="L242" i="18"/>
  <c r="K242" i="18"/>
  <c r="N241" i="18"/>
  <c r="M241" i="18"/>
  <c r="L241" i="18"/>
  <c r="K241" i="18"/>
  <c r="N240" i="18"/>
  <c r="M240" i="18"/>
  <c r="L240" i="18"/>
  <c r="K240" i="18"/>
  <c r="N239" i="18"/>
  <c r="M239" i="18"/>
  <c r="L239" i="18"/>
  <c r="K239" i="18"/>
  <c r="N238" i="18"/>
  <c r="M238" i="18"/>
  <c r="L238" i="18"/>
  <c r="K238" i="18"/>
  <c r="N237" i="18"/>
  <c r="M237" i="18"/>
  <c r="L237" i="18"/>
  <c r="K237" i="18"/>
  <c r="N236" i="18"/>
  <c r="M236" i="18"/>
  <c r="L236" i="18"/>
  <c r="K236" i="18"/>
  <c r="N235" i="18"/>
  <c r="M235" i="18"/>
  <c r="L235" i="18"/>
  <c r="K235" i="18"/>
  <c r="N234" i="18"/>
  <c r="M234" i="18"/>
  <c r="L234" i="18"/>
  <c r="K234" i="18"/>
  <c r="N233" i="18"/>
  <c r="M233" i="18"/>
  <c r="L233" i="18"/>
  <c r="K233" i="18"/>
  <c r="N232" i="18"/>
  <c r="M232" i="18"/>
  <c r="L232" i="18"/>
  <c r="K232" i="18"/>
  <c r="N231" i="18"/>
  <c r="M231" i="18"/>
  <c r="L231" i="18"/>
  <c r="K231" i="18"/>
  <c r="N230" i="18"/>
  <c r="M230" i="18"/>
  <c r="L230" i="18"/>
  <c r="K230" i="18"/>
  <c r="N229" i="18"/>
  <c r="M229" i="18"/>
  <c r="L229" i="18"/>
  <c r="K229" i="18"/>
  <c r="N228" i="18"/>
  <c r="M228" i="18"/>
  <c r="L228" i="18"/>
  <c r="K228" i="18"/>
  <c r="N227" i="18"/>
  <c r="M227" i="18"/>
  <c r="L227" i="18"/>
  <c r="K227" i="18"/>
  <c r="N226" i="18"/>
  <c r="M226" i="18"/>
  <c r="L226" i="18"/>
  <c r="K226" i="18"/>
  <c r="N225" i="18"/>
  <c r="M225" i="18"/>
  <c r="L225" i="18"/>
  <c r="K225" i="18"/>
  <c r="N224" i="18"/>
  <c r="M224" i="18"/>
  <c r="L224" i="18"/>
  <c r="K224" i="18"/>
  <c r="N223" i="18"/>
  <c r="M223" i="18"/>
  <c r="L223" i="18"/>
  <c r="K223" i="18"/>
  <c r="N222" i="18"/>
  <c r="M222" i="18"/>
  <c r="L222" i="18"/>
  <c r="K222" i="18"/>
  <c r="N221" i="18"/>
  <c r="M221" i="18"/>
  <c r="L221" i="18"/>
  <c r="K221" i="18"/>
  <c r="N220" i="18"/>
  <c r="M220" i="18"/>
  <c r="L220" i="18"/>
  <c r="K220" i="18"/>
  <c r="N219" i="18"/>
  <c r="M219" i="18"/>
  <c r="L219" i="18"/>
  <c r="K219" i="18"/>
  <c r="N218" i="18"/>
  <c r="M218" i="18"/>
  <c r="L218" i="18"/>
  <c r="K218" i="18"/>
  <c r="N217" i="18"/>
  <c r="M217" i="18"/>
  <c r="L217" i="18"/>
  <c r="K217" i="18"/>
  <c r="N216" i="18"/>
  <c r="M216" i="18"/>
  <c r="L216" i="18"/>
  <c r="K216" i="18"/>
  <c r="N215" i="18"/>
  <c r="M215" i="18"/>
  <c r="L215" i="18"/>
  <c r="K215" i="18"/>
  <c r="N214" i="18"/>
  <c r="M214" i="18"/>
  <c r="L214" i="18"/>
  <c r="K214" i="18"/>
  <c r="N213" i="18"/>
  <c r="M213" i="18"/>
  <c r="L213" i="18"/>
  <c r="K213" i="18"/>
  <c r="N212" i="18"/>
  <c r="M212" i="18"/>
  <c r="L212" i="18"/>
  <c r="K212" i="18"/>
  <c r="N211" i="18"/>
  <c r="M211" i="18"/>
  <c r="L211" i="18"/>
  <c r="K211" i="18"/>
  <c r="N210" i="18"/>
  <c r="M210" i="18"/>
  <c r="L210" i="18"/>
  <c r="K210" i="18"/>
  <c r="N209" i="18"/>
  <c r="M209" i="18"/>
  <c r="L209" i="18"/>
  <c r="K209" i="18"/>
  <c r="N208" i="18"/>
  <c r="M208" i="18"/>
  <c r="L208" i="18"/>
  <c r="K208" i="18"/>
  <c r="N207" i="18"/>
  <c r="M207" i="18"/>
  <c r="L207" i="18"/>
  <c r="K207" i="18"/>
  <c r="N206" i="18"/>
  <c r="M206" i="18"/>
  <c r="L206" i="18"/>
  <c r="K206" i="18"/>
  <c r="N205" i="18"/>
  <c r="M205" i="18"/>
  <c r="L205" i="18"/>
  <c r="K205" i="18"/>
  <c r="N204" i="18"/>
  <c r="M204" i="18"/>
  <c r="L204" i="18"/>
  <c r="K204" i="18"/>
  <c r="N203" i="18"/>
  <c r="M203" i="18"/>
  <c r="L203" i="18"/>
  <c r="K203" i="18"/>
  <c r="N202" i="18"/>
  <c r="M202" i="18"/>
  <c r="L202" i="18"/>
  <c r="K202" i="18"/>
  <c r="N201" i="18"/>
  <c r="M201" i="18"/>
  <c r="L201" i="18"/>
  <c r="K201" i="18"/>
  <c r="N200" i="18"/>
  <c r="M200" i="18"/>
  <c r="L200" i="18"/>
  <c r="K200" i="18"/>
  <c r="N199" i="18"/>
  <c r="M199" i="18"/>
  <c r="L199" i="18"/>
  <c r="K199" i="18"/>
  <c r="N198" i="18"/>
  <c r="M198" i="18"/>
  <c r="L198" i="18"/>
  <c r="K198" i="18"/>
  <c r="N197" i="18"/>
  <c r="M197" i="18"/>
  <c r="L197" i="18"/>
  <c r="K197" i="18"/>
  <c r="N196" i="18"/>
  <c r="M196" i="18"/>
  <c r="L196" i="18"/>
  <c r="K196" i="18"/>
  <c r="N195" i="18"/>
  <c r="M195" i="18"/>
  <c r="L195" i="18"/>
  <c r="K195" i="18"/>
  <c r="N194" i="18"/>
  <c r="M194" i="18"/>
  <c r="L194" i="18"/>
  <c r="K194" i="18"/>
  <c r="N193" i="18"/>
  <c r="M193" i="18"/>
  <c r="L193" i="18"/>
  <c r="K193" i="18"/>
  <c r="N192" i="18"/>
  <c r="M192" i="18"/>
  <c r="L192" i="18"/>
  <c r="K192" i="18"/>
  <c r="N191" i="18"/>
  <c r="M191" i="18"/>
  <c r="L191" i="18"/>
  <c r="K191" i="18"/>
  <c r="N190" i="18"/>
  <c r="M190" i="18"/>
  <c r="L190" i="18"/>
  <c r="K190" i="18"/>
  <c r="N189" i="18"/>
  <c r="M189" i="18"/>
  <c r="L189" i="18"/>
  <c r="K189" i="18"/>
  <c r="N188" i="18"/>
  <c r="M188" i="18"/>
  <c r="L188" i="18"/>
  <c r="K188" i="18"/>
  <c r="N187" i="18"/>
  <c r="M187" i="18"/>
  <c r="L187" i="18"/>
  <c r="K187" i="18"/>
  <c r="N186" i="18"/>
  <c r="M186" i="18"/>
  <c r="L186" i="18"/>
  <c r="K186" i="18"/>
  <c r="N185" i="18"/>
  <c r="M185" i="18"/>
  <c r="L185" i="18"/>
  <c r="K185" i="18"/>
  <c r="N184" i="18"/>
  <c r="M184" i="18"/>
  <c r="L184" i="18"/>
  <c r="K184" i="18"/>
  <c r="N183" i="18"/>
  <c r="M183" i="18"/>
  <c r="L183" i="18"/>
  <c r="K183" i="18"/>
  <c r="N182" i="18"/>
  <c r="M182" i="18"/>
  <c r="L182" i="18"/>
  <c r="K182" i="18"/>
  <c r="N181" i="18"/>
  <c r="M181" i="18"/>
  <c r="L181" i="18"/>
  <c r="K181" i="18"/>
  <c r="N180" i="18"/>
  <c r="M180" i="18"/>
  <c r="L180" i="18"/>
  <c r="K180" i="18"/>
  <c r="N179" i="18"/>
  <c r="M179" i="18"/>
  <c r="L179" i="18"/>
  <c r="K179" i="18"/>
  <c r="N178" i="18"/>
  <c r="M178" i="18"/>
  <c r="L178" i="18"/>
  <c r="K178" i="18"/>
  <c r="N177" i="18"/>
  <c r="M177" i="18"/>
  <c r="L177" i="18"/>
  <c r="K177" i="18"/>
  <c r="N176" i="18"/>
  <c r="M176" i="18"/>
  <c r="L176" i="18"/>
  <c r="K176" i="18"/>
  <c r="N175" i="18"/>
  <c r="M175" i="18"/>
  <c r="L175" i="18"/>
  <c r="K175" i="18"/>
  <c r="N174" i="18"/>
  <c r="M174" i="18"/>
  <c r="L174" i="18"/>
  <c r="K174" i="18"/>
  <c r="N173" i="18"/>
  <c r="M173" i="18"/>
  <c r="L173" i="18"/>
  <c r="K173" i="18"/>
  <c r="N172" i="18"/>
  <c r="M172" i="18"/>
  <c r="L172" i="18"/>
  <c r="K172" i="18"/>
  <c r="N171" i="18"/>
  <c r="M171" i="18"/>
  <c r="L171" i="18"/>
  <c r="K171" i="18"/>
  <c r="N170" i="18"/>
  <c r="M170" i="18"/>
  <c r="L170" i="18"/>
  <c r="K170" i="18"/>
  <c r="N169" i="18"/>
  <c r="M169" i="18"/>
  <c r="L169" i="18"/>
  <c r="K169" i="18"/>
  <c r="N168" i="18"/>
  <c r="M168" i="18"/>
  <c r="L168" i="18"/>
  <c r="K168" i="18"/>
  <c r="N167" i="18"/>
  <c r="M167" i="18"/>
  <c r="L167" i="18"/>
  <c r="K167" i="18"/>
  <c r="N166" i="18"/>
  <c r="M166" i="18"/>
  <c r="L166" i="18"/>
  <c r="K166" i="18"/>
  <c r="N165" i="18"/>
  <c r="M165" i="18"/>
  <c r="L165" i="18"/>
  <c r="K165" i="18"/>
  <c r="N164" i="18"/>
  <c r="M164" i="18"/>
  <c r="L164" i="18"/>
  <c r="K164" i="18"/>
  <c r="N163" i="18"/>
  <c r="M163" i="18"/>
  <c r="L163" i="18"/>
  <c r="K163" i="18"/>
  <c r="N162" i="18"/>
  <c r="M162" i="18"/>
  <c r="L162" i="18"/>
  <c r="K162" i="18"/>
  <c r="N161" i="18"/>
  <c r="M161" i="18"/>
  <c r="L161" i="18"/>
  <c r="K161" i="18"/>
  <c r="N160" i="18"/>
  <c r="M160" i="18"/>
  <c r="L160" i="18"/>
  <c r="K160" i="18"/>
  <c r="N159" i="18"/>
  <c r="M159" i="18"/>
  <c r="L159" i="18"/>
  <c r="K159" i="18"/>
  <c r="N158" i="18"/>
  <c r="M158" i="18"/>
  <c r="L158" i="18"/>
  <c r="K158" i="18"/>
  <c r="N157" i="18"/>
  <c r="M157" i="18"/>
  <c r="L157" i="18"/>
  <c r="K157" i="18"/>
  <c r="N156" i="18"/>
  <c r="M156" i="18"/>
  <c r="L156" i="18"/>
  <c r="K156" i="18"/>
  <c r="N155" i="18"/>
  <c r="M155" i="18"/>
  <c r="L155" i="18"/>
  <c r="K155" i="18"/>
  <c r="N154" i="18"/>
  <c r="M154" i="18"/>
  <c r="L154" i="18"/>
  <c r="K154" i="18"/>
  <c r="N153" i="18"/>
  <c r="M153" i="18"/>
  <c r="L153" i="18"/>
  <c r="K153" i="18"/>
  <c r="N152" i="18"/>
  <c r="M152" i="18"/>
  <c r="L152" i="18"/>
  <c r="K152" i="18"/>
  <c r="N151" i="18"/>
  <c r="M151" i="18"/>
  <c r="L151" i="18"/>
  <c r="K151" i="18"/>
  <c r="N150" i="18"/>
  <c r="M150" i="18"/>
  <c r="L150" i="18"/>
  <c r="K150" i="18"/>
  <c r="N149" i="18"/>
  <c r="M149" i="18"/>
  <c r="L149" i="18"/>
  <c r="K149" i="18"/>
  <c r="N148" i="18"/>
  <c r="M148" i="18"/>
  <c r="L148" i="18"/>
  <c r="K148" i="18"/>
  <c r="N147" i="18"/>
  <c r="M147" i="18"/>
  <c r="L147" i="18"/>
  <c r="K147" i="18"/>
  <c r="N146" i="18"/>
  <c r="M146" i="18"/>
  <c r="L146" i="18"/>
  <c r="K146" i="18"/>
  <c r="N145" i="18"/>
  <c r="M145" i="18"/>
  <c r="L145" i="18"/>
  <c r="K145" i="18"/>
  <c r="N144" i="18"/>
  <c r="M144" i="18"/>
  <c r="L144" i="18"/>
  <c r="K144" i="18"/>
  <c r="N143" i="18"/>
  <c r="M143" i="18"/>
  <c r="L143" i="18"/>
  <c r="K143" i="18"/>
  <c r="N142" i="18"/>
  <c r="M142" i="18"/>
  <c r="L142" i="18"/>
  <c r="K142" i="18"/>
  <c r="N141" i="18"/>
  <c r="M141" i="18"/>
  <c r="L141" i="18"/>
  <c r="K141" i="18"/>
  <c r="N140" i="18"/>
  <c r="M140" i="18"/>
  <c r="L140" i="18"/>
  <c r="K140" i="18"/>
  <c r="N139" i="18"/>
  <c r="M139" i="18"/>
  <c r="L139" i="18"/>
  <c r="K139" i="18"/>
  <c r="N138" i="18"/>
  <c r="M138" i="18"/>
  <c r="L138" i="18"/>
  <c r="K138" i="18"/>
  <c r="N137" i="18"/>
  <c r="M137" i="18"/>
  <c r="L137" i="18"/>
  <c r="K137" i="18"/>
  <c r="N136" i="18"/>
  <c r="M136" i="18"/>
  <c r="L136" i="18"/>
  <c r="K136" i="18"/>
  <c r="N135" i="18"/>
  <c r="M135" i="18"/>
  <c r="L135" i="18"/>
  <c r="K135" i="18"/>
  <c r="N134" i="18"/>
  <c r="M134" i="18"/>
  <c r="L134" i="18"/>
  <c r="K134" i="18"/>
  <c r="N133" i="18"/>
  <c r="M133" i="18"/>
  <c r="L133" i="18"/>
  <c r="K133" i="18"/>
  <c r="N132" i="18"/>
  <c r="M132" i="18"/>
  <c r="L132" i="18"/>
  <c r="K132" i="18"/>
  <c r="N131" i="18"/>
  <c r="M131" i="18"/>
  <c r="L131" i="18"/>
  <c r="K131" i="18"/>
  <c r="N130" i="18"/>
  <c r="M130" i="18"/>
  <c r="L130" i="18"/>
  <c r="K130" i="18"/>
  <c r="N129" i="18"/>
  <c r="M129" i="18"/>
  <c r="L129" i="18"/>
  <c r="K129" i="18"/>
  <c r="N128" i="18"/>
  <c r="M128" i="18"/>
  <c r="L128" i="18"/>
  <c r="K128" i="18"/>
  <c r="N127" i="18"/>
  <c r="M127" i="18"/>
  <c r="L127" i="18"/>
  <c r="K127" i="18"/>
  <c r="N126" i="18"/>
  <c r="M126" i="18"/>
  <c r="L126" i="18"/>
  <c r="K126" i="18"/>
  <c r="N125" i="18"/>
  <c r="M125" i="18"/>
  <c r="L125" i="18"/>
  <c r="K125" i="18"/>
  <c r="N124" i="18"/>
  <c r="M124" i="18"/>
  <c r="L124" i="18"/>
  <c r="K124" i="18"/>
  <c r="N123" i="18"/>
  <c r="M123" i="18"/>
  <c r="L123" i="18"/>
  <c r="K123" i="18"/>
  <c r="N122" i="18"/>
  <c r="M122" i="18"/>
  <c r="L122" i="18"/>
  <c r="K122" i="18"/>
  <c r="N121" i="18"/>
  <c r="M121" i="18"/>
  <c r="L121" i="18"/>
  <c r="K121" i="18"/>
  <c r="N120" i="18"/>
  <c r="M120" i="18"/>
  <c r="L120" i="18"/>
  <c r="K120" i="18"/>
  <c r="N119" i="18"/>
  <c r="M119" i="18"/>
  <c r="L119" i="18"/>
  <c r="K119" i="18"/>
  <c r="N118" i="18"/>
  <c r="M118" i="18"/>
  <c r="L118" i="18"/>
  <c r="K118" i="18"/>
  <c r="N117" i="18"/>
  <c r="M117" i="18"/>
  <c r="L117" i="18"/>
  <c r="K117" i="18"/>
  <c r="N116" i="18"/>
  <c r="M116" i="18"/>
  <c r="L116" i="18"/>
  <c r="K116" i="18"/>
  <c r="N115" i="18"/>
  <c r="M115" i="18"/>
  <c r="L115" i="18"/>
  <c r="K115" i="18"/>
  <c r="N114" i="18"/>
  <c r="M114" i="18"/>
  <c r="L114" i="18"/>
  <c r="K114" i="18"/>
  <c r="N113" i="18"/>
  <c r="M113" i="18"/>
  <c r="L113" i="18"/>
  <c r="K113" i="18"/>
  <c r="N112" i="18"/>
  <c r="M112" i="18"/>
  <c r="L112" i="18"/>
  <c r="K112" i="18"/>
  <c r="N111" i="18"/>
  <c r="M111" i="18"/>
  <c r="L111" i="18"/>
  <c r="K111" i="18"/>
  <c r="N110" i="18"/>
  <c r="M110" i="18"/>
  <c r="L110" i="18"/>
  <c r="K110" i="18"/>
  <c r="N109" i="18"/>
  <c r="M109" i="18"/>
  <c r="L109" i="18"/>
  <c r="K109" i="18"/>
  <c r="N108" i="18"/>
  <c r="M108" i="18"/>
  <c r="L108" i="18"/>
  <c r="K108" i="18"/>
  <c r="N107" i="18"/>
  <c r="M107" i="18"/>
  <c r="L107" i="18"/>
  <c r="K107" i="18"/>
  <c r="N106" i="18"/>
  <c r="M106" i="18"/>
  <c r="L106" i="18"/>
  <c r="K106" i="18"/>
  <c r="N105" i="18"/>
  <c r="M105" i="18"/>
  <c r="L105" i="18"/>
  <c r="K105" i="18"/>
  <c r="N104" i="18"/>
  <c r="M104" i="18"/>
  <c r="L104" i="18"/>
  <c r="K104" i="18"/>
  <c r="N103" i="18"/>
  <c r="M103" i="18"/>
  <c r="L103" i="18"/>
  <c r="K103" i="18"/>
  <c r="N102" i="18"/>
  <c r="M102" i="18"/>
  <c r="L102" i="18"/>
  <c r="K102" i="18"/>
  <c r="N101" i="18"/>
  <c r="M101" i="18"/>
  <c r="L101" i="18"/>
  <c r="K101" i="18"/>
  <c r="N100" i="18"/>
  <c r="M100" i="18"/>
  <c r="L100" i="18"/>
  <c r="K100" i="18"/>
  <c r="N99" i="18"/>
  <c r="M99" i="18"/>
  <c r="L99" i="18"/>
  <c r="K99" i="18"/>
  <c r="N98" i="18"/>
  <c r="M98" i="18"/>
  <c r="L98" i="18"/>
  <c r="K98" i="18"/>
  <c r="N97" i="18"/>
  <c r="M97" i="18"/>
  <c r="L97" i="18"/>
  <c r="K97" i="18"/>
  <c r="N96" i="18"/>
  <c r="M96" i="18"/>
  <c r="L96" i="18"/>
  <c r="K96" i="18"/>
  <c r="N95" i="18"/>
  <c r="M95" i="18"/>
  <c r="L95" i="18"/>
  <c r="K95" i="18"/>
  <c r="N94" i="18"/>
  <c r="M94" i="18"/>
  <c r="L94" i="18"/>
  <c r="K94" i="18"/>
  <c r="N93" i="18"/>
  <c r="M93" i="18"/>
  <c r="L93" i="18"/>
  <c r="K93" i="18"/>
  <c r="N92" i="18"/>
  <c r="M92" i="18"/>
  <c r="L92" i="18"/>
  <c r="K92" i="18"/>
  <c r="N91" i="18"/>
  <c r="M91" i="18"/>
  <c r="L91" i="18"/>
  <c r="K91" i="18"/>
  <c r="N90" i="18"/>
  <c r="M90" i="18"/>
  <c r="L90" i="18"/>
  <c r="K90" i="18"/>
  <c r="N89" i="18"/>
  <c r="M89" i="18"/>
  <c r="L89" i="18"/>
  <c r="K89" i="18"/>
  <c r="N88" i="18"/>
  <c r="M88" i="18"/>
  <c r="L88" i="18"/>
  <c r="K88" i="18"/>
  <c r="N87" i="18"/>
  <c r="M87" i="18"/>
  <c r="L87" i="18"/>
  <c r="K87" i="18"/>
  <c r="N86" i="18"/>
  <c r="M86" i="18"/>
  <c r="L86" i="18"/>
  <c r="K86" i="18"/>
  <c r="N85" i="18"/>
  <c r="M85" i="18"/>
  <c r="L85" i="18"/>
  <c r="K85" i="18"/>
  <c r="N84" i="18"/>
  <c r="M84" i="18"/>
  <c r="L84" i="18"/>
  <c r="K84" i="18"/>
  <c r="N83" i="18"/>
  <c r="M83" i="18"/>
  <c r="L83" i="18"/>
  <c r="K83" i="18"/>
  <c r="N82" i="18"/>
  <c r="M82" i="18"/>
  <c r="L82" i="18"/>
  <c r="K82" i="18"/>
  <c r="N81" i="18"/>
  <c r="M81" i="18"/>
  <c r="L81" i="18"/>
  <c r="K81" i="18"/>
  <c r="N80" i="18"/>
  <c r="M80" i="18"/>
  <c r="L80" i="18"/>
  <c r="K80" i="18"/>
  <c r="N79" i="18"/>
  <c r="M79" i="18"/>
  <c r="L79" i="18"/>
  <c r="K79" i="18"/>
  <c r="N78" i="18"/>
  <c r="M78" i="18"/>
  <c r="L78" i="18"/>
  <c r="K78" i="18"/>
  <c r="N77" i="18"/>
  <c r="M77" i="18"/>
  <c r="L77" i="18"/>
  <c r="K77" i="18"/>
  <c r="N76" i="18"/>
  <c r="M76" i="18"/>
  <c r="L76" i="18"/>
  <c r="K76" i="18"/>
  <c r="N75" i="18"/>
  <c r="M75" i="18"/>
  <c r="L75" i="18"/>
  <c r="K75" i="18"/>
  <c r="N74" i="18"/>
  <c r="M74" i="18"/>
  <c r="L74" i="18"/>
  <c r="K74" i="18"/>
  <c r="N73" i="18"/>
  <c r="M73" i="18"/>
  <c r="L73" i="18"/>
  <c r="K73" i="18"/>
  <c r="N72" i="18"/>
  <c r="M72" i="18"/>
  <c r="L72" i="18"/>
  <c r="K72" i="18"/>
  <c r="N71" i="18"/>
  <c r="M71" i="18"/>
  <c r="L71" i="18"/>
  <c r="K71" i="18"/>
  <c r="N70" i="18"/>
  <c r="M70" i="18"/>
  <c r="L70" i="18"/>
  <c r="K70" i="18"/>
  <c r="N69" i="18"/>
  <c r="M69" i="18"/>
  <c r="L69" i="18"/>
  <c r="K69" i="18"/>
  <c r="N68" i="18"/>
  <c r="M68" i="18"/>
  <c r="L68" i="18"/>
  <c r="K68" i="18"/>
  <c r="N67" i="18"/>
  <c r="M67" i="18"/>
  <c r="L67" i="18"/>
  <c r="K67" i="18"/>
  <c r="N66" i="18"/>
  <c r="M66" i="18"/>
  <c r="L66" i="18"/>
  <c r="K66" i="18"/>
  <c r="N65" i="18"/>
  <c r="M65" i="18"/>
  <c r="L65" i="18"/>
  <c r="K65" i="18"/>
  <c r="N64" i="18"/>
  <c r="M64" i="18"/>
  <c r="L64" i="18"/>
  <c r="K64" i="18"/>
  <c r="N63" i="18"/>
  <c r="M63" i="18"/>
  <c r="L63" i="18"/>
  <c r="K63" i="18"/>
  <c r="N62" i="18"/>
  <c r="M62" i="18"/>
  <c r="L62" i="18"/>
  <c r="K62" i="18"/>
  <c r="N61" i="18"/>
  <c r="M61" i="18"/>
  <c r="L61" i="18"/>
  <c r="K61" i="18"/>
  <c r="N60" i="18"/>
  <c r="M60" i="18"/>
  <c r="L60" i="18"/>
  <c r="K60" i="18"/>
  <c r="N59" i="18"/>
  <c r="M59" i="18"/>
  <c r="L59" i="18"/>
  <c r="K59" i="18"/>
  <c r="N58" i="18"/>
  <c r="M58" i="18"/>
  <c r="L58" i="18"/>
  <c r="K58" i="18"/>
  <c r="N57" i="18"/>
  <c r="M57" i="18"/>
  <c r="L57" i="18"/>
  <c r="K57" i="18"/>
  <c r="N56" i="18"/>
  <c r="M56" i="18"/>
  <c r="L56" i="18"/>
  <c r="K56" i="18"/>
  <c r="N55" i="18"/>
  <c r="M55" i="18"/>
  <c r="L55" i="18"/>
  <c r="K55" i="18"/>
  <c r="N54" i="18"/>
  <c r="M54" i="18"/>
  <c r="L54" i="18"/>
  <c r="K54" i="18"/>
  <c r="N53" i="18"/>
  <c r="M53" i="18"/>
  <c r="L53" i="18"/>
  <c r="K53" i="18"/>
  <c r="N52" i="18"/>
  <c r="M52" i="18"/>
  <c r="L52" i="18"/>
  <c r="K52" i="18"/>
  <c r="N51" i="18"/>
  <c r="M51" i="18"/>
  <c r="L51" i="18"/>
  <c r="K51" i="18"/>
  <c r="N50" i="18"/>
  <c r="M50" i="18"/>
  <c r="L50" i="18"/>
  <c r="K50" i="18"/>
  <c r="N49" i="18"/>
  <c r="M49" i="18"/>
  <c r="L49" i="18"/>
  <c r="K49" i="18"/>
  <c r="N48" i="18"/>
  <c r="M48" i="18"/>
  <c r="L48" i="18"/>
  <c r="K48" i="18"/>
  <c r="N47" i="18"/>
  <c r="M47" i="18"/>
  <c r="L47" i="18"/>
  <c r="K47" i="18"/>
  <c r="N46" i="18"/>
  <c r="M46" i="18"/>
  <c r="L46" i="18"/>
  <c r="K46" i="18"/>
  <c r="N45" i="18"/>
  <c r="M45" i="18"/>
  <c r="L45" i="18"/>
  <c r="K45" i="18"/>
  <c r="N44" i="18"/>
  <c r="M44" i="18"/>
  <c r="L44" i="18"/>
  <c r="K44" i="18"/>
  <c r="N43" i="18"/>
  <c r="M43" i="18"/>
  <c r="L43" i="18"/>
  <c r="K43" i="18"/>
  <c r="N42" i="18"/>
  <c r="M42" i="18"/>
  <c r="L42" i="18"/>
  <c r="K42" i="18"/>
  <c r="N41" i="18"/>
  <c r="M41" i="18"/>
  <c r="L41" i="18"/>
  <c r="K41" i="18"/>
  <c r="N40" i="18"/>
  <c r="M40" i="18"/>
  <c r="L40" i="18"/>
  <c r="K40" i="18"/>
  <c r="N39" i="18"/>
  <c r="M39" i="18"/>
  <c r="L39" i="18"/>
  <c r="K39" i="18"/>
  <c r="N38" i="18"/>
  <c r="M38" i="18"/>
  <c r="L38" i="18"/>
  <c r="K38" i="18"/>
  <c r="N37" i="18"/>
  <c r="M37" i="18"/>
  <c r="L37" i="18"/>
  <c r="K37" i="18"/>
  <c r="N36" i="18"/>
  <c r="M36" i="18"/>
  <c r="L36" i="18"/>
  <c r="K36" i="18"/>
  <c r="N35" i="18"/>
  <c r="M35" i="18"/>
  <c r="L35" i="18"/>
  <c r="K35" i="18"/>
  <c r="N34" i="18"/>
  <c r="M34" i="18"/>
  <c r="L34" i="18"/>
  <c r="K34" i="18"/>
  <c r="N33" i="18"/>
  <c r="M33" i="18"/>
  <c r="L33" i="18"/>
  <c r="K33" i="18"/>
  <c r="N32" i="18"/>
  <c r="M32" i="18"/>
  <c r="L32" i="18"/>
  <c r="K32" i="18"/>
  <c r="N31" i="18"/>
  <c r="M31" i="18"/>
  <c r="L31" i="18"/>
  <c r="K31" i="18"/>
  <c r="N30" i="18"/>
  <c r="M30" i="18"/>
  <c r="L30" i="18"/>
  <c r="K30" i="18"/>
  <c r="N29" i="18"/>
  <c r="M29" i="18"/>
  <c r="L29" i="18"/>
  <c r="K29" i="18"/>
  <c r="N28" i="18"/>
  <c r="M28" i="18"/>
  <c r="L28" i="18"/>
  <c r="K28" i="18"/>
  <c r="N27" i="18"/>
  <c r="M27" i="18"/>
  <c r="L27" i="18"/>
  <c r="K27" i="18"/>
  <c r="N26" i="18"/>
  <c r="M26" i="18"/>
  <c r="L26" i="18"/>
  <c r="K26" i="18"/>
  <c r="N25" i="18"/>
  <c r="M25" i="18"/>
  <c r="L25" i="18"/>
  <c r="K25" i="18"/>
  <c r="N24" i="18"/>
  <c r="M24" i="18"/>
  <c r="L24" i="18"/>
  <c r="K24" i="18"/>
  <c r="N23" i="18"/>
  <c r="M23" i="18"/>
  <c r="L23" i="18"/>
  <c r="K23" i="18"/>
  <c r="N22" i="18"/>
  <c r="M22" i="18"/>
  <c r="L22" i="18"/>
  <c r="K22" i="18"/>
  <c r="N21" i="18"/>
  <c r="M21" i="18"/>
  <c r="L21" i="18"/>
  <c r="K21" i="18"/>
  <c r="N20" i="18"/>
  <c r="M20" i="18"/>
  <c r="L20" i="18"/>
  <c r="K20" i="18"/>
  <c r="N19" i="18"/>
  <c r="M19" i="18"/>
  <c r="L19" i="18"/>
  <c r="K19" i="18"/>
  <c r="N18" i="18"/>
  <c r="M18" i="18"/>
  <c r="L18" i="18"/>
  <c r="K18" i="18"/>
  <c r="N17" i="18"/>
  <c r="M17" i="18"/>
  <c r="L17" i="18"/>
  <c r="K17" i="18"/>
  <c r="N16" i="18"/>
  <c r="M16" i="18"/>
  <c r="L16" i="18"/>
  <c r="K16" i="18"/>
  <c r="N15" i="18"/>
  <c r="M15" i="18"/>
  <c r="L15" i="18"/>
  <c r="K15" i="18"/>
  <c r="N14" i="18"/>
  <c r="M14" i="18"/>
  <c r="L14" i="18"/>
  <c r="K14" i="18"/>
  <c r="N13" i="18"/>
  <c r="M13" i="18"/>
  <c r="L13" i="18"/>
  <c r="K13" i="18"/>
  <c r="N12" i="18"/>
  <c r="M12" i="18"/>
  <c r="L12" i="18"/>
  <c r="K12" i="18"/>
  <c r="N11" i="18"/>
  <c r="M11" i="18"/>
  <c r="L11" i="18"/>
  <c r="K11" i="18"/>
  <c r="N10" i="18"/>
  <c r="M10" i="18"/>
  <c r="L10" i="18"/>
  <c r="K10" i="18"/>
  <c r="N9" i="18"/>
  <c r="M9" i="18"/>
  <c r="L9" i="18"/>
  <c r="K9" i="18"/>
  <c r="N8" i="18"/>
  <c r="M8" i="18"/>
  <c r="L8" i="18"/>
  <c r="K8" i="18"/>
  <c r="N7" i="18"/>
  <c r="M7" i="18"/>
  <c r="L7" i="18"/>
  <c r="K7" i="18"/>
  <c r="N6" i="18"/>
  <c r="M6" i="18"/>
  <c r="L6" i="18"/>
  <c r="K6" i="18"/>
  <c r="N5" i="18"/>
  <c r="M5" i="18"/>
  <c r="L5" i="18"/>
  <c r="K5" i="18"/>
  <c r="E3" i="18"/>
  <c r="E2" i="18"/>
  <c r="G1" i="18"/>
</calcChain>
</file>

<file path=xl/sharedStrings.xml><?xml version="1.0" encoding="utf-8"?>
<sst xmlns="http://schemas.openxmlformats.org/spreadsheetml/2006/main" count="8798" uniqueCount="3464">
  <si>
    <t>Circular CFST</t>
  </si>
  <si>
    <t>Axial compression, no moment</t>
  </si>
  <si>
    <t>Section</t>
  </si>
  <si>
    <t>=</t>
  </si>
  <si>
    <t xml:space="preserve">Load type </t>
  </si>
  <si>
    <t>Year</t>
  </si>
  <si>
    <t>Ref. No</t>
  </si>
  <si>
    <t>Beck et al.</t>
  </si>
  <si>
    <t>[17]</t>
  </si>
  <si>
    <t>Gardner</t>
  </si>
  <si>
    <t>[1]</t>
  </si>
  <si>
    <t>1a</t>
  </si>
  <si>
    <t>2a</t>
  </si>
  <si>
    <t>3a</t>
  </si>
  <si>
    <t>4a</t>
  </si>
  <si>
    <t>5a</t>
  </si>
  <si>
    <t>6a</t>
  </si>
  <si>
    <t>6b</t>
  </si>
  <si>
    <t>7a</t>
  </si>
  <si>
    <t>7b</t>
  </si>
  <si>
    <t>8a</t>
  </si>
  <si>
    <t>8b</t>
  </si>
  <si>
    <t>Tsuji et al.</t>
  </si>
  <si>
    <t>[2]</t>
  </si>
  <si>
    <t>Sakino &amp; Hayashi</t>
  </si>
  <si>
    <t>[3]</t>
  </si>
  <si>
    <t>L-20-1</t>
  </si>
  <si>
    <t>L-20-2</t>
  </si>
  <si>
    <t>H-20-1</t>
  </si>
  <si>
    <t>H-20-2</t>
  </si>
  <si>
    <t>L-32-1</t>
  </si>
  <si>
    <t>L-32-2</t>
  </si>
  <si>
    <t>H-32-1</t>
  </si>
  <si>
    <t>H-32-2</t>
  </si>
  <si>
    <t>L-58-1</t>
  </si>
  <si>
    <t>L-58-2</t>
  </si>
  <si>
    <t>H-58-1</t>
  </si>
  <si>
    <t>H-58-2</t>
  </si>
  <si>
    <t>Luksha et al.</t>
  </si>
  <si>
    <t>[4]</t>
  </si>
  <si>
    <t>SB 1</t>
  </si>
  <si>
    <t>SB 2</t>
  </si>
  <si>
    <t>D (mm)</t>
  </si>
  <si>
    <t>t (mm)</t>
  </si>
  <si>
    <t>L (mm)</t>
  </si>
  <si>
    <t>fy (MPa)</t>
  </si>
  <si>
    <t>[18]</t>
  </si>
  <si>
    <t>Yu et al.</t>
  </si>
  <si>
    <t>scv2-2</t>
  </si>
  <si>
    <t>Han &amp; Yao</t>
  </si>
  <si>
    <t>scv2-1</t>
  </si>
  <si>
    <t>sch2-2</t>
  </si>
  <si>
    <t>sch2-1</t>
  </si>
  <si>
    <t>scsc2-2</t>
  </si>
  <si>
    <t>scv1-2</t>
  </si>
  <si>
    <t>scv1-1</t>
  </si>
  <si>
    <t>sch1-2</t>
  </si>
  <si>
    <t>sch1-1</t>
  </si>
  <si>
    <t>scsc1-2</t>
  </si>
  <si>
    <t>scsc1-1</t>
  </si>
  <si>
    <t>C30A-4A</t>
  </si>
  <si>
    <t>[13]</t>
  </si>
  <si>
    <t xml:space="preserve">Yamamoto et al. </t>
  </si>
  <si>
    <t>C20A-4A</t>
  </si>
  <si>
    <t>C10A-4A-2</t>
  </si>
  <si>
    <t>C10A-4A-1</t>
  </si>
  <si>
    <t>C30A-3A</t>
  </si>
  <si>
    <t>C20A-3A</t>
  </si>
  <si>
    <t>C10A-3A-2</t>
  </si>
  <si>
    <t>C10A-3A-1</t>
  </si>
  <si>
    <t>C30A-2A</t>
  </si>
  <si>
    <t>C20A-2A</t>
  </si>
  <si>
    <t>C10A-2A-3</t>
  </si>
  <si>
    <t>C10A-2A-2</t>
  </si>
  <si>
    <t>C10A-2A-1</t>
  </si>
  <si>
    <t>t23-000</t>
  </si>
  <si>
    <t>[10]</t>
  </si>
  <si>
    <t>Uenaka et al.</t>
  </si>
  <si>
    <t>t16-000</t>
  </si>
  <si>
    <t>t10-000</t>
  </si>
  <si>
    <t>Han</t>
  </si>
  <si>
    <t>S10CS10A</t>
  </si>
  <si>
    <t>Bridge &amp; O'Shea</t>
  </si>
  <si>
    <t>S12CS10A</t>
  </si>
  <si>
    <t>S16CS10A</t>
  </si>
  <si>
    <t>S20CS10A</t>
  </si>
  <si>
    <t>S30CS10A</t>
  </si>
  <si>
    <t>S10CS80B</t>
  </si>
  <si>
    <t>S12CS80A</t>
  </si>
  <si>
    <t>S16CS80A</t>
  </si>
  <si>
    <t>S20CS80B</t>
  </si>
  <si>
    <t>S30CS80A</t>
  </si>
  <si>
    <t>S10CS50A</t>
  </si>
  <si>
    <t>S12CS50A</t>
  </si>
  <si>
    <t>S16CS50B</t>
  </si>
  <si>
    <t>S20CS50A</t>
  </si>
  <si>
    <t>S30CS50B</t>
  </si>
  <si>
    <t>M-FC2</t>
  </si>
  <si>
    <t>[6]</t>
  </si>
  <si>
    <t>Kilpatrick</t>
  </si>
  <si>
    <t>M7a</t>
  </si>
  <si>
    <t>M6a</t>
  </si>
  <si>
    <t>M5a</t>
  </si>
  <si>
    <t>M4a</t>
  </si>
  <si>
    <t>M-FC1</t>
  </si>
  <si>
    <t>M3a</t>
  </si>
  <si>
    <t>M2a</t>
  </si>
  <si>
    <t>M1a</t>
  </si>
  <si>
    <t>4-0</t>
  </si>
  <si>
    <t>[5]</t>
  </si>
  <si>
    <t>Matsui</t>
  </si>
  <si>
    <t>[66]</t>
  </si>
  <si>
    <t>Sakino et al.</t>
  </si>
  <si>
    <t>S6HA</t>
  </si>
  <si>
    <t>S6LA</t>
  </si>
  <si>
    <t>S3HA</t>
  </si>
  <si>
    <t>S3LA</t>
  </si>
  <si>
    <t>SB 10</t>
  </si>
  <si>
    <t>SB 9</t>
  </si>
  <si>
    <t>SB 5</t>
  </si>
  <si>
    <t>SB 8</t>
  </si>
  <si>
    <t>SB 4</t>
  </si>
  <si>
    <t>SB 3</t>
  </si>
  <si>
    <t>SB 7</t>
  </si>
  <si>
    <t>SB 6</t>
  </si>
  <si>
    <t>[21]</t>
  </si>
  <si>
    <t>Chapman &amp; Neogi</t>
  </si>
  <si>
    <t>[24]</t>
  </si>
  <si>
    <t>A1</t>
  </si>
  <si>
    <t>B1</t>
  </si>
  <si>
    <t>DF1</t>
  </si>
  <si>
    <t>DF1X</t>
  </si>
  <si>
    <t>DF2</t>
  </si>
  <si>
    <t>DF2X</t>
  </si>
  <si>
    <t>SC1</t>
  </si>
  <si>
    <t>SC2</t>
  </si>
  <si>
    <t>SC3</t>
  </si>
  <si>
    <t>SC4</t>
  </si>
  <si>
    <t>Knowles &amp; Park</t>
  </si>
  <si>
    <t>[25]</t>
  </si>
  <si>
    <t>[28]</t>
  </si>
  <si>
    <t>Matsui et al.</t>
  </si>
  <si>
    <t>[14]</t>
  </si>
  <si>
    <t>B7</t>
  </si>
  <si>
    <t>C1</t>
  </si>
  <si>
    <t>Gardener &amp; Jacobson</t>
  </si>
  <si>
    <t>Neogi et al.</t>
  </si>
  <si>
    <t>[34]</t>
  </si>
  <si>
    <t>C5</t>
  </si>
  <si>
    <t>C6</t>
  </si>
  <si>
    <t>C7</t>
  </si>
  <si>
    <t>C9</t>
  </si>
  <si>
    <t>C10</t>
  </si>
  <si>
    <t>C11</t>
  </si>
  <si>
    <t>C12</t>
  </si>
  <si>
    <t>C8</t>
  </si>
  <si>
    <t>A2</t>
  </si>
  <si>
    <t>B5</t>
  </si>
  <si>
    <t>C2</t>
  </si>
  <si>
    <t>C3</t>
  </si>
  <si>
    <t>C4</t>
  </si>
  <si>
    <t>Z3</t>
  </si>
  <si>
    <t>Z4</t>
  </si>
  <si>
    <t>Guiaux &amp; Janss</t>
  </si>
  <si>
    <t>[63]</t>
  </si>
  <si>
    <t>SPLA-1</t>
  </si>
  <si>
    <t>SPLA-2</t>
  </si>
  <si>
    <t>SPLA-3</t>
  </si>
  <si>
    <t>SPHA-4</t>
  </si>
  <si>
    <t>SPHA-5</t>
  </si>
  <si>
    <t>SPHA-6</t>
  </si>
  <si>
    <t>Lin</t>
  </si>
  <si>
    <t>[67]</t>
  </si>
  <si>
    <t>D1</t>
  </si>
  <si>
    <t>E1</t>
  </si>
  <si>
    <t>Luksha &amp; Nesterovich</t>
  </si>
  <si>
    <t>[69]</t>
  </si>
  <si>
    <t>SB-1</t>
  </si>
  <si>
    <t>SB-2</t>
  </si>
  <si>
    <t>SB-6</t>
  </si>
  <si>
    <t>SB-7</t>
  </si>
  <si>
    <t>SB-3</t>
  </si>
  <si>
    <t>SB-4</t>
  </si>
  <si>
    <t>SB-8</t>
  </si>
  <si>
    <t>SB-5</t>
  </si>
  <si>
    <t>SB-9</t>
  </si>
  <si>
    <t>SB-10</t>
  </si>
  <si>
    <t>Bergmann</t>
  </si>
  <si>
    <t>[52]</t>
  </si>
  <si>
    <t>RU11</t>
  </si>
  <si>
    <t>C4-0</t>
  </si>
  <si>
    <t>C8-1</t>
  </si>
  <si>
    <t>C12-1</t>
  </si>
  <si>
    <t>C30-1</t>
  </si>
  <si>
    <t>C30-3</t>
  </si>
  <si>
    <t>O'Shea &amp; Bridge</t>
  </si>
  <si>
    <t>[9]</t>
  </si>
  <si>
    <t>R12CF1</t>
  </si>
  <si>
    <t>R12CF2</t>
  </si>
  <si>
    <t>R12CF3</t>
  </si>
  <si>
    <t>R12CF4</t>
  </si>
  <si>
    <t>R12CF5</t>
  </si>
  <si>
    <t>R12CF7</t>
  </si>
  <si>
    <t>Schneider</t>
  </si>
  <si>
    <t>SC-29</t>
  </si>
  <si>
    <t>[75]</t>
  </si>
  <si>
    <t>Cube</t>
  </si>
  <si>
    <t>2003b</t>
  </si>
  <si>
    <t>[16]</t>
  </si>
  <si>
    <t>Giakoumelis &amp; Lam</t>
  </si>
  <si>
    <t>[79]</t>
  </si>
  <si>
    <t>C13</t>
  </si>
  <si>
    <t>C14</t>
  </si>
  <si>
    <t>C15</t>
  </si>
  <si>
    <t>[80]</t>
  </si>
  <si>
    <t>CC4-A-2</t>
  </si>
  <si>
    <t>CC4-A-4-1</t>
  </si>
  <si>
    <t>CC4-A-4-2</t>
  </si>
  <si>
    <t>CC4-A-8</t>
  </si>
  <si>
    <t>CC4-C-2</t>
  </si>
  <si>
    <t>CC4-C-4-1</t>
  </si>
  <si>
    <t>CC4-C-4-2</t>
  </si>
  <si>
    <t>CC4-C-8</t>
  </si>
  <si>
    <t>CC4-D-2</t>
  </si>
  <si>
    <t>CC4-D-4-1</t>
  </si>
  <si>
    <t>CC4-D-4-2</t>
  </si>
  <si>
    <t>CC4-D-8</t>
  </si>
  <si>
    <t>CC6-A-2</t>
  </si>
  <si>
    <t>CC6-A-4-1</t>
  </si>
  <si>
    <t>CC6-A-4-2</t>
  </si>
  <si>
    <t>CC6-A-8</t>
  </si>
  <si>
    <t>CC6-C-2</t>
  </si>
  <si>
    <t>CC6-C-4-1</t>
  </si>
  <si>
    <t>CC6-C-4-2</t>
  </si>
  <si>
    <t>CC6-C-8</t>
  </si>
  <si>
    <t>CC6-D-2</t>
  </si>
  <si>
    <t>CC6-D-4-1</t>
  </si>
  <si>
    <t>CC6-D-4-2</t>
  </si>
  <si>
    <t>CC6-D-8</t>
  </si>
  <si>
    <t>CC8-A-2</t>
  </si>
  <si>
    <t>CC8-A-4-1</t>
  </si>
  <si>
    <t>CC8-A-4-2</t>
  </si>
  <si>
    <t>CC8-A-8</t>
  </si>
  <si>
    <t>CC8-C-2</t>
  </si>
  <si>
    <t>CC8-C-4-1</t>
  </si>
  <si>
    <t>CC8-C-4-2</t>
  </si>
  <si>
    <t>CC8-C-8</t>
  </si>
  <si>
    <t>CC8-D-2</t>
  </si>
  <si>
    <t>CC8-D-4-1</t>
  </si>
  <si>
    <t>CC8-D-4-2</t>
  </si>
  <si>
    <t>CC8-D-8</t>
  </si>
  <si>
    <t>[81]</t>
  </si>
  <si>
    <t>C30-2</t>
  </si>
  <si>
    <t>C30-4</t>
  </si>
  <si>
    <t>C150-1</t>
  </si>
  <si>
    <t>C150-2</t>
  </si>
  <si>
    <t>C150-3</t>
  </si>
  <si>
    <t>Lee et al.</t>
  </si>
  <si>
    <t>C18</t>
  </si>
  <si>
    <t>S1-1</t>
  </si>
  <si>
    <t>S1-2</t>
  </si>
  <si>
    <t>S1-3</t>
  </si>
  <si>
    <t>S2-1</t>
  </si>
  <si>
    <t>S2-2</t>
  </si>
  <si>
    <t>S2-3</t>
  </si>
  <si>
    <t xml:space="preserve">Chang et al. </t>
  </si>
  <si>
    <t>[87]</t>
  </si>
  <si>
    <t>CST-16</t>
  </si>
  <si>
    <t>CST-17</t>
  </si>
  <si>
    <t>CST-18</t>
  </si>
  <si>
    <t>Guler et al.</t>
  </si>
  <si>
    <t>[88]</t>
  </si>
  <si>
    <t>CF2.5-1</t>
  </si>
  <si>
    <t>CF2.5-2</t>
  </si>
  <si>
    <t>CF2.5-3</t>
  </si>
  <si>
    <t>CF3-1</t>
  </si>
  <si>
    <t>CF3-2</t>
  </si>
  <si>
    <t>CF3-3</t>
  </si>
  <si>
    <t>CF3.3-1</t>
  </si>
  <si>
    <t>Ekmekyapar &amp; AL-Eliwi</t>
  </si>
  <si>
    <t>[90]</t>
  </si>
  <si>
    <t>114.3-2.74-300-56</t>
  </si>
  <si>
    <t>114.3-2.74-300-66</t>
  </si>
  <si>
    <t>114.3-2.74-300-107</t>
  </si>
  <si>
    <t>114.3-5.90-300-56</t>
  </si>
  <si>
    <t>114.3-5.90-300-66</t>
  </si>
  <si>
    <t>114.3-5.90-300-107</t>
  </si>
  <si>
    <t>CFST1</t>
  </si>
  <si>
    <t>CFST2</t>
  </si>
  <si>
    <t>Rectangular CFST</t>
  </si>
  <si>
    <t>Lu et al.</t>
  </si>
  <si>
    <t>Liu &amp; Gho</t>
  </si>
  <si>
    <t>[36]</t>
  </si>
  <si>
    <t>1A3-1</t>
  </si>
  <si>
    <t>1A3-2</t>
  </si>
  <si>
    <t>1A4-1</t>
  </si>
  <si>
    <t>1A4-2</t>
  </si>
  <si>
    <t>1A5-1</t>
  </si>
  <si>
    <t>1A5-2</t>
  </si>
  <si>
    <t>1A6-1</t>
  </si>
  <si>
    <t>1A6-2</t>
  </si>
  <si>
    <t>1A9-1</t>
  </si>
  <si>
    <t>1A9-2</t>
  </si>
  <si>
    <t>1A12-1</t>
  </si>
  <si>
    <t>1A12-2</t>
  </si>
  <si>
    <t>Liu et al.</t>
  </si>
  <si>
    <t>[37]</t>
  </si>
  <si>
    <t>C1-1</t>
  </si>
  <si>
    <t>C1-2</t>
  </si>
  <si>
    <t>C2-1</t>
  </si>
  <si>
    <t>C2-2</t>
  </si>
  <si>
    <t>Liu Dalin</t>
  </si>
  <si>
    <t>R1-1</t>
  </si>
  <si>
    <t>R1-2</t>
  </si>
  <si>
    <t>R4-1</t>
  </si>
  <si>
    <t>R4-2</t>
  </si>
  <si>
    <t>R7-1</t>
  </si>
  <si>
    <t>R7-2</t>
  </si>
  <si>
    <t>R10-1</t>
  </si>
  <si>
    <t>R10-2</t>
  </si>
  <si>
    <t>R11-1</t>
  </si>
  <si>
    <t>R11-2</t>
  </si>
  <si>
    <t>DF3</t>
  </si>
  <si>
    <t>DF4</t>
  </si>
  <si>
    <t>Wei &amp; Han</t>
  </si>
  <si>
    <t>scdz1-1</t>
  </si>
  <si>
    <t>scdz1-2</t>
  </si>
  <si>
    <t>scdz1-3</t>
  </si>
  <si>
    <t>scdz1-4</t>
  </si>
  <si>
    <t>scdz1-5</t>
  </si>
  <si>
    <t>scdz2-1</t>
  </si>
  <si>
    <t>scdz2-2</t>
  </si>
  <si>
    <t>scdz2-3</t>
  </si>
  <si>
    <t>scdz2-4</t>
  </si>
  <si>
    <t>scdz3-1</t>
  </si>
  <si>
    <t>scdz3-2</t>
  </si>
  <si>
    <t>scdz3-3</t>
  </si>
  <si>
    <t>scdz3-4</t>
  </si>
  <si>
    <t>scdz3-5</t>
  </si>
  <si>
    <t>scdz4-1</t>
  </si>
  <si>
    <t>scdz4-2</t>
  </si>
  <si>
    <t>scdz4-3</t>
  </si>
  <si>
    <t>scdz4-4</t>
  </si>
  <si>
    <t>scdz5-1</t>
  </si>
  <si>
    <t>scdz5-2</t>
  </si>
  <si>
    <t>Zhang &amp; Zhou</t>
  </si>
  <si>
    <t>2fp3-1</t>
  </si>
  <si>
    <t>2fp3-6</t>
  </si>
  <si>
    <t>2fp3-22</t>
  </si>
  <si>
    <t>2fp4-10</t>
  </si>
  <si>
    <t>2fp4-14</t>
  </si>
  <si>
    <t>2fp4-16</t>
  </si>
  <si>
    <t>2fp4-23</t>
  </si>
  <si>
    <t>2fp4-24</t>
  </si>
  <si>
    <t>3fp3-25</t>
  </si>
  <si>
    <t>3fp3-36</t>
  </si>
  <si>
    <t>3fp3-8</t>
  </si>
  <si>
    <t>3fp3-26</t>
  </si>
  <si>
    <t>3fp3-5</t>
  </si>
  <si>
    <t>3fp4-11</t>
  </si>
  <si>
    <t>3fp4-17</t>
  </si>
  <si>
    <t>3fp4-20</t>
  </si>
  <si>
    <t>5fp3-4</t>
  </si>
  <si>
    <t>5fp3-27</t>
  </si>
  <si>
    <t>5fp3-28</t>
  </si>
  <si>
    <t>5fp3-35</t>
  </si>
  <si>
    <t>5fp3-29</t>
  </si>
  <si>
    <t>5fp4-13</t>
  </si>
  <si>
    <t>5fp4-18</t>
  </si>
  <si>
    <t>5fp4-21</t>
  </si>
  <si>
    <t>5fp4-30</t>
  </si>
  <si>
    <t>5fp4-31</t>
  </si>
  <si>
    <t>5fp4-32</t>
  </si>
  <si>
    <t>4fp3-7</t>
  </si>
  <si>
    <t>4fp3-9</t>
  </si>
  <si>
    <t>4fp3-2</t>
  </si>
  <si>
    <t>4fp3-33</t>
  </si>
  <si>
    <t>4fp3-34</t>
  </si>
  <si>
    <t>4fp4-15</t>
  </si>
  <si>
    <t>4fp4-19</t>
  </si>
  <si>
    <t>4fp4-35</t>
  </si>
  <si>
    <t>4fp4-36</t>
  </si>
  <si>
    <t>Tomii &amp; Sakino</t>
  </si>
  <si>
    <t>1A</t>
  </si>
  <si>
    <t>1B</t>
  </si>
  <si>
    <t>2A</t>
  </si>
  <si>
    <t>2B</t>
  </si>
  <si>
    <t>4A</t>
  </si>
  <si>
    <t>3B</t>
  </si>
  <si>
    <t>4B</t>
  </si>
  <si>
    <t>Grauers</t>
  </si>
  <si>
    <t>[43]</t>
  </si>
  <si>
    <t>Inai &amp; Sakino</t>
  </si>
  <si>
    <t>[44]</t>
  </si>
  <si>
    <t>CR4A2</t>
  </si>
  <si>
    <t>CR4A4.1</t>
  </si>
  <si>
    <t>CR4A4.2</t>
  </si>
  <si>
    <t>CR4A8</t>
  </si>
  <si>
    <t>CR4C2</t>
  </si>
  <si>
    <t>CR4C4.1</t>
  </si>
  <si>
    <t>CR4C4.2</t>
  </si>
  <si>
    <t>CR4C8</t>
  </si>
  <si>
    <t>CR4D2</t>
  </si>
  <si>
    <t>CR4D4.1</t>
  </si>
  <si>
    <t>CR4D4.2</t>
  </si>
  <si>
    <t>CR4D8</t>
  </si>
  <si>
    <t>CR6A2</t>
  </si>
  <si>
    <t>CR6A4.1</t>
  </si>
  <si>
    <t>CR6A4.2</t>
  </si>
  <si>
    <t>CR6A8</t>
  </si>
  <si>
    <t>CR6C2</t>
  </si>
  <si>
    <t>CR6C4.1</t>
  </si>
  <si>
    <t>CR6C4.2</t>
  </si>
  <si>
    <t>CR6C8</t>
  </si>
  <si>
    <t>CR6D2</t>
  </si>
  <si>
    <t>CR6D4.1</t>
  </si>
  <si>
    <t>CR6D4.2</t>
  </si>
  <si>
    <t>CR6D8</t>
  </si>
  <si>
    <t>CR8A2</t>
  </si>
  <si>
    <t>CR8A4.1</t>
  </si>
  <si>
    <t>CR8A4.2</t>
  </si>
  <si>
    <t>CR8A8</t>
  </si>
  <si>
    <t>CR8C2</t>
  </si>
  <si>
    <t>CR8C4.1</t>
  </si>
  <si>
    <t>CR8C4.2</t>
  </si>
  <si>
    <t>CR8C8</t>
  </si>
  <si>
    <t>CR8D2</t>
  </si>
  <si>
    <t>CR8D4.1</t>
  </si>
  <si>
    <t>CR8D4.2</t>
  </si>
  <si>
    <t>CR8D8</t>
  </si>
  <si>
    <t>CR4A4.3</t>
  </si>
  <si>
    <t>CR4A9</t>
  </si>
  <si>
    <t>CR4C4.3</t>
  </si>
  <si>
    <t>CR4C9</t>
  </si>
  <si>
    <t>CR6A4.3</t>
  </si>
  <si>
    <t>CR6A9</t>
  </si>
  <si>
    <t>CR6C4.3</t>
  </si>
  <si>
    <t>CR6C9</t>
  </si>
  <si>
    <t>CR8A4.3</t>
  </si>
  <si>
    <t>CR8A9</t>
  </si>
  <si>
    <t>CR8C4.3</t>
  </si>
  <si>
    <t>CR8C9</t>
  </si>
  <si>
    <t>Nakahara &amp; Sakino</t>
  </si>
  <si>
    <t>[45]</t>
  </si>
  <si>
    <t>CR8-6-10</t>
  </si>
  <si>
    <t>CR8-3-10</t>
  </si>
  <si>
    <t>CR4-6-10</t>
  </si>
  <si>
    <t>CR4-3-10</t>
  </si>
  <si>
    <t>Varma</t>
  </si>
  <si>
    <t>[46]</t>
  </si>
  <si>
    <t>SC-32-80</t>
  </si>
  <si>
    <t>Sc-32-46</t>
  </si>
  <si>
    <t>SC-48-46</t>
  </si>
  <si>
    <t>Lu &amp; Kennedy</t>
  </si>
  <si>
    <t>[47]</t>
  </si>
  <si>
    <t>Yamamoto</t>
  </si>
  <si>
    <t>S10D-2A</t>
  </si>
  <si>
    <t>S20D-2A</t>
  </si>
  <si>
    <t>S30D-2A</t>
  </si>
  <si>
    <t>S10D-4A</t>
  </si>
  <si>
    <t>S20D-4A</t>
  </si>
  <si>
    <t>S30D-4A</t>
  </si>
  <si>
    <t>S10D-6A</t>
  </si>
  <si>
    <t>S20D-6A</t>
  </si>
  <si>
    <t xml:space="preserve">Lam &amp; Williams	</t>
  </si>
  <si>
    <t>[48]</t>
  </si>
  <si>
    <t>S3</t>
  </si>
  <si>
    <t>S4</t>
  </si>
  <si>
    <t>S5</t>
  </si>
  <si>
    <t>S6</t>
  </si>
  <si>
    <t>S7</t>
  </si>
  <si>
    <t>S8</t>
  </si>
  <si>
    <t>S9</t>
  </si>
  <si>
    <t>S12</t>
  </si>
  <si>
    <t>S14</t>
  </si>
  <si>
    <t>S16</t>
  </si>
  <si>
    <t>S18</t>
  </si>
  <si>
    <t>sssc-1 flow</t>
  </si>
  <si>
    <t>sssc-2 flow</t>
  </si>
  <si>
    <t>ssh-1 hand</t>
  </si>
  <si>
    <t>ssh-2 hand</t>
  </si>
  <si>
    <t>ssv-1 vib</t>
  </si>
  <si>
    <t>ssv-2  vib</t>
  </si>
  <si>
    <t>R4-0</t>
  </si>
  <si>
    <t>[50]</t>
  </si>
  <si>
    <t>Shakir-Khalil &amp; Mouli</t>
  </si>
  <si>
    <t>[51]</t>
  </si>
  <si>
    <t>RE21</t>
  </si>
  <si>
    <t>R1</t>
  </si>
  <si>
    <t>R2</t>
  </si>
  <si>
    <t>R3</t>
  </si>
  <si>
    <t>R4</t>
  </si>
  <si>
    <t>R5</t>
  </si>
  <si>
    <t>S1</t>
  </si>
  <si>
    <t>S2</t>
  </si>
  <si>
    <t>Chung et al.</t>
  </si>
  <si>
    <t>[54]</t>
  </si>
  <si>
    <t>[109]</t>
  </si>
  <si>
    <t>1A7-1</t>
  </si>
  <si>
    <t>1A7-2</t>
  </si>
  <si>
    <t>1A8-1</t>
  </si>
  <si>
    <t>1A8-2</t>
  </si>
  <si>
    <t>1A10-1</t>
  </si>
  <si>
    <t>1A10-2</t>
  </si>
  <si>
    <t>1A11-1</t>
  </si>
  <si>
    <t>1A11-2</t>
  </si>
  <si>
    <t>1A13-1</t>
  </si>
  <si>
    <t>1A13-2</t>
  </si>
  <si>
    <t>1A14-1</t>
  </si>
  <si>
    <t>1A14-2</t>
  </si>
  <si>
    <t>C5-1</t>
  </si>
  <si>
    <t>C5-2</t>
  </si>
  <si>
    <t>C6-1</t>
  </si>
  <si>
    <t>C6-2</t>
  </si>
  <si>
    <t>C7-1</t>
  </si>
  <si>
    <t>C8-2</t>
  </si>
  <si>
    <t>C9-1</t>
  </si>
  <si>
    <t>C9-2</t>
  </si>
  <si>
    <t>C10-1</t>
  </si>
  <si>
    <t>C10-2</t>
  </si>
  <si>
    <t>C11-1</t>
  </si>
  <si>
    <t>C11-2</t>
  </si>
  <si>
    <t>C12-2</t>
  </si>
  <si>
    <t>R2-1</t>
  </si>
  <si>
    <t>R2-2</t>
  </si>
  <si>
    <t>R3-1</t>
  </si>
  <si>
    <t>R3-2</t>
  </si>
  <si>
    <t>R5-1</t>
  </si>
  <si>
    <t>R5-2</t>
  </si>
  <si>
    <t>R6-1</t>
  </si>
  <si>
    <t>R6-2</t>
  </si>
  <si>
    <t>R8-1</t>
  </si>
  <si>
    <t>R8-2</t>
  </si>
  <si>
    <t>R9-1</t>
  </si>
  <si>
    <t>R9-2</t>
  </si>
  <si>
    <t>NS1 [C]</t>
  </si>
  <si>
    <t>HS1 [C]</t>
  </si>
  <si>
    <t>Column-18</t>
  </si>
  <si>
    <t>[40]</t>
  </si>
  <si>
    <t>D7</t>
  </si>
  <si>
    <t>D8</t>
  </si>
  <si>
    <t>D10</t>
  </si>
  <si>
    <t>D12</t>
  </si>
  <si>
    <t>D13</t>
  </si>
  <si>
    <t>D14</t>
  </si>
  <si>
    <t>D16</t>
  </si>
  <si>
    <t>D18</t>
  </si>
  <si>
    <t>E7</t>
  </si>
  <si>
    <t>E15</t>
  </si>
  <si>
    <t>Cyl</t>
  </si>
  <si>
    <t>Stub-1</t>
  </si>
  <si>
    <t>Stub-2</t>
  </si>
  <si>
    <t>Stub-3</t>
  </si>
  <si>
    <t>Stub-4</t>
  </si>
  <si>
    <t>Stub-5</t>
  </si>
  <si>
    <t>Stub-6a</t>
  </si>
  <si>
    <t>Stub-6b</t>
  </si>
  <si>
    <t>Stub-7a</t>
  </si>
  <si>
    <t>Stub-7b</t>
  </si>
  <si>
    <t>Stub-8a</t>
  </si>
  <si>
    <t>Stub-8b</t>
  </si>
  <si>
    <t>Stub-9a</t>
  </si>
  <si>
    <t>Stub-9b</t>
  </si>
  <si>
    <t>S-1</t>
  </si>
  <si>
    <t>S-2</t>
  </si>
  <si>
    <t>S-3</t>
  </si>
  <si>
    <t>Han et al.</t>
  </si>
  <si>
    <t xml:space="preserve">Sakino et al. </t>
  </si>
  <si>
    <t>CR4-A-2</t>
  </si>
  <si>
    <t>CR4-A-4-1</t>
  </si>
  <si>
    <t>CR4-A-4-2</t>
  </si>
  <si>
    <t>CR4-A-8</t>
  </si>
  <si>
    <t>CR4-C-2</t>
  </si>
  <si>
    <t>CR4-C-4-1</t>
  </si>
  <si>
    <t>CR4-C-4-2</t>
  </si>
  <si>
    <t>CR4-C-8</t>
  </si>
  <si>
    <t>CR4-D-2</t>
  </si>
  <si>
    <t>CR4-D-4-1</t>
  </si>
  <si>
    <t>CR4-D-4-2</t>
  </si>
  <si>
    <t>CR4-D-8</t>
  </si>
  <si>
    <t>CR6-A-2</t>
  </si>
  <si>
    <t>CR6-A-4-1</t>
  </si>
  <si>
    <t>CR6-A-4-2</t>
  </si>
  <si>
    <t>CR6-A-8</t>
  </si>
  <si>
    <t>CR6-C-2</t>
  </si>
  <si>
    <t>CR6-C-4-1</t>
  </si>
  <si>
    <t>CR6-C-4-2</t>
  </si>
  <si>
    <t>CR6-C-8</t>
  </si>
  <si>
    <t>CR6-D-2</t>
  </si>
  <si>
    <t>CR6-D-4-1</t>
  </si>
  <si>
    <t>CR6-D-4-2</t>
  </si>
  <si>
    <t>CR6-D-8</t>
  </si>
  <si>
    <t>CR8-A-2</t>
  </si>
  <si>
    <t>CR8-A-4-1</t>
  </si>
  <si>
    <t>CR8-A-4-2</t>
  </si>
  <si>
    <t>CR8-A-8</t>
  </si>
  <si>
    <t>CR8-C-2</t>
  </si>
  <si>
    <t>CR8-C-4-1</t>
  </si>
  <si>
    <t>CR8-C-4-2</t>
  </si>
  <si>
    <t>CR8-C-8</t>
  </si>
  <si>
    <t>CR8-D-2</t>
  </si>
  <si>
    <t>CR8-D-4-1</t>
  </si>
  <si>
    <t>CR8-D-4-2</t>
  </si>
  <si>
    <t>CR8-D-8</t>
  </si>
  <si>
    <t>CR4-A-4-3</t>
  </si>
  <si>
    <t>CR4-A-9</t>
  </si>
  <si>
    <t>CR4-C-4-3</t>
  </si>
  <si>
    <t>CR4-C-9</t>
  </si>
  <si>
    <t>CR6-A-4-3</t>
  </si>
  <si>
    <t>CR6-A-9</t>
  </si>
  <si>
    <t>CR6-C-4-3</t>
  </si>
  <si>
    <t>CR6-C-9</t>
  </si>
  <si>
    <t>CR8-A-4-3</t>
  </si>
  <si>
    <t>CR8-A-9</t>
  </si>
  <si>
    <t>CR8-C-4-3</t>
  </si>
  <si>
    <t>CR8-C-9</t>
  </si>
  <si>
    <t>Tao et al.</t>
  </si>
  <si>
    <t>S30-1</t>
  </si>
  <si>
    <t>S30-2</t>
  </si>
  <si>
    <t>S30-3</t>
  </si>
  <si>
    <t>S30-4</t>
  </si>
  <si>
    <t>S150-4</t>
  </si>
  <si>
    <t>S150-6</t>
  </si>
  <si>
    <t>Ding et al.</t>
  </si>
  <si>
    <t>[100]</t>
  </si>
  <si>
    <t>SST1-A</t>
  </si>
  <si>
    <t>SST1-B</t>
  </si>
  <si>
    <t>SST1-C</t>
  </si>
  <si>
    <t>Aslani et al.</t>
  </si>
  <si>
    <t>[101]</t>
  </si>
  <si>
    <t>SC1B</t>
  </si>
  <si>
    <t>SC2B</t>
  </si>
  <si>
    <t>SC3B</t>
  </si>
  <si>
    <t>SC4B</t>
  </si>
  <si>
    <t>HSSC1</t>
  </si>
  <si>
    <t>HSSC2</t>
  </si>
  <si>
    <t>HSSC3</t>
  </si>
  <si>
    <t>HSSC4</t>
  </si>
  <si>
    <t>HSSC5</t>
  </si>
  <si>
    <t>HSSC6</t>
  </si>
  <si>
    <t>HSSC7</t>
  </si>
  <si>
    <t>HSSC8</t>
  </si>
  <si>
    <t>Du et al.</t>
  </si>
  <si>
    <t>[102]</t>
  </si>
  <si>
    <t>CSC40SC2</t>
  </si>
  <si>
    <t>CSC50SC3</t>
  </si>
  <si>
    <t>CSC40SB5</t>
  </si>
  <si>
    <t>CSC50SB6</t>
  </si>
  <si>
    <t>CSC40SD8</t>
  </si>
  <si>
    <t>CSC50SD9</t>
  </si>
  <si>
    <t>2016b</t>
  </si>
  <si>
    <t>[103]</t>
  </si>
  <si>
    <t>HS1C40SA1</t>
  </si>
  <si>
    <t>HS1C50SA4</t>
  </si>
  <si>
    <t>HS1C40SB2</t>
  </si>
  <si>
    <t>HS1C50SB8</t>
  </si>
  <si>
    <t>HS2C40SA61</t>
  </si>
  <si>
    <t>HS2C50SA64</t>
  </si>
  <si>
    <t>HS2C40SB62</t>
  </si>
  <si>
    <t>HS2C50SB65</t>
  </si>
  <si>
    <t>S3-1</t>
  </si>
  <si>
    <t>S3-2</t>
  </si>
  <si>
    <t>S3-3</t>
  </si>
  <si>
    <t>Khan et al.</t>
  </si>
  <si>
    <t>2017b</t>
  </si>
  <si>
    <t>[108]</t>
  </si>
  <si>
    <t>CB15-SH(A)</t>
  </si>
  <si>
    <t>CB15-SH(B)</t>
  </si>
  <si>
    <t>CB20-SH(A)</t>
  </si>
  <si>
    <t>CB20-SH(B)</t>
  </si>
  <si>
    <t>CB25-SH(A)</t>
  </si>
  <si>
    <t>CB25-SH(B)</t>
  </si>
  <si>
    <t>CB30-SH(A)</t>
  </si>
  <si>
    <t>CB30-SH(B)</t>
  </si>
  <si>
    <t>CB40-SH(A)</t>
  </si>
  <si>
    <t>CB40-SH(B)</t>
  </si>
  <si>
    <t>Uy</t>
  </si>
  <si>
    <t>[120]</t>
  </si>
  <si>
    <t>[121]</t>
  </si>
  <si>
    <t>[127]</t>
  </si>
  <si>
    <t>[129]</t>
  </si>
  <si>
    <t>The cylinder compressove strenth is converted according to the following equation, which is based on EC</t>
  </si>
  <si>
    <t>fcyl = 0.862fcu -1.8928</t>
  </si>
  <si>
    <t>To convert fcu with diffent size</t>
  </si>
  <si>
    <t>Shape</t>
  </si>
  <si>
    <t>Size</t>
  </si>
  <si>
    <t>Corection factor</t>
  </si>
  <si>
    <t>100 x 100 x 100</t>
  </si>
  <si>
    <t>150 x 150 x 150</t>
  </si>
  <si>
    <t>200 x 200 x 200</t>
  </si>
  <si>
    <t>300 x 300 x 300</t>
  </si>
  <si>
    <t>Cylinder</t>
  </si>
  <si>
    <t>200 x 100</t>
  </si>
  <si>
    <t>300 x 150</t>
  </si>
  <si>
    <t>500 x 250</t>
  </si>
  <si>
    <t>fcu= f(size)*cor_factor</t>
  </si>
  <si>
    <t>fcyl= f(size)*cor_factor</t>
  </si>
  <si>
    <t>Mursi and Uy</t>
  </si>
  <si>
    <t>[132]</t>
  </si>
  <si>
    <t>SH-C110</t>
  </si>
  <si>
    <t>SH-C160</t>
  </si>
  <si>
    <t>SH-C210</t>
  </si>
  <si>
    <t>SH-C260</t>
  </si>
  <si>
    <t>Prion and Boehme</t>
  </si>
  <si>
    <t>[133]</t>
  </si>
  <si>
    <t>BP9</t>
  </si>
  <si>
    <t>BP10</t>
  </si>
  <si>
    <t>Vrcelj and Uy</t>
  </si>
  <si>
    <t>[135]</t>
  </si>
  <si>
    <t>HSC1</t>
  </si>
  <si>
    <t>HSC2</t>
  </si>
  <si>
    <t>MSC1</t>
  </si>
  <si>
    <t>MSC2</t>
  </si>
  <si>
    <t xml:space="preserve">Xiong et al. </t>
  </si>
  <si>
    <t>[136]</t>
  </si>
  <si>
    <t>C16</t>
  </si>
  <si>
    <t>C17</t>
  </si>
  <si>
    <t>Cyl 100</t>
  </si>
  <si>
    <t>S10</t>
  </si>
  <si>
    <t>S11</t>
  </si>
  <si>
    <t>S13</t>
  </si>
  <si>
    <t>S15</t>
  </si>
  <si>
    <t>Ye et al.</t>
  </si>
  <si>
    <t>[139]</t>
  </si>
  <si>
    <t>CFST-1</t>
  </si>
  <si>
    <t>CFST-2</t>
  </si>
  <si>
    <t xml:space="preserve">Zhu et al </t>
  </si>
  <si>
    <t>Pa-6-1</t>
  </si>
  <si>
    <t>Pa-6-2</t>
  </si>
  <si>
    <t>Pa-6-3</t>
  </si>
  <si>
    <t>Pa-10-1</t>
  </si>
  <si>
    <t>Pa-10-2</t>
  </si>
  <si>
    <t>Pa-10-3</t>
  </si>
  <si>
    <t>[140]</t>
  </si>
  <si>
    <t>Zhu et al.</t>
  </si>
  <si>
    <t>[141]</t>
  </si>
  <si>
    <t>Z5</t>
  </si>
  <si>
    <t>S1-3-1(a)</t>
  </si>
  <si>
    <t>S1-3-1(b)</t>
  </si>
  <si>
    <t>S1-3-2(a)</t>
  </si>
  <si>
    <t>S1-3-2(b)</t>
  </si>
  <si>
    <t>S1-3-3(a)</t>
  </si>
  <si>
    <t>S1-3-3(b)</t>
  </si>
  <si>
    <t>S2-1-2</t>
  </si>
  <si>
    <t>S2-1-3</t>
  </si>
  <si>
    <t>S2-1-4</t>
  </si>
  <si>
    <t>S2-2-2</t>
  </si>
  <si>
    <t>S2-2-3</t>
  </si>
  <si>
    <t>S2-2-4</t>
  </si>
  <si>
    <t>Liew et al.</t>
  </si>
  <si>
    <t>[143]</t>
  </si>
  <si>
    <t>S3-1-1</t>
  </si>
  <si>
    <t>S3-1-2</t>
  </si>
  <si>
    <t>S3-1-3</t>
  </si>
  <si>
    <t>S3-1-4</t>
  </si>
  <si>
    <t>S3-1-5</t>
  </si>
  <si>
    <t>S3-2-1</t>
  </si>
  <si>
    <t>S3-2-2</t>
  </si>
  <si>
    <t>S3-2-3</t>
  </si>
  <si>
    <t>S3-2-4</t>
  </si>
  <si>
    <t>S3-2-5</t>
  </si>
  <si>
    <t>S3-3-1</t>
  </si>
  <si>
    <t>S3-3-2</t>
  </si>
  <si>
    <t>S3-3-3</t>
  </si>
  <si>
    <t>S3-3-4</t>
  </si>
  <si>
    <t>S3-3-5</t>
  </si>
  <si>
    <t>Liu</t>
  </si>
  <si>
    <t xml:space="preserve">Chen et al. </t>
  </si>
  <si>
    <t>[146]</t>
  </si>
  <si>
    <t>CS1-1</t>
  </si>
  <si>
    <t>CS1-2</t>
  </si>
  <si>
    <t>CS1-3</t>
  </si>
  <si>
    <t>CS2-1</t>
  </si>
  <si>
    <t>CS2-2</t>
  </si>
  <si>
    <t>CS2-3</t>
  </si>
  <si>
    <t>CS3-1</t>
  </si>
  <si>
    <t>CS3-2</t>
  </si>
  <si>
    <t>CS3-3</t>
  </si>
  <si>
    <t>SS1-1</t>
  </si>
  <si>
    <t>SS1-2</t>
  </si>
  <si>
    <t>SS1-3</t>
  </si>
  <si>
    <t>SS2-1</t>
  </si>
  <si>
    <t>SS2-2</t>
  </si>
  <si>
    <t>SS2-3</t>
  </si>
  <si>
    <t>SS3-1</t>
  </si>
  <si>
    <t>SS3-2</t>
  </si>
  <si>
    <t>SS3-3</t>
  </si>
  <si>
    <t>Ibanez et al.</t>
  </si>
  <si>
    <t>[147]</t>
  </si>
  <si>
    <t>C168.3x2.8_30</t>
  </si>
  <si>
    <t>C168.3x2.8_90</t>
  </si>
  <si>
    <t>C159x3_30</t>
  </si>
  <si>
    <t>C159x3_90</t>
  </si>
  <si>
    <t>C120x2.5_30</t>
  </si>
  <si>
    <t>C120x2.5_90</t>
  </si>
  <si>
    <t>C100x3_30</t>
  </si>
  <si>
    <t>C100x3_90</t>
  </si>
  <si>
    <t>C101.6x3_30</t>
  </si>
  <si>
    <t>C101.6x3_90</t>
  </si>
  <si>
    <t>S125x125x4_30</t>
  </si>
  <si>
    <t>S125x125x4_90</t>
  </si>
  <si>
    <t>R150x100x4_30</t>
  </si>
  <si>
    <t>R150x100x4_90</t>
  </si>
  <si>
    <t>S125x125x3_30</t>
  </si>
  <si>
    <t>S125x125x3_90</t>
  </si>
  <si>
    <t>Li et al.</t>
  </si>
  <si>
    <t>Zhu and Chan</t>
  </si>
  <si>
    <t>[149]</t>
  </si>
  <si>
    <t>30C-1</t>
  </si>
  <si>
    <t>30C-2</t>
  </si>
  <si>
    <t>50C-1</t>
  </si>
  <si>
    <t>50C-2</t>
  </si>
  <si>
    <t>80C-1</t>
  </si>
  <si>
    <t>80C-2</t>
  </si>
  <si>
    <t>80C-3</t>
  </si>
  <si>
    <t>30S-1</t>
  </si>
  <si>
    <t>30S-2</t>
  </si>
  <si>
    <t>50S-1</t>
  </si>
  <si>
    <t>50S-2</t>
  </si>
  <si>
    <t>80S-1</t>
  </si>
  <si>
    <t>80S-2</t>
  </si>
  <si>
    <t>80S-3</t>
  </si>
  <si>
    <t>[150]</t>
  </si>
  <si>
    <t>LB1</t>
  </si>
  <si>
    <t>LB3</t>
  </si>
  <si>
    <t>LB5</t>
  </si>
  <si>
    <t>LB7</t>
  </si>
  <si>
    <t>LB9</t>
  </si>
  <si>
    <t>[151]</t>
  </si>
  <si>
    <t>HS1</t>
  </si>
  <si>
    <t>HS7</t>
  </si>
  <si>
    <t>NS1</t>
  </si>
  <si>
    <t>NS7</t>
  </si>
  <si>
    <t>NS13</t>
  </si>
  <si>
    <t>NS14</t>
  </si>
  <si>
    <t>NS15</t>
  </si>
  <si>
    <t>NS16</t>
  </si>
  <si>
    <t>[152]</t>
  </si>
  <si>
    <t>UNC-L</t>
  </si>
  <si>
    <t>UFRC-L</t>
  </si>
  <si>
    <t>UNC-H</t>
  </si>
  <si>
    <t>UFRC-H</t>
  </si>
  <si>
    <t>No of tests =</t>
  </si>
  <si>
    <t>CFST3</t>
  </si>
  <si>
    <t>CFST4</t>
  </si>
  <si>
    <t xml:space="preserve">Wang et al. </t>
  </si>
  <si>
    <t>[154]</t>
  </si>
  <si>
    <t>CFST-LA-1</t>
  </si>
  <si>
    <t>CFST-LA-2</t>
  </si>
  <si>
    <t>CFST-LA-3</t>
  </si>
  <si>
    <t>CFST-LB-1</t>
  </si>
  <si>
    <t>CFST-LB-2</t>
  </si>
  <si>
    <t>CFST-LB-3</t>
  </si>
  <si>
    <t>CFST-LC-1</t>
  </si>
  <si>
    <t>CFST-LC-2</t>
  </si>
  <si>
    <t>CFST-LC-3</t>
  </si>
  <si>
    <t>CFST-LD-1</t>
  </si>
  <si>
    <t>CFST-LD-2</t>
  </si>
  <si>
    <t>CFST-LD-3</t>
  </si>
  <si>
    <t>CFST-MA-1</t>
  </si>
  <si>
    <t>CFST-MA-2</t>
  </si>
  <si>
    <t>CFST-MA-3</t>
  </si>
  <si>
    <t>CFST-MB-1</t>
  </si>
  <si>
    <t>CFST-MB-2</t>
  </si>
  <si>
    <t>CFST-MB-3</t>
  </si>
  <si>
    <t>CFST-MC-1</t>
  </si>
  <si>
    <t>CFST-MC-2</t>
  </si>
  <si>
    <t>CFST-MC-3</t>
  </si>
  <si>
    <t>CFST-MD-1</t>
  </si>
  <si>
    <t>CFST-MD-2</t>
  </si>
  <si>
    <t>CFST-MD-3</t>
  </si>
  <si>
    <t>CFST-HA-1</t>
  </si>
  <si>
    <t>CFST-HA-2</t>
  </si>
  <si>
    <t>CFST-HA-3</t>
  </si>
  <si>
    <t>CFST-HB-1</t>
  </si>
  <si>
    <t>CFST-HB-2</t>
  </si>
  <si>
    <t>CFST-HB-3</t>
  </si>
  <si>
    <t>CFST-HC-1</t>
  </si>
  <si>
    <t>CFST-HC-2</t>
  </si>
  <si>
    <t>CFST-HC-3</t>
  </si>
  <si>
    <t>CFST-HD-1</t>
  </si>
  <si>
    <t>CFST-HD-2</t>
  </si>
  <si>
    <t>CFST-HD-3</t>
  </si>
  <si>
    <t>[156]</t>
  </si>
  <si>
    <t>UNC25a</t>
  </si>
  <si>
    <t>UNC25b</t>
  </si>
  <si>
    <t>UNC19a</t>
  </si>
  <si>
    <t>UNC19b</t>
  </si>
  <si>
    <t>UNC25c</t>
  </si>
  <si>
    <t>UNC19c</t>
  </si>
  <si>
    <t>Cube 100</t>
  </si>
  <si>
    <t>[158]</t>
  </si>
  <si>
    <t>UCFT25</t>
  </si>
  <si>
    <t>UCFT13</t>
  </si>
  <si>
    <t>Cederwall et al.</t>
  </si>
  <si>
    <t>[159]</t>
  </si>
  <si>
    <t>1-2</t>
  </si>
  <si>
    <t>2-2</t>
  </si>
  <si>
    <t>3-2</t>
  </si>
  <si>
    <t>5-2</t>
  </si>
  <si>
    <t>6-2</t>
  </si>
  <si>
    <t>7-2</t>
  </si>
  <si>
    <t>8-2</t>
  </si>
  <si>
    <t>9-2</t>
  </si>
  <si>
    <t>10-2</t>
  </si>
  <si>
    <t>13-2</t>
  </si>
  <si>
    <t>14-2</t>
  </si>
  <si>
    <t>17-2</t>
  </si>
  <si>
    <t>Chen and Jin</t>
  </si>
  <si>
    <t>S-150-2.0A</t>
  </si>
  <si>
    <t>S-150-2.0B</t>
  </si>
  <si>
    <t>S-150-3.0A</t>
  </si>
  <si>
    <t>S-150-3.0B</t>
  </si>
  <si>
    <t>R-200-100-2.0</t>
  </si>
  <si>
    <t>R-200-100-3.0</t>
  </si>
  <si>
    <t>[162]</t>
  </si>
  <si>
    <t>[163]</t>
  </si>
  <si>
    <t>G300F10-9</t>
  </si>
  <si>
    <t>G400F10-10</t>
  </si>
  <si>
    <t>Lin et al.</t>
  </si>
  <si>
    <t>[164]</t>
  </si>
  <si>
    <t>400-24-31WL-1</t>
  </si>
  <si>
    <t>400-24-31WL-2</t>
  </si>
  <si>
    <t>400-36-31WL-1</t>
  </si>
  <si>
    <t>400-36-31WL-2</t>
  </si>
  <si>
    <t>400-48-31WL-1</t>
  </si>
  <si>
    <t>400-48-31WL-2</t>
  </si>
  <si>
    <t>490-24-31WL-1</t>
  </si>
  <si>
    <t>490-24-31WL-2</t>
  </si>
  <si>
    <t>490-36-31WL-1</t>
  </si>
  <si>
    <t>490-36-31WL-2</t>
  </si>
  <si>
    <t>490-48-31WL-1</t>
  </si>
  <si>
    <t>490-48-31WL-2</t>
  </si>
  <si>
    <t>400-36-26WL-1</t>
  </si>
  <si>
    <t>400-36-26WL-2</t>
  </si>
  <si>
    <t>400-36-36WL-1</t>
  </si>
  <si>
    <t>400-36-36WL-2</t>
  </si>
  <si>
    <t>400-36-48WL-1</t>
  </si>
  <si>
    <t>400-36-48WL-2</t>
  </si>
  <si>
    <t>Concrete speciemen</t>
  </si>
  <si>
    <t>Cube 150x150 mm</t>
  </si>
  <si>
    <t>Cylinder 150x300 mm</t>
  </si>
  <si>
    <t>Cylinder 100x200 mm</t>
  </si>
  <si>
    <t>Cube 100x100 mm</t>
  </si>
  <si>
    <t>L/D</t>
  </si>
  <si>
    <t>D/t</t>
  </si>
  <si>
    <t>h/t</t>
  </si>
  <si>
    <t>[168]</t>
  </si>
  <si>
    <t>CA1-1</t>
  </si>
  <si>
    <t>CA1-2</t>
  </si>
  <si>
    <t>CA2-1</t>
  </si>
  <si>
    <t>CA2-2</t>
  </si>
  <si>
    <t>CA3-1</t>
  </si>
  <si>
    <t>CA3-2</t>
  </si>
  <si>
    <t>CA4-1</t>
  </si>
  <si>
    <t>CA4-2</t>
  </si>
  <si>
    <t>CA5-1</t>
  </si>
  <si>
    <t>CA5-2</t>
  </si>
  <si>
    <t>CB1-1</t>
  </si>
  <si>
    <t>CB1-2</t>
  </si>
  <si>
    <t>CB2-1</t>
  </si>
  <si>
    <t>CB2-2</t>
  </si>
  <si>
    <t>CB3-1</t>
  </si>
  <si>
    <t>CB3-2</t>
  </si>
  <si>
    <t>CB4-1</t>
  </si>
  <si>
    <t>CB4-2</t>
  </si>
  <si>
    <t>CB5-1</t>
  </si>
  <si>
    <t>CB5-2</t>
  </si>
  <si>
    <t>CC1-1</t>
  </si>
  <si>
    <t>CC1-2</t>
  </si>
  <si>
    <t>CC2-1</t>
  </si>
  <si>
    <t>CC2-2</t>
  </si>
  <si>
    <t>CC3-1</t>
  </si>
  <si>
    <t>CC3-2</t>
  </si>
  <si>
    <t>SA1-1</t>
  </si>
  <si>
    <t>SA1-2</t>
  </si>
  <si>
    <t>SA2-1</t>
  </si>
  <si>
    <t>SA2-2</t>
  </si>
  <si>
    <t>SA3-1</t>
  </si>
  <si>
    <t>SA3-2</t>
  </si>
  <si>
    <t>SA4-1</t>
  </si>
  <si>
    <t>SA4-2</t>
  </si>
  <si>
    <t>SA5-1</t>
  </si>
  <si>
    <t>SA5-2</t>
  </si>
  <si>
    <t>SB1-1</t>
  </si>
  <si>
    <t>SB1-2</t>
  </si>
  <si>
    <t>SB2-1</t>
  </si>
  <si>
    <t>SB2-2</t>
  </si>
  <si>
    <t>SB3-1</t>
  </si>
  <si>
    <t>SB3-2</t>
  </si>
  <si>
    <t>SB4-1</t>
  </si>
  <si>
    <t>SB4-2</t>
  </si>
  <si>
    <t>SB5-1</t>
  </si>
  <si>
    <t>SB5-2</t>
  </si>
  <si>
    <t>SC1-1</t>
  </si>
  <si>
    <t>SC1-2</t>
  </si>
  <si>
    <t>SC2-1</t>
  </si>
  <si>
    <t>SC2-2</t>
  </si>
  <si>
    <t>[8]</t>
  </si>
  <si>
    <t>Kwon et al.</t>
  </si>
  <si>
    <t>[170]</t>
  </si>
  <si>
    <t>UC-47</t>
  </si>
  <si>
    <t>UC-47a</t>
  </si>
  <si>
    <t>UC-62</t>
  </si>
  <si>
    <t>UC-62a</t>
  </si>
  <si>
    <t>UC-78</t>
  </si>
  <si>
    <t>UC-78a</t>
  </si>
  <si>
    <t>UC-94</t>
  </si>
  <si>
    <t>UC-109</t>
  </si>
  <si>
    <t>UC-125</t>
  </si>
  <si>
    <t>Zhou et al.</t>
  </si>
  <si>
    <t>[171]</t>
  </si>
  <si>
    <t>[173]</t>
  </si>
  <si>
    <t>C50-3-0</t>
  </si>
  <si>
    <t>C50-3-0.6</t>
  </si>
  <si>
    <t>C50-3-0.9</t>
  </si>
  <si>
    <t>C50-3-1.2</t>
  </si>
  <si>
    <t>C50-4-0</t>
  </si>
  <si>
    <t>C50-4-0.6</t>
  </si>
  <si>
    <t>C50-4-0.9</t>
  </si>
  <si>
    <t>C50-4-1.2</t>
  </si>
  <si>
    <t>C50-5-0</t>
  </si>
  <si>
    <t>C50-5-0.6</t>
  </si>
  <si>
    <t>C50-5-0.9</t>
  </si>
  <si>
    <t>C50-5-1.2</t>
  </si>
  <si>
    <t>C60-3-0</t>
  </si>
  <si>
    <t>C60-3-0.6</t>
  </si>
  <si>
    <t>C60-3-0.9</t>
  </si>
  <si>
    <t>C60-3-1.2</t>
  </si>
  <si>
    <t>C60-4-0</t>
  </si>
  <si>
    <t>C60-4-0.6</t>
  </si>
  <si>
    <t>C60-4-0.9</t>
  </si>
  <si>
    <t>C60-4-1.2</t>
  </si>
  <si>
    <t>C60-5-0</t>
  </si>
  <si>
    <t>C60-5-0.6</t>
  </si>
  <si>
    <t>C60-5-0.9</t>
  </si>
  <si>
    <t>C60-5-1.2</t>
  </si>
  <si>
    <t>C70-3-0</t>
  </si>
  <si>
    <t>C70-3-0.6</t>
  </si>
  <si>
    <t>C70-3-0.9</t>
  </si>
  <si>
    <t>C70-3-1.2</t>
  </si>
  <si>
    <t>C70-4-0</t>
  </si>
  <si>
    <t>C704-0.6</t>
  </si>
  <si>
    <t>C70-4-0.9</t>
  </si>
  <si>
    <t>C70-4-1.2</t>
  </si>
  <si>
    <t>C70-5-0</t>
  </si>
  <si>
    <t>C70-5-0.6</t>
  </si>
  <si>
    <t>C70-5-0.9</t>
  </si>
  <si>
    <t>C70-5-1.2</t>
  </si>
  <si>
    <t>Elchalakani et al.</t>
  </si>
  <si>
    <t>B (mm)</t>
  </si>
  <si>
    <t>H (mm)</t>
  </si>
  <si>
    <t>[7]</t>
  </si>
  <si>
    <t>S1OCS50A</t>
  </si>
  <si>
    <t>S16CS5OB</t>
  </si>
  <si>
    <t>S1OCL5OC</t>
  </si>
  <si>
    <t>S12CL5OC</t>
  </si>
  <si>
    <t>S16CL50B</t>
  </si>
  <si>
    <t>S2OCL5OC</t>
  </si>
  <si>
    <t>S30CL50B</t>
  </si>
  <si>
    <t>S3OCL50C</t>
  </si>
  <si>
    <t>SlOCS8OB</t>
  </si>
  <si>
    <t>SlOCL80B</t>
  </si>
  <si>
    <t>SlOCL8OC</t>
  </si>
  <si>
    <t>S12CL8OC</t>
  </si>
  <si>
    <t>S16CL80A</t>
  </si>
  <si>
    <t>S2OCL8OC</t>
  </si>
  <si>
    <t>S3OCt8OC</t>
  </si>
  <si>
    <t>[176]</t>
  </si>
  <si>
    <t>AA-48</t>
  </si>
  <si>
    <t>AA-40</t>
  </si>
  <si>
    <t>AA-32</t>
  </si>
  <si>
    <t>AA-24</t>
  </si>
  <si>
    <t>[134]</t>
  </si>
  <si>
    <t>HSS1</t>
  </si>
  <si>
    <t>HSS2</t>
  </si>
  <si>
    <t>HSS8</t>
  </si>
  <si>
    <t>HSS9</t>
  </si>
  <si>
    <t>HSS12</t>
  </si>
  <si>
    <t>HSS14</t>
  </si>
  <si>
    <t>HSS15</t>
  </si>
  <si>
    <t>HSS18</t>
  </si>
  <si>
    <t>[181]</t>
  </si>
  <si>
    <t>[182]</t>
  </si>
  <si>
    <t>S1-5-100</t>
  </si>
  <si>
    <t>S2-5-110</t>
  </si>
  <si>
    <t>S3-6-110</t>
  </si>
  <si>
    <t>S4-6-120</t>
  </si>
  <si>
    <t>S5-6-140</t>
  </si>
  <si>
    <t>S6-7-100</t>
  </si>
  <si>
    <t>S7-7-110</t>
  </si>
  <si>
    <t>S8-7-120</t>
  </si>
  <si>
    <t>S9-7-140</t>
  </si>
  <si>
    <t>S10-10-100</t>
  </si>
  <si>
    <t>S11-10-120</t>
  </si>
  <si>
    <t>S12-10-140</t>
  </si>
  <si>
    <t>S13-14-100</t>
  </si>
  <si>
    <t>S14-14-120</t>
  </si>
  <si>
    <t>S15-14-140</t>
  </si>
  <si>
    <t>S16-18-140</t>
  </si>
  <si>
    <t>Yan et al.</t>
  </si>
  <si>
    <t>Xu et al.</t>
  </si>
  <si>
    <t>[184]</t>
  </si>
  <si>
    <t>L1-3.5-SB15PB20</t>
  </si>
  <si>
    <t>L1-5.5-SB15PB20</t>
  </si>
  <si>
    <t>L1-8-SB15PB20</t>
  </si>
  <si>
    <t>L1-10-SB15PB20</t>
  </si>
  <si>
    <t>L1-12-SB15PB20</t>
  </si>
  <si>
    <t>L1-8-SB10PB20</t>
  </si>
  <si>
    <t>L1-8-SB20PB20</t>
  </si>
  <si>
    <t>L1-8-SB15PB10</t>
  </si>
  <si>
    <t>L1-8-SB15PB15</t>
  </si>
  <si>
    <t>L1-8-SA15PB20</t>
  </si>
  <si>
    <t>L1-8-SC15PB20</t>
  </si>
  <si>
    <t>L1-8-SB15PA20</t>
  </si>
  <si>
    <t>L1-8-SB15PC20</t>
  </si>
  <si>
    <t>L2-3.5-SA20PC15</t>
  </si>
  <si>
    <t>L2-5.5-SA20PC15</t>
  </si>
  <si>
    <t>L2-8-SA20PC15</t>
  </si>
  <si>
    <t>L2-10-SA20PC15</t>
  </si>
  <si>
    <t>L2-5.5-SA10PC15</t>
  </si>
  <si>
    <t>L2-5.5-SA15PC15</t>
  </si>
  <si>
    <t>L2-5.5-SA20PC10</t>
  </si>
  <si>
    <t>L2-5.5-SA20PC20</t>
  </si>
  <si>
    <t>L2-5.5-SB20PC15</t>
  </si>
  <si>
    <t>L2-5.5-SC20PC15</t>
  </si>
  <si>
    <t>L2-5.5-SA20PA15</t>
  </si>
  <si>
    <t>L2-5.5-SA20PB15</t>
  </si>
  <si>
    <t>L3-3.5-SC10PA10</t>
  </si>
  <si>
    <t>L3-5.5-SC10PA10</t>
  </si>
  <si>
    <t>L3-8-SC10PA10</t>
  </si>
  <si>
    <t>L3-10-SC10PA10</t>
  </si>
  <si>
    <t>L3-12-SC10PA10</t>
  </si>
  <si>
    <t>L3-10-SC15PA10</t>
  </si>
  <si>
    <t>L3-10-SC20PA10</t>
  </si>
  <si>
    <t>L3-10-SC10PA15</t>
  </si>
  <si>
    <t>L3-10-SC10PA20</t>
  </si>
  <si>
    <t>L3-10-SA10PA10</t>
  </si>
  <si>
    <t>L3-10-SB10PA10</t>
  </si>
  <si>
    <t>L3-10-SC10PB10</t>
  </si>
  <si>
    <t>L3-10-SC10PC10</t>
  </si>
  <si>
    <t>Ci et al.</t>
  </si>
  <si>
    <t>[186]</t>
  </si>
  <si>
    <t>CF-1</t>
  </si>
  <si>
    <t>CF-2</t>
  </si>
  <si>
    <t>Ibañez et al</t>
  </si>
  <si>
    <t>[187]</t>
  </si>
  <si>
    <t>C101.6x2_30</t>
  </si>
  <si>
    <t>C101.6x5_30</t>
  </si>
  <si>
    <t>C101.6x2_90</t>
  </si>
  <si>
    <t>C101.6x5_90</t>
  </si>
  <si>
    <t>C160x3_30</t>
  </si>
  <si>
    <t>C160x6_30</t>
  </si>
  <si>
    <t>C160x3_90</t>
  </si>
  <si>
    <t>C160x6_90</t>
  </si>
  <si>
    <t>R150x100x5_30</t>
  </si>
  <si>
    <t>R150x100x5_90</t>
  </si>
  <si>
    <t>Wu et al.</t>
  </si>
  <si>
    <t>[188]</t>
  </si>
  <si>
    <t>Zhang et al</t>
  </si>
  <si>
    <t>RC1-1</t>
  </si>
  <si>
    <t>RC1-2</t>
  </si>
  <si>
    <t>RC2-1</t>
  </si>
  <si>
    <t>RC2-2</t>
  </si>
  <si>
    <t>RC3-1</t>
  </si>
  <si>
    <t>RC3-2</t>
  </si>
  <si>
    <t>RC4-1</t>
  </si>
  <si>
    <t>RC4-2</t>
  </si>
  <si>
    <t>RC5-1</t>
  </si>
  <si>
    <t>RC5-2</t>
  </si>
  <si>
    <t>RC6-1</t>
  </si>
  <si>
    <t>RC6-2</t>
  </si>
  <si>
    <t>RC7-1</t>
  </si>
  <si>
    <t>RC7-2</t>
  </si>
  <si>
    <t>RC8-1</t>
  </si>
  <si>
    <t>RC8-2</t>
  </si>
  <si>
    <t>RC9-1</t>
  </si>
  <si>
    <t>RC9-2</t>
  </si>
  <si>
    <t>RC10-1</t>
  </si>
  <si>
    <t>RC10-2</t>
  </si>
  <si>
    <t>RC11-1</t>
  </si>
  <si>
    <t>RC11-2</t>
  </si>
  <si>
    <t>RC12-1</t>
  </si>
  <si>
    <t>RC12-2</t>
  </si>
  <si>
    <t>[190]</t>
  </si>
  <si>
    <t>Nguyen et al</t>
  </si>
  <si>
    <t>[191]</t>
  </si>
  <si>
    <t>C35-150</t>
  </si>
  <si>
    <t>C40-150</t>
  </si>
  <si>
    <t>C45-150</t>
  </si>
  <si>
    <t>C35-130</t>
  </si>
  <si>
    <t>C40-130</t>
  </si>
  <si>
    <t>C45-130</t>
  </si>
  <si>
    <t>Cai et al</t>
  </si>
  <si>
    <t>[194]</t>
  </si>
  <si>
    <t>80×80×4-C40-A</t>
  </si>
  <si>
    <t>80×80×4-C80-A</t>
  </si>
  <si>
    <t>80×80×4-C120-A</t>
  </si>
  <si>
    <t>100×50×4-C40-A</t>
  </si>
  <si>
    <t>100×50×4-C40-A-r</t>
  </si>
  <si>
    <t>100×50×4-C80-A</t>
  </si>
  <si>
    <t>100×50×4-C120-A</t>
  </si>
  <si>
    <t>100×100×4-C40-A</t>
  </si>
  <si>
    <t>100×100×4-C80-A</t>
  </si>
  <si>
    <t>100×100×4-C120-A</t>
  </si>
  <si>
    <t>140×140×5-C40-A</t>
  </si>
  <si>
    <t>140×140×5-C80-A</t>
  </si>
  <si>
    <t>140×140×5-C120-A</t>
  </si>
  <si>
    <t>160×160×4-C40-A</t>
  </si>
  <si>
    <t>160×160×4-C80-A</t>
  </si>
  <si>
    <t>160×160×4-C120-A</t>
  </si>
  <si>
    <t>80×80×4-C40-B</t>
  </si>
  <si>
    <t>80×80×4-C80-B</t>
  </si>
  <si>
    <t>80×80×4-C120-B</t>
  </si>
  <si>
    <t>100×100×4-C40-B</t>
  </si>
  <si>
    <t>100×100×4-C80-B</t>
  </si>
  <si>
    <t>100×100×4-C120-B</t>
  </si>
  <si>
    <t>120×120×4-C40-B</t>
  </si>
  <si>
    <t>120×120×4-C80-B</t>
  </si>
  <si>
    <t>120×120×4-C80-B-r</t>
  </si>
  <si>
    <t>120×120×4-C120-B</t>
  </si>
  <si>
    <t>Su et al</t>
  </si>
  <si>
    <t>[196]</t>
  </si>
  <si>
    <t>[195]</t>
  </si>
  <si>
    <t>89×3-C40-A</t>
  </si>
  <si>
    <t>89×3-C80-A</t>
  </si>
  <si>
    <t>89×3-C120-A</t>
  </si>
  <si>
    <t>89×4-C40-B</t>
  </si>
  <si>
    <t>89×4-C80-B</t>
  </si>
  <si>
    <t>89×4-C120-B</t>
  </si>
  <si>
    <t>108×4-C40-B</t>
  </si>
  <si>
    <t>108×4-C80-B</t>
  </si>
  <si>
    <t>108×4-C120-B</t>
  </si>
  <si>
    <t>133×4-C40-B</t>
  </si>
  <si>
    <t>133×4-C80-B</t>
  </si>
  <si>
    <t>133×4-C120-B</t>
  </si>
  <si>
    <t>133×4-C120-Br</t>
  </si>
  <si>
    <t>C-32-900-60-1</t>
  </si>
  <si>
    <t>C-22-900-60-1</t>
  </si>
  <si>
    <t>C-17-900-60-1</t>
  </si>
  <si>
    <t>C-13-900-60-1</t>
  </si>
  <si>
    <t>C-23-345-140-1</t>
  </si>
  <si>
    <t>C-23-345-140-2</t>
  </si>
  <si>
    <t>C-17-345-140-1</t>
  </si>
  <si>
    <t>C-17-345-140-2</t>
  </si>
  <si>
    <t>C-12-345-140-1</t>
  </si>
  <si>
    <t>C-12-345-140-2</t>
  </si>
  <si>
    <t>C-8-345-140-1</t>
  </si>
  <si>
    <t>C-8-345-140-2</t>
  </si>
  <si>
    <t>C-32-900-140-1</t>
  </si>
  <si>
    <t>C-32-900-140-2</t>
  </si>
  <si>
    <t>C-22-900-140-1</t>
  </si>
  <si>
    <t>C-22-900-140-2</t>
  </si>
  <si>
    <t>C-17-900-140-1</t>
  </si>
  <si>
    <t>C-17-900-140-2</t>
  </si>
  <si>
    <t>C-13-900-140-1</t>
  </si>
  <si>
    <t>C-13-900-140-2</t>
  </si>
  <si>
    <t>Wei et al</t>
  </si>
  <si>
    <t>SC-43</t>
  </si>
  <si>
    <t>SC-58</t>
  </si>
  <si>
    <t>SC-81</t>
  </si>
  <si>
    <t>SC-52-0</t>
  </si>
  <si>
    <t>He et al</t>
  </si>
  <si>
    <t>[198]</t>
  </si>
  <si>
    <t>CC-45-29-C-1</t>
  </si>
  <si>
    <t>CC-45-29-C-2</t>
  </si>
  <si>
    <t>CC-45-19-C-1</t>
  </si>
  <si>
    <t>CC-45-19-C-2</t>
  </si>
  <si>
    <t>CC-80-29-C</t>
  </si>
  <si>
    <t>CC-80-19-C</t>
  </si>
  <si>
    <t>CC-120-29-C</t>
  </si>
  <si>
    <t>CC-120-19-C</t>
  </si>
  <si>
    <t>Hu et al</t>
  </si>
  <si>
    <t>[199]</t>
  </si>
  <si>
    <t>Huang et al</t>
  </si>
  <si>
    <t>[201]</t>
  </si>
  <si>
    <t>[202]</t>
  </si>
  <si>
    <t>Li et al</t>
  </si>
  <si>
    <t>[203]</t>
  </si>
  <si>
    <t>t2.5-a0-0</t>
  </si>
  <si>
    <t>t3.5-a0-0</t>
  </si>
  <si>
    <t>t4-a0-0</t>
  </si>
  <si>
    <t>t2.5-b0-0</t>
  </si>
  <si>
    <t>t3.5-b0-0</t>
  </si>
  <si>
    <t>t4-b0-0</t>
  </si>
  <si>
    <t>t2.5-c0-0</t>
  </si>
  <si>
    <t>t3.5-c0-0</t>
  </si>
  <si>
    <t>t4-c0-0</t>
  </si>
  <si>
    <t>t2.5-a-0</t>
  </si>
  <si>
    <t>t3.5-a-0</t>
  </si>
  <si>
    <t>t4-a-0</t>
  </si>
  <si>
    <t>t2.5-b-0</t>
  </si>
  <si>
    <t>t3.5-b-0</t>
  </si>
  <si>
    <t>t4-b-0</t>
  </si>
  <si>
    <t>t2.5-c-0</t>
  </si>
  <si>
    <t>t3.5-c-0</t>
  </si>
  <si>
    <t>t4-c-0</t>
  </si>
  <si>
    <t>t2.5-a-0.6</t>
  </si>
  <si>
    <t>t3.5-a-0.6</t>
  </si>
  <si>
    <t>t4-a-0.6</t>
  </si>
  <si>
    <t>t2.5-b-0.6</t>
  </si>
  <si>
    <t>t3.5-b-0.6</t>
  </si>
  <si>
    <t>t4-b-0.6</t>
  </si>
  <si>
    <t>t2.5-c-0.6</t>
  </si>
  <si>
    <t>t3.5-c-0.6</t>
  </si>
  <si>
    <t>t4-c-0.6</t>
  </si>
  <si>
    <t>t2.5-a-1.2</t>
  </si>
  <si>
    <t>t3.5-a-1.2</t>
  </si>
  <si>
    <t>t4-a-1.2</t>
  </si>
  <si>
    <t>t2.5-b-1.2</t>
  </si>
  <si>
    <t>t3.5-b-1.2</t>
  </si>
  <si>
    <t>t4-b-1.2</t>
  </si>
  <si>
    <t>t2.5-c-1.2</t>
  </si>
  <si>
    <t>t3.5-c-1.2</t>
  </si>
  <si>
    <t>t4-c-1.2</t>
  </si>
  <si>
    <t>[205]</t>
  </si>
  <si>
    <t>t4T20-1</t>
  </si>
  <si>
    <t>t4T20-2</t>
  </si>
  <si>
    <t>t3T20–1</t>
  </si>
  <si>
    <t>t3T20–2</t>
  </si>
  <si>
    <t>t6T20-1</t>
  </si>
  <si>
    <t>t6T20-2</t>
  </si>
  <si>
    <t>Yan et al</t>
  </si>
  <si>
    <t>[208]</t>
  </si>
  <si>
    <t>CI-1</t>
  </si>
  <si>
    <t>CI-2</t>
  </si>
  <si>
    <t>CI-3</t>
  </si>
  <si>
    <t>CI-4</t>
  </si>
  <si>
    <t>CI-5</t>
  </si>
  <si>
    <t>SI-1</t>
  </si>
  <si>
    <t>SI-2</t>
  </si>
  <si>
    <t>SI-3</t>
  </si>
  <si>
    <t>SI-4</t>
  </si>
  <si>
    <t>SI-5</t>
  </si>
  <si>
    <t>fcyl (MPa)</t>
  </si>
  <si>
    <t>b/t</t>
  </si>
  <si>
    <t>L/B</t>
  </si>
  <si>
    <t>H/B</t>
  </si>
  <si>
    <t>rc1-1</t>
  </si>
  <si>
    <t>rc1-2</t>
  </si>
  <si>
    <t>rc2-1</t>
  </si>
  <si>
    <t>rc2-2</t>
  </si>
  <si>
    <t>rc3-1</t>
  </si>
  <si>
    <t>rc3-2</t>
  </si>
  <si>
    <t>rc4-1</t>
  </si>
  <si>
    <t>rc4-2</t>
  </si>
  <si>
    <t>rc5-1</t>
  </si>
  <si>
    <t>rc5-2</t>
  </si>
  <si>
    <t>rc6-1</t>
  </si>
  <si>
    <t>rc6-2</t>
  </si>
  <si>
    <t>rc7-1</t>
  </si>
  <si>
    <t>rc7-2</t>
  </si>
  <si>
    <t>rc8-1</t>
  </si>
  <si>
    <t>rc8-2</t>
  </si>
  <si>
    <t>rc9-1</t>
  </si>
  <si>
    <t>rc9-2</t>
  </si>
  <si>
    <t>rc10-1</t>
  </si>
  <si>
    <t>rc10-2</t>
  </si>
  <si>
    <t>rc11-1</t>
  </si>
  <si>
    <t>rc11-2</t>
  </si>
  <si>
    <t>rc12-1</t>
  </si>
  <si>
    <t>rc12-2</t>
  </si>
  <si>
    <t>C7-2</t>
  </si>
  <si>
    <t>NA</t>
  </si>
  <si>
    <t>[209]</t>
  </si>
  <si>
    <t>CFST2-5-1</t>
  </si>
  <si>
    <t>CFST2-5-2</t>
  </si>
  <si>
    <t>CFST2-8-1</t>
  </si>
  <si>
    <t>CFST2-8-2</t>
  </si>
  <si>
    <t>CFST3-5-1</t>
  </si>
  <si>
    <t>CFST3-5-2</t>
  </si>
  <si>
    <t>CFST3-8-1</t>
  </si>
  <si>
    <t>CFST3-8-2</t>
  </si>
  <si>
    <t>C1-178-40-C00</t>
  </si>
  <si>
    <t>C2-178-40-C00</t>
  </si>
  <si>
    <t>C3-178-40-C00</t>
  </si>
  <si>
    <t>C4-178-40-R30</t>
  </si>
  <si>
    <t>C5-178-40-R30</t>
  </si>
  <si>
    <t>C6-178-40-R30</t>
  </si>
  <si>
    <t>C7-178-30-C00</t>
  </si>
  <si>
    <t>C8-178-30-C00</t>
  </si>
  <si>
    <t>C9-178-30-C00</t>
  </si>
  <si>
    <t>C10-153-30-C00</t>
  </si>
  <si>
    <t>C11-153-30-C00</t>
  </si>
  <si>
    <t>C12-178-30-R30</t>
  </si>
  <si>
    <t>C13-178-30-R30</t>
  </si>
  <si>
    <t>C14-178-30-R30</t>
  </si>
  <si>
    <t>C15-153-30-R30</t>
  </si>
  <si>
    <t>C16-153-30-R30</t>
  </si>
  <si>
    <t>C17-153-30-R30</t>
  </si>
  <si>
    <t>C18-178-30-R50</t>
  </si>
  <si>
    <t>C19-178-30-R50</t>
  </si>
  <si>
    <t>C20-178-30-R50</t>
  </si>
  <si>
    <t>C21-153-30-R50</t>
  </si>
  <si>
    <t>C22-153-30-R50</t>
  </si>
  <si>
    <t>C23-153-30-R50</t>
  </si>
  <si>
    <t>de Azevedo et al.</t>
  </si>
  <si>
    <t>[212]</t>
  </si>
  <si>
    <t>t3T30–1</t>
  </si>
  <si>
    <t>t3T30–2</t>
  </si>
  <si>
    <t>t4T30–1</t>
  </si>
  <si>
    <t>t4T30–2</t>
  </si>
  <si>
    <t>t4T30–3</t>
  </si>
  <si>
    <t>t6T30–1</t>
  </si>
  <si>
    <t>t6T30–2</t>
  </si>
  <si>
    <t>t6T30–3</t>
  </si>
  <si>
    <t>[213]</t>
  </si>
  <si>
    <t>[223]</t>
  </si>
  <si>
    <t>AC75-N</t>
  </si>
  <si>
    <t>AC75-N*</t>
  </si>
  <si>
    <t>CFT-0-3</t>
  </si>
  <si>
    <t>CFT-0-5</t>
  </si>
  <si>
    <t>CFT-0-6</t>
  </si>
  <si>
    <t>CFT-20-3</t>
  </si>
  <si>
    <t>CFT-20-5</t>
  </si>
  <si>
    <t>CFT-20-6</t>
  </si>
  <si>
    <t>CFT-40-3</t>
  </si>
  <si>
    <t>CFT-40-5</t>
  </si>
  <si>
    <t>CFT-40-6</t>
  </si>
  <si>
    <t>CFT-60-3</t>
  </si>
  <si>
    <t>CFT-60-5</t>
  </si>
  <si>
    <t>CFT-60-6</t>
  </si>
  <si>
    <t>Du et al</t>
  </si>
  <si>
    <t>[224]</t>
  </si>
  <si>
    <t>Rs40</t>
  </si>
  <si>
    <t>Rs80</t>
  </si>
  <si>
    <t>Ss40</t>
  </si>
  <si>
    <t>Ss80</t>
  </si>
  <si>
    <t>[225]</t>
  </si>
  <si>
    <t>[227]</t>
  </si>
  <si>
    <t>𝑆138-3-1</t>
  </si>
  <si>
    <t>𝑆138-3-2</t>
  </si>
  <si>
    <t>𝑆138-3-3</t>
  </si>
  <si>
    <t>𝑆140-4-1</t>
  </si>
  <si>
    <t>𝑆140-4-2</t>
  </si>
  <si>
    <t>𝑆140-4-3</t>
  </si>
  <si>
    <t>𝑆142-5-1</t>
  </si>
  <si>
    <t>𝑆142-5-2</t>
  </si>
  <si>
    <t>𝑆142-5-3</t>
  </si>
  <si>
    <t>𝑆152-4-1</t>
  </si>
  <si>
    <t>𝑆152-4-2</t>
  </si>
  <si>
    <t>𝑆152-4-3</t>
  </si>
  <si>
    <t>𝑆164-4-1</t>
  </si>
  <si>
    <t>𝑆164-4-2</t>
  </si>
  <si>
    <t>𝑆164-4-3</t>
  </si>
  <si>
    <t>[229]</t>
  </si>
  <si>
    <t>A0-0</t>
  </si>
  <si>
    <t>B0-0</t>
  </si>
  <si>
    <t>C0-0</t>
  </si>
  <si>
    <t>Thomas and Sandeep</t>
  </si>
  <si>
    <t>[232]</t>
  </si>
  <si>
    <t>C117e0S</t>
  </si>
  <si>
    <t>C90e0S</t>
  </si>
  <si>
    <t>t4T20–1</t>
  </si>
  <si>
    <t>[234]</t>
  </si>
  <si>
    <t>Yang et al</t>
  </si>
  <si>
    <t>[235]</t>
  </si>
  <si>
    <t>C-CC-N-a</t>
  </si>
  <si>
    <t>C-CC-N-b</t>
  </si>
  <si>
    <t>RSCS-1</t>
  </si>
  <si>
    <t>RSCS-2</t>
  </si>
  <si>
    <t>RSCS-3</t>
  </si>
  <si>
    <t>RSCS-4</t>
  </si>
  <si>
    <t>RSCS-5</t>
  </si>
  <si>
    <t>RSCS-6</t>
  </si>
  <si>
    <t>RSCS-7</t>
  </si>
  <si>
    <t>RSCS-8</t>
  </si>
  <si>
    <t>RSCS-9</t>
  </si>
  <si>
    <t>RSCS-10</t>
  </si>
  <si>
    <t>RSCS-11</t>
  </si>
  <si>
    <t>RSCS-12</t>
  </si>
  <si>
    <t>RSCS-13</t>
  </si>
  <si>
    <t>RSCS-14</t>
  </si>
  <si>
    <t>RSCS-15</t>
  </si>
  <si>
    <t>[236]</t>
  </si>
  <si>
    <t>B10</t>
  </si>
  <si>
    <t>Yang and Han</t>
  </si>
  <si>
    <t>CFST-140-1</t>
  </si>
  <si>
    <t>CFST-140-2</t>
  </si>
  <si>
    <t>CFST-140-3</t>
  </si>
  <si>
    <t>CFST-180-1</t>
  </si>
  <si>
    <t>CFST-180-2</t>
  </si>
  <si>
    <t>CFST-180-3</t>
  </si>
  <si>
    <t>CFST-220-1</t>
  </si>
  <si>
    <t>CFST-220-2</t>
  </si>
  <si>
    <t>CFST-220-3</t>
  </si>
  <si>
    <t>CFST-260-1</t>
  </si>
  <si>
    <t>CFST-260-2</t>
  </si>
  <si>
    <t>CFST-260-3</t>
  </si>
  <si>
    <t>[244]</t>
  </si>
  <si>
    <t>SC-48-80</t>
  </si>
  <si>
    <t>Chen et al</t>
  </si>
  <si>
    <t>Guo and Diao</t>
  </si>
  <si>
    <t>[246]</t>
  </si>
  <si>
    <t>UC</t>
  </si>
  <si>
    <t>Yuan et al.</t>
  </si>
  <si>
    <t>[247]</t>
  </si>
  <si>
    <t>C4-C30</t>
  </si>
  <si>
    <t>C4-C40</t>
  </si>
  <si>
    <t>C4-C50</t>
  </si>
  <si>
    <t>C6-C30</t>
  </si>
  <si>
    <t>Lume et al</t>
  </si>
  <si>
    <t>[249]</t>
  </si>
  <si>
    <t>240mm</t>
  </si>
  <si>
    <t>380mm</t>
  </si>
  <si>
    <t>Wang et al</t>
  </si>
  <si>
    <t>SU-2-A</t>
  </si>
  <si>
    <t>SU-3-A</t>
  </si>
  <si>
    <t>SU-6-A</t>
  </si>
  <si>
    <t>Zhou et al</t>
  </si>
  <si>
    <t>[252]</t>
  </si>
  <si>
    <t>SZ5S4A1a</t>
  </si>
  <si>
    <t>SZ5S4A1b</t>
  </si>
  <si>
    <t>SZ5S3A1</t>
  </si>
  <si>
    <t>SZ3S6A1</t>
  </si>
  <si>
    <t>SZ3S4A1</t>
  </si>
  <si>
    <t>SZ3C4A1</t>
  </si>
  <si>
    <t>[253]</t>
  </si>
  <si>
    <t>SFT-11</t>
  </si>
  <si>
    <t>[254]</t>
  </si>
  <si>
    <t>sczs1-1-1</t>
  </si>
  <si>
    <t>sczs1-1-2</t>
  </si>
  <si>
    <t>sczs1-1-3</t>
  </si>
  <si>
    <t>sczs1-1-4</t>
  </si>
  <si>
    <t>sczs1-1-5</t>
  </si>
  <si>
    <t>sczs1-2-1</t>
  </si>
  <si>
    <t>sczs1-2-2</t>
  </si>
  <si>
    <t>sczs1-2-3</t>
  </si>
  <si>
    <t>sczs1-2-4</t>
  </si>
  <si>
    <t>sczs2-1-1</t>
  </si>
  <si>
    <t>sczs2-1-2</t>
  </si>
  <si>
    <t>sczs2-1-3</t>
  </si>
  <si>
    <t>sczs2-1-4</t>
  </si>
  <si>
    <t>sczs2-1-5</t>
  </si>
  <si>
    <t>sczs2-2-1</t>
  </si>
  <si>
    <t>sczs2-2-2</t>
  </si>
  <si>
    <t>sczs2-2-3</t>
  </si>
  <si>
    <t>sczs2-2-4</t>
  </si>
  <si>
    <t>sczs2-3-1</t>
  </si>
  <si>
    <t>sczs2-3-2</t>
  </si>
  <si>
    <t>Ho et al.</t>
  </si>
  <si>
    <t>[255]</t>
  </si>
  <si>
    <t>C-168-5</t>
  </si>
  <si>
    <t>CE-168-5</t>
  </si>
  <si>
    <t>C-168-8</t>
  </si>
  <si>
    <t>CE-168-8</t>
  </si>
  <si>
    <t>Lai and Ho</t>
  </si>
  <si>
    <t>[256]</t>
  </si>
  <si>
    <t>CN0-5-168-30</t>
  </si>
  <si>
    <t>CN0-8-168-30</t>
  </si>
  <si>
    <t>CN0-10-139-50</t>
  </si>
  <si>
    <t>CN0-5-168-80</t>
  </si>
  <si>
    <t>CN0-8-168-80</t>
  </si>
  <si>
    <t>CN0-5-114-120</t>
  </si>
  <si>
    <t>Shi et al.</t>
  </si>
  <si>
    <t>[257]</t>
  </si>
  <si>
    <t>S1RAC0</t>
  </si>
  <si>
    <t>S1RAC50</t>
  </si>
  <si>
    <t>S1RAC100</t>
  </si>
  <si>
    <t>S1GRC0</t>
  </si>
  <si>
    <t>S1GRC50</t>
  </si>
  <si>
    <t>S1GRC100</t>
  </si>
  <si>
    <t>S2RAC0</t>
  </si>
  <si>
    <t>S2RAC50</t>
  </si>
  <si>
    <t>S2RAC100</t>
  </si>
  <si>
    <t>S2GRC0</t>
  </si>
  <si>
    <t>S2GRC50</t>
  </si>
  <si>
    <t>S2GRC100</t>
  </si>
  <si>
    <t>C1-A</t>
  </si>
  <si>
    <t>C1-B</t>
  </si>
  <si>
    <t>C2-A</t>
  </si>
  <si>
    <t>C2-B</t>
  </si>
  <si>
    <t>[258]</t>
  </si>
  <si>
    <t>A300-a</t>
  </si>
  <si>
    <t>A300-b</t>
  </si>
  <si>
    <t>A500-a</t>
  </si>
  <si>
    <t>A500-b</t>
  </si>
  <si>
    <t>A750-a</t>
  </si>
  <si>
    <t>A750-b</t>
  </si>
  <si>
    <t>[259]</t>
  </si>
  <si>
    <t>CF3.3-2</t>
  </si>
  <si>
    <t>CF3.3-3</t>
  </si>
  <si>
    <t>CF3.65-1</t>
  </si>
  <si>
    <t>CF3.65-2</t>
  </si>
  <si>
    <t>CF3.65-3</t>
  </si>
  <si>
    <t>scsc2-1</t>
  </si>
  <si>
    <t>G300F10-14</t>
  </si>
  <si>
    <t>G400F10-15</t>
  </si>
  <si>
    <t>t4T20–2</t>
  </si>
  <si>
    <t>[261]</t>
  </si>
  <si>
    <t>HSC00-1</t>
  </si>
  <si>
    <t>HSC00-2</t>
  </si>
  <si>
    <t>HSC00-3</t>
  </si>
  <si>
    <t>Adak et al.</t>
  </si>
  <si>
    <t>[263]</t>
  </si>
  <si>
    <t>CFST-C0</t>
  </si>
  <si>
    <t>CFST-C4</t>
  </si>
  <si>
    <t>CFST-C6</t>
  </si>
  <si>
    <t>CFST-C8</t>
  </si>
  <si>
    <t>CFST-C10</t>
  </si>
  <si>
    <t>CFST-S0</t>
  </si>
  <si>
    <t>CFST-S4</t>
  </si>
  <si>
    <t>CFST-S6</t>
  </si>
  <si>
    <t>CFST-S8</t>
  </si>
  <si>
    <t>CFST-S10</t>
  </si>
  <si>
    <t>Feng et al.</t>
  </si>
  <si>
    <t>[264]</t>
  </si>
  <si>
    <t>CF</t>
  </si>
  <si>
    <t>CFT-130(3)</t>
  </si>
  <si>
    <t>Lai et al.</t>
  </si>
  <si>
    <t>[265]</t>
  </si>
  <si>
    <t>[266]</t>
  </si>
  <si>
    <t>NA-88-4-0</t>
  </si>
  <si>
    <t>SSCA-88-4-0</t>
  </si>
  <si>
    <t>SSFA-88-4-0</t>
  </si>
  <si>
    <t>NA-168-5-0</t>
  </si>
  <si>
    <t>SSCA-168-5-0</t>
  </si>
  <si>
    <t>SSFA-168-5-0</t>
  </si>
  <si>
    <t>NA-168-8-0</t>
  </si>
  <si>
    <t>SSCA-168-8-0</t>
  </si>
  <si>
    <t>SSFA-168-8-0</t>
  </si>
  <si>
    <t>Li and Deng</t>
  </si>
  <si>
    <t>[267]</t>
  </si>
  <si>
    <t>UT120</t>
  </si>
  <si>
    <t>UT150</t>
  </si>
  <si>
    <t>UT200</t>
  </si>
  <si>
    <t>UT250</t>
  </si>
  <si>
    <t>UT80-a</t>
  </si>
  <si>
    <t>UT80-b</t>
  </si>
  <si>
    <t>UT100-a</t>
  </si>
  <si>
    <t>UT100-b</t>
  </si>
  <si>
    <t>UT120-a</t>
  </si>
  <si>
    <t>UT120-b</t>
  </si>
  <si>
    <t>UT150-a</t>
  </si>
  <si>
    <t>UT150-b</t>
  </si>
  <si>
    <t>UT200-a</t>
  </si>
  <si>
    <t>UT200-b</t>
  </si>
  <si>
    <t>UT250-a</t>
  </si>
  <si>
    <t>UT250-b</t>
  </si>
  <si>
    <t>[268]</t>
  </si>
  <si>
    <t>[269]</t>
  </si>
  <si>
    <t>SCC6-1</t>
  </si>
  <si>
    <t>SCC6-2</t>
  </si>
  <si>
    <t>Q345-T4–133</t>
  </si>
  <si>
    <t>Q345-T6–133</t>
  </si>
  <si>
    <t>Q345-T8–133</t>
  </si>
  <si>
    <t>Q345-T10–133</t>
  </si>
  <si>
    <t>Q345-T12–133</t>
  </si>
  <si>
    <t>Q420-T8–133</t>
  </si>
  <si>
    <t>Q420-T8–150</t>
  </si>
  <si>
    <t>Q420-T12–150</t>
  </si>
  <si>
    <t>Q550-T8–150</t>
  </si>
  <si>
    <t>Q550-T12–150</t>
  </si>
  <si>
    <t>[271]</t>
  </si>
  <si>
    <t>Sun et al</t>
  </si>
  <si>
    <t>[272]</t>
  </si>
  <si>
    <t>P-3.75</t>
  </si>
  <si>
    <t>Xia et al.</t>
  </si>
  <si>
    <t>[273]</t>
  </si>
  <si>
    <t>YA-0</t>
  </si>
  <si>
    <t>YB-0</t>
  </si>
  <si>
    <t>Xia et al</t>
  </si>
  <si>
    <t>FB-0</t>
  </si>
  <si>
    <t>[274]</t>
  </si>
  <si>
    <t>S8-1</t>
  </si>
  <si>
    <t>S4-1</t>
  </si>
  <si>
    <t>CI</t>
  </si>
  <si>
    <t>CII</t>
  </si>
  <si>
    <t>[275}</t>
  </si>
  <si>
    <t>[275]</t>
  </si>
  <si>
    <t>SI</t>
  </si>
  <si>
    <t>SII</t>
  </si>
  <si>
    <t>[276]</t>
  </si>
  <si>
    <t>Sa-0-0</t>
  </si>
  <si>
    <t>Sa-50–0</t>
  </si>
  <si>
    <t>Sa-100–0</t>
  </si>
  <si>
    <t>Sa-0-50</t>
  </si>
  <si>
    <t>Sa-50–50</t>
  </si>
  <si>
    <t>Sb-0-0</t>
  </si>
  <si>
    <t>Sb-50–0</t>
  </si>
  <si>
    <t>Sb-100–0</t>
  </si>
  <si>
    <t>Sb-0-50</t>
  </si>
  <si>
    <t>Sb-50–50</t>
  </si>
  <si>
    <t>SPECIMEN 3</t>
  </si>
  <si>
    <t>SPECIMEN 4</t>
  </si>
  <si>
    <t>SPECIMEN 8</t>
  </si>
  <si>
    <t>SPECIMEN 9</t>
  </si>
  <si>
    <t>SPECIMEN 10</t>
  </si>
  <si>
    <t>SPECIMEN 13</t>
  </si>
  <si>
    <t>SPECIMEN 14</t>
  </si>
  <si>
    <t>SPECIMEN 15</t>
  </si>
  <si>
    <t>SPECIMEN 16</t>
  </si>
  <si>
    <t>SPECIMEN 19</t>
  </si>
  <si>
    <t>SPECIMEN 22</t>
  </si>
  <si>
    <t>SPECIMEN 23</t>
  </si>
  <si>
    <t>SPECIMEN 24</t>
  </si>
  <si>
    <t>SPECIMEN 25</t>
  </si>
  <si>
    <t xml:space="preserve">Tomii et al. </t>
  </si>
  <si>
    <t>[277]</t>
  </si>
  <si>
    <t>4HN1</t>
  </si>
  <si>
    <t>4HN2</t>
  </si>
  <si>
    <t>4HN3</t>
  </si>
  <si>
    <t>3HN1</t>
  </si>
  <si>
    <t>3HN2</t>
  </si>
  <si>
    <t>3HN3</t>
  </si>
  <si>
    <t>2HN1</t>
  </si>
  <si>
    <t>2HN2</t>
  </si>
  <si>
    <t>2HN3</t>
  </si>
  <si>
    <t>4MN1</t>
  </si>
  <si>
    <t>4MN2</t>
  </si>
  <si>
    <t>4MN3</t>
  </si>
  <si>
    <t>3MN1</t>
  </si>
  <si>
    <t>3MN2</t>
  </si>
  <si>
    <t>3MN3</t>
  </si>
  <si>
    <t>2MN1</t>
  </si>
  <si>
    <t>2MN2</t>
  </si>
  <si>
    <t>2MN3</t>
  </si>
  <si>
    <t>4LN1</t>
  </si>
  <si>
    <t>4LN2</t>
  </si>
  <si>
    <t>4LN3</t>
  </si>
  <si>
    <t>3LN1</t>
  </si>
  <si>
    <t>3LN2</t>
  </si>
  <si>
    <t>3LN3</t>
  </si>
  <si>
    <t>2LN1</t>
  </si>
  <si>
    <t>2LN2</t>
  </si>
  <si>
    <t>2LN3</t>
  </si>
  <si>
    <t>Task Group 20, SSRC</t>
  </si>
  <si>
    <t>TG30</t>
  </si>
  <si>
    <t>TG31</t>
  </si>
  <si>
    <t>TG32</t>
  </si>
  <si>
    <t>TG33</t>
  </si>
  <si>
    <t>TG52</t>
  </si>
  <si>
    <t>TG53</t>
  </si>
  <si>
    <t xml:space="preserve">Tang et al. </t>
  </si>
  <si>
    <t>[114]</t>
  </si>
  <si>
    <t>Z-67-67</t>
  </si>
  <si>
    <t>Z-67-68</t>
  </si>
  <si>
    <t>Z-67-69</t>
  </si>
  <si>
    <t>Z-67-70</t>
  </si>
  <si>
    <t>Z-67-71</t>
  </si>
  <si>
    <t>Z-67-72</t>
  </si>
  <si>
    <t>Z-67-73</t>
  </si>
  <si>
    <t>Z-69-84</t>
  </si>
  <si>
    <t>Z-69-86</t>
  </si>
  <si>
    <t>Z-70-94</t>
  </si>
  <si>
    <t>Z-70-95</t>
  </si>
  <si>
    <t>Z-70-96</t>
  </si>
  <si>
    <t>Z-70-97</t>
  </si>
  <si>
    <t>Z-70-98</t>
  </si>
  <si>
    <t>Z-70-102</t>
  </si>
  <si>
    <t>Z-70-106</t>
  </si>
  <si>
    <t>Z-70-107</t>
  </si>
  <si>
    <t>Z-63-7</t>
  </si>
  <si>
    <t>Z-63-8</t>
  </si>
  <si>
    <t>Z-66-43</t>
  </si>
  <si>
    <t>Z-66-44</t>
  </si>
  <si>
    <t>P-78-1</t>
  </si>
  <si>
    <t>Cai &amp; Jiao</t>
  </si>
  <si>
    <t>[64]</t>
  </si>
  <si>
    <t>G-56</t>
  </si>
  <si>
    <t>G-57</t>
  </si>
  <si>
    <t>G-46</t>
  </si>
  <si>
    <t>G-50</t>
  </si>
  <si>
    <t>G-51</t>
  </si>
  <si>
    <t>G-58</t>
  </si>
  <si>
    <t>G-42</t>
  </si>
  <si>
    <t>G-64</t>
  </si>
  <si>
    <t>G-65</t>
  </si>
  <si>
    <t>G-66</t>
  </si>
  <si>
    <t>G-67</t>
  </si>
  <si>
    <t>Nu Test (kN)</t>
  </si>
  <si>
    <t>Cai &amp; Di</t>
  </si>
  <si>
    <t>[278]</t>
  </si>
  <si>
    <t>PA2-1</t>
  </si>
  <si>
    <t>PA2-2</t>
  </si>
  <si>
    <t>Wang and Yang</t>
  </si>
  <si>
    <t>[111]</t>
  </si>
  <si>
    <t xml:space="preserve"> No. 2</t>
  </si>
  <si>
    <t xml:space="preserve"> No. 3</t>
  </si>
  <si>
    <t xml:space="preserve"> No. 4</t>
  </si>
  <si>
    <t xml:space="preserve"> No. 5</t>
  </si>
  <si>
    <t xml:space="preserve"> No. 6</t>
  </si>
  <si>
    <t>Li</t>
  </si>
  <si>
    <t>[279]</t>
  </si>
  <si>
    <t>Goode</t>
  </si>
  <si>
    <t>[280]</t>
  </si>
  <si>
    <t>TWC1</t>
  </si>
  <si>
    <t>NWC1</t>
  </si>
  <si>
    <t>TWC2</t>
  </si>
  <si>
    <t>NWC2</t>
  </si>
  <si>
    <t>Gu et al.</t>
  </si>
  <si>
    <t>[117]</t>
  </si>
  <si>
    <t>D-0-1</t>
  </si>
  <si>
    <t>D-0-2</t>
  </si>
  <si>
    <t>Kato</t>
  </si>
  <si>
    <t>[281]</t>
  </si>
  <si>
    <t>C04LB</t>
  </si>
  <si>
    <t>C06LB</t>
  </si>
  <si>
    <t>C08LB</t>
  </si>
  <si>
    <t>C12LB</t>
  </si>
  <si>
    <t>C04MB</t>
  </si>
  <si>
    <t>C06MB</t>
  </si>
  <si>
    <t>C08MB</t>
  </si>
  <si>
    <t>C12MB</t>
  </si>
  <si>
    <t>C12MBH</t>
  </si>
  <si>
    <t>C06HB</t>
  </si>
  <si>
    <t>C08HB</t>
  </si>
  <si>
    <t>C12HB</t>
  </si>
  <si>
    <t>[282]</t>
  </si>
  <si>
    <t>Tsuda et al.</t>
  </si>
  <si>
    <t>Miyaki</t>
  </si>
  <si>
    <t>[283]</t>
  </si>
  <si>
    <t>BC30H00</t>
  </si>
  <si>
    <t>BC45H00</t>
  </si>
  <si>
    <t xml:space="preserve">Han </t>
  </si>
  <si>
    <t>[165]</t>
  </si>
  <si>
    <t>HSC3</t>
  </si>
  <si>
    <t>HSC4</t>
  </si>
  <si>
    <t>HSC5</t>
  </si>
  <si>
    <t>HSC6</t>
  </si>
  <si>
    <t>HSC7</t>
  </si>
  <si>
    <t>HSC8</t>
  </si>
  <si>
    <t>HSC9</t>
  </si>
  <si>
    <t>Matsui et al</t>
  </si>
  <si>
    <t>[284]</t>
  </si>
  <si>
    <t>C37-F</t>
  </si>
  <si>
    <t>C52-F</t>
  </si>
  <si>
    <t>C72-F</t>
  </si>
  <si>
    <t>C103-F</t>
  </si>
  <si>
    <t>C138-F</t>
  </si>
  <si>
    <t>Zhong</t>
  </si>
  <si>
    <t>[112]</t>
  </si>
  <si>
    <t>[12]</t>
  </si>
  <si>
    <t>A1-1</t>
  </si>
  <si>
    <t>A1-2</t>
  </si>
  <si>
    <t>A2-1</t>
  </si>
  <si>
    <t>A2-2</t>
  </si>
  <si>
    <t>A3-1</t>
  </si>
  <si>
    <t>A3-2</t>
  </si>
  <si>
    <t>A3-3</t>
  </si>
  <si>
    <t>A4-1</t>
  </si>
  <si>
    <t>A4-2</t>
  </si>
  <si>
    <t>A4-3</t>
  </si>
  <si>
    <t>A5-1</t>
  </si>
  <si>
    <t>A5-2</t>
  </si>
  <si>
    <t>A5-3</t>
  </si>
  <si>
    <t>B-1</t>
  </si>
  <si>
    <t>B-2</t>
  </si>
  <si>
    <t>B-3</t>
  </si>
  <si>
    <t>C-1</t>
  </si>
  <si>
    <t>C-2</t>
  </si>
  <si>
    <t>Tan et al</t>
  </si>
  <si>
    <t>Saisho et al.</t>
  </si>
  <si>
    <t>[285]</t>
  </si>
  <si>
    <t>S-30.1</t>
  </si>
  <si>
    <t>S-30.2</t>
  </si>
  <si>
    <t>S-30.3</t>
  </si>
  <si>
    <t>S-50.1</t>
  </si>
  <si>
    <t>S-50.2</t>
  </si>
  <si>
    <t>S-50.3</t>
  </si>
  <si>
    <t>S-50.4</t>
  </si>
  <si>
    <t>S-50.5</t>
  </si>
  <si>
    <t>S-60.1</t>
  </si>
  <si>
    <t>S-60.2</t>
  </si>
  <si>
    <t>S-60.3</t>
  </si>
  <si>
    <t>H-30.1</t>
  </si>
  <si>
    <t>H-30.2</t>
  </si>
  <si>
    <t>H-30.3</t>
  </si>
  <si>
    <t>H-50.1</t>
  </si>
  <si>
    <t>H-50.2</t>
  </si>
  <si>
    <t>H-50.3</t>
  </si>
  <si>
    <t>H-60.1</t>
  </si>
  <si>
    <t>H-60.2</t>
  </si>
  <si>
    <t>H-60.3</t>
  </si>
  <si>
    <t>H-60.4</t>
  </si>
  <si>
    <t>L-30.1</t>
  </si>
  <si>
    <t>L-30.2</t>
  </si>
  <si>
    <t>L-30.3</t>
  </si>
  <si>
    <t>L-50.1</t>
  </si>
  <si>
    <t>L-50.2</t>
  </si>
  <si>
    <t>L-60.1</t>
  </si>
  <si>
    <t>L-60.2</t>
  </si>
  <si>
    <t>L-60.3</t>
  </si>
  <si>
    <t>[286]</t>
  </si>
  <si>
    <t>CU-040</t>
  </si>
  <si>
    <t>CU-070</t>
  </si>
  <si>
    <t>CU-150</t>
  </si>
  <si>
    <t>Campione &amp; Scibilia</t>
  </si>
  <si>
    <t>[287]</t>
  </si>
  <si>
    <t>G4-1a</t>
  </si>
  <si>
    <t>G4-1b</t>
  </si>
  <si>
    <t>G4-1c</t>
  </si>
  <si>
    <t>G4-1d</t>
  </si>
  <si>
    <t>G2-2a</t>
  </si>
  <si>
    <t>G2-2b</t>
  </si>
  <si>
    <t>G4-2a</t>
  </si>
  <si>
    <t>G4-2b</t>
  </si>
  <si>
    <t>G4-2c</t>
  </si>
  <si>
    <t>G4-2d</t>
  </si>
  <si>
    <t>G4-2e</t>
  </si>
  <si>
    <t>G2-3a</t>
  </si>
  <si>
    <t>G2-3b</t>
  </si>
  <si>
    <t>G2-3c</t>
  </si>
  <si>
    <t>G4-3a</t>
  </si>
  <si>
    <t>G4-3b</t>
  </si>
  <si>
    <t>G4-3c</t>
  </si>
  <si>
    <t>G2-4.5a</t>
  </si>
  <si>
    <t>G2-4.5b</t>
  </si>
  <si>
    <t>G2-4.5c</t>
  </si>
  <si>
    <t>G4-4a</t>
  </si>
  <si>
    <t>G4-4b</t>
  </si>
  <si>
    <t>G4-4c</t>
  </si>
  <si>
    <t>G2-6a</t>
  </si>
  <si>
    <t>G2-6b</t>
  </si>
  <si>
    <t>G2-8c</t>
  </si>
  <si>
    <t>[288]</t>
  </si>
  <si>
    <t>[32]</t>
  </si>
  <si>
    <t>[289]</t>
  </si>
  <si>
    <t>GZSJ-1</t>
  </si>
  <si>
    <t>GZSJ-2</t>
  </si>
  <si>
    <t>GZSJ-3</t>
  </si>
  <si>
    <t>GZSJ-4</t>
  </si>
  <si>
    <t>GZSJ-5</t>
  </si>
  <si>
    <t>GZSJ-6</t>
  </si>
  <si>
    <t>GZSJ-7</t>
  </si>
  <si>
    <t>GZSJ-8</t>
  </si>
  <si>
    <t>GZSJ-9</t>
  </si>
  <si>
    <t>GZSJ-10</t>
  </si>
  <si>
    <t>GZSJ-11</t>
  </si>
  <si>
    <t>GZSJ-12</t>
  </si>
  <si>
    <t>GZSJ1-1</t>
  </si>
  <si>
    <t>GZSJ1-2</t>
  </si>
  <si>
    <t>GZSJ1-3</t>
  </si>
  <si>
    <t xml:space="preserve">Zhang &amp; Wang </t>
  </si>
  <si>
    <t>[290]</t>
  </si>
  <si>
    <t>L－A－1－92h</t>
  </si>
  <si>
    <t>L－A－2－99h</t>
  </si>
  <si>
    <t>L－A－3－98h</t>
  </si>
  <si>
    <t>L－B－1－85h</t>
  </si>
  <si>
    <t>L－B－2－88h</t>
  </si>
  <si>
    <t>L－B－3－89h</t>
  </si>
  <si>
    <t>L－C－1－87h</t>
  </si>
  <si>
    <t>L－C－2－101h</t>
  </si>
  <si>
    <t>L－C－3－30h</t>
  </si>
  <si>
    <t>L－E－1－15h</t>
  </si>
  <si>
    <t>L－E－2－25h</t>
  </si>
  <si>
    <t>L－E－3－13h</t>
  </si>
  <si>
    <t>M－A－1－97h</t>
  </si>
  <si>
    <t>M－A－2－100h</t>
  </si>
  <si>
    <t>M－A－3－95h</t>
  </si>
  <si>
    <t>M－B－1－20h</t>
  </si>
  <si>
    <t>M－B－2－26h</t>
  </si>
  <si>
    <t>M－B－3－90h</t>
  </si>
  <si>
    <t>M－C－1－120h</t>
  </si>
  <si>
    <t>M－C－2－96h</t>
  </si>
  <si>
    <t>M－C－3－86h</t>
  </si>
  <si>
    <t>M－E－1－21h</t>
  </si>
  <si>
    <t>M－E－2－27h</t>
  </si>
  <si>
    <t>M－E－3－23h</t>
  </si>
  <si>
    <t>H－B－1－310h</t>
  </si>
  <si>
    <t>H－B－2－309h</t>
  </si>
  <si>
    <t>H－B－3－312h</t>
  </si>
  <si>
    <t>H－D－1－311h</t>
  </si>
  <si>
    <t>H－D－2－308h</t>
  </si>
  <si>
    <t>H－D－3－324h</t>
  </si>
  <si>
    <t>H－E－1－322h</t>
  </si>
  <si>
    <t>H－E－2－306h</t>
  </si>
  <si>
    <t>H－E－3－323h</t>
  </si>
  <si>
    <t>H－F－1－307h</t>
  </si>
  <si>
    <t>H－F－2－313h</t>
  </si>
  <si>
    <t>H－F－3－314h</t>
  </si>
  <si>
    <t>SZ5S4A2</t>
  </si>
  <si>
    <t>SZ5S3A2</t>
  </si>
  <si>
    <t>SZ3S6A2</t>
  </si>
  <si>
    <t>SZ3S6B</t>
  </si>
  <si>
    <t>SZ3S6C</t>
  </si>
  <si>
    <t>SZ3S6D</t>
  </si>
  <si>
    <t>SZ3S4A2</t>
  </si>
  <si>
    <t>Gupta et al.</t>
  </si>
  <si>
    <t>[292]</t>
  </si>
  <si>
    <t>D3M3C1</t>
  </si>
  <si>
    <t>D3M3C2</t>
  </si>
  <si>
    <t>D3M3C3</t>
  </si>
  <si>
    <t>D3M3F11</t>
  </si>
  <si>
    <t>D3M3F12</t>
  </si>
  <si>
    <t>D3M3F13</t>
  </si>
  <si>
    <t>D3M3F21</t>
  </si>
  <si>
    <t>D3M3F22</t>
  </si>
  <si>
    <t>D3M3F23</t>
  </si>
  <si>
    <t>D3M3F31</t>
  </si>
  <si>
    <t>D3M3F32</t>
  </si>
  <si>
    <t>D3M3F33</t>
  </si>
  <si>
    <t>D4M3C1</t>
  </si>
  <si>
    <t>D4M3C2</t>
  </si>
  <si>
    <t>D4M3C3</t>
  </si>
  <si>
    <t>D4M3F11</t>
  </si>
  <si>
    <t>D4M3F12</t>
  </si>
  <si>
    <t>D4M3F13</t>
  </si>
  <si>
    <t>D4M3F21</t>
  </si>
  <si>
    <t>D4M3F22</t>
  </si>
  <si>
    <t>D4M3F23</t>
  </si>
  <si>
    <t>D4M3F31</t>
  </si>
  <si>
    <t>D4M3F32</t>
  </si>
  <si>
    <t>D4M3F33</t>
  </si>
  <si>
    <t>D3M4C1</t>
  </si>
  <si>
    <t>D3M4C2</t>
  </si>
  <si>
    <t>D3M4C3</t>
  </si>
  <si>
    <t>D3M4F11</t>
  </si>
  <si>
    <t>D3M4F12</t>
  </si>
  <si>
    <t>D3M4F13</t>
  </si>
  <si>
    <t>D3M4F21</t>
  </si>
  <si>
    <t>D3M4F22</t>
  </si>
  <si>
    <t>D3M4F23</t>
  </si>
  <si>
    <t>D3M4F31</t>
  </si>
  <si>
    <t>D3M4F32</t>
  </si>
  <si>
    <t>D3M4F33</t>
  </si>
  <si>
    <t>D4M4C1</t>
  </si>
  <si>
    <t>D4M4C2</t>
  </si>
  <si>
    <t>D4M4C3</t>
  </si>
  <si>
    <t>D4M4F11</t>
  </si>
  <si>
    <t>D4M4F12</t>
  </si>
  <si>
    <t>D4M4F13</t>
  </si>
  <si>
    <t>D4M4F21</t>
  </si>
  <si>
    <t>D4M4F22</t>
  </si>
  <si>
    <t>D4M4F23</t>
  </si>
  <si>
    <t>D4M4F31</t>
  </si>
  <si>
    <t>D4M4F32</t>
  </si>
  <si>
    <t>D4M4F33</t>
  </si>
  <si>
    <t>Yang &amp; Han</t>
  </si>
  <si>
    <t>[291]</t>
  </si>
  <si>
    <t>Ca0</t>
  </si>
  <si>
    <t>Cb0</t>
  </si>
  <si>
    <t>Cc0</t>
  </si>
  <si>
    <t>[293]</t>
  </si>
  <si>
    <t>ccfst-1</t>
  </si>
  <si>
    <t>ccfst-2</t>
  </si>
  <si>
    <t>de Oliveira et al.</t>
  </si>
  <si>
    <t>[294]</t>
  </si>
  <si>
    <t>1 (C-30-3D)</t>
  </si>
  <si>
    <t>2 (C-30-5D)</t>
  </si>
  <si>
    <t>5 (C-60-3D)</t>
  </si>
  <si>
    <t>6 (C-60-5D)</t>
  </si>
  <si>
    <t>9 (C-80-3D)</t>
  </si>
  <si>
    <t>10 (C-80-5D)</t>
  </si>
  <si>
    <t>13 (C-100-3D)</t>
  </si>
  <si>
    <t>14 (C-100-5D)</t>
  </si>
  <si>
    <t>Chen et al.</t>
  </si>
  <si>
    <t>CA-0</t>
  </si>
  <si>
    <t>CB-0</t>
  </si>
  <si>
    <t>[295]</t>
  </si>
  <si>
    <t>[296]</t>
  </si>
  <si>
    <t>F0-102</t>
  </si>
  <si>
    <t>F0-135</t>
  </si>
  <si>
    <t>F0-202</t>
  </si>
  <si>
    <t>[86]</t>
  </si>
  <si>
    <t>G106</t>
  </si>
  <si>
    <t>G112</t>
  </si>
  <si>
    <t>G118</t>
  </si>
  <si>
    <t>G124</t>
  </si>
  <si>
    <t>G130</t>
  </si>
  <si>
    <t>G132</t>
  </si>
  <si>
    <t>G135</t>
  </si>
  <si>
    <t>G141</t>
  </si>
  <si>
    <t>G147</t>
  </si>
  <si>
    <t>G153</t>
  </si>
  <si>
    <t>G137</t>
  </si>
  <si>
    <t>G143</t>
  </si>
  <si>
    <t>G149</t>
  </si>
  <si>
    <t>G155</t>
  </si>
  <si>
    <t>[297]</t>
  </si>
  <si>
    <t>Ccfst-1</t>
  </si>
  <si>
    <t>Xue et al.</t>
  </si>
  <si>
    <t>[298]</t>
  </si>
  <si>
    <t>N3-0-A</t>
  </si>
  <si>
    <t>N4-0-A</t>
  </si>
  <si>
    <t>N5-0-A</t>
  </si>
  <si>
    <t>Abed et al</t>
  </si>
  <si>
    <t>[299]</t>
  </si>
  <si>
    <t>CFST f60D167t3.1-1</t>
  </si>
  <si>
    <t>CFST f60D167t3.1-2</t>
  </si>
  <si>
    <t>CFST f60D114t3.6-1</t>
  </si>
  <si>
    <t>CFST f60D114t3.6-2</t>
  </si>
  <si>
    <t>CFST f60D114t3.6-3</t>
  </si>
  <si>
    <t>CFST f60D114t5.6-1</t>
  </si>
  <si>
    <t>CFST f60D114t5.6-2</t>
  </si>
  <si>
    <t>CFST f60D114t5.6-3</t>
  </si>
  <si>
    <t>CFST f44D167t3.1-1</t>
  </si>
  <si>
    <t>CFST f44D167t3.1-2</t>
  </si>
  <si>
    <t>CFST f44D114t3.6-1</t>
  </si>
  <si>
    <t>CFST f44D114t3.6-2</t>
  </si>
  <si>
    <t>CFST f44D114t3.6-3</t>
  </si>
  <si>
    <t>CFST f44D114t5.6-1</t>
  </si>
  <si>
    <t>CFST f44D114t5.6-2</t>
  </si>
  <si>
    <t>CFST f44D114t5.6-3</t>
  </si>
  <si>
    <t>Ho &amp; Lai</t>
  </si>
  <si>
    <t>[300]</t>
  </si>
  <si>
    <t>[301]</t>
  </si>
  <si>
    <t>c0</t>
  </si>
  <si>
    <t>Tam et al</t>
  </si>
  <si>
    <t>[302]</t>
  </si>
  <si>
    <t>CC-0</t>
  </si>
  <si>
    <t>[303]</t>
  </si>
  <si>
    <t>CS300-500</t>
  </si>
  <si>
    <t>CS300-1500</t>
  </si>
  <si>
    <t>[304]</t>
  </si>
  <si>
    <t>C-3-8-1</t>
  </si>
  <si>
    <t>C-3-8-2</t>
  </si>
  <si>
    <t>[305]</t>
  </si>
  <si>
    <t>Niu and Cao</t>
  </si>
  <si>
    <t>C0</t>
  </si>
  <si>
    <t>Lai &amp; Ho</t>
  </si>
  <si>
    <t>[306]</t>
  </si>
  <si>
    <t>CN0-1-114-30</t>
  </si>
  <si>
    <t>CN0-1-114-80</t>
  </si>
  <si>
    <t>[307]</t>
  </si>
  <si>
    <t>CN0-4-139-30</t>
  </si>
  <si>
    <t>CN0-4-139-50</t>
  </si>
  <si>
    <t>CN0-4-139-100</t>
  </si>
  <si>
    <t>CN0-4-139-120</t>
  </si>
  <si>
    <t>Wang et al.</t>
  </si>
  <si>
    <t>[308]</t>
  </si>
  <si>
    <t>cfst8-L35-0-a</t>
  </si>
  <si>
    <t>cfst8-L35-0-b</t>
  </si>
  <si>
    <t>cfst8-L35-0-c</t>
  </si>
  <si>
    <t>cfst12-L35-0-a</t>
  </si>
  <si>
    <t>cfst12-L35-0-b</t>
  </si>
  <si>
    <t>cfst12-L35-0-c</t>
  </si>
  <si>
    <t>cfst15-L35-0-a</t>
  </si>
  <si>
    <t>cfst15-L35-0-c</t>
  </si>
  <si>
    <t>Duarte et al.</t>
  </si>
  <si>
    <t>[309]</t>
  </si>
  <si>
    <t>C114x3_235_0</t>
  </si>
  <si>
    <t>C114x3_275_0</t>
  </si>
  <si>
    <t>C152x3_275_0</t>
  </si>
  <si>
    <t>C219x4_235_0</t>
  </si>
  <si>
    <t>C219x4_355_0</t>
  </si>
  <si>
    <t>Wan &amp; Zha</t>
  </si>
  <si>
    <t>[310]</t>
  </si>
  <si>
    <t>A-1</t>
  </si>
  <si>
    <t>[311]</t>
  </si>
  <si>
    <t>LS-1</t>
  </si>
  <si>
    <t>LS-2</t>
  </si>
  <si>
    <t>LS-3</t>
  </si>
  <si>
    <t>LM-1</t>
  </si>
  <si>
    <t>LM-2</t>
  </si>
  <si>
    <t>LM-3</t>
  </si>
  <si>
    <t>LL-1</t>
  </si>
  <si>
    <t>LL-2</t>
  </si>
  <si>
    <t>LL-3</t>
  </si>
  <si>
    <t>HS-1</t>
  </si>
  <si>
    <t>HS-2</t>
  </si>
  <si>
    <t>HS-3</t>
  </si>
  <si>
    <t>HM-1</t>
  </si>
  <si>
    <t>HM-2</t>
  </si>
  <si>
    <t>HM-3</t>
  </si>
  <si>
    <t>HL-1</t>
  </si>
  <si>
    <t>HL-2</t>
  </si>
  <si>
    <t>HL-3</t>
  </si>
  <si>
    <t>Lume</t>
  </si>
  <si>
    <t>[312]</t>
  </si>
  <si>
    <t>S1-240-1</t>
  </si>
  <si>
    <t>S1-240-2</t>
  </si>
  <si>
    <t>S1-240-3</t>
  </si>
  <si>
    <t>S1-380-1</t>
  </si>
  <si>
    <t>S1-380-2</t>
  </si>
  <si>
    <t>S1-380-3</t>
  </si>
  <si>
    <t>[313]</t>
  </si>
  <si>
    <t>C140-1</t>
  </si>
  <si>
    <t>C140-2</t>
  </si>
  <si>
    <t>C140-3</t>
  </si>
  <si>
    <t>C180-1</t>
  </si>
  <si>
    <t>C180-2</t>
  </si>
  <si>
    <t>C180-3</t>
  </si>
  <si>
    <t>C220-1</t>
  </si>
  <si>
    <t>C220-2</t>
  </si>
  <si>
    <t>C220-3</t>
  </si>
  <si>
    <t>C260-1</t>
  </si>
  <si>
    <t>C260-2</t>
  </si>
  <si>
    <t>C260-3</t>
  </si>
  <si>
    <t>Ren et al</t>
  </si>
  <si>
    <t>[314]</t>
  </si>
  <si>
    <t>c1-1</t>
  </si>
  <si>
    <t>c1-2</t>
  </si>
  <si>
    <t>c2-1</t>
  </si>
  <si>
    <t>c2-2</t>
  </si>
  <si>
    <t>c3-1</t>
  </si>
  <si>
    <t>c3-2</t>
  </si>
  <si>
    <t>c4-1</t>
  </si>
  <si>
    <t>c4-2</t>
  </si>
  <si>
    <t>c5-1</t>
  </si>
  <si>
    <t>c5-2</t>
  </si>
  <si>
    <t>Shen et al</t>
  </si>
  <si>
    <t>[315]</t>
  </si>
  <si>
    <t>AS21</t>
  </si>
  <si>
    <t xml:space="preserve">He et al. </t>
  </si>
  <si>
    <t>[319]</t>
  </si>
  <si>
    <t>Ekmekyapar et al</t>
  </si>
  <si>
    <t>[320]</t>
  </si>
  <si>
    <t>1–1-O</t>
  </si>
  <si>
    <t>1–2-O</t>
  </si>
  <si>
    <t>2–1-O</t>
  </si>
  <si>
    <t>2–2-O</t>
  </si>
  <si>
    <t>[321]</t>
  </si>
  <si>
    <t>[316]</t>
  </si>
  <si>
    <t>[317]</t>
  </si>
  <si>
    <t>[318]</t>
  </si>
  <si>
    <t>PT300-1</t>
  </si>
  <si>
    <t>PT300-2</t>
  </si>
  <si>
    <t>PT400-1</t>
  </si>
  <si>
    <t>PT400-2</t>
  </si>
  <si>
    <t>PT500-1</t>
  </si>
  <si>
    <t>PT500-2</t>
  </si>
  <si>
    <t>Alrebeh &amp; Ekmekyapar</t>
  </si>
  <si>
    <t>C-S0</t>
  </si>
  <si>
    <t>Hossain &amp; Chu</t>
  </si>
  <si>
    <t>NcI-3</t>
  </si>
  <si>
    <t>UcI-3</t>
  </si>
  <si>
    <t>ScI-3</t>
  </si>
  <si>
    <t>Hassan et al</t>
  </si>
  <si>
    <t>AZ4.5-1</t>
  </si>
  <si>
    <t>AZ6-1</t>
  </si>
  <si>
    <t>AZ8-1</t>
  </si>
  <si>
    <t>AZ10-1</t>
  </si>
  <si>
    <t>[322]</t>
  </si>
  <si>
    <t xml:space="preserve">Ahmad et al </t>
  </si>
  <si>
    <t>[323]</t>
  </si>
  <si>
    <t>C-1A</t>
  </si>
  <si>
    <t>C-1B</t>
  </si>
  <si>
    <t>C-2A</t>
  </si>
  <si>
    <t>C-2B</t>
  </si>
  <si>
    <t>Guan et al.</t>
  </si>
  <si>
    <t>[324]</t>
  </si>
  <si>
    <t>N-3.5-C60</t>
  </si>
  <si>
    <t>N-3.5-C80</t>
  </si>
  <si>
    <t>N-3.5-C100</t>
  </si>
  <si>
    <t>[325]</t>
  </si>
  <si>
    <t>Liang et al.</t>
  </si>
  <si>
    <t>[326]</t>
  </si>
  <si>
    <t>CFST-RF</t>
  </si>
  <si>
    <t>[327]</t>
  </si>
  <si>
    <t>NN-I</t>
  </si>
  <si>
    <t>NN-II</t>
  </si>
  <si>
    <t>Mujdeci et al.</t>
  </si>
  <si>
    <t>[328]</t>
  </si>
  <si>
    <t>CFR00E00A</t>
  </si>
  <si>
    <t>CFR00E00B</t>
  </si>
  <si>
    <t>Lyu et al.</t>
  </si>
  <si>
    <t>[329]</t>
  </si>
  <si>
    <t>C140-0–2</t>
  </si>
  <si>
    <t>[330]</t>
  </si>
  <si>
    <t>UFSTs-0-1</t>
  </si>
  <si>
    <t>UFSTs-0-2</t>
  </si>
  <si>
    <t>UFSTs-2-1</t>
  </si>
  <si>
    <t>UFSTs-2-2</t>
  </si>
  <si>
    <t>Q500-12-50</t>
  </si>
  <si>
    <t>Q550-28-50</t>
  </si>
  <si>
    <t>Q620-21-50</t>
  </si>
  <si>
    <t>Q800-12-50</t>
  </si>
  <si>
    <t>Q800-20-50</t>
  </si>
  <si>
    <t>Q890-27-50</t>
  </si>
  <si>
    <t>Q500-27-150</t>
  </si>
  <si>
    <t>Q500-12-150</t>
  </si>
  <si>
    <t>Q550-28-150</t>
  </si>
  <si>
    <t>Q620-21-150</t>
  </si>
  <si>
    <t>Q800-12-150</t>
  </si>
  <si>
    <t>Q800-20-150</t>
  </si>
  <si>
    <t>Q890-27-150</t>
  </si>
  <si>
    <t>[331]</t>
  </si>
  <si>
    <t>Luo et al.</t>
  </si>
  <si>
    <t>[332]</t>
  </si>
  <si>
    <t>A-3-1</t>
  </si>
  <si>
    <t>A-3-2</t>
  </si>
  <si>
    <t>[333]</t>
  </si>
  <si>
    <t>CFHST-140-1</t>
  </si>
  <si>
    <t>CFHST-140-2</t>
  </si>
  <si>
    <t>CFHST-140-3</t>
  </si>
  <si>
    <t>CFHST-150-1</t>
  </si>
  <si>
    <t>CFHST-150-2</t>
  </si>
  <si>
    <t>CFHST-150-3</t>
  </si>
  <si>
    <t>CFHST-180-1</t>
  </si>
  <si>
    <t>CFHST-180-2</t>
  </si>
  <si>
    <t>CFHST-180-3</t>
  </si>
  <si>
    <t>CFHST-220-1</t>
  </si>
  <si>
    <t>CFHST-220-2</t>
  </si>
  <si>
    <t>CFHST-220-3</t>
  </si>
  <si>
    <t>CFHST-260-1</t>
  </si>
  <si>
    <t>CFHST-260-2</t>
  </si>
  <si>
    <t>CFHST-260-3</t>
  </si>
  <si>
    <t>[334]</t>
  </si>
  <si>
    <t>CFR00E00L1A</t>
  </si>
  <si>
    <t>CFR00E00L1B</t>
  </si>
  <si>
    <t>CFR00E00L1C</t>
  </si>
  <si>
    <t>CFR00E00L2</t>
  </si>
  <si>
    <t>[335]</t>
  </si>
  <si>
    <t>SC3-D0</t>
  </si>
  <si>
    <t>Zhao et al</t>
  </si>
  <si>
    <t>[336]</t>
  </si>
  <si>
    <t>CFT-31-C60</t>
  </si>
  <si>
    <t>CFT-31-C80</t>
  </si>
  <si>
    <t>CFT-55-C30</t>
  </si>
  <si>
    <t>CFT-55-C60</t>
  </si>
  <si>
    <t>CFT-55-C80</t>
  </si>
  <si>
    <t>CFT-78-C30</t>
  </si>
  <si>
    <t>CFT-78-C60</t>
  </si>
  <si>
    <t>CFT-78-C80</t>
  </si>
  <si>
    <t>CFT-93-C30</t>
  </si>
  <si>
    <t>CFT-93-C60</t>
  </si>
  <si>
    <t>CFT-115-C30</t>
  </si>
  <si>
    <t>[337]</t>
  </si>
  <si>
    <t>CC-275-A1</t>
  </si>
  <si>
    <t>CC-275-A2</t>
  </si>
  <si>
    <t>CC-550-A</t>
  </si>
  <si>
    <t>CC-880-A</t>
  </si>
  <si>
    <t>CC-275-B1</t>
  </si>
  <si>
    <t>CC-275-B2</t>
  </si>
  <si>
    <t>CC-550-B</t>
  </si>
  <si>
    <t>CC-1100-B</t>
  </si>
  <si>
    <t>Singh &amp; Tiwary</t>
  </si>
  <si>
    <t>[338]</t>
  </si>
  <si>
    <t>D140P0</t>
  </si>
  <si>
    <t>D180P0</t>
  </si>
  <si>
    <t xml:space="preserve">Wu et al </t>
  </si>
  <si>
    <t>[339]</t>
  </si>
  <si>
    <t>SC02LS4.5</t>
  </si>
  <si>
    <t>SC02LS6</t>
  </si>
  <si>
    <t>SC02LS8</t>
  </si>
  <si>
    <t>SC02LS10</t>
  </si>
  <si>
    <t>SC32LS4.5</t>
  </si>
  <si>
    <t>SC32LS6</t>
  </si>
  <si>
    <t>SC32LS8</t>
  </si>
  <si>
    <t>SC32LS10</t>
  </si>
  <si>
    <t>SC02S4.5</t>
  </si>
  <si>
    <t>SC02S6</t>
  </si>
  <si>
    <t>SC02S8</t>
  </si>
  <si>
    <t>SC02S10</t>
  </si>
  <si>
    <t>SC32S4.5</t>
  </si>
  <si>
    <t>SC32S6</t>
  </si>
  <si>
    <t>SC32S8</t>
  </si>
  <si>
    <t>SC32S10</t>
  </si>
  <si>
    <t>SC10S6</t>
  </si>
  <si>
    <t>SC10S8</t>
  </si>
  <si>
    <t>SC30S6</t>
  </si>
  <si>
    <t>SC30S8</t>
  </si>
  <si>
    <t>SC31S6</t>
  </si>
  <si>
    <t>SC33S6</t>
  </si>
  <si>
    <t>Alrebeh et al.</t>
  </si>
  <si>
    <t>[340]</t>
  </si>
  <si>
    <t>CN0-S-3</t>
  </si>
  <si>
    <t>CN0-S-6</t>
  </si>
  <si>
    <t>CN0-M-3</t>
  </si>
  <si>
    <t>CN0-M-6</t>
  </si>
  <si>
    <t>Wang</t>
  </si>
  <si>
    <t>[341]</t>
  </si>
  <si>
    <t>S1-1-0</t>
  </si>
  <si>
    <t>S1-2-0</t>
  </si>
  <si>
    <t>S1-3-0</t>
  </si>
  <si>
    <t>S2-1-0</t>
  </si>
  <si>
    <t>S2-2-0</t>
  </si>
  <si>
    <t>S2-3-0</t>
  </si>
  <si>
    <t>Quin et al</t>
  </si>
  <si>
    <t>[342]</t>
  </si>
  <si>
    <t>CFST40–1</t>
  </si>
  <si>
    <t>CFST40–2</t>
  </si>
  <si>
    <t>CFST40–3</t>
  </si>
  <si>
    <t>CFST40–4</t>
  </si>
  <si>
    <t>CFST60–1</t>
  </si>
  <si>
    <t>CFST60–2</t>
  </si>
  <si>
    <t>CFST60–3</t>
  </si>
  <si>
    <t>CFST60–4</t>
  </si>
  <si>
    <t>CFST80–1</t>
  </si>
  <si>
    <t>CFST80–2</t>
  </si>
  <si>
    <t>CFST80–3</t>
  </si>
  <si>
    <t>CFST80–4</t>
  </si>
  <si>
    <t>CFST100–1</t>
  </si>
  <si>
    <t>CFST100–2</t>
  </si>
  <si>
    <t>CFST100–3</t>
  </si>
  <si>
    <t>CFST100–4</t>
  </si>
  <si>
    <t>[343]</t>
  </si>
  <si>
    <t>C0-A</t>
  </si>
  <si>
    <t>C0-B</t>
  </si>
  <si>
    <t>C0-C</t>
  </si>
  <si>
    <t>Men et al</t>
  </si>
  <si>
    <t>[344]</t>
  </si>
  <si>
    <t>CFST-P1</t>
  </si>
  <si>
    <t>CFST-Q1</t>
  </si>
  <si>
    <t>CFST-R1</t>
  </si>
  <si>
    <t>CFST-P2</t>
  </si>
  <si>
    <t>CFST-Q2</t>
  </si>
  <si>
    <t>CFST-R2</t>
  </si>
  <si>
    <t>CFST-Q3</t>
  </si>
  <si>
    <t>CFST-R3</t>
  </si>
  <si>
    <t>Tomii et al</t>
  </si>
  <si>
    <t>Zhang</t>
  </si>
  <si>
    <t>[125]</t>
  </si>
  <si>
    <t>Shakir-Khali &amp; Zeghiche</t>
  </si>
  <si>
    <t>Ge &amp; Usami</t>
  </si>
  <si>
    <t>[345]</t>
  </si>
  <si>
    <t>U9-C</t>
  </si>
  <si>
    <t>U12-C</t>
  </si>
  <si>
    <t>U12-HC</t>
  </si>
  <si>
    <t>Fang &amp; Nakamura</t>
  </si>
  <si>
    <t>[346]</t>
  </si>
  <si>
    <t>S-250</t>
  </si>
  <si>
    <t>R04LB</t>
  </si>
  <si>
    <t>R06LB</t>
  </si>
  <si>
    <t>R08LB</t>
  </si>
  <si>
    <t>R12LB</t>
  </si>
  <si>
    <t>R04MB</t>
  </si>
  <si>
    <t>R06MB</t>
  </si>
  <si>
    <t>R08MB</t>
  </si>
  <si>
    <t>R12MB</t>
  </si>
  <si>
    <t>R12MBH</t>
  </si>
  <si>
    <t>R06HB</t>
  </si>
  <si>
    <t>R08HB</t>
  </si>
  <si>
    <t>R12HB</t>
  </si>
  <si>
    <t>R35LB</t>
  </si>
  <si>
    <t>R45LB</t>
  </si>
  <si>
    <t>R55LB</t>
  </si>
  <si>
    <t>R35MB</t>
  </si>
  <si>
    <t>R45MB</t>
  </si>
  <si>
    <t>R55MB</t>
  </si>
  <si>
    <t>R35HB</t>
  </si>
  <si>
    <t>R45HB</t>
  </si>
  <si>
    <t>R55HB</t>
  </si>
  <si>
    <t>Tsuda et al</t>
  </si>
  <si>
    <t>Miyaki et al</t>
  </si>
  <si>
    <t>BR17H00</t>
  </si>
  <si>
    <t>BR33H00</t>
  </si>
  <si>
    <t>O'Shear &amp; Bridge</t>
  </si>
  <si>
    <t>[347]</t>
  </si>
  <si>
    <t>B14</t>
  </si>
  <si>
    <t>B21</t>
  </si>
  <si>
    <t>B15</t>
  </si>
  <si>
    <t>B13</t>
  </si>
  <si>
    <t>B28</t>
  </si>
  <si>
    <t>Song &amp; Kwon</t>
  </si>
  <si>
    <t>[348]</t>
  </si>
  <si>
    <t>UC9</t>
  </si>
  <si>
    <t>UC12</t>
  </si>
  <si>
    <t>UC15</t>
  </si>
  <si>
    <t>R25-F</t>
  </si>
  <si>
    <t>R33-F</t>
  </si>
  <si>
    <t>R47-F</t>
  </si>
  <si>
    <t>R65-F</t>
  </si>
  <si>
    <t>R94-F</t>
  </si>
  <si>
    <t>CFRT40-3</t>
  </si>
  <si>
    <t>CFRT40-4</t>
  </si>
  <si>
    <t>CFRT40-5</t>
  </si>
  <si>
    <t>CFRT60-3</t>
  </si>
  <si>
    <t>CFRT60-4</t>
  </si>
  <si>
    <t>CFRT60-5</t>
  </si>
  <si>
    <t>Kennedy and Lu</t>
  </si>
  <si>
    <t>[349]</t>
  </si>
  <si>
    <t>Ye</t>
  </si>
  <si>
    <t>[128]</t>
  </si>
  <si>
    <t>Huang et al.</t>
  </si>
  <si>
    <t>SU-040</t>
  </si>
  <si>
    <t>SU-070</t>
  </si>
  <si>
    <t>SU-150</t>
  </si>
  <si>
    <t>Shang</t>
  </si>
  <si>
    <t>32LM-SC</t>
  </si>
  <si>
    <t>45LM-SC</t>
  </si>
  <si>
    <t>60LM-SC</t>
  </si>
  <si>
    <t>32HM-SC</t>
  </si>
  <si>
    <t>45HM-SC</t>
  </si>
  <si>
    <t>60HM-SC</t>
  </si>
  <si>
    <t>[350]</t>
  </si>
  <si>
    <t>Cai &amp; He</t>
  </si>
  <si>
    <t>[351]</t>
  </si>
  <si>
    <t>Sa0</t>
  </si>
  <si>
    <t>Sb0</t>
  </si>
  <si>
    <t>Sc0</t>
  </si>
  <si>
    <t>Guo et al</t>
  </si>
  <si>
    <t>[352]</t>
  </si>
  <si>
    <t>S-80-F-1</t>
  </si>
  <si>
    <t>S-80-F-2</t>
  </si>
  <si>
    <t>S-110-F-1</t>
  </si>
  <si>
    <t>S-110-F-2</t>
  </si>
  <si>
    <t>S-150-F-1</t>
  </si>
  <si>
    <t>S-150-F-2</t>
  </si>
  <si>
    <t>scfst-1</t>
  </si>
  <si>
    <t>scfst-2</t>
  </si>
  <si>
    <t>Cai &amp; Long</t>
  </si>
  <si>
    <t>[353]</t>
  </si>
  <si>
    <t>[354]</t>
  </si>
  <si>
    <t>S4L</t>
  </si>
  <si>
    <t>S4H</t>
  </si>
  <si>
    <t>[355]</t>
  </si>
  <si>
    <t>SA-0</t>
  </si>
  <si>
    <t>[356]</t>
  </si>
  <si>
    <t>CUS16</t>
  </si>
  <si>
    <t>CUS22</t>
  </si>
  <si>
    <t>CUS28</t>
  </si>
  <si>
    <t>Scfst-1</t>
  </si>
  <si>
    <t xml:space="preserve">Hong et al </t>
  </si>
  <si>
    <t>SAC-49-30</t>
  </si>
  <si>
    <t>[357]</t>
  </si>
  <si>
    <t>Gular et al</t>
  </si>
  <si>
    <t>[358]</t>
  </si>
  <si>
    <t>S3NG-1</t>
  </si>
  <si>
    <t>S3NG-2</t>
  </si>
  <si>
    <t>S4NG-1</t>
  </si>
  <si>
    <t>S4NG-2</t>
  </si>
  <si>
    <t>S5NG-1</t>
  </si>
  <si>
    <t>S5NG-2</t>
  </si>
  <si>
    <t>[359]</t>
  </si>
  <si>
    <t>F200-1</t>
  </si>
  <si>
    <t>Yamamoto et al.</t>
  </si>
  <si>
    <t>CFT-FA-1</t>
  </si>
  <si>
    <t>CFT-FA-2</t>
  </si>
  <si>
    <t>CFT-FB-1</t>
  </si>
  <si>
    <t>CFT-FB-2</t>
  </si>
  <si>
    <t>CFT-FC-1</t>
  </si>
  <si>
    <t>CFT-FC-2</t>
  </si>
  <si>
    <t>[360]</t>
  </si>
  <si>
    <t>S-3-8-1</t>
  </si>
  <si>
    <t>S-3-8-2</t>
  </si>
  <si>
    <t>S-3-5-1</t>
  </si>
  <si>
    <t>S-3-5-2</t>
  </si>
  <si>
    <t>S-5-8-1</t>
  </si>
  <si>
    <t>S-5-8-2</t>
  </si>
  <si>
    <t>[361]</t>
  </si>
  <si>
    <t>CS-4-1</t>
  </si>
  <si>
    <t>CS-4-2</t>
  </si>
  <si>
    <t>CS-5-1</t>
  </si>
  <si>
    <t>CS-5-2</t>
  </si>
  <si>
    <t>CS-6-1</t>
  </si>
  <si>
    <t>CS-6-2</t>
  </si>
  <si>
    <t>Liu et al</t>
  </si>
  <si>
    <t>[362]</t>
  </si>
  <si>
    <t>[363]</t>
  </si>
  <si>
    <t>S0</t>
  </si>
  <si>
    <t xml:space="preserve">Duarte et al </t>
  </si>
  <si>
    <t>S100x3_235_0</t>
  </si>
  <si>
    <t>S100x3_355_0</t>
  </si>
  <si>
    <t>S150x3_235_0</t>
  </si>
  <si>
    <t>S220x4_235_0</t>
  </si>
  <si>
    <t>R200x4_235_0</t>
  </si>
  <si>
    <t>[364]</t>
  </si>
  <si>
    <t>[365]</t>
  </si>
  <si>
    <t>RST1-A</t>
  </si>
  <si>
    <t>RST1-B</t>
  </si>
  <si>
    <t>RST2-A</t>
  </si>
  <si>
    <t>RST2-B</t>
  </si>
  <si>
    <t>RST3-A</t>
  </si>
  <si>
    <t>RST3-B</t>
  </si>
  <si>
    <t>RST5-A</t>
  </si>
  <si>
    <t>RST5-B</t>
  </si>
  <si>
    <t>RST6-A</t>
  </si>
  <si>
    <t>RST6-B</t>
  </si>
  <si>
    <t>RST7-A</t>
  </si>
  <si>
    <t>RST7-B</t>
  </si>
  <si>
    <t>s1-1</t>
  </si>
  <si>
    <t>s1-2</t>
  </si>
  <si>
    <t>s2-1</t>
  </si>
  <si>
    <t>s2-2</t>
  </si>
  <si>
    <t>s3-1</t>
  </si>
  <si>
    <t>s3-2</t>
  </si>
  <si>
    <t>s4-1</t>
  </si>
  <si>
    <t>s4-2</t>
  </si>
  <si>
    <t>s5-1</t>
  </si>
  <si>
    <t>s5-2</t>
  </si>
  <si>
    <t>S-180-3-80-1</t>
  </si>
  <si>
    <t>S-180-3-80-2</t>
  </si>
  <si>
    <t>[366]</t>
  </si>
  <si>
    <t>[367]</t>
  </si>
  <si>
    <t>SHS-O5-0</t>
  </si>
  <si>
    <t>[368]</t>
  </si>
  <si>
    <t>C-0-CF80/1.2</t>
  </si>
  <si>
    <t>Ns4-3</t>
  </si>
  <si>
    <t>Us4-3</t>
  </si>
  <si>
    <t>Ss4-3</t>
  </si>
  <si>
    <t>Gan et al.</t>
  </si>
  <si>
    <t>[369]</t>
  </si>
  <si>
    <t>SU-3-A-c</t>
  </si>
  <si>
    <t xml:space="preserve">Guo et al </t>
  </si>
  <si>
    <t>[370]</t>
  </si>
  <si>
    <t>CFST-0</t>
  </si>
  <si>
    <t>[371]</t>
  </si>
  <si>
    <t>UC-O</t>
  </si>
  <si>
    <t>Yang et al.</t>
  </si>
  <si>
    <t>[372]</t>
  </si>
  <si>
    <t>A-1.0-NC</t>
  </si>
  <si>
    <t>A-1.5-NC</t>
  </si>
  <si>
    <t>B-1.0-NC</t>
  </si>
  <si>
    <t>B-1.5-NC</t>
  </si>
  <si>
    <t>[373]</t>
  </si>
  <si>
    <t>CS120</t>
  </si>
  <si>
    <t>Teng et al.</t>
  </si>
  <si>
    <t>[374]</t>
  </si>
  <si>
    <t>CS35</t>
  </si>
  <si>
    <t>CS70-1</t>
  </si>
  <si>
    <t>CS70-2</t>
  </si>
  <si>
    <t>CS80</t>
  </si>
  <si>
    <t>Islam et al.</t>
  </si>
  <si>
    <t>[375]</t>
  </si>
  <si>
    <t>T-3-4</t>
  </si>
  <si>
    <t>T-5-4</t>
  </si>
  <si>
    <t>T-3-5</t>
  </si>
  <si>
    <t>T-5-5</t>
  </si>
  <si>
    <t>[376]</t>
  </si>
  <si>
    <t>HSSA1-1</t>
  </si>
  <si>
    <t>HSSA1-2</t>
  </si>
  <si>
    <t>HSSA2-1</t>
  </si>
  <si>
    <t>HSSA2-2</t>
  </si>
  <si>
    <t>HSSA3-1</t>
  </si>
  <si>
    <t>HSSA3-2</t>
  </si>
  <si>
    <t>HSSA4-1</t>
  </si>
  <si>
    <t>HSSA4-2</t>
  </si>
  <si>
    <t>[377]</t>
  </si>
  <si>
    <t>S140-0–1</t>
  </si>
  <si>
    <t>S140-0–2</t>
  </si>
  <si>
    <t>[378]</t>
  </si>
  <si>
    <t>S150 × 150 × 6–50</t>
  </si>
  <si>
    <t>S150 × 150 × 6–90</t>
  </si>
  <si>
    <t>S200 × 200 × 6–90</t>
  </si>
  <si>
    <t>R150 × 100 × 3–50</t>
  </si>
  <si>
    <t>R150 × 100 × 6–50</t>
  </si>
  <si>
    <t>R150 × 100 × 6–90</t>
  </si>
  <si>
    <t>R200 × 100 × 3–50</t>
  </si>
  <si>
    <t>R200 × 100 × 3–90</t>
  </si>
  <si>
    <t>R200 × 100 × 6–90</t>
  </si>
  <si>
    <t>Lu et al</t>
  </si>
  <si>
    <t>[379]</t>
  </si>
  <si>
    <t>SCFST-1</t>
  </si>
  <si>
    <t>SCFST-2</t>
  </si>
  <si>
    <t>SCFST-3</t>
  </si>
  <si>
    <t>SCFST-4</t>
  </si>
  <si>
    <t>[380]</t>
  </si>
  <si>
    <t>[381]</t>
  </si>
  <si>
    <t>B0</t>
  </si>
  <si>
    <t>[382]</t>
  </si>
  <si>
    <t>[383]</t>
  </si>
  <si>
    <t>S26-1</t>
  </si>
  <si>
    <t>S26-2</t>
  </si>
  <si>
    <t>S26-3</t>
  </si>
  <si>
    <t>S46-1</t>
  </si>
  <si>
    <t>S46-2</t>
  </si>
  <si>
    <t>S46-3</t>
  </si>
  <si>
    <t>S28-1</t>
  </si>
  <si>
    <t>S28-2</t>
  </si>
  <si>
    <t>S28-3</t>
  </si>
  <si>
    <t>S48-1</t>
  </si>
  <si>
    <t>S48-2</t>
  </si>
  <si>
    <t>S48-3</t>
  </si>
  <si>
    <t>[384]</t>
  </si>
  <si>
    <t>T3E0N</t>
  </si>
  <si>
    <t>Gao et al</t>
  </si>
  <si>
    <t>[385]</t>
  </si>
  <si>
    <t>SC-200-A-1</t>
  </si>
  <si>
    <t>SC-200-A-2</t>
  </si>
  <si>
    <t>SC-500-A</t>
  </si>
  <si>
    <t>SC-800-A</t>
  </si>
  <si>
    <t>SC-200-B-1</t>
  </si>
  <si>
    <t>SC-200-B-2</t>
  </si>
  <si>
    <t>SC-500-B</t>
  </si>
  <si>
    <t>SC-1000-B</t>
  </si>
  <si>
    <t>[386]</t>
  </si>
  <si>
    <t>CFT-10–0-0-SH</t>
  </si>
  <si>
    <t>CFT-20–0-0-SH</t>
  </si>
  <si>
    <t>Qiao et al.</t>
  </si>
  <si>
    <t>[387]</t>
  </si>
  <si>
    <t>3N1Q</t>
  </si>
  <si>
    <t>[388]</t>
  </si>
  <si>
    <t>R0–1.3-4.5.a</t>
  </si>
  <si>
    <t>R0–1.3-4.5.b</t>
  </si>
  <si>
    <t>R0–1.6-4.5.a</t>
  </si>
  <si>
    <t>R0–1.6-4.5.b</t>
  </si>
  <si>
    <t>Kim et al</t>
  </si>
  <si>
    <t>[389]</t>
  </si>
  <si>
    <t>ST_7t_C24_NO</t>
  </si>
  <si>
    <t>ZG1-1</t>
  </si>
  <si>
    <t>ZG1-2</t>
  </si>
  <si>
    <t>ZG2-1</t>
  </si>
  <si>
    <t>ZG2-2</t>
  </si>
  <si>
    <t>ZG3-1</t>
  </si>
  <si>
    <t>ZG3-2</t>
  </si>
  <si>
    <t>ZG4-1</t>
  </si>
  <si>
    <t>ZG4-2</t>
  </si>
  <si>
    <t>ZG5-1</t>
  </si>
  <si>
    <t>ZG5-2</t>
  </si>
  <si>
    <t>ZG6-1</t>
  </si>
  <si>
    <t>ZG6-2</t>
  </si>
  <si>
    <t>[390]</t>
  </si>
  <si>
    <t xml:space="preserve">Tian et al </t>
  </si>
  <si>
    <t>CFT1</t>
  </si>
  <si>
    <t>CFT2-1</t>
  </si>
  <si>
    <t>CFT2-2</t>
  </si>
  <si>
    <t>CFT3-1</t>
  </si>
  <si>
    <t>CFT3-2</t>
  </si>
  <si>
    <t>CFT4-1</t>
  </si>
  <si>
    <t>CFT4-2</t>
  </si>
  <si>
    <t>CFT4-3</t>
  </si>
  <si>
    <t>CFT5-1</t>
  </si>
  <si>
    <t>CFT5-2</t>
  </si>
  <si>
    <t>CFT6-1</t>
  </si>
  <si>
    <t>CFT6-2</t>
  </si>
  <si>
    <t>CFT7-1</t>
  </si>
  <si>
    <t>CFT7-2</t>
  </si>
  <si>
    <t>CFT8-1</t>
  </si>
  <si>
    <t>CFT8-2</t>
  </si>
  <si>
    <t>CFT8-3</t>
  </si>
  <si>
    <t>[391]</t>
  </si>
  <si>
    <t>Yang</t>
  </si>
  <si>
    <t>[392]</t>
  </si>
  <si>
    <t>H-8A</t>
  </si>
  <si>
    <t>H-8B</t>
  </si>
  <si>
    <t>H-9A</t>
  </si>
  <si>
    <t>H-9B</t>
  </si>
  <si>
    <t>H-9C</t>
  </si>
  <si>
    <t>[393]</t>
  </si>
  <si>
    <t>AR4.5-1</t>
  </si>
  <si>
    <t>AR4.5-2</t>
  </si>
  <si>
    <t>AR6.0-1</t>
  </si>
  <si>
    <t>AR6.0-2</t>
  </si>
  <si>
    <t>AR8.0-1</t>
  </si>
  <si>
    <t>AR8.0-2</t>
  </si>
  <si>
    <t>AR10.0-1</t>
  </si>
  <si>
    <t>AR10.0-2</t>
  </si>
  <si>
    <t>NG1.5</t>
  </si>
  <si>
    <t>NG2.5</t>
  </si>
  <si>
    <t>NG3.0</t>
  </si>
  <si>
    <t>NG4.0</t>
  </si>
  <si>
    <t>NG4.8</t>
  </si>
  <si>
    <t>NG5.6</t>
  </si>
  <si>
    <t>[394]</t>
  </si>
  <si>
    <t>OSCA1-2</t>
  </si>
  <si>
    <t>OSCA1-3</t>
  </si>
  <si>
    <t>OSCA2-1</t>
  </si>
  <si>
    <t>OSCA2-2</t>
  </si>
  <si>
    <t>OSCA2-3</t>
  </si>
  <si>
    <t>OSCA3-1</t>
  </si>
  <si>
    <t>OSCA3-2</t>
  </si>
  <si>
    <t>OSCA3-3</t>
  </si>
  <si>
    <t>OSCA4-1</t>
  </si>
  <si>
    <t>OSCA4-2</t>
  </si>
  <si>
    <t>OSCA4-3</t>
  </si>
  <si>
    <t>OSCA5-1</t>
  </si>
  <si>
    <t>OSCA5-2</t>
  </si>
  <si>
    <t>OSCA5-3</t>
  </si>
  <si>
    <t>OSCB1-1</t>
  </si>
  <si>
    <t>OSCB1-2</t>
  </si>
  <si>
    <t>OSCB1-3</t>
  </si>
  <si>
    <t>OSCB2-1</t>
  </si>
  <si>
    <t>OSCB2-2</t>
  </si>
  <si>
    <t>OSCB2-3</t>
  </si>
  <si>
    <t>OSCB3-1</t>
  </si>
  <si>
    <t>OSCB3-2</t>
  </si>
  <si>
    <t>OSCB3-3</t>
  </si>
  <si>
    <t>OSCB4-1</t>
  </si>
  <si>
    <t>OSCB4-2</t>
  </si>
  <si>
    <t>OSCB4-3</t>
  </si>
  <si>
    <t>OSCB5-1</t>
  </si>
  <si>
    <t>OSCB5-2</t>
  </si>
  <si>
    <t>OSCB5-3</t>
  </si>
  <si>
    <t>NSCC1-1</t>
  </si>
  <si>
    <t>NSCC1-2</t>
  </si>
  <si>
    <t>NSCC1-3</t>
  </si>
  <si>
    <t>NSCC2-1</t>
  </si>
  <si>
    <t>NSCC2-2</t>
  </si>
  <si>
    <t>NSCC2-3</t>
  </si>
  <si>
    <t>NSCC3-1</t>
  </si>
  <si>
    <t>NSCC3-2</t>
  </si>
  <si>
    <t>NSCC3-3</t>
  </si>
  <si>
    <t>NSCC4-1</t>
  </si>
  <si>
    <t>NSCC4-2</t>
  </si>
  <si>
    <t>NSCC4-3</t>
  </si>
  <si>
    <t>NSCC5-1</t>
  </si>
  <si>
    <t>NSCC5-2</t>
  </si>
  <si>
    <t>NSCC5-3</t>
  </si>
  <si>
    <t>NSCD1-1</t>
  </si>
  <si>
    <t>NSCD1-2</t>
  </si>
  <si>
    <t>NSCD1-3</t>
  </si>
  <si>
    <t>NSCD2-1</t>
  </si>
  <si>
    <t>NSCD2-2</t>
  </si>
  <si>
    <t>NSCD2-3</t>
  </si>
  <si>
    <t>NSCD3-1</t>
  </si>
  <si>
    <t>NSCD3-2</t>
  </si>
  <si>
    <t>NSCD3-3</t>
  </si>
  <si>
    <t>NSCD4-1</t>
  </si>
  <si>
    <t>NSCD4-2</t>
  </si>
  <si>
    <t>NSCD4-3</t>
  </si>
  <si>
    <t>NSCD5-1</t>
  </si>
  <si>
    <t>NSCD5-2</t>
  </si>
  <si>
    <t>NSCD5-3</t>
  </si>
  <si>
    <t>NSCE1-1</t>
  </si>
  <si>
    <t>NSCE1-2</t>
  </si>
  <si>
    <t>NSCE1-3</t>
  </si>
  <si>
    <t>NSCF1-1</t>
  </si>
  <si>
    <t>NSCF1-2</t>
  </si>
  <si>
    <t>NSCF1-3</t>
  </si>
  <si>
    <t>NSCG1-1</t>
  </si>
  <si>
    <t>NSCG1-2</t>
  </si>
  <si>
    <t>NSCG1-3</t>
  </si>
  <si>
    <t>[395]</t>
  </si>
  <si>
    <t>[396]</t>
  </si>
  <si>
    <t>CFT11-1</t>
  </si>
  <si>
    <t>CFT11-2</t>
  </si>
  <si>
    <t>CFT14-1</t>
  </si>
  <si>
    <t>CFT14-2</t>
  </si>
  <si>
    <t>CFT15-1</t>
  </si>
  <si>
    <t>CFT15-2</t>
  </si>
  <si>
    <t>Feng</t>
  </si>
  <si>
    <t>Luo et al</t>
  </si>
  <si>
    <t>[397]</t>
  </si>
  <si>
    <t>A-0-1</t>
  </si>
  <si>
    <t>A-0-2</t>
  </si>
  <si>
    <t>[398]</t>
  </si>
  <si>
    <t xml:space="preserve">A1-2 </t>
  </si>
  <si>
    <t xml:space="preserve">A1-3 </t>
  </si>
  <si>
    <t xml:space="preserve">A2-1 </t>
  </si>
  <si>
    <t xml:space="preserve">A2-2 </t>
  </si>
  <si>
    <t xml:space="preserve">A2-3 </t>
  </si>
  <si>
    <t xml:space="preserve">A3-1 </t>
  </si>
  <si>
    <t xml:space="preserve">A3-3 </t>
  </si>
  <si>
    <t xml:space="preserve">A4-1 </t>
  </si>
  <si>
    <t xml:space="preserve">A4-2 </t>
  </si>
  <si>
    <t xml:space="preserve">A4-3 </t>
  </si>
  <si>
    <t xml:space="preserve">B1-1 </t>
  </si>
  <si>
    <t xml:space="preserve">B1-2 </t>
  </si>
  <si>
    <t xml:space="preserve">B1-3 </t>
  </si>
  <si>
    <t>B2-1</t>
  </si>
  <si>
    <t xml:space="preserve">B2-2 </t>
  </si>
  <si>
    <t xml:space="preserve">B2-3 </t>
  </si>
  <si>
    <t>Zhu</t>
  </si>
  <si>
    <t>[399]</t>
  </si>
  <si>
    <t>ZS5</t>
  </si>
  <si>
    <t>ZS10</t>
  </si>
  <si>
    <t xml:space="preserve">Hao et al </t>
  </si>
  <si>
    <t>[400]</t>
  </si>
  <si>
    <t>Zheng et al</t>
  </si>
  <si>
    <t>SC12S2</t>
  </si>
  <si>
    <t>SC22S2</t>
  </si>
  <si>
    <t>SC32S2</t>
  </si>
  <si>
    <t>[401]</t>
  </si>
  <si>
    <t>[402]</t>
  </si>
  <si>
    <t>DB0-1</t>
  </si>
  <si>
    <t>DB0-2</t>
  </si>
  <si>
    <t>DH0-1</t>
  </si>
  <si>
    <t>DH0-2</t>
  </si>
  <si>
    <t>Yao</t>
  </si>
  <si>
    <t>No.2</t>
  </si>
  <si>
    <t>No.3</t>
  </si>
  <si>
    <t xml:space="preserve">Suzui et al </t>
  </si>
  <si>
    <t>[403]</t>
  </si>
  <si>
    <t>Nanba et al</t>
  </si>
  <si>
    <t>[404]</t>
  </si>
  <si>
    <t>CFT78-Ⅲ-30</t>
  </si>
  <si>
    <t>CFT78-Ⅱ-23</t>
  </si>
  <si>
    <t>CFT78-Ⅱ-30</t>
  </si>
  <si>
    <t>CFT78-Ⅱ-45</t>
  </si>
  <si>
    <t>CFT78-Ⅰ-30</t>
  </si>
  <si>
    <t>[405]</t>
  </si>
  <si>
    <t>MSCFS6-G0-0</t>
  </si>
  <si>
    <t>MSCFS6-G0-25</t>
  </si>
  <si>
    <t>MSCFS6-G0-50</t>
  </si>
  <si>
    <t>MSCFS6-G0-75</t>
  </si>
  <si>
    <t>MSCFS6-G0-100</t>
  </si>
  <si>
    <t>MSCFS8-G0-0</t>
  </si>
  <si>
    <t>MSCFS8-G0-25</t>
  </si>
  <si>
    <t>MSCFS8-G0-50</t>
  </si>
  <si>
    <t>MSCFS8-G0-75</t>
  </si>
  <si>
    <t>MSCFS8-G0-100</t>
  </si>
  <si>
    <t>[406]</t>
  </si>
  <si>
    <t>C203-4a</t>
  </si>
  <si>
    <t>C203-4b</t>
  </si>
  <si>
    <t>C203-6</t>
  </si>
  <si>
    <t>C300-4</t>
  </si>
  <si>
    <t>C300-6</t>
  </si>
  <si>
    <t>Cao et al</t>
  </si>
  <si>
    <t>[407]</t>
  </si>
  <si>
    <t>C-UHPFRC-T4-C0-I,II</t>
  </si>
  <si>
    <t>Li and Jiao</t>
  </si>
  <si>
    <t>[408]</t>
  </si>
  <si>
    <t>C120t2CF0</t>
  </si>
  <si>
    <t>C120t3CF0</t>
  </si>
  <si>
    <t>C120t4CF0</t>
  </si>
  <si>
    <t>C120t5CF0</t>
  </si>
  <si>
    <t>[409]</t>
  </si>
  <si>
    <t>Sato et al</t>
  </si>
  <si>
    <t>[410]</t>
  </si>
  <si>
    <t>Jung et al</t>
  </si>
  <si>
    <t>[411]</t>
  </si>
  <si>
    <t>CS-800-3</t>
  </si>
  <si>
    <t>CS-800-10</t>
  </si>
  <si>
    <t>CS-800-F10</t>
  </si>
  <si>
    <t>[214]</t>
  </si>
  <si>
    <t>UHPFRC-S1-T3-I</t>
  </si>
  <si>
    <t>UHPFRC-S1-T3-II</t>
  </si>
  <si>
    <t>UHPFRC-S2-T4-I</t>
  </si>
  <si>
    <t>UHPFRC-S2-T4-II</t>
  </si>
  <si>
    <t>UHPFRC-S2-T6-I</t>
  </si>
  <si>
    <t>UHPFRC-S2-T6-II</t>
  </si>
  <si>
    <t>UHPFRC-S2-T8-I</t>
  </si>
  <si>
    <t>UHPFRC-S2-T8-II</t>
  </si>
  <si>
    <t>UHPFRC-S2-T10-I</t>
  </si>
  <si>
    <t>UHPFRC-S2-T10-II</t>
  </si>
  <si>
    <t>UHPFRC-R-T3-I</t>
  </si>
  <si>
    <t>UHPFRC-R-T3-II</t>
  </si>
  <si>
    <t>S200-4</t>
  </si>
  <si>
    <t>S200-6</t>
  </si>
  <si>
    <t>S300-4</t>
  </si>
  <si>
    <t>S300-6</t>
  </si>
  <si>
    <t>S-UHPFRC-T3-C0-I,II</t>
  </si>
  <si>
    <t>Reference</t>
  </si>
  <si>
    <t>Specimen</t>
  </si>
  <si>
    <t>[242]</t>
  </si>
  <si>
    <t>[243]</t>
  </si>
  <si>
    <t>[245]</t>
  </si>
  <si>
    <t>[248]</t>
  </si>
  <si>
    <t>[250]</t>
  </si>
  <si>
    <t>[251]</t>
  </si>
  <si>
    <t>[260]</t>
  </si>
  <si>
    <t>[262]</t>
  </si>
  <si>
    <t>[270]</t>
  </si>
  <si>
    <t>C. D. Goode, “Four Tests (Unpublished),” Manchester University, 1989.</t>
  </si>
  <si>
    <t>G. J. Lume, “Mechanical Performance of High Strength Concrete Filled Tubes with High Diameter to Thickness Ratios,” PhD thesis, The University of Sydney, 2017. Accessed: Nov. 21, 2024. [Online]. Available: https://ses.library.usyd.edu.au/handle/2123/18043</t>
  </si>
  <si>
    <t>M. D. O’Shea and R. Q. Bridge, “Behaviour of thin-walled box sections with lateral restraint,” The University of Sydney, Syndey, Australia, No. R739, 1997. Accessed: Nov. 22, 2024. [Online]. Available: https://www.researchgate.net/publication/294623933_Behaviour_of_thin-walled_box_sections_with_lateral_restraint</t>
  </si>
  <si>
    <t>D. J. L. Kennedy and Y. Q. Lu, “The flexural behaviour of concrete-filled hollow structural sections,” Department of Civil Engineering, University of Alberta, Edmonton, Alberta, Canada, SER 178 | SER-ID SER178, 1992. doi: 10.7939/R3D50FX94.</t>
  </si>
  <si>
    <t>Z. Shang, “Study on behaviors of square concrete-filled steel tubar beams and columns and square concrete with reinforced filled steel tabular beams and columns,” Masters thesis, Shenyang University of Technology, 2004.</t>
  </si>
  <si>
    <t>Y. Liu, “Research on mechanical behavior of high-strength concrete-filled high-strength square steel tubular stub columns under axial load,” Masters thesis, Shenyang Jianzhu University, Shenyang, China, 2014.</t>
  </si>
  <si>
    <t>J. Wang, “Square concrete-filled steel tubular columns with internal high-strength steel confinement,” PhD thesis, The Hong Kong Polytechnic University, Hong Kong, 2020. Accessed: Dec. 01, 2024. [Online]. Available: https://theses.lib.polyu.edu.hk/handle/200/10902</t>
  </si>
  <si>
    <t>W. S. Yang, “Research on mechanical properties and ultimate bearing capacity of reactive powder concrete filled steel tubes,” Thesis, Hunan University, Hunan, 2003.</t>
  </si>
  <si>
    <t>H. Schneider, “Zum tragverhalten kurzer, umschnürter, kreisförmiger, druckglieder aus ungefasertem UHFB,” PhD thesis, University of Leipzig, Leipzig, Germany, 2006.</t>
  </si>
  <si>
    <t>Y. W. Wang, “Research on preparation and mechanical performances of kilometer load-bearing material,” Thesis, Chongqing University, 2004.</t>
  </si>
  <si>
    <t>J. W. Feng, “Study on mechanical behavior of reactive powder concrete filled steel tubular columns,” Thesis, Tsinghua University, 2004.</t>
  </si>
  <si>
    <t>J. Zhang, “Experimental investigation on behavior of reactive powder concrete filled steel stub-columns,” Thesis, Fuzhou University, 2003.</t>
  </si>
  <si>
    <t>J. Q. Zhu, “Study on N-M curve of circular UHPC filled steel tubular beam-columns,” Thesis, Fuzhou University, 2018.</t>
  </si>
  <si>
    <t>L. Y. Yao, “Researches on behavior of eccentrically loaded stub column and axially compressed slender column with RPC-filled circular steel tube,” Thesis, Fuzhou University, 2005.</t>
  </si>
  <si>
    <t>Y. Suzui, H. Niwa, Y. Fuchita, H. Tokinoya, M. Yamanaka, and F. Endo, “Ultra high strength concrete-filled steel tube column,” Report of Obayashi Coporation Technical Research Institute, 74, 2010.</t>
  </si>
  <si>
    <t>C. W. Li, “Experimental study on short columns of high-strength manufacture sand concrete filled high-strength steel tube,” Thesis, Guangzhou University, 2021.</t>
  </si>
  <si>
    <t>C. Feng, “Study on the mechanical behavior of ultra-high strength concrete filled high strength steel tubular short columns,” Thesis, Chongqing University, 2021.</t>
  </si>
  <si>
    <t>E. Sato, S. Yasuda, H. Narihara, and S. Matsumoto, “Experimental Study on Structural Performance of CFT Column using Super- High-Strength Steel and Concrete,” Report of Taisei Technology Center, 41(23), 1-6. Accessed: Feb. 05, 2025. [Online]. Available: https://www.taisei.co.jp/giken/report/2008_41/abstract/detail/B041_023.htm</t>
  </si>
  <si>
    <t>[412]</t>
  </si>
  <si>
    <t>[413]</t>
  </si>
  <si>
    <t>[414]</t>
  </si>
  <si>
    <t>[415]</t>
  </si>
  <si>
    <t>[416]</t>
  </si>
  <si>
    <t>[417]</t>
  </si>
  <si>
    <t>[418]</t>
  </si>
  <si>
    <t>X. Luo, “Study on mechanical performances of ultra-high strength concrete filled high strength steel tube members,” Thesis, Fuzhou University, 2020.</t>
  </si>
  <si>
    <t>[419]</t>
  </si>
  <si>
    <t>[420]</t>
  </si>
  <si>
    <t>Q. Zhang, “Research on mechanical behavior of eccentrically loaded high strength concrete filled high strength square steel tubular columns with the steel above Q550,” Thesis, Shenyang Jianzhu University, 2020.</t>
  </si>
  <si>
    <t>[421]</t>
  </si>
  <si>
    <t>N. J. Gardner, “Use of spiral welded steel tubes in pipe columns,” JP, vol. 65, no. 11, pp. 937–942, Nov. 1968, doi: 10.14359/7525.</t>
  </si>
  <si>
    <t>B. Tsuji, M. Nakashima, and S. Morita, “Axial compression behavior of concrete filled circular steel tubes,” Proceedings of the Third International Conference on Steel-Concrete Composite Structures, Wakabayashi, M. (ed.), Fukuoka, Japan, September 26-29, 1991, Association for International Cooperation and Research in Steel-Concrete Composite Structures, pp. 19–24, 1991.</t>
  </si>
  <si>
    <t>K. Sakino and H. Hayashi, “Behavior of concrete filled steel tubular stub columns under concentric loading,” Proceedings of the Third International Conference on Steel-Concrete Composite Structures, Wakabayashi, M. (ed.), Fukuoka, Japan, September 26-29, 1991, Association for International Cooperation and Research in Steel-Concrete Composite Structures, pp. 25–30, 1991.</t>
  </si>
  <si>
    <t>L. K. Luksha, D. V. Cherkasov, and V. E. Shevchuk, “Strength testing of large-diameter concrete filled tubular members,” Proceedings of the Third International Conference on Steel-Concrete Composite Structures, Wakabayashi, M. (ed.), Fukuoka, Japan, September 26-29, 1991, Association for International Cooperation and Research in Steel-Concrete Composite Structures, pp. 67–71, 1991.</t>
  </si>
  <si>
    <t>C. Matsui, K. Tsuda, and Y. Ishibashi, “Slender concrete filled steel tubular columns under combined compression and bending,” Structural Steel, PSSC95, 4th Pacific Structural Steel Conference, Vol. 3, Steel- Concrete Composite Structures, Singapore, pp. 29–36, 1995.</t>
  </si>
  <si>
    <t>A. E. Kilpatrick, “Response of composite columns to applied axial shortening,” Proceedings, Fourth International Conference on Steel-Concrete Composite Structures, ASCCS, Kosice, Slovakia, pp. 218–221, Jun. 1994.</t>
  </si>
  <si>
    <t>M. D. O’Shea and R. Q. Bridge, “Design of Thin-Walled Concrete Filled Steel Tubes,” University of Sydney, Department of Civil Engineering, Research Report No. R758, 1997.</t>
  </si>
  <si>
    <t>M. D. O’Shea and R. Q. Bridge, “Tests on Circular Thin-Walled Steel Tubes Filled with Medium and High Strength Concrete,” University of Sydney, Department of Civil Engineering, Research Report No. R755, 1997.</t>
  </si>
  <si>
    <t>M. D. O’Shea and R. Q. Bridge, “Tests on Circular Thin-Walled Steel Tubes Filled with Very High Strength Concrete,” University of Sydney, Department of Civil Engineering, Research Report No. R754, 1997.</t>
  </si>
  <si>
    <t>K. Uenaka, H. Kitoh, K. Sonoda, and M. Hayami, “Experimental Study on Concrete Filled Double Tubular Steel Columns under Axial Loading,” Advances in Structures, Balkema Press, pp. 877–882, 2003.</t>
  </si>
  <si>
    <t>[11]</t>
  </si>
  <si>
    <t>S. H. Cai, “A study on basic behavior and strength of concrete filled steel tubular short column,” Structural Institute of China Building Research Academy, 1984.</t>
  </si>
  <si>
    <t>K. F. Tan, X. C. Pu, and S. H. Cai, “Study on mechanical properties of extra-strength concrete encased in steel tubes,” J. Building Struct., P. R. China, vol. 20, no. 1, pp. 10–15, 1999.</t>
  </si>
  <si>
    <t>T. Yamamoto, J. Kawaguchi, and S. Morino, “Experimental Study of Scale Effects on the Compressive Behavior of Short Concrete-Filled Steel Tube Columns,” Composite Construction in Steel and Concrete IV, 2000, doi: 10.1061/40616(281)76.</t>
  </si>
  <si>
    <t>L.-H. Han and G.-H. Yao, “Experimental behaviour of thin-walled hollow structural steel (HSS) columns filled with self-consolidating concrete (SCC),” Thin-Walled Structures, vol. 42, no. 9, pp. 1357–1377, Sep. 2004, doi: 10.1016/j.tws.2004.03.016.</t>
  </si>
  <si>
    <t>[15]</t>
  </si>
  <si>
    <t>L.-H. Han and G.-H. Yao, “Influence of concrete compaction on the strength of concrete-filled steel RHS columns,” Journal of Constructional Steel Research, vol. 59, no. 6, pp. 751–767, Jun. 2003, doi: 10.1016/S0143-974X(02)00076-7.</t>
  </si>
  <si>
    <t>L.-H. Han and G.-H. Yao, “Behaviour of concrete-filled hollow structural steel (HSS) columns with pre-load on the steel tubes,” Journal of Constructional Steel Research, vol. 59, no. 12, pp. 1455–1475, Dec. 2003, doi: 10.1016/S0143-974X(03)00102-0.</t>
  </si>
  <si>
    <t>A. T. Beck, W. L. A. de Oliveira, S. De Nardim, and A. L. H. C. ElDebs, “Reliability-based evaluation of design code provisions for circular concrete-filled steel columns,” Engineering Structures, vol. 31, no. 10, pp. 2299–2308, Oct. 2009, doi: 10.1016/j.engstruct.2009.05.004.</t>
  </si>
  <si>
    <t>Z. Yu, F. Ding, and C. S. Cai, “Experimental behavior of circular concrete-filled steel tube stub columns,” Journal of Constructional Steel Research, vol. 63, no. 2, pp. 165–174, Feb. 2007, doi: 10.1016/j.jcsr.2006.03.009.</t>
  </si>
  <si>
    <t>[19]</t>
  </si>
  <si>
    <t>K. Klöppel and W. Goder, “Traglastversuche mit ausbetonierten Stahlrohen und Aufstellung einer Bemessungsformel,” Der Stahlbau, Berlin, vol. 26, no. 1, Jan. 1957.</t>
  </si>
  <si>
    <t>[20]</t>
  </si>
  <si>
    <t>H. J. Salani and J. R. Sims, “Behavior of Mortar Filled Steel Tubes in Compression,” JP, vol. 61, no. 10, pp. 1271–1284, Oct. 1964, doi: 10.14359/7827.</t>
  </si>
  <si>
    <t>N. J. Gardner and E. R. Jacobson, “Structural Behavior of Concrete Filled Steel Tubes,” JP, vol. 64, no. 7, pp. 404–413, Jul. 1967, doi: 10.14359/7575.</t>
  </si>
  <si>
    <t>[22]</t>
  </si>
  <si>
    <t>R. W. Furlong, “Strength of Steel-Encased Concrete Beam Columns,” Journal of the Structural Division, vol. 93, no. 5, pp. 113–124, 1967.</t>
  </si>
  <si>
    <t>[23]</t>
  </si>
  <si>
    <t>R. W. Furlong, “Design of Steel-Encased Concrete Beam-Columns,” Journal of the Structural Division, vol. 94, no. 1, pp. 267–282, 1968.</t>
  </si>
  <si>
    <t>J. C. Chapman and P. K. Neogi, “Research on concrete filled tubular columns,” Engineering StructuresLaboratory Reports, Civil Engineering Department, Imperial College, May 1966.</t>
  </si>
  <si>
    <t>R. B. Knowles and R. Park, “Strength of Concrete Filled Steel Tubular Columns,” Journal of the Structural Division, vol. 95, no. 12, pp. 2565–2588, 1969.</t>
  </si>
  <si>
    <t>[26]</t>
  </si>
  <si>
    <t>L.-H. Han and S.-Z. Yan, “Experimental Studies on the Strength with High Slenderness Ratio Concrete Filled Steel Tubular Columns,” Proceedings of the Sixth ASCCS International Conference on Steel-Concrete Composite Structures, Xiao, Y. and Mahin, S. A. (eds.), Los Angeles, California, March 22-24, 2000, Association for International Cooperation and Research in Steel-Concrete Composite Structures, Los Angeles, California, pp. 419–426, 2000, doi: 10.1061/40616(281)76.</t>
  </si>
  <si>
    <t>[27]</t>
  </si>
  <si>
    <t>K. Fujii, “Structural and Ultimate Behavior of Two Types of Mortar Filled Steel Tubes in Compression,” Steel-Concrete Composite Structures, Proceedings of the Fourth International Conference on Steel-Concrete Composite Structures, Javor, T. (ed.), Kosice, Slovakia, June 20-23, 1994, Association for International Cooperation and Research in Steel-Concrete Composite Structures, Expertcentrum, Bratislava, Slovakia, pp. 194–197, 1994.</t>
  </si>
  <si>
    <t>Structural Stability Research Council, Task Group 20, “A Specification for the Design of Steel-Concrete Composite Columns | American Institute of Steel Construction,” Engineering Journal, AISC, vol. 16, no. 4, pp. 101–115, 1979.</t>
  </si>
  <si>
    <t>[29]</t>
  </si>
  <si>
    <t>H. S. Saw and J. Y. R. Liew, “Assessment of current methods for the design of composite columns in buildings,” Journal of Constructional Steel Research, vol. 53, no. 2, pp. 121–147, Feb. 2000, doi: 10.1016/S0143-974X(99)00062-0.</t>
  </si>
  <si>
    <t>[30]</t>
  </si>
  <si>
    <t>R. Bridge and M. D. O’Shea, “Local Buckling of Square Thin-Walled Steel Tubes Filled with Concrete,” Proceedings of the Fifth International Colloquium on Stability of Metal Structures (North American Session) -- Future Directions in Stability: Research and Design,, Lehigh University, Bethlehem, Pennsylvania, pp. 63–72, 1996.</t>
  </si>
  <si>
    <t>[31]</t>
  </si>
  <si>
    <t>S. Ghannam, Y. A. Jawad, and Y. Hunaiti, “Failure of lightweight aggregate concrete-filled steel tubular columns,” Steel and Composite Structures, vol. 4, no. 1, pp. 1–8, 2004, doi: 10.12989/scs.2004.4.1.001.</t>
  </si>
  <si>
    <t>B. Chen, L. Wang, U. Z. Ou, and L. Han, “Experimental study of stress-stain relation of eccentrically-loaded concrete-filled steel tubular columns,” Engineering Mechanics, 2003, Accessed: May 28, 2018. [Online]. Available: http://en.cnki.com.cn/Article_en/CJFDTOTAL-GCLX200306027.htm</t>
  </si>
  <si>
    <t>[33]</t>
  </si>
  <si>
    <t>J. Zeghiche and K. Chaoui, “An experimental behaviour of concrete-filled steel tubular columns,” Journal of Constructional Steel Research, vol. 61, no. 1, pp. 53–66, Jan. 2005, doi: 10.1016/j.jcsr.2004.06.006.</t>
  </si>
  <si>
    <t>P. K. Neogi, H. K. Sen, and J. C. Chapman, “Concrete-Filled Tubular Steel Columns Under Eccentric Loading,” The Structural Engineer, vol. 47, no. 5, pp. 187–195, 1969.</t>
  </si>
  <si>
    <t>[35]</t>
  </si>
  <si>
    <t>B. V. Rangan and M. Joyce, “Strength of Eccentrically Loaded Slender Steel Tubular Columns Filled With High-Strength Concrete,” SJ, vol. 89, no. 6, pp. 676–681, Nov. 1992, doi: 10.14359/4137.</t>
  </si>
  <si>
    <t>D. Liu and W.-M. Gho, “Axial load behaviour of high-strength rectangular concrete-filled steel tubular stub columns,” Thin-Walled Structures, vol. 43, no. 8, pp. 1131–1142, Aug. 2005, doi: 10.1016/j.tws.2005.03.007.</t>
  </si>
  <si>
    <t>D. Liu, W.-M. Gho, and J. Yuan, “Ultimate capacity of high-strength rectangular concrete-filled steel hollow section stub columns,” Journal of Constructional Steel Research, vol. 59, no. 12, pp. 1499–1515, Dec. 2003, doi: 10.1016/S0143-974X(03)00106-8.</t>
  </si>
  <si>
    <t>[38]</t>
  </si>
  <si>
    <t>L.-H. Guo, S.-M. Zhang, and W.-J. Kim, “Elastic and elastic-plastic buckling behavior of SHS steel tube filled with concrete,” Harbin Gongye Daxue Xuebao/Journal of Harbin Institute of Technology, vol. 38, no. 8, pp. 1350–1354, 2006.</t>
  </si>
  <si>
    <t>[39]</t>
  </si>
  <si>
    <t>F. Zhou and B. Young, “Tests of concrete-filled aluminum stub columns,” Thin-Walled Structures, vol. 46, no. 6, pp. 573–583, Jun. 2008, doi: 10.1016/j.tws.2008.01.003.</t>
  </si>
  <si>
    <t>M. Tomii and K. Sakino, “Experimental studies on the ultimate moment of concrete filled square steel tubular beam-columns.,” Transactions of the Architectural Institute of Japan, no. 275, pp. 55–65, 1979.</t>
  </si>
  <si>
    <t>[41]</t>
  </si>
  <si>
    <t>M. Tomii and K. Sakino, “Elasto-Plastic Behavior of Concrete Filled Square Steel Tubular Beam-Columns,” Transactions of the Architectural Institute of Japan, no. 280, pp. 111–120, 1979.</t>
  </si>
  <si>
    <t>[42]</t>
  </si>
  <si>
    <t>M. Tomii and K. Sakino, “Experimental Studies on Concrete Filled Square Steel Tubular Beam-Columns Subjected to Monotonic Shearing Force and Constant Axial Force,” Transactions of the Architectural Institute of Japan, no. 281, pp. 81–90, 1979.</t>
  </si>
  <si>
    <t>M. Grauers, “Composite columns of hollow steel sections filled with high strength concrete,” Göteborg, Chalmers Univ. of Technology, Diss. : 1993, 1993.</t>
  </si>
  <si>
    <t>E. Inai and K. Sakino, “Simulation of Flexural Behavior of Square Concrete Filled Steel Tubular Columns,” Proceedings of the Third Joint Technical Coordinating Committee Meeting, U.S.-Japan Cooperative Research Program, Phase 5: Composite and Hybrid Structures, Hong Kong, National Science Foundation, Arlington, Virginia., 1996.</t>
  </si>
  <si>
    <t>H. Nakahara and K. Sakino, “Axial Compressive and Uniform Bending Tests of High Strength Concrete Filled Square Steel Tubular Columns,” Proceedings of the Fifth Pacific Structural Steel Conference, Seoul, Korea, pp. 943–948, 1998.</t>
  </si>
  <si>
    <t>A. Varma, “Seismic behavior, analysis, and design of high strength square concrete filled steel tube (CFT) columns,” 2000.</t>
  </si>
  <si>
    <t>Y. Q. Lu and D. J. L. Kennedy, “The flexural behaviour of concrete-filled hollow structural sections,” Can. J. Civ. Eng., vol. 21, no. 1, pp. 111–130, Feb. 1994, doi: 10.1139/l94-011.</t>
  </si>
  <si>
    <t>D. Lam and C. A. Williams, “Experimental study on concrete filled square hollow sections,” Steel and Composite Structures, vol. 4, no. 2, pp. 95–112, 2004, doi: 10.12989/scs.2004.4.2.095.</t>
  </si>
  <si>
    <t>[49]</t>
  </si>
  <si>
    <t>R. Q. Bridge, “Concrete Filled Steel Tubular Columns,” University of Sydney, Department of Civil Engineering, Research Report No. R283, 1976.</t>
  </si>
  <si>
    <t>H. Shakir-Khalil and Z. Zeghiche, “Experimental Behaviour of Concrete-Filled Rolled Rectangular Hollow-Section Columns,” The Structural Engineer, vol. 67, no. 19, pp. 345–353, 1989.</t>
  </si>
  <si>
    <t>H. Shakir-Khalil and M. Mouli, “Further Tests on Concrete-Filled Rectangular Hollow-Section Columns,” The Structural Engineer, vol. 68, no. 20, pp. 405–413, 1990.</t>
  </si>
  <si>
    <t>R. Bergmann, “Load Introduction in Composite Columns Filled With High Strength Concrete,” Tubular Structures VI, Proceedings of the Sixth International Symposium on Tubular Structures, Grundy, P., Holgate, A., and Wong, B. (eds.), Melbourne, Australia, 14-16 December 1994, A. A. Balkema, Rotterdam, The Netherlands, pp. 373–380, 1994.</t>
  </si>
  <si>
    <t>[53]</t>
  </si>
  <si>
    <t>S. P. Schneider, “Axially Loaded Concrete-Filled Steel Tubes,” Journal of Structural Engineering, vol. 124, no. 10, pp. 1125–1138, Oct. 1998, doi: 10.1061/(ASCE)0733-9445(1998)124:10(1125).</t>
  </si>
  <si>
    <t>J. Chung, C. Matsui, and K. Tsuda, “Simplified design formula of slender concrete filled steel tubular beam-columns,” Structural Engineering and Mechanics, vol. 12, no. 1, pp. 71–84, Jul. 2001, doi: 10.12989/sem.2001.12.1.071.</t>
  </si>
  <si>
    <t>[55]</t>
  </si>
  <si>
    <t>H. Nakahara and K. Sakino, “Practical Analysis for High Strength CFT Columns under Eccentric Compression,” Proceedings of the Sixth ASCCS International Conference on Steel-Concrete Composite Structures, Xiao, Y. and Mahin, S. A. (eds.), Los Angeles, California, March 22-24, 2000, Association for International Cooperation and Research in Steel-Concrete Composite Structures, Los Angeles, California, 2000.</t>
  </si>
  <si>
    <t>[56]</t>
  </si>
  <si>
    <t>H. Shakir-Khalil and A. Al-Rawdan, “Behaviour of Asymmetrically Loaded Concrete-Filled Tubular Columns,” Tubular Structures VII, Proceedings of the Seventh International Symposium on Tubular Structures, Farkas J. and Jarmai, K. (eds.), University of Miskolc, Hungary, pp. 363–370, 1996.</t>
  </si>
  <si>
    <t>[57]</t>
  </si>
  <si>
    <t>M. Mursi and B. Uy, “Strength of Concrete Filled Steel Box Columns Incorporating Interaction Buckling,” Journal of Structural Engineering, vol. 129, no. 5, pp. 626–639, May 2003, doi: 10.1061/(ASCE)0733-9445(2003)129:5(626).</t>
  </si>
  <si>
    <t>[58]</t>
  </si>
  <si>
    <t>L. Guo and S. Zhang, “Behavior of concrete-filled RHS steel tubes subjected to axial compression combined with bi-axial bending moment,” Proceedings of the 3rd International Conference on Steel and Composite Structures (ICSCS07), Taylor &amp; Francis, Manchester, UK., 2007.</t>
  </si>
  <si>
    <t>[59]</t>
  </si>
  <si>
    <t>W. D. Wang, L. T. Han, and J. T. You, “Experimental studies on hysteretic behaviors of steel beam to concrete filled SHS column connections with stiffening ring,” China Civil Engineering Journal, vol. 39, no. 9, pp. 17–25, 2006.</t>
  </si>
  <si>
    <t>[60]</t>
  </si>
  <si>
    <t>A. Kuranovas, “Influence of interaction between hollow concrete‐filled steel tubes components to their strength,” Proc. of an 8th International Conference on Steel‐Concrete Composite and Hybrid Structures. Harbin, pp. 155–167, 2006.</t>
  </si>
  <si>
    <t>[61]</t>
  </si>
  <si>
    <t>L.-H. Han, Z. Tao, and W. Liu, “Effects of Sustained Load on Concrete-Filled Hollow Structural Steel Columns,” Journal of Structural Engineering, vol. 130, no. 9, pp. 1392–1404, Sep. 2004, doi: 10.1061/(ASCE)0733-9445(2004)130:9(1392).</t>
  </si>
  <si>
    <t>[62]</t>
  </si>
  <si>
    <t>M. Elchalakani, X. L. Zhao, and R. H. Grzebieta, “Concrete-filled circular steel tubes subjected to pure bending,” Journal of Constructional Steel Research, vol. 57, no. 11, pp. 1141–1168, Nov. 2001, doi: 10.1016/S0143-974X(01)00035-9.</t>
  </si>
  <si>
    <t>P. Guiaux and J. Janss, “Buckling behavior of columns made with steel tubes and filled with concrete,” CIDECT Issue 70/42/E, No. MT 65, 1970.</t>
  </si>
  <si>
    <t>S. Cai and Z. Jiao, “Behavior and Ultimate Strength of Short Concrete-Filled Steel Tubular Columns.,” Journal of Building Structures, pp. 13–29, 1984.</t>
  </si>
  <si>
    <t>[65]</t>
  </si>
  <si>
    <t>S. H. Cai and W. L. Gu, “Behavior and Ultimate Strength of Long Concrete-Filled Steel Tubular Columns,” Journal of Building Structures, pp. 32–40, 1985.</t>
  </si>
  <si>
    <t>K. Sakino, M. Tomii, and K. Watanabe, “Sustaining Load Capacity of Plain Concrete Stub Columns Confined by Circular Steel Tube,” Proceedings 1st ASCCS International Conference on Steel-Concrete Composite Structures, Harbin, China, 112–118. Salani, H. R. and Sims, J. R. (1964). “Behavior of Mortar Filled Steel Tubes in Compression,” Journal of the American Concrete Institute, vol. 61, no. 10, pp. 1271–1283, 1985.</t>
  </si>
  <si>
    <t>C. Y. Lin, “Axial Capacity of Concrete Infilled Cold-Formed Steel Columns,” Ninth International Specialty Conference on Cold-Formed Steel Structures, St. Louis, Missouri, U.S.A., pp. 443–457, 1988.</t>
  </si>
  <si>
    <t>[68]</t>
  </si>
  <si>
    <t>S.-H. Cai, “Influence of Moment Distribution Diagram on Load-Carrying Capacity of Concrete-Filled Steel Tubular Columns,” Proceedings of the Third International Conference on Steel-Concrete Composite Structures, Wakabayashi, M. (ed.), Fukuoka, Japan, September 26-29, 1991, Association for International Cooperation and Research in Steel-Concrete Composite Structures, pp. 113–118, 1991.</t>
  </si>
  <si>
    <t>L. K. Luksha and A. P. Nesterovich, “Strength of Tubular Concrete Cylinders under Combined Loading,” Proceedings of 3rd International Conference on Steel-Concrete Composite Structures, Fukuoka, Japan, pp. 67–71, 1991.</t>
  </si>
  <si>
    <t>[70]</t>
  </si>
  <si>
    <t>K. Masuo, M. Adachi, K. Kawabata, M. Kobayashi, and M. Konishi, “Buckling Behavior of Concrete Filled Circular Steel Tubular Columns Using Light-Weight Concrete,” Proceedings 3rd ASCCS International Conference on Composite Construction, Fukuoka, Japan, pp. 95–100, 1991.</t>
  </si>
  <si>
    <t>[71]</t>
  </si>
  <si>
    <t>J. R. Kenny, D. A. Bruce, and R. Bjorhovde, “Removal of Yield Stress Limitation for Composite Tubular Columns,” Engineering Journal, AISC, vol. 31, no. 1, pp. 1–11, 1994.</t>
  </si>
  <si>
    <t>[72]</t>
  </si>
  <si>
    <t>C. Matsui and K. Tsuda, “Strength And Behavior Of Slender Concrete Filled Steel Tubular Columns,” Proceedings of The Second International Symposium on Civil Infrastructure Systems, P. T. Y. Chang, L. W. Lu, and L. Wei, eds., Hong Kong, China., 1996.</t>
  </si>
  <si>
    <t>[73]</t>
  </si>
  <si>
    <t>A. E. Kilpatrick and B. V. Rangan, “Tests on High-Strength Concrete-Filled Steel Tubular Columns,” SJ, vol. 96, no. 2, pp. 268–274, Mar. 1999, doi: 10.14359/618.</t>
  </si>
  <si>
    <t>[74]</t>
  </si>
  <si>
    <t>M. Johansson, C. Claeson, K. Gylltoft, and M. Akesson, “Structural Behavior of Circular Composite Columns Under Various Means of Load Application,” Composite and Hybrid Structures, Proceedings of the Sixth ASCCS International Conference on Steel-Concrete Composite Structures, Los Angeles, California, pp. 427–434, 2000.</t>
  </si>
  <si>
    <t>M. D. O’Shea and R. Q. Bridge, “Design of Circular Thin-Walled Concrete Filled Steel Tubes,” Journal of Structural Engineering, vol. 126, no. 11, pp. 1295–1303, Nov. 2000, doi: 10.1061/(ASCE)0733-9445(2000)126:11(1295).</t>
  </si>
  <si>
    <t>[76]</t>
  </si>
  <si>
    <t>M. Johansson and K. Gylltoft, “Mechanical Behavior of Circular Steel–Concrete Composite Stub Columns,” Journal of Structural Engineering, vol. 128, no. 8, pp. 1073–1081, Aug. 2002, doi: 10.1061/(ASCE)0733-9445(2002)128:8(1073).</t>
  </si>
  <si>
    <t>[77]</t>
  </si>
  <si>
    <t>B. Chen and H. Hikosaka, “Eccentricity Ratio Effect on the Behavior of Eccentrically Loaded CFST Columns,” Proceedings ASSCCA’03 International Conference Advances in Structures (ASCCS-7), Sydney, Australia, pp. 973–978, 2003.</t>
  </si>
  <si>
    <t>[78]</t>
  </si>
  <si>
    <t>S. R. Gopal and P. D. Manoharan, “Structural Behavior of Slender Steel Tubular Columns Infilled with Fibre Reinforced Concrete,” Proceedings ASSCCA’03 International Conference Advances in Structures (ASCCS-7), Sydney, Australia, pp. 871–875, 2003.</t>
  </si>
  <si>
    <t>G. Giakoumelis and D. Lam, “Axial capacity of circular concrete-filled tube columns,” Journal of Constructional Steel Research, vol. 60, no. 7, pp. 1049–1068, Jul. 2004, doi: 10.1016/j.jcsr.2003.10.001.</t>
  </si>
  <si>
    <t>K. Sakino, H. Nakahara, S. Morino, and I. Nishiyama, “Behavior of Centrally Loaded Concrete-Filled Steel-Tube Short Columns,” Journal of Structural Engineering, vol. 130, no. 2, pp. 180–188, Feb. 2004, doi: 10.1061/(ASCE)0733-9445(2004)130:2(180).</t>
  </si>
  <si>
    <t>Q. Yu, Z. Tao, and Y.-X. Wu, “Experimental behaviour of high performance concrete-filled steel tubular columns,” Thin-Walled Structures, vol. 46, no. 4, pp. 362–370, Apr. 2008, doi: 10.1016/j.tws.2007.10.001.</t>
  </si>
  <si>
    <t>[82]</t>
  </si>
  <si>
    <t>S.-H. Lee, B. Uy, S.-H. Kim, Y.-H. Choi, and S.-M. Choi, “Behavior of high-strength circular concrete-filled steel tubular (CFST) column under eccentric loading,” Journal of Constructional Steel Research, vol. 67, no. 1, pp. 1–13, Jan. 2011, doi: 10.1016/j.jcsr.2010.07.003.</t>
  </si>
  <si>
    <t>[83]</t>
  </si>
  <si>
    <t>G. Muciaccia, F. Giussani, G. Rosati, and F. Mola, “Response of self-compacting concrete filled tubes under eccentric compression,” Journal of Constructional Steel Research, vol. 67, no. 5, pp. 904–916, May 2011, doi: 10.1016/j.jcsr.2010.11.003.</t>
  </si>
  <si>
    <t>[84]</t>
  </si>
  <si>
    <t>J. M. Portolés, M. L. Romero, J. L. Bonet, and F. C. Filippou, “Experimental study of high strength concrete-filled circular tubular columns under eccentric loading,” Journal of Constructional Steel Research, vol. 67, no. 4, pp. 623–633, Apr. 2011, doi: 10.1016/j.jcsr.2010.11.017.</t>
  </si>
  <si>
    <t>[85]</t>
  </si>
  <si>
    <t>M. Dundu, “Compressive strength of circular concrete filled steel tube columns,” Thin-Walled Structures, vol. 56, pp. 62–70, Jul. 2012, doi: 10.1016/j.tws.2012.03.008.</t>
  </si>
  <si>
    <t>Y. F. Yang and L. H. Han, “Concrete filled steel tube (CFST) columns subjected to concentrically partial compression,” Thin-Walled Structures, vol. 50, no. 1, pp. 147–156, Jan. 2012, doi: 10.1016/j.tws.2011.09.007.</t>
  </si>
  <si>
    <t>X. Chang, L. Fu, H.-B. Zhao, and Y.-B. Zhang, “Behaviors of axially loaded circular concrete-filled steel tube (CFT) stub columns with notch in steel tubes,” Thin-Walled Structures, vol. 73, pp. 273–280, Dec. 2013, doi: 10.1016/j.tws.2013.08.018.</t>
  </si>
  <si>
    <t>S. Guler, A. Çopur, and M. Aydogan, “Axial capacity and ductility of circular UHPC-filled steel tube columns,” Magazine of Concrete Research, vol. 65, no. 15, pp. 898–905, Aug. 2013, doi: 10.1680/macr.12.00211.</t>
  </si>
  <si>
    <t>[89]</t>
  </si>
  <si>
    <t>J. M. Portolés, E. Serra, and M. L. Romero, “Influence of ultra-high strength infill in slender concrete-filled steel tubular columns,” Journal of Constructional Steel Research, vol. 86, pp. 107–114, Jul. 2013, doi: 10.1016/j.jcsr.2013.03.016.</t>
  </si>
  <si>
    <t>T. Ekmekyapar and B. J. M. AL-Eliwi, “Experimental behaviour of circular concrete filled steel tube columns and design specifications,” Thin-Walled Structures, vol. 105, pp. 220–230, Aug. 2016, doi: 10.1016/j.tws.2016.04.004.</t>
  </si>
  <si>
    <t>[91]</t>
  </si>
  <si>
    <t>M. L. Romero, C. Ibañez, A. Espinos, J. M. Portolés, and A. Hospitaler, “Influence of Ultra-high Strength Concrete on Circular Concrete-filled Dual Steel Columns,” Structures, vol. 9, pp. 13–20, Feb. 2017, doi: 10.1016/j.istruc.2016.07.001.</t>
  </si>
  <si>
    <t>[92]</t>
  </si>
  <si>
    <t>T. Fujimoto, A. Mukai, I. Nishiyama, and K. Sakino, “Behavior of Eccentrically Loaded Concrete-Filled Steel Tubular Columns,” Journal of Structural Engineering, vol. 130, no. 2, pp. 203–212, Feb. 2004, doi: 10.1061/(ASCE)0733-9445(2004)130:2(203).</t>
  </si>
  <si>
    <t>[93]</t>
  </si>
  <si>
    <t>G. Li, D. Liu, Z. Yang, and C. Zhang, “Flexural behavior of high strength concrete filled high strength square steel tube,” Journal of Constructional Steel Research, vol. 128, pp. 732–744, Jan. 2017, doi: 10.1016/j.jcsr.2016.10.007.</t>
  </si>
  <si>
    <t>[94]</t>
  </si>
  <si>
    <t>L.-H. Han and Y.-F. Yang, “Analysis of thin-walled steel RHS columns filled with concrete under long-term sustained loads,” Thin-Walled Structures, vol. 41, no. 9, pp. 849–870, Sep. 2003, doi: 10.1016/S0263-8231(03)00029-6.</t>
  </si>
  <si>
    <t>[95]</t>
  </si>
  <si>
    <t>Z. Tao, L.-H. Han, and D.-Y. Wang, “Experimental behaviour of concrete-filled stiffened thin-walled steel tubular columns,” Thin-Walled Structures, vol. 45, no. 5, pp. 517–527, May 2007, doi: 10.1016/j.tws.2007.04.003.</t>
  </si>
  <si>
    <t>[96]</t>
  </si>
  <si>
    <t>S. Zhang and L. Guo, “Behaviour of High Strength Concrete-Filled Slender RHS Steel Tubes,” Advances in Structural Engineering, vol. 10, no. 4, pp. 337–351, Aug. 2007, doi: 10.1260/136943307783239381.</t>
  </si>
  <si>
    <t>[97]</t>
  </si>
  <si>
    <t>D. Hernández-Figueirido, M. L. Romero, J. L. Bonet, and J. M. Montalvá, “Influence of Slenderness on High-Strength Rectangular Concrete-Filled Tubular Columns with Axial Load and Nonconstant Bending Moment,” Journal of Structural Engineering, vol. 138, no. 12, pp. 1436–1445, Dec. 2012, doi: 10.1061/(ASCE)ST.1943-541X.0000590.</t>
  </si>
  <si>
    <t>[98]</t>
  </si>
  <si>
    <t>D. Hernández-Figueirido, M. L. Romero, J. L. Bonet, and J. M. Montalvá, “Ultimate capacity of rectangular concrete-filled steel tubular columns under unequal load eccentricities,” Journal of Constructional Steel Research, vol. 68, no. 1, pp. 107–117, Jan. 2012, doi: 10.1016/j.jcsr.2011.07.014.</t>
  </si>
  <si>
    <t>[99]</t>
  </si>
  <si>
    <t>X. Qu, Z. Chen, and G. Sun, “Experimental study of rectangular CFST columns subjected to eccentric loading,” Thin-Walled Structures, vol. 64, pp. 83–93, Mar. 2013, doi: 10.1016/j.tws.2012.12.006.</t>
  </si>
  <si>
    <t>F. Ding, C. Fang, Y. Bai, and Y. Gong, “Mechanical performance of stirrup-confined concrete-filled steel tubular stub columns under axial loading,” Journal of Constructional Steel Research, vol. 98, pp. 146–157, Jul. 2014, doi: 10.1016/j.jcsr.2014.03.005.</t>
  </si>
  <si>
    <t>F. Aslani, B. Uy, Z. Tao, and F. Mashiri, “Behaviour and design of composite columns incorporating compact high-strength steel plates,” Journal of Constructional Steel Research, vol. 107, pp. 94–110, Apr. 2015, doi: 10.1016/j.jcsr.2015.01.005.</t>
  </si>
  <si>
    <t>Y. Du, Z. Chen, and M.-X. Xiong, “Experimental behavior and design method of rectangular concrete-filled tubular columns using Q460 high-strength steel,” Construction and Building Materials, vol. 125, pp. 856–872, Oct. 2016, doi: 10.1016/j.conbuildmat.2016.08.057.</t>
  </si>
  <si>
    <t>Y. Du, Z. Chen, and Y. Yu, “Behavior of rectangular concrete-filled high-strength steel tubular columns with different aspect ratio,” Thin-Walled Structures, vol. 109, pp. 304–318, Dec. 2016, doi: 10.1016/j.tws.2016.10.005.</t>
  </si>
  <si>
    <t>[104]</t>
  </si>
  <si>
    <t>M. Dundu, “Column buckling tests of hot-rolled concrete filled square hollow sections of mild to high strength steel,” Engineering Structures, vol. 127, pp. 73–85, Nov. 2016, doi: 10.1016/j.engstruct.2016.08.039.</t>
  </si>
  <si>
    <t>[105]</t>
  </si>
  <si>
    <t>H.-J. Lee, I.-R. Choi, and H.-G. Park, “Eccentric Compression Strength of Rectangular Concrete-Filled Tubular Columns Using High-Strength Steel Thin Plates,” Journal of Structural Engineering, vol. 143, no. 5, p. 04016228, May 2017, doi: 10.1061/(ASCE)ST.1943-541X.0001724.</t>
  </si>
  <si>
    <t>[106]</t>
  </si>
  <si>
    <t>Y. Du, Z. Chen, Y.-B. Wang, and J. Y. Richard Liew, “Ultimate resistance behavior of rectangular concrete-filled tubular beam-columns made of high-strength steel,” Journal of Constructional Steel Research, vol. 133, pp. 418–433, Jun. 2017, doi: 10.1016/j.jcsr.2017.02.024.</t>
  </si>
  <si>
    <t>[107]</t>
  </si>
  <si>
    <t>M. Khan, B. Uy, Z. Tao, and F. Mashiri, “Concentrically loaded slender square hollow and composite columns incorporating high strength properties,” Engineering Structures, vol. 131, pp. 69–89, Jan. 2017, doi: 10.1016/j.engstruct.2016.10.015.</t>
  </si>
  <si>
    <t>M. Khan, B. Uy, Z. Tao, and F. Mashiri, “Behaviour and design of short high-strength steel welded box and concrete-filled tube (CFT) sections,” Engineering Structures, vol. 147, pp. 458–472, Sep. 2017, doi: 10.1016/j.engstruct.2017.06.016.</t>
  </si>
  <si>
    <t>L.-H. Han, “Tests on stub columns of concrete-filled RHS sections,” Journal of Constructional Steel Research, vol. 58, no. 3, pp. 353–372, Mar. 2002, doi: 10.1016/S0143-974X(01)00059-1.</t>
  </si>
  <si>
    <t>[110]</t>
  </si>
  <si>
    <t>Y. Cheng, F. Xu, Z. Xu, and X. Xu, “Experimental research on dynamic behaviour of basic concrete filled steel tubular elements,” Proceedings 2nd ASCCS International Conference on Steel-Concrete Composite Structures, Harbin, China, pp. 137–144, 1988.</t>
  </si>
  <si>
    <t>Z. Wang and S. Yang, “Experimental research of comprehensive strength and comprehensive modulus of elasticity of concrete filled steel tube,” Proceedings 1st ASCCS International Conference on Steel-Concrete Composite Structures, Harbin, China, pp. 74–80, 1985.</t>
  </si>
  <si>
    <t>S.-T. Zhong, “High-rise buildings of concrete filled steel tubular structures,” Heilongjiang Science and Technology Publishing House, P. R. China, 1999.</t>
  </si>
  <si>
    <t>[113]</t>
  </si>
  <si>
    <t>S.-T. Zhong and S.-M. Zhang, “Application and development of concrete-filled steel tubes (CFST) in high rise buildings,” Advances in Structural Engineering, vol. 2, no. 2, pp. 149–159, 1999.</t>
  </si>
  <si>
    <t>G. Z. Tang, B. Q. Zhao, H. X. Zhu, and Shen X.M., “Study on the fundamental structural behaviour of concrete filled steel tubular columns,” Journal of Building Structures, China, pp. 13–31, 1982.</t>
  </si>
  <si>
    <t>[115]</t>
  </si>
  <si>
    <t>S. Zhong and Y. Wang, “Mechanical properties and design method of load-carrying capacity of CFST under compression,” Journal of Harbin University of Civil Engineering and Architecture, Harbin, China, pp. 1–33, 1978.</t>
  </si>
  <si>
    <t>[116]</t>
  </si>
  <si>
    <t>Y. Pan and J. H. Liang, “The effect of local welding on the behavior of concrete filled steel tubular columns under axial compression,” Proceedings 2nd ASCCS International Conference on Steel-Concrete Composite Structures, Harbin, China, pp. 131–136, 1988.</t>
  </si>
  <si>
    <t>W. Gu, S. Cai, and W. Feng, “Research on the behavior and load-carrying capacity of high-strength CFST columns under eccentric loading,” Science of Construction, China, vol. 3, pp. 8–12, 1993.</t>
  </si>
  <si>
    <t>[118]</t>
  </si>
  <si>
    <t>C. Baochun and H. Hiroshi, “Eccentricity ratio effect on the behavior of eccentrically loaded CFST columns,” Proceedings ASSCCA’03 International Conference Advances in Structures (ASCCS-7), Sydney, Australia, pp. 871–875, 2003.</t>
  </si>
  <si>
    <t>[119]</t>
  </si>
  <si>
    <t>S. Zhon, “Research of confining load of CFST under eccentric loading,” Journal of Harbin University of Civil Engineering and Architecture, pp. 1–18, 1983.</t>
  </si>
  <si>
    <t>B. Uy, “Ductility and strength of thin-walled concrete filled box columns,” Proceedings International Conference on Composite Construction - Conventional and Innovative, Innsbruck, pp. 801–806, 1997.</t>
  </si>
  <si>
    <t>Z. Wei and L. Han, “Research on the bearing capacity of early-strength concrete filled square steel tube,” Proceedings 6th ASCCS Conference; Composite and Hybrid Structures, Vol. 1, Los Angeles, pp. 395–402, 2000.</t>
  </si>
  <si>
    <t>[122]</t>
  </si>
  <si>
    <t>S. Zhang, L. Guo, Y. Wang, and H. Tian, “Experimental research and theoretical analysis on high-strength concrete-filled SHS steel tubes subjected to eccentric load,” Journal of Building Structures, China, vol. 25, no. 1, pp. 17–24, 2004.</t>
  </si>
  <si>
    <t>[123]</t>
  </si>
  <si>
    <t>L. Guo, “Theoretical and experimental reearch on the behavior of concrete-filled rectangular hollow section steel tubes,” PhD thesis, Harbin Institute of Technology, Harbin, China, 2006.</t>
  </si>
  <si>
    <t>[124]</t>
  </si>
  <si>
    <t>D. Liu, “Behaviour of high strength rectangular concrete-filled steel hollow section columns under eccentric loading,” Thin-Walled Structures, vol. 42, no. 12, pp. 1631–1644, Dec. 2004, doi: 10.1016/j.tws.2004.06.002.</t>
  </si>
  <si>
    <t>Z. Zhang, “Experimental research on short filled concrete square steel tube columns under axial compressive load,” Masters thesis, Harbin University of Technology, Harbin, China, 1984.</t>
  </si>
  <si>
    <t>[126]</t>
  </si>
  <si>
    <t>X. Lu, Y. Yu, and Y. Chen, “Studies on the behavior of concrete-filled rectangular tubular short column: 1 Experiment,” Building Structures, China, vol. 29, no. 10, pp. 41–43, 1999.</t>
  </si>
  <si>
    <t>D. Liu, “Tests on high-strength rectangular concrete-filled steel hollow section stub columns,” Journal of Constructional Steel Research, vol. 61, no. 7, pp. 902–911, Jul. 2005, doi: 10.1016/j.jcsr.2005.01.001.</t>
  </si>
  <si>
    <t>Z. Ye, “Conpressive behavior of high-strength concrete-filled square and rectangular steel tubes,” Masters thesis, Harbin Institute of Technology, Harbin, China, 2001.</t>
  </si>
  <si>
    <t>S. Zhang and M. Zhou, “Stress-strain behavior of concrete-filled square steel tubes,” Proceedings 6th ASCCS Conference; Composite and Hybrid Structures, Vol. 1, Los Angeles, pp. 403–410, 2000.</t>
  </si>
  <si>
    <t>[130]</t>
  </si>
  <si>
    <t>L. Guo, S. Zhang, Y. Wang, and J. Liu, “Analytical and experimental research on axially loaded slender HSC filled RHS steel tubular columns,” Industrial Construction, China, vol. 35, no. 3, pp. 75–79, 2005.</t>
  </si>
  <si>
    <t>[131]</t>
  </si>
  <si>
    <t>L. Luo, “Experimental research on long filled concrete square steel tube columns under axial compressive load,” Masters thesis, Zheng Zhou University of Technology, 1986.</t>
  </si>
  <si>
    <t>M. Mursi and B. Uy, “Strength of slender concrete filled high strength steel box columns,” Journal of Constructional Steel Research, vol. 60, no. 12, pp. 1825–1848, Dec. 2004, doi: 10.1016/j.jcsr.2004.05.002.</t>
  </si>
  <si>
    <t>H. G. L. Prion and J. Boehme, “Beam-column behaviour of steel tubes filled with high strength concrete,” Can. J. Civ. Eng., vol. 21, no. 2, pp. 207–218, Apr. 1994, doi: 10.1139/l94-024.</t>
  </si>
  <si>
    <t>B. Uy, “Strength of short concrete filled high strength steel box columns,” Journal of Constructional Steel Research, vol. 57, no. 2, pp. 113–134, Feb. 2001, doi: 10.1016/S0143-974X(00)00014-6.</t>
  </si>
  <si>
    <t>Z. Vrcelj and B. Uy, “Behaviour and Design of Steel Square Hollow Sections Filled With High Strength Concrete,” Australian Journal of Structural Engineering, vol. 3, no. 3, pp. 153–170, Jan. 2002, doi: 10.1080/13287982.2002.11464902.</t>
  </si>
  <si>
    <t>M.-X. Xiong, D.-X. Xiong, and J. Y. R. Liew, “Axial performance of short concrete filled steel tubes with high- and ultra-high- strength materials,” Engineering Structures, vol. 136, pp. 494–510, Apr. 2017, doi: 10.1016/j.engstruct.2017.01.037.</t>
  </si>
  <si>
    <t>[137]</t>
  </si>
  <si>
    <t>M.-X. Xiong, D.-X. Xiong, and J. Y. R. Liew, “Behaviour of steel tubular members infilled with ultra high strength concrete,” Journal of Constructional Steel Research, vol. 138, no. Supplement C, pp. 168–183, Nov. 2017, doi: 10.1016/j.jcsr.2017.07.001.</t>
  </si>
  <si>
    <t>[138]</t>
  </si>
  <si>
    <t>M.-X. Xiong, D.-X. Xiong, and J. Y. R. Liew, “Flexural performance of concrete filled tubes with high tensile steel and ultra-high strength concrete,” Journal of Constructional Steel Research, vol. 132, pp. 191–202, May 2017, doi: 10.1016/j.jcsr.2017.01.017.</t>
  </si>
  <si>
    <t>Y. Ye, L.-H. Han, T. Sheehan, and Z.-X. Guo, “Concrete-filled bimetallic tubes under axial compression: Experimental investigation,” Thin-Walled Structures, vol. 108, pp. 321–332, Nov. 2016, doi: 10.1016/j.tws.2016.09.004.</t>
  </si>
  <si>
    <t>A. Zhu, X. Zhang, H. Zhu, J. Zhu, and Y. Lu, “Experimental study of concrete filled cold-formed steel tubular stub columns,” Journal of Constructional Steel Research, vol. 134, pp. 17–27, Jul. 2017, doi: 10.1016/j.jcsr.2017.03.003.</t>
  </si>
  <si>
    <t>L. Zhu et al., “Large diameter concrete-filled high strength steel tubular stub columns under compression,” Thin-Walled Structures, vol. 108, pp. 12–19, Nov. 2016, doi: 10.1016/j.tws.2016.08.004.</t>
  </si>
  <si>
    <t>[142]</t>
  </si>
  <si>
    <t>D. M. Lue, J.-L. Liu, and T. Yen, “Experimental study on rectangular CFT columns with high-strength concrete,” Journal of Constructional Steel Research, vol. 63, no. 1, pp. 37–44, Jan. 2007, doi: 10.1016/j.jcsr.2006.03.007.</t>
  </si>
  <si>
    <t>J. Y. R. Liew, M. Xiong, and D. Xiong, “Design of Concrete Filled Tubular Beam-columns with High Strength Steel and Concrete,” Structures, vol. 8, pp. 213–226, Nov. 2016, doi: 10.1016/j.istruc.2016.05.005.</t>
  </si>
  <si>
    <t>[144]</t>
  </si>
  <si>
    <t>D. Liu, “Behaviour of eccentrically loaded high-strength rectangular concrete-filled steel tubular columns,” Journal of Constructional Steel Research, vol. 62, no. 8, pp. 839–846, Aug. 2006, doi: 10.1016/j.jcsr.2005.11.020.</t>
  </si>
  <si>
    <t>[145]</t>
  </si>
  <si>
    <t>B. Evirgen, A. Tuncan, and K. Taskin, “Structural behavior of concrete filled steel tubular sections (CFT/CFSt) under axial compression,” Thin-Walled Structures, vol. 80, pp. 46–56, Jul. 2014, doi: 10.1016/j.tws.2014.02.022.</t>
  </si>
  <si>
    <t>S. Chen, R. Zhang, L.-J. Jia, J.-Y. Wang, and P. Gu, “Structural behavior of UHPC filled steel tube columns under axial loading,” Thin-Walled Structures, vol. 130, pp. 550–563, Sep. 2018, doi: 10.1016/j.tws.2018.06.016.</t>
  </si>
  <si>
    <t>C. Ibañez, D. Hernández-Figueirido, and A. Piquer, “Shape effect on axially loaded high strength CFST stub columns,” Journal of Constructional Steel Research, vol. 147, pp. 247–256, Aug. 2018, doi: 10.1016/j.jcsr.2018.04.005.</t>
  </si>
  <si>
    <t>[148]</t>
  </si>
  <si>
    <t>G. Li, B. Chen, Z. Yang, and Y. Feng, “Experimental and numerical behaviour of eccentrically loaded high strength concrete filled high strength square steel tube stub columns,” Thin-Walled Structures, vol. 127, pp. 483–499, Jun. 2018, doi: 10.1016/j.tws.2018.02.024.</t>
  </si>
  <si>
    <t>J.-Y. Zhu and T.-M. Chan, “Experimental investigation on octagonal concrete filled steel stub columns under uniaxial compression,” Journal of Constructional Steel Research, vol. 147, pp. 457–467, Aug. 2018, doi: 10.1016/j.jcsr.2018.04.030.</t>
  </si>
  <si>
    <t>B. Uy, “Local and post-local buckling of concrete filled steel welded box columns,” Journal of Constructional Steel Research, vol. 47, no. 1, pp. 47–72, Aug. 1998, doi: 10.1016/S0143-974X(98)80102-8.</t>
  </si>
  <si>
    <t>B. Uy, “Strength of Concrete Filled Steel Box Columns Incorporating Local Buckling,” Journal of Structural Engineering, vol. 126, no. 3, pp. 341–352, Mar. 2000, doi: 10.1061/(ASCE)0733-9445(2000)126:3(341).</t>
  </si>
  <si>
    <t>Z. Tao, B. Uy, L.-H. Han, and Z.-B. Wang, “Analysis and design of concrete-filled stiffened thin-walled steel tubular columns under axial compression,” Thin-Walled Structures, vol. 47, no. 12, pp. 1544–1556, Dec. 2009, doi: 10.1016/j.tws.2009.05.006.</t>
  </si>
  <si>
    <t>[153]</t>
  </si>
  <si>
    <t>C. Ibañez, M. L. Romero, A. Espinos, J. M. Portolés, and V. Albero, “Ultra-high Strength Concrete on Eccentrically Loaded Slender Circular Concrete-filled Dual Steel Columns,” Structures, vol. 12, no. Supplement C, pp. 64–74, Nov. 2017, doi: 10.1016/j.istruc.2017.07.005.</t>
  </si>
  <si>
    <t>Y. Wang, P. Chen, C. Liu, and Y. Zhang, “Size effect of circular concrete-filled steel tubular short columns subjected to axial compression,” Thin-Walled Structures, vol. 120, no. Supplement C, pp. 397–407, Nov. 2017, doi: 10.1016/j.tws.2017.09.010.</t>
  </si>
  <si>
    <t>[155]</t>
  </si>
  <si>
    <t>L. Guo, S. Zhang, W.-J. Kim, and G. Ranzi, “Behavior of square hollow steel tubes and steel tubes filled with concrete,” Thin-Walled Structures, vol. 45, no. 12, pp. 961–973, Dec. 2007, doi: 10.1016/j.tws.2007.07.009.</t>
  </si>
  <si>
    <t>Z. Tao, L.-H. Han, and D.-Y. Wang, “Strength and ductility of stiffened thin-walled hollow steel structural stub columns filled with concrete,” Thin-Walled Structures, vol. 46, no. 10, pp. 1113–1128, Oct. 2008, doi: 10.1016/j.tws.2008.01.007.</t>
  </si>
  <si>
    <t>[157]</t>
  </si>
  <si>
    <t>M. V. Chitawadagi, M. C. Narasimhan, and S. M. Kulkarni, “Axial strength of circular concrete-filled steel tube columns — DOE approach,” Journal of Constructional Steel Research, vol. 66, no. 10, pp. 1248–1260, Oct. 2010, doi: 10.1016/j.jcsr.2010.04.006.</t>
  </si>
  <si>
    <t>Z. Tao, L.-H. Han, and Z.-B. Wang, “Experimental behaviour of stiffened concrete-filled thin-walled hollow steel structural (HSS) stub columns,” Journal of Constructional Steel Research, vol. 61, no. 7, pp. 962–983, Jul. 2005, doi: 10.1016/j.jcsr.2004.12.003.</t>
  </si>
  <si>
    <t>K. Cederwall, B. Engstrom, and M. Grauers, “High-Strength Concrete Used in Composite Columns,” SP, vol. 121, pp. 195–214, Nov. 1990, doi: 10.14359/2838.</t>
  </si>
  <si>
    <t>[160]</t>
  </si>
  <si>
    <t>I. Nishiyama et al., “Summary of research on concrete-filled structural steel tube column system carried out under the U.S.-Japan cooperative research on composite and hybrid structures,” 2002, Building Research Institute, Ibaraki Prefecture, Japan.</t>
  </si>
  <si>
    <t>[161]</t>
  </si>
  <si>
    <t>Varma Amit H., Ricles James M., Sause Richard, and Lu Le-Wu, “Experimental Behavior of High Strength Square Concrete-Filled Steel Tube Beam-Columns,” Journal of Structural Engineering, vol. 128, no. 3, pp. 309–318, Mar. 2002, doi: 10.1061/(ASCE)0733-9445(2002)128:3(309).</t>
  </si>
  <si>
    <t>J. Chen and W. Jin, “Experimental investigation of thin-walled complex section concrete-filled steel stub columns,” Thin-Walled Structures, vol. 48, no. 9, pp. 718–724, Sep. 2010, doi: 10.1016/j.tws.2010.05.001.</t>
  </si>
  <si>
    <t>S.-H. Lee, Y.-H. Choi, Y.-H. Kim, and S.-M. Choi, “Structural performance of welded built-up square CFST stub columns,” Thin-Walled Structures, vol. 52, pp. 12–20, Mar. 2012, doi: 10.1016/j.tws.2011.09.003.</t>
  </si>
  <si>
    <t>S. Lin, Y.-G. Zhao, and L. He, “Stress paths of confined concrete in axially loaded circular concrete-filled steel tube stub columns,” Engineering Structures, vol. 173, pp. 1019–1028, Oct. 2018, doi: 10.1016/j.engstruct.2018.06.112.</t>
  </si>
  <si>
    <t>L. H. Han, “Theoretical analyses and experimental reserches for the behaviors of high strength concrete filleds,” Industrial Construction, China, vol. 11, pp. 39–44, 1997.</t>
  </si>
  <si>
    <t>[166]</t>
  </si>
  <si>
    <t>Y. Du, Z. Chen, J. Y. Richard Liew, and M.-X. Xiong, “Rectangular concrete-filled steel tubular beam-columns using high-strength steel: Experiments and design,” Journal of Constructional Steel Research, vol. 131, pp. 1–18, Apr. 2017, doi: 10.1016/j.jcsr.2016.12.016.</t>
  </si>
  <si>
    <t>[167]</t>
  </si>
  <si>
    <t>E. Ellobody, B. Young, and D. Lam, “Behaviour of normal and high strength concrete-filled compact steel tube circular stub columns,” Journal of Constructional Steel Research, vol. 62, no. 7, pp. 706–715, Jul. 2006, doi: 10.1016/j.jcsr.2005.11.002.</t>
  </si>
  <si>
    <t>L.-H. Han, G.-H. Yao, and X.-L. Zhao, “Tests and calculations for hollow structural steel (HSS) stub columns filled with self-consolidating concrete (SCC),” Journal of Constructional Steel Research, vol. 61, no. 9, pp. 1241–1269, Sep. 2005, doi: 10.1016/j.jcsr.2005.01.004.</t>
  </si>
  <si>
    <t>[169]</t>
  </si>
  <si>
    <t>L.-H. Han, “Tests on Concrete Filled Steel Tubular Columns with High Slenderness Ratio,” Advances in Structural Engineering, vol. 3, no. 4, pp. 337–344, Oct. 2000, doi: 10.1260/1369433001502265.</t>
  </si>
  <si>
    <t>Y. Bong Kwon, S. Jung Seo, and D. Won Kang, “Prediction of the squash loads of concrete-filled tubular section columns with local buckling,” Thin-Walled Structures, vol. 49, no. 1, pp. 85–93, Jan. 2011, doi: 10.1016/j.tws.2010.08.009.</t>
  </si>
  <si>
    <t>X. Zhou, T. Mou, H. Tang, and B. Fan, “Experimental Study on Ultrahigh Strength Concrete Filled Steel Tube Short Columns under Axial Load,” Advances in Materials Science and Engineering, 2017, doi: 10.1155/2017/8410895.</t>
  </si>
  <si>
    <t>[172]</t>
  </si>
  <si>
    <t>S. R. Gopal and P. D. Manoharan, “Experimental behaviour of eccentrically loaded slender circular hollow steel columns in-filled with fibre reinforced concrete,” Journal of Constructional Steel Research, vol. 62, no. 5, pp. 513–520, May 2006, doi: 10.1016/j.jcsr.2005.09.004.</t>
  </si>
  <si>
    <t>Y. Lu, N. Li, S. Li, and H. Liang, “Behavior of steel fiber reinforced concrete-filled steel tube columns under axial compression,” Construction and Building Materials, vol. 95, pp. 74–85, Oct. 2015, doi: 10.1016/j.conbuildmat.2015.07.114.</t>
  </si>
  <si>
    <t>[174]</t>
  </si>
  <si>
    <t>H. Tian, “Static behavior of high strength concrete-filled SHS and RHS steel tubular beam-columns,” Masters thesis, Harbin Institute of Technology, Harbin, China, 2003.</t>
  </si>
  <si>
    <t>[175]</t>
  </si>
  <si>
    <t>L. Guo and S. Zhang, “Behaviour of concrete-filled RHS steel tubes subjected to axial compression combined with bi-axial bending moment,” in Proceedings Conference on Steel and Composite Construction, Manchester, Aug. 2007.</t>
  </si>
  <si>
    <t>C.-C. Chen, J.-W. Ko, G.-L. Huang, and Y.-M. Chang, “Local buckling and concrete confinement of concrete-filled box columns under axial load,” Journal of Constructional Steel Research, vol. 78, pp. 8–21, Nov. 2012, doi: 10.1016/j.jcsr.2012.06.006.</t>
  </si>
  <si>
    <t>[177]</t>
  </si>
  <si>
    <t>L.-H. Han, “Flexural behaviour of concrete-filled steel tubes,” Journal of Constructional Steel Research, vol. 60, no. 2, pp. 313–337, Feb. 2004, doi: 10.1016/j.jcsr.2003.08.009.</t>
  </si>
  <si>
    <t>[178]</t>
  </si>
  <si>
    <t>W. L. A. de Oliveira, S. De Nardin, A. L. H. de C. El Debs, and M. K. El Debs, “Evaluation of passive confinement in CFT columns,” Journal of Constructional Steel Research, vol. 66, no. 4, pp. 487–495, Apr. 2010, doi: 10.1016/j.jcsr.2009.11.004.</t>
  </si>
  <si>
    <t>[179]</t>
  </si>
  <si>
    <t>L.-H. Han, H. Lu, G.-H. Yao, and F.-Y. Liao, “Further study on the flexural behaviour of concrete-filled steel tubes,” Journal of Constructional Steel Research, vol. 62, no. 6, pp. 554–565, Jun. 2006, doi: 10.1016/j.jcsr.2005.09.002.</t>
  </si>
  <si>
    <t>[180]</t>
  </si>
  <si>
    <t>M. V. Chitawadagi and M. C. Narasimhan, “Strength deformation behaviour of circular concrete filled steel tubes subjected to pure bending,” Journal of Constructional Steel Research, vol. 65, no. 8, pp. 1836–1845, Aug. 2009, doi: 10.1016/j.jcsr.2009.04.006.</t>
  </si>
  <si>
    <t>M.-X. Xiong, J. Y. R. Liew, Y.-B. Wang, D.-X. Xiong, and B.-L. Lai, “Effects of coarse aggregates on physical and mechanical properties of C170/185 ultra-high strength concrete and compressive behaviour of CFST columns,” Construction and Building Materials, vol. 240, p. 117967, Apr. 2020, doi: 10.1016/j.conbuildmat.2019.117967.</t>
  </si>
  <si>
    <t>Y. Yan et al., “Axial behavior of ultra-high performance concrete (UHPC) filled stocky steel tubes with square sections,” Journal of Constructional Steel Research, vol. 158, pp. 417–428, Jul. 2019, doi: 10.1016/j.jcsr.2019.03.018.</t>
  </si>
  <si>
    <t>[183]</t>
  </si>
  <si>
    <t>H. X. Yuan, X. X. Du, M. Shokouhian, J. Ye, and B. W. Schafer, “Behaviour and design of circular hollow section steel columns strengthened by infilling concrete under preload,” Journal of Constructional Steel Research, vol. 159, pp. 415–427, Aug. 2019, doi: 10.1016/j.jcsr.2019.05.001.</t>
  </si>
  <si>
    <t>L. Xu, Q. Lu, Y. Chi, Y. Yang, M. Yu, and Y. Yan, “Axial compressive performance of UHPC filled steel tube stub columns containing steel-polypropylene hybrid fiber,” Construction and Building Materials, vol. 204, pp. 754–767, Apr. 2019, doi: 10.1016/j.conbuildmat.2019.01.202.</t>
  </si>
  <si>
    <t>[185]</t>
  </si>
  <si>
    <t>G.-C. Li, B.-W. Chen, Z.-J. Yang, Y.-P. Liu, and Y.-H. Feng, “Experimental and numerical behavior of eccentrically loaded square concrete-filled steel tubular long columns made of high-strength steel and concrete,” Thin-Walled Structures, vol. 159, p. 107289, Feb. 2021, doi: 10.1016/j.tws.2020.107289.</t>
  </si>
  <si>
    <t>J. Ci, M. Ahmed, H. Jia, S. Chen, D. Zhou, and L. Hou, “Experimental and numerical investigations of square concrete-filled double steel tubular stub columns,” Advances in Structural Engineering, p. 13694332211004111, Mar. 2021, doi: 10.1177/13694332211004111.</t>
  </si>
  <si>
    <t>C. Ibañez, D. Hernández-Figueirido, and A. Piquer, “Effect of steel tube thickness on the behaviour of CFST columns: Experimental tests and design assessment,” Engineering Structures, vol. 230, p. 111687, Mar. 2021, doi: 10.1016/j.engstruct.2020.111687.</t>
  </si>
  <si>
    <t>Q. Wu, Z. She, and H. Yuan, “Experimental study of UHPC-encased CFST stub columns under axial compression,” Structures, vol. 32, pp. 433–447, Aug. 2021, doi: 10.1016/j.istruc.2021.03.053.</t>
  </si>
  <si>
    <t>[189]</t>
  </si>
  <si>
    <t>L. Zhang, C.-X. Mao, L. Xiao-Gang, G.-S. Tong, T. Jing, and Y.-C. Wang, “Experimental study on CFNRST members under combined compression and bending,” Journal of Constructional Steel Research, vol. 167, p. 105950, Apr. 2020, doi: 10.1016/j.jcsr.2020.105950.</t>
  </si>
  <si>
    <t>L. Zhang, S.-L. Yang, B. Fu, G.-S. Tong, J.-Z. Tong, and T. Jing, “Behavior and design of concrete-filled narrow rectangular steel tubular (CFNRST) stub columns under axial compression,” Journal of Building Engineering, vol. 37, p. 102166, May 2021, doi: 10.1016/j.jobe.2021.102166.</t>
  </si>
  <si>
    <t>T.-T. Nguyen, H.-T. Thai, T. Ngo, B. Uy, and D. Li, “Behaviour and design of high strength CFST columns with slender sections,” Journal of Constructional Steel Research, vol. 182, p. 106645, Jul. 2021, doi: 10.1016/j.jcsr.2021.106645.</t>
  </si>
  <si>
    <t>[192]</t>
  </si>
  <si>
    <t>C. Tu, Y. Shi, D. Liu, W. Wang, and H. Ban, “Behavior and general design method of concrete-filled high-strength steel tube (CFHST) columns,” Engineering Structures, vol. 243, p. 112506, Sep. 2021, doi: 10.1016/j.engstruct.2021.112506.</t>
  </si>
  <si>
    <t>[193]</t>
  </si>
  <si>
    <t>Y. Zhong, Y. Sun, K. Hai Tan, and O. Zhao, “Testing, modelling and design of high strength concrete-filled high strength steel tube (HCFHST) stub columns under combined compression and bending,” Engineering Structures, vol. 241, p. 112334, Aug. 2021, doi: 10.1016/j.engstruct.2021.112334.</t>
  </si>
  <si>
    <t>Y. Cai, M. Su, X. Chen, and B. Young, “High strength steel square and rectangular tubular stub columns infilled with concrete,” Journal of Constructional Steel Research, vol. 179, p. 106536, Apr. 2021, doi: 10.1016/j.jcsr.2021.106536.</t>
  </si>
  <si>
    <t>M. Su, Y. Cai, X. Chen, and B. Young, “Behaviour of concrete-filled cold-formed high strength steel circular stub columns,” Thin-Walled Structures, vol. 157, p. 107078, Dec. 2020, doi: 10.1016/j.tws.2020.107078.</t>
  </si>
  <si>
    <t>J. Wei, X. Luo, Z. Lai, and A. H. Varma, “Experimental Behavior and Design of High-Strength Circular Concrete-Filled Steel Tube Short Columns,” Journal of Structural Engineering, vol. 146, no. 1, p. 04019184, Jan. 2020, doi: 10.1061/(ASCE)ST.1943-541X.0002474.</t>
  </si>
  <si>
    <t>[197]</t>
  </si>
  <si>
    <t>R. Bhartiya, R. M. Oinam, D. R. Sahoo, and K. Utkarsh, “Modified confinement model for monotonic axial behavior of concrete-filled tubular columns,” Journal of Constructional Steel Research, vol. 180, p. 106570, May 2021, doi: 10.1016/j.jcsr.2021.106570.</t>
  </si>
  <si>
    <t>L. He, Y. Zhao, and S. Lin, “Experimental study on axially compressed circular CFST columns with improved confinement effect,” Journal of Constructional Steel Research, vol. 140, pp. 74–81, Jan. 2018, doi: 10.1016/j.jcsr.2017.10.025.</t>
  </si>
  <si>
    <t>H.-S. Hu, K. Lin, B. M. Shahrooz, and Z.-X. Guo, “Revisiting the composite action in axially loaded circular CFST columns through direct measurement of load components,” Engineering Structures, vol. 235, p. 112066, May 2021, doi: 10.1016/j.engstruct.2021.112066.</t>
  </si>
  <si>
    <t>[200]</t>
  </si>
  <si>
    <t>Z. Huang, B. Uy, D. Li, and J. Wang, “Behaviour and design of ultra-high-strength CFST members subjected to compression and bending,” Journal of Constructional Steel Research, vol. 175, p. 106351, Dec. 2020, doi: 10.1016/j.jcsr.2020.106351.</t>
  </si>
  <si>
    <t>W. Huang, Z. Fan, P. Shen, L. Lu, and Z. Zhou, “Experimental and numerical study on the compressive behavior of micro-expansive ultra-high-performance concrete-filled steel tube columns,” Construction and Building Materials, vol. 254, p. 119150, Sep. 2020, doi: 10.1016/j.conbuildmat.2020.119150.</t>
  </si>
  <si>
    <t>H.-J. Lee, H.-G. Park, and I.-R. Choi, “Compression loading test for concrete-filled tubular columns with high-strength steel slender section,” Journal of Constructional Steel Research, vol. 159, pp. 507–520, Aug. 2019, doi: 10.1016/j.jcsr.2019.04.040.</t>
  </si>
  <si>
    <t>N. Li, Y. Lu, S. Li, and D. Gao, “Axial compressive behaviour of steel fibre reinforced self-stressing and self-compacting concrete-filled steel tube columns,” Engineering Structures, vol. 222, p. 111108, Nov. 2020, doi: 10.1016/j.engstruct.2020.111108.</t>
  </si>
  <si>
    <t>[204]</t>
  </si>
  <si>
    <t>X.-F. Yan and Y.-G. Zhao, “Experimental and numerical studies of circular sandwiched concrete axially loaded CFDST short columns,” Engineering Structures, vol. 230, p. 111617, Mar. 2021, doi: 10.1016/j.engstruct.2020.111617.</t>
  </si>
  <si>
    <t>J.-B. Yan, Y.-L. Luo, L. Su, X. Lin, Y.-B. Luo, and L. Zhang, “Low-temperature compression behaviour of square CFST columns using Q960 ultra-high strength steel,” Journal of Constructional Steel Research, vol. 183, p. 106727, Aug. 2021, doi: 10.1016/j.jcsr.2021.106727.</t>
  </si>
  <si>
    <t>[206]</t>
  </si>
  <si>
    <t>J.-B. Yan, A. Chen, and J.-S. Zhu, “Tests and analysis on circular UHPFRC-filled steel tubular stub columns under eccentric compression,” Journal of Constructional Steel Research, vol. 178, p. 106501, Mar. 2021, doi: 10.1016/j.jcsr.2020.106501.</t>
  </si>
  <si>
    <t>[207]</t>
  </si>
  <si>
    <t>R. Zhang, S. Chen, P. Gu, and Y. Huang, “Structural behavior of UHPC filled steel tubular columns under eccentric loading,” Thin-Walled Structures, vol. 156, p. 106959, Nov. 2020, doi: 10.1016/j.tws.2020.106959.</t>
  </si>
  <si>
    <t>X. Zhang, S. Zhang, Y. Fan, Y. Ding, X. Wang, and E. Meng, “The axial compressive behavior of stone-lightweight aggregate concrete-filled steel tubular stub columns,” Construction and Building Materials, vol. 298, p. 123815, Sep. 2021, doi: 10.1016/j.conbuildmat.2021.123815.</t>
  </si>
  <si>
    <t>Y. Chang, W. Chen, Q. Xiao, E. Rong, and L. Peng, “Theoretical and experimental study on axial compression concrete-filled tubes with different confinements,” Journal of Constructional Steel Research, vol. 185, p. 106862, Oct. 2021, doi: 10.1016/j.jcsr.2021.106862.</t>
  </si>
  <si>
    <t>[210]</t>
  </si>
  <si>
    <t>R. B. Ali, Md. M. Islam, M. Begum, and Md. S. Rahman, “Behavior of concrete-filled steel tubular cold-formed built-up slender square columns under eccentric compression,” Innov. Infrastruct. Solut., vol. 6, no. 4, p. 189, Jul. 2021, doi: 10.1007/s41062-021-00552-7.</t>
  </si>
  <si>
    <t>[211]</t>
  </si>
  <si>
    <t>J. Ci, M. Ahmed, H. Jia, S. Chen, D. Zhou, and L. Hou, “Testing and strength prediction of eccentrically-loaded circular concrete-filled double steel tubular stub-columns,” Journal of Constructional Steel Research, vol. 186, p. 106881, Nov. 2021, doi: 10.1016/j.jcsr.2021.106881.</t>
  </si>
  <si>
    <t>V. da S. de Azevedo, L. R. O. de Lima, P. C. G. da S. Vellasco, M. E. da N. Tavares, and T.-M. Chan, “Experimental investigation on recycled aggregate concrete filled steel tubular stub columns under axial compression,” Journal of Constructional Steel Research, vol. 187, p. 106930, Dec. 2021, doi: 10.1016/j.jcsr.2021.106930.</t>
  </si>
  <si>
    <t>J.-B. Yan, X. Yang, Y. Luo, P. Xie, and Y.-B. Luo, “Axial compression behaviours of ultra-high performance concrete-filled Q690 high-strength steel tubes at low temperatures,” Thin-Walled Structures, vol. 169, p. 108419, Dec. 2021, doi: 10.1016/j.tws.2021.108419.</t>
  </si>
  <si>
    <t>Y. Yang, C. Wu, Z. Liu, Y. Qin, and W. Wang, “Comparative study on square and rectangular UHPFRC-Filled steel tubular (CFST) columns under axial compression,” Structures, vol. 34, pp. 2054–2068, Dec. 2021, doi: 10.1016/j.istruc.2021.08.104.</t>
  </si>
  <si>
    <t>[215]</t>
  </si>
  <si>
    <t>Y. M. Hunaiti, “Strength of Composite Sections with Foamed and Lightweight Aggregate Concrete,” Journal of Materials in Civil Engineering, vol. 9, no. 2, pp. 58–61, May 1997, doi: 10.1061/(ASCE)0899-1561(1997)9:2(58).</t>
  </si>
  <si>
    <t>[216]</t>
  </si>
  <si>
    <t>A. Wheeler and R. Bridge, “The Behaviour of Circular Concrete-Filled Thin-Walled Steel Tubes in Flexure,” Composite Construction in Steel and Concrete V, 2012, doi: 10.1061/40826(186)39.</t>
  </si>
  <si>
    <t>[217]</t>
  </si>
  <si>
    <t>C. Xu, L. Haixiao, and H. Chengkui, “Experimental study on shear resistance of self-stressing concrete filled circular steel tubes,” Journal of Constructional Steel Research, vol. 65, no. 4, pp. 801–807, Apr. 2009, doi: 10.1016/j.jcsr.2008.12.004.</t>
  </si>
  <si>
    <t>[218]</t>
  </si>
  <si>
    <t>C.-C. Hou, L.-H. Han, Q.-L. Wang, and C. Hou, “Flexural behavior of circular concrete filled steel tubes (CFST) under sustained load and chloride corrosion,” Thin-Walled Structures, vol. 107, pp. 182–196, Oct. 2016, doi: 10.1016/j.tws.2016.02.020.</t>
  </si>
  <si>
    <t>[219]</t>
  </si>
  <si>
    <t>[220]</t>
  </si>
  <si>
    <t>Y. Lu, Z. Liu, S. Li, and W. Li, “Behavior of steel fibers reinforced self-stressing and self-compacting concrete-filled steel tube subjected to bending,” Construction and Building Materials, vol. 156, pp. 639–651, Dec. 2017, doi: 10.1016/j.conbuildmat.2017.09.019.</t>
  </si>
  <si>
    <t>[221]</t>
  </si>
  <si>
    <t>A. A. M. Al-Shaar and M. T. Göğüş, “Flexural behavior of lightweight concrete and self-compacting concrete-filled steel tube beams,” Journal of Constructional Steel Research, vol. 149, pp. 153–164, Oct. 2018, doi: 10.1016/j.jcsr.2018.07.027.</t>
  </si>
  <si>
    <t>[222]</t>
  </si>
  <si>
    <t>A. Nghiem, T. H.-K. Kang, M. Lee, C. Ramseyer, and C.-H. Lee, “Flexural Testing of Circular Concrete-Filled Tubes without Axial Forces,” SJ, vol. 115, no. 2, pp. 511–523, Mar. 2018, doi: 10.14359/51701134.</t>
  </si>
  <si>
    <t>S. Chen, Y. Liu, J. Luo, and S. Gao, “Experimental and numerical analysis on rectangular concrete-filled steel tubular columns with T-shaped stiffeners,” Journal of Building Engineering, vol. 45, p. 103510, Jan. 2022, doi: 10.1016/j.jobe.2021.103510.</t>
  </si>
  <si>
    <t>B. Du, L.-R. Zhao, T.-Y. Xiang, and F.-C. Zhao, “Impact of aggregate content and tube thickness on semi-lightweight aggregate concrete filled steel tube subjected to uniaxial compression,” Structural Concrete, vol. n/a, no. n/a, 2021, doi: 10.1002/suco.202100057.</t>
  </si>
  <si>
    <t>Y. Du, D. Gao, Z. Chen, Z. Zheng, and X. Wang, “Behaviors of FRP confined rectangular concrete-filled thin-walled steel tubular stub columns using high-strength materials under axial load,” Composite Structures, p. 114915, Nov. 2021, doi: 10.1016/j.compstruct.2021.114915.</t>
  </si>
  <si>
    <t>[226]</t>
  </si>
  <si>
    <t>H. Fang and P. Visintin, “Structural performance of geopolymer-concrete-filled steel tube members subjected to compression and bending,” Journal of Constructional Steel Research, vol. 188, p. 107026, Jan. 2022, doi: 10.1016/j.jcsr.2021.107026.</t>
  </si>
  <si>
    <t>B. Han, X. Han, H. Xie, and A. Zhang, “Experimental and numerical study of axial behaviour of slender-waist shaped concrete-filled steel tubular stub columns,” Thin-Walled Structures, vol. 171, p. 108748, Feb. 2022, doi: 10.1016/j.tws.2021.108748.</t>
  </si>
  <si>
    <t>[228]</t>
  </si>
  <si>
    <t>Y. Huang, W. Li, Y. Lu, H. Liang, and Y. Yan, “Behaviour of CFST slender columns strengthened with steel tube and sandwiched concrete jackets under axial loading,” Journal of Building Engineering, vol. 45, p. 103613, Jan. 2022, doi: 10.1016/j.jobe.2021.103613.</t>
  </si>
  <si>
    <t>M. Li, L. Yao, L. He, X. Mao, and G. Li, “Experimental study on the compressive behavior of concrete filled steel tubular columns with regional corrosion,” Structures, vol. 35, pp. 882–892, Jan. 2022, doi: 10.1016/j.istruc.2021.11.060.</t>
  </si>
  <si>
    <t>[230]</t>
  </si>
  <si>
    <t>J. Liu, J. Yang, B. Chen, and Z. Zhou, “Mechanical performance of concrete-filled square steel tube stiffened with PBL subjected to eccentric compressive loads: Experimental study and numerical simulation,” Thin-Walled Structures, vol. 149, p. 106617, Apr. 2020, doi: 10.1016/j.tws.2020.106617.</t>
  </si>
  <si>
    <t>[231]</t>
  </si>
  <si>
    <t>T.-T. Nguyen, H.-T. Thai, D. Li, J. Wang, B. Uy, and T. Ngo, “Behaviour and design of eccentrically loaded CFST columns with high strength materials and slender sections,” Journal of Constructional Steel Research, vol. 188, p. 107004, Jan. 2022, doi: 10.1016/j.jcsr.2021.107004.</t>
  </si>
  <si>
    <t>J. Thomas and T. N. Sandeep, “Capacity of short circular CFST columns with inner vertical plates welded intermittently,” Journal of Constructional Steel Research, vol. 165, p. 105840, Feb. 2020, doi: 10.1016/j.jcsr.2019.105840.</t>
  </si>
  <si>
    <t>[233]</t>
  </si>
  <si>
    <t>Y. Wang, H. Lin, Z. Lai, D. Li, W. Zhou, and X. Yang, “Flexural Behavior of High-Strength Rectangular Concrete-Filled Steel Tube Members,” Journal of Structural Engineering, vol. 148, no. 1, p. 04021230, Jan. 2022, doi: 10.1061/(ASCE)ST.1943-541X.0003192.</t>
  </si>
  <si>
    <t>J.-B. Yan, Y.-L. Luo, C. Liang, X. Lin, Y.-B. Luo, and L. Zhang, “Compression behaviours of concrete-filled Q690 high-strength steel tubular columns at low temperatures,” Journal of Constructional Steel Research, vol. 187, p. 106983, Dec. 2021, doi: 10.1016/j.jcsr.2021.106983.</t>
  </si>
  <si>
    <t>Y. Yang, F. Liao, Z. Tao, C. Zhang, and X. Gao, “Compressive and flexural behavior of prefabricated concrete-filled steel tubular columns with bolted splices,” Journal of Constructional Steel Research, vol. 188, p. 107048, Jan. 2022, doi: 10.1016/j.jcsr.2021.107048.</t>
  </si>
  <si>
    <t>F. Yu, L. Chen, S. Bu, W. Huang, and Y. Fang, “Experimental and theoretical investigations of recycled self-compacting concrete filled steel tubular columns subjected to axial compression,” Construction and Building Materials, vol. 248, p. 118689, Jul. 2020, doi: 10.1016/j.conbuildmat.2020.118689.</t>
  </si>
  <si>
    <t>[237]</t>
  </si>
  <si>
    <t>W.-M. Gho and D. Liu, “Flexural behaviour of high-strength rectangular concrete-filled steel hollow sections,” Journal of Constructional Steel Research, vol. 60, no. 11, pp. 1681–1696, Nov. 2004, doi: 10.1016/j.jcsr.2004.03.007.</t>
  </si>
  <si>
    <t>[238]</t>
  </si>
  <si>
    <t>Y.-F. Yang and L.-H. Han, “Experimental studies on behaviour of concrete-filled RHS members subjected to pure bending,” Earthquake Engineering and Engineering Vibration, vol. 21, no. 3, pp. 41–48, 2001.</t>
  </si>
  <si>
    <t>[239]</t>
  </si>
  <si>
    <t>G. Li, K. Shang, Z. Yang, and B. Chen, “Flexural behavior of high strength concrete filled high strength square steel tube members under pure bending,” Journal of Building Structures, vol. 40, no. 40S1, pp. 292–298, 2019, doi: 10.14006/j.jzjgxb.2019.S1.039.</t>
  </si>
  <si>
    <t>[240]</t>
  </si>
  <si>
    <t>R. Q. Bridge and M. D. O’Shea, “Behaviour of thin-walled steel box sections with or without internal restraint,” Journal of Constructional Steel Research, vol. 47, no. 1, pp. 73–91, Aug. 1998, doi: 10.1016/S0143-974X(98)80103-X.</t>
  </si>
  <si>
    <t>[241]</t>
  </si>
  <si>
    <t>B. Uy, “Local and Postlocal Buckling of Fabricated Steel and Composite Cross Sections,” Journal of Structural Engineering, vol. 127, no. 6, pp. 666–677, Jun. 2001, doi: 10.1061/(ASCE)0733-9445(2001)127:6(666).</t>
  </si>
  <si>
    <t>P. Zhao, Y. Huang, Y. Lu, H. Liang, and T. Zhu, “Eccentric behaviour of square CFST columns strengthened using square steel tube and high-performance concrete jackets,” Engineering Structures, vol. 253, p. 113772, Feb. 2022, doi: 10.1016/j.engstruct.2021.113772.</t>
  </si>
  <si>
    <t>Y. Zhong, K. Jiang, and O. Zhao, “Post-fire behaviour and capacity of high strength concrete-filled high strength steel tube (HCFHST) stub columns under combined compression and bending,” Engineering Structures, vol. 253, p. 113837, Feb. 2022, doi: 10.1016/j.engstruct.2021.113837.</t>
  </si>
  <si>
    <t>J.-X. Li, J.-T. Wang, Q. Sun, Y.-R. Wu, S.-M. Zhou, and F.-C. Wang, “Axial Compression Behavior of Circular Concrete-Filled High-Strength Thin-Walled Steel Tubular Columns with Out-of-Code D/t Ratios,” Advances in Materials Science and Engineering, vol. 2021, p. e9081566, Jun. 2021, doi: 10.1155/2021/9081566.</t>
  </si>
  <si>
    <t>Z.-H. Chen, R. Ma, Y.-S. Du, and M. Lian, “Experimental and theoretical research on rcft beam-columns fabricated with Q420b high-strength steel subjected to eccentric load,” Advanced Steel Construction, vol. 16, no. 4, pp. 287–296, Dec. 2020, doi: 10.18057/IJASC.2020.16.4.1.</t>
  </si>
  <si>
    <t>J. Guo and Y. Diao, “Experimental behaviors of square concrete filled steel tubular columns with PBL stiffeners,” Structures, vol. 38, pp. 1556–1569, Apr. 2022, doi: 10.1016/j.istruc.2022.03.003.</t>
  </si>
  <si>
    <t>F. Yuan, L. Cao, and H. Li, “Axial compressive behaviour of high-strength steel spiral-confined square concrete-filled steel tubular columns,” Journal of Constructional Steel Research, vol. 192, p. 107245, May 2022, doi: 10.1016/j.jcsr.2022.107245.</t>
  </si>
  <si>
    <t>V. Albero, C. Ibañez, D. Hernández-Figueirido, and A. Piquer, “Experimental analysis on circular concrete-filled steel tubular beam-columns under unequal load eccentricities,” Engineering Structures, vol. 259, p. 114206, May 2022, doi: 10.1016/j.engstruct.2022.114206.</t>
  </si>
  <si>
    <t>G. Lume, K. J. R. Rasmussen, Z. Tao, and L.-H. Han, “Experimental behaviour of high-strength thin-walled concrete filled steel tubular stub columns,” ce/papers, vol. 1, no. 2–3, pp. 1976–1985, 2017, doi: 10.1002/cepa.242.</t>
  </si>
  <si>
    <t>J. Ou, Y. Shao, D. Wang, H. Zhu, and X. Gao, “Axial compressive behavior of corroded concrete filled circular steel tubular stubs strengthened with CFRP,” Marine Structures, vol. 84, p. 103224, Jul. 2022, doi: 10.1016/j.marstruc.2022.103224.</t>
  </si>
  <si>
    <t>Q. Wang, L. Liang, E. M. Lui, and Q. Shi, “Behavior of eccentrically loaded UHPC filled circular steel tubular short columns,” Journal of Constructional Steel Research, vol. 193, p. 107282, Jun. 2022, doi: 10.1016/j.jcsr.2022.107282.</t>
  </si>
  <si>
    <t>Z. Zhou, D. Gan, and X. Zhou, “Improved Composite Effect of Square Concrete-Filled Steel Tubes with Diagonal Binding Ribs,” Journal of Structural Engineering, vol. 145, no. 10, p. 04019112, Oct. 2019, doi: 10.1061/(ASCE)ST.1943-541X.0002400.</t>
  </si>
  <si>
    <t>F. Ding, L. Fu, and Z. Yu, “Behaviors of axially loaded square concrete-filled steel tube (CFST) Stub columns with notch in steel tube,” Thin-Walled Structures, vol. 115, pp. 196–204, Jun. 2017, doi: 10.1016/j.tws.2017.02.018.</t>
  </si>
  <si>
    <t>L.-H. Han, X.-L. Zhao, and Z. Tao, “Tests and mechanics model for concrete-filled SHS stub columns, columns and beam-columns,” Steel and Composite Structures, vol. 1, no. 1, pp. 51–74, 2001, doi: 10.12989/scs.2001.1.1.051.</t>
  </si>
  <si>
    <t>J. C. M. Ho, X. L. Ou, C. W. Li, W. Song, Q. Wang, and M. H. Lai, “Uni-axial behaviour of expansive CFST and DSCFST stub columns,” Engineering Structures, vol. 237, p. 112193, Jun. 2021, doi: 10.1016/j.engstruct.2021.112193.</t>
  </si>
  <si>
    <t>M. H. Lai and J. C. M. Ho, “Behaviour of uni-axially loaded concrete-filled-steel-tube columns confined by external rings,” The Structural Design of Tall and Special Buildings, vol. 23, no. 6, pp. 403–426, 2014, doi: 10.1002/tal.1046.</t>
  </si>
  <si>
    <t>X.-S. Shi, Q.-Y. Wang, X.-L. Zhao, and F. G. Collins, “Structural behaviour of geopolymeric recycled concrete filled steel tubular columns under axial loading,” Construction and Building Materials, vol. 81, pp. 187–197, Apr. 2015, doi: 10.1016/j.conbuildmat.2015.02.035.</t>
  </si>
  <si>
    <t>T. Zhang, F. Ding, X. Liu, and Z. Yu, “Compressive behavior of steel-reinforced concrete-filled circular steel tubular stub columns,” Structures, vol. 28, pp. 863–877, Dec. 2020, doi: 10.1016/j.istruc.2020.08.012.</t>
  </si>
  <si>
    <t>M.-C. Wu, C.-C. Chen, and C.-C. Chen, “Size effect on axial behavior of concrete-filled box columns,” Advances in Structural Engineering, vol. 21, no. 13, pp. 2068–2078, Oct. 2018, doi: 10.1177/1369433218766366.</t>
  </si>
  <si>
    <t>J. Chen et al., “Mechanical performances of high-strength concrete-filled steel tubular medium–long columns with square cross section,” Structural Concrete, vol. n/a, no. n/a, 2022, doi: 10.1002/suco.202100094.</t>
  </si>
  <si>
    <t>Z. Chen, Y. Pang, R. Xu, J. Zhou, and W. Xu, “Mechanical performance of ocean concrete-filled circular CFRP-steel tube columns under axial compression,” Journal of Constructional Steel Research, vol. 198, p. 107514, Nov. 2022, doi: 10.1016/j.jcsr.2022.107514.</t>
  </si>
  <si>
    <t>G. Fu, G. Fu, C. Yu, S. Li, F. Wang, and J. Yang, “Behaviour of rectangular concrete-filled steel tubular slender column with unequal wall thickness,” Engineering Structures, vol. 236, p. 112100, Jun. 2021, doi: 10.1016/j.engstruct.2021.112100.</t>
  </si>
  <si>
    <t>D. Adak, A. Chand, M. L. Patton, S. Dutta, and H. Bisht, “Structural Performance of Nanosilica-Blended Square and Circular CFST Stub Columns,” Practice Periodical on Structural Design and Construction, vol. 28, no. 3, p. 04023027, Aug. 2023, doi: 10.1061/PPSCFX.SCENG-1203.</t>
  </si>
  <si>
    <t>P. Feng, Z. Li, Y. Zou, and J.-Q. Yang, “Axial compressive performance of concrete-filled steel tube stub columns with high-strength spiral confined concrete core,” Thin-Walled Structures, vol. 185, p. 110534, Apr. 2023, doi: 10.1016/j.tws.2023.110534.</t>
  </si>
  <si>
    <t>Z. Lai, J. Yan, Y. Wang, C. Dong, and X. Weng, “Axial compressive behavior and design of high-strength square concrete-filled steel tube short columns with embedded GFRP tubes,” Journal of Constructional Steel Research, vol. 207, p. 107955, Aug. 2023, doi: 10.1016/j.jcsr.2023.107955.</t>
  </si>
  <si>
    <t>M. H. Lai, Y. H. Lin, Y. Y. Jin, Q. Fei, Z. C. Wang, and J. C. M. Ho, “Uni-axial behaviour of steel slag concrete-filled-steel-tube columns with external confinement,” Thin-Walled Structures, vol. 185, p. 110562, Apr. 2023, doi: 10.1016/j.tws.2023.110562.</t>
  </si>
  <si>
    <t>J. Li and Z. Deng, “Axial compressive behavior of ultra-high performance concrete-filled double skin high-strength steel tubular short columns,” Structural Concrete, vol. 24, no. 3, pp. 3857–3876, 2023, doi: 10.1002/suco.202200691.</t>
  </si>
  <si>
    <t>J. Li and Z. Deng, “Performance of square UHPC filled high-strength steel tubular columns under axial compression: Experiment and theory analysis,” Structures, vol. 46, pp. 1395–1406, Dec. 2022, doi: 10.1016/j.istruc.2022.11.019.</t>
  </si>
  <si>
    <t>G. Li, X. Liu, Z. Yang, C. Fang, H. Ge, and Y. Liu, “Testing, modeling, and design of square CFST columns internally reinforced by pultruded CFRP profile under axial compression,” Engineering Structures, vol. 273, p. 115110, Dec. 2022, doi: 10.1016/j.engstruct.2022.115110.</t>
  </si>
  <si>
    <t>P. Li, J. Jiang, Q. Li, and Z. Ren, “Axial compression performance and optimum design of round-cornered square CFST with high-strength materials,” Journal of Building Engineering, vol. 68, p. 106145, Jun. 2023, doi: 10.1016/j.jobe.2023.106145.</t>
  </si>
  <si>
    <t>P. Li, L. Xu, M. A. A. M. Abbas, and Z. Ren, “Material synergy and parameter optimization of axially-loaded circular UHPC-filled steel tubes,” Journal of Constructional Steel Research, vol. 202, p. 107772, Mar. 2023, doi: 10.1016/j.jcsr.2022.107772.</t>
  </si>
  <si>
    <t>Y. Sun, J. Xu, and G. Zuo, “Experimental and numerical studies on mechanical behavior of stiffened concrete-filled square steel tube columns subjected to axial compression,” Structural Concrete, vol. 24, no. 1, pp. 802–817, 2023, doi: 10.1002/suco.202200224.</t>
  </si>
  <si>
    <t>S. Xia et al., “Performance of stirrup-confined concrete-filled steel tubular stub columns under axial loading: A further investigation,” Case Studies in Construction Materials, vol. 17, p. e01483, Dec. 2022, doi: 10.1016/j.cscm.2022.e01483.</t>
  </si>
  <si>
    <t>M.-X. Xiong, G.-Y. Xiong, Q.-D. Hu, and X.-C. Chen, “High-strength steel-wire-mesh reinforced square concrete filled steel tubular columns: Concept and compressive behavior,” The Structural Design of Tall and Special Buildings, vol. n/a, no. n/a, p. e1993, 2022, doi: 10.1002/tal.1993.</t>
  </si>
  <si>
    <t>Y.-F. Yang, Y.-Q. Zhang, and F. Fu, “Behaviour of axially compressed CTHST stub columns with inner spiral stirrup,” Structures, vol. 45, pp. 372–389, Nov. 2022, doi: 10.1016/j.istruc.2022.09.038.</t>
  </si>
  <si>
    <t>Y.-F. Yang, F. Fu, and Y.-Q. Zhang, “Static performance of steel slag concrete filled steel square hollow section members,” Journal of Constructional Steel Research, vol. 205, p. 107896, Jun. 2023, doi: 10.1016/j.jcsr.2023.107896.</t>
  </si>
  <si>
    <t>S. Cai and X. Di, “Performance and strength calculation of concrete-filled steel tube eccentric columns,” Journal of building structures, 1985.</t>
  </si>
  <si>
    <t>J. D. Li, “Study on Axial Bearing Capacity of Concrete-Filled-Steel-tube column,” Industry Building, vol. 2, pp. 25–31, 1985.</t>
  </si>
  <si>
    <t>B. Kato, “Compressive strength and deformation capacity of concrete-filled tabular stub-columns,” Journal of Structural and Construction Engineering,Transactions of AIJ, vol. 468, pp. 183–191, 1995.</t>
  </si>
  <si>
    <t>S. Miyaki, “Axial compression behavior of centrifugal concrete filled steel tubular columns using super high strength concrete,” Journal of Structural and Construction Engineering, Transactions of AIJ, vol. 482, pp. 121–130, 1996.</t>
  </si>
  <si>
    <t>C. Matsui, K. Tsuda, and T. Mori, “Limiting width (diameter)-thickness ratio of tubes of composite steel tube and concrete columns with encased type section,” Journal of Structural and Construction Engineering, Transactions of AIJ, vol. 503, pp. 157–163, 1998.</t>
  </si>
  <si>
    <t>M. T. Saisho, T. Abe, and K. Nakaya, “Ultimate bending strength of high-strength concrete filled steel tube column,” Journal of Structural and Construction Engineering, Transactions of AIJ, vol. 523, no. 1, pp. 133–140, 1999.</t>
  </si>
  <si>
    <t>C. S. Huang et al., “Axial Load Behavior of Stiffened Concrete-Filled Steel Columns,” Journal of Structural Engineering, vol. 128, no. 9, pp. 1222–1230, Sep. 2002, doi: 10.1061/(ASCE)0733-9445(2002)128:9(1222).</t>
  </si>
  <si>
    <t>G. Campione and N. Scibilia, “Beam-column behavior of concrete filled steel tubes,” Steel and Composite Structures.</t>
  </si>
  <si>
    <t>Z. Yu, F. Ding, and S. Lin, “Researches on behavior of high-performance concrete filled tubular steel short columns,” Journal of building structures, vol. 23, no. 2, pp. 41–47, 2002.</t>
  </si>
  <si>
    <t>Y. Li, “Experimental research of the concrete-filled steel tube columns subjected to axial compress,” Xi’an University of Architecture &amp; Technology, 2003.</t>
  </si>
  <si>
    <t>S. M. Zhang and Y. Y. Wang, “Failure modes of short columns of high-strength concrete-filled steel tubes,” China Civil Engineering Journal, vol. 27, no. 9, pp. 1–10, 2004.</t>
  </si>
  <si>
    <t>Y.-F. Yang and L.-H. Han, “Compressive and flexural behaviour of recycled aggregate concrete filled steel tubes (RACFST) under short-term loadings,” Steel and Composite Structures, vol. 6, no. 3, pp. 257–284, 2006, doi: 10.12989/scs.2006.6.3.257.</t>
  </si>
  <si>
    <t>P. K. Gupta, S. M. Sarda, and M. S. Kumar, “Experimental and computational study of concrete filled steel tubular columns under axial loads,” Journal of Constructional Steel Research, vol. 63, no. 2, pp. 182–193, Feb. 2007, doi: 10.1016/j.jcsr.2006.04.004.</t>
  </si>
  <si>
    <t>L.-H. Han, W. Liu, and Y.-F. Yang, “Behaviour of concrete-filled steel tubular stub columns subjected to axially local compression,” Journal of Constructional Steel Research, vol. 64, no. 4, pp. 377–387, Apr. 2008, doi: 10.1016/j.jcsr.2007.10.002.</t>
  </si>
  <si>
    <t>W. L. A. de Oliveira, S. De Nardin, A. L. H. de Cresce El Debs, and M. K. El Debs, “Influence of concrete strength and length/diameter on the axial capacity of CFT columns,” Journal of Constructional Steel Research, vol. 65, no. 12, pp. 2103–2110, Dec. 2009, doi: 10.1016/j.jcsr.2009.07.004.</t>
  </si>
  <si>
    <t>Z. Chen, F. Liu, H. Zheng, and J. Xue, “Research on the bearing capacity of recycled aggregate concrete-filled circle steel tube column under axial compression loading,” in 2010 International Conference on Mechanic Automation and Control Engineering, Jun. 2010, pp. 1198–1201. doi: 10.1109/MACE.2010.5536412.</t>
  </si>
  <si>
    <t>Y. M. Hu, T. Yu, and J. G. Teng, “FRP-Confined Circular Concrete-Filled Thin Steel Tubes under Axial Compression,” Journal of Composites for Construction, vol. 15, no. 5, pp. 850–860, Oct. 2011, doi: 10.1061/(ASCE)CC.1943-5614.0000217.</t>
  </si>
  <si>
    <t>G. Chen, Z. Xu, Z. Yang, and Z. Tian, “Experimental study on behavior of short steel tubular columns filled with ultra-high strength concrete mixed with stone-chip subjected to axial load,” Journal of Building Structures, vol. 32, no. 3, pp. 82–89, 2011.</t>
  </si>
  <si>
    <t>J.-Q. Xue, B. Briseghella, and B.-C. Chen, “Effects of debonding on circular CFST stub columns,” Journal of Constructional Steel Research, vol. 69, no. 1, pp. 64–76, Feb. 2012, doi: 10.1016/j.jcsr.2011.08.002.</t>
  </si>
  <si>
    <t>F. Abed, M. AlHamaydeh, and S. Abdalla, “Experimental and numerical investigations of the compressive behavior of concrete filled steel tubes (CFSTs),” Journal of Constructional Steel Research, vol. 80, pp. 429–439, Jan. 2013, doi: 10.1016/j.jcsr.2012.10.005.</t>
  </si>
  <si>
    <t>J. C. M. Ho and M. H. Lai, “Behaviour of uni-axially loaded CFST columns confined by tie bars,” Journal of Constructional Steel Research, vol. 83, pp. 37–50, Apr. 2013, doi: 10.1016/j.jcsr.2012.12.014.</t>
  </si>
  <si>
    <t>L.-H. Han, C.-C. Hou, and Q.-L. Wang, “Behavior of circular CFST stub columns under sustained load and chloride corrosion,” Journal of Constructional Steel Research, vol. 103, pp. 23–36, Dec. 2014, doi: 10.1016/j.jcsr.2014.07.021.</t>
  </si>
  <si>
    <t>V. W. Y. Tam, Z.-B. Wang, and Z. Tao, “Behaviour of recycled aggregate concrete filled stainless steel stub columns,” Mater Struct, vol. 47, no. 1, pp. 293–310, Jan. 2014, doi: 10.1617/s11527-013-0061-1.</t>
  </si>
  <si>
    <t>F. Xu, J. Chen, and W. Jin, “Experimental investigation of thin-walled concrete-filled steel tube columns with reinforced lattice angle,” Thin-Walled Structures, vol. 84, pp. 59–67, Nov. 2014, doi: 10.1016/j.tws.2014.05.015.</t>
  </si>
  <si>
    <t>W.-H. Wang, L.-H. Han, W. Li, and Y.-H. Jia, “Behavior of concrete-filled steel tubular stub columns and beams using dune sand as part of fine aggregate,” Construction and Building Materials, vol. 51, pp. 352–363, Jan. 2014, doi: 10.1016/j.conbuildmat.2013.10.049.</t>
  </si>
  <si>
    <t>H. Niu and W. Cao, “Full-scale testing of high-strength RACFST columns subjected to axial compression,” Magazine of Concrete Research, vol. 67, no. 5, pp. 257–270, Mar. 2015, doi: 10.1680/macr.14.00198.</t>
  </si>
  <si>
    <t>M. H. Lai and J. C. M. Ho, “Axial strengthening of thin-walled concrete-filled-steel-tube columns by circular steel jackets,” Thin-Walled Structures, vol. 97, pp. 11–21, Dec. 2015, doi: 10.1016/j.tws.2015.09.002.</t>
  </si>
  <si>
    <t>M. H. Lai and J. C. M. Ho, “Effect of continuous spirals on uni-axial strength and ductility of CFST columns,” Journal of Constructional Steel Research, vol. 104, pp. 235–249, Jan. 2015, doi: 10.1016/j.jcsr.2014.10.007.</t>
  </si>
  <si>
    <t>Y. Wang, J. Chen, and Y. Geng, “Testing and analysis of axially loaded normal-strength recycled aggregate concrete filled steel tubular stub columns,” Engineering Structures, vol. 86, pp. 192–212, Mar. 2015, doi: 10.1016/j.engstruct.2015.01.007.</t>
  </si>
  <si>
    <t>A. P. C. Duarte, B. A. Silva, N. Silvestre, J. de Brito, E. Júlio, and J. M. Castro, “Tests and design of short steel tubes filled with rubberised concrete,” Engineering Structures, vol. 112, pp. 274–286, Apr. 2016, doi: 10.1016/j.engstruct.2016.01.018.</t>
  </si>
  <si>
    <t>C.-Y. Wan and X.-X. Zha, “Nonlinear analysis and design of concrete-filled dual steel tubular columns under axial loading,” 1, vol. 20, no. 3, Art. no. 3, Jan. 2016.</t>
  </si>
  <si>
    <t>P. Cheng, Y. Wang, C. Liu, and Y. Tian, “Experimental study on size effect of circular concrete-filled steel tubular columns subjected to axial compression,” Journal of Building Structures, vol. 38, no. S1, Art. no. S1, Nov. 2017, doi: 10.14006/j.jzjgxb.2017.S1.034.</t>
  </si>
  <si>
    <t>S. Zhou, Q. Sun, and X. Wu, “Impact of D/t ratio on circular concrete-filled high-strength steel tubular stub columns under axial compression,” Thin-Walled Structures, vol. 132, pp. 461–474, Nov. 2018, doi: 10.1016/j.tws.2018.08.029.</t>
  </si>
  <si>
    <t>Q.-X. Ren, K. Zhou, C. Hou, Z. Tao, and L.-H. Han, “Dune sand concrete-filled steel tubular (CFST) stub columns under axial compression: Experiments,” Thin-Walled Structures, vol. 124, pp. 291–302, Mar. 2018, doi: 10.1016/j.tws.2017.12.006.</t>
  </si>
  <si>
    <t>Q. Shen, J. Wang, J. Wang, and Z. Ding, “Axial compressive performance of circular CFST columns partially wrapped by carbon FRP,” Journal of Constructional Steel Research, vol. 155, pp. 90–106, Apr. 2019, doi: 10.1016/j.jcsr.2018.12.017.</t>
  </si>
  <si>
    <t>L. He, S. Lin, and H. Jiang, “Confinement Effect of Concrete-Filled Steel Tube Columns With Infill Concrete of Different Strength Grades,” Front. Mater., vol. 6, Apr. 2019, doi: 10.3389/fmats.2019.00071.</t>
  </si>
  <si>
    <t>T. Ekmekyapar, O. H. Alwan, H. G. Hasan, B. A. Shehab, and B. J. M. AL-Eliwi, “Comparison of classical, double skin and double section CFST stub columns: Experiments and design formulations,” Journal of Constructional Steel Research, vol. 155, pp. 192–204, Apr. 2019, doi: 10.1016/j.jcsr.2018.12.025.</t>
  </si>
  <si>
    <t>C. Zhou, W. Chen, X. Ruan, and X. Tang, “Experimental Study on Axial Compression Behavior and Bearing Capacity Analysis of High Titanium Slag CFST Columns,” Applied Sciences, vol. 9, no. 10, Art. no. 10, Jan. 2019, doi: 10.3390/app9102021.</t>
  </si>
  <si>
    <t>S. K. Alrebeh and T. Ekmekyapar, “Structural behavior of concrete-filled steel tube short columns stiffened by external and internal continuous spirals,” Structures, vol. 22, pp. 98–108, Dec. 2019, doi: 10.1016/j.istruc.2019.07.001.</t>
  </si>
  <si>
    <t>K. M. A. Hossain and K. Chu, “Confinement of six different concretes in CFST columns having different shapes and slenderness,” Int J Adv Struct Eng, vol. 11, no. 2, pp. 255–270, Jun. 2019, doi: 10.1007/s40091-019-0228-2.</t>
  </si>
  <si>
    <t>H. G. Hasan, T. Ekmekyapar, and B. A. Shehab, “Mechanical performances of stiffened and reinforced concrete-filled steel tubes under axial compression,” Marine Structures, vol. 65, pp. 417–432, May 2019, doi: 10.1016/j.marstruc.2018.12.008.</t>
  </si>
  <si>
    <t>Q. Wang, Q. Shi, E. M. Lui, and Z. Xu, “Axial compressive behavior of reactive powder concrete-filled circular steel tube stub columns,” Journal of Constructional Steel Research, vol. 153, pp. 42–54, Feb. 2019, doi: 10.1016/j.jcsr.2018.09.032.</t>
  </si>
  <si>
    <t>S. Ahmad, A. Kumar, and K. Kumar, “Axial performance of GGBFS concrete filled steel tubes,” Structures, vol. 23, pp. 539–550, Feb. 2020, doi: 10.1016/j.istruc.2019.12.005.</t>
  </si>
  <si>
    <t>M. Guan, C. Wei, Y. Wang, Z. Lai, Q. Xiao, and H. Du, “Experimental investigation of axial loaded circular steel tube short columns filled with manufactured sand concrete,” Engineering Structures, vol. 221, p. 111033, Oct. 2020, doi: 10.1016/j.engstruct.2020.111033.</t>
  </si>
  <si>
    <t>Y. Liu, Q. Ren, and Y. Li, “Compression Behavior of CFST Stub Columns with Holes,” Advances in Civil Engineering, vol. 2020, no. 1, p. 8863480, 2020, doi: 10.1155/2020/8863480.</t>
  </si>
  <si>
    <t>H. Liang, W. Li, Y. Huang, and Y. Lu, “Axial behaviour of CFST stub columns strengthened with steel tube and sandwiched concrete jackets,” Thin-Walled Structures, vol. 155, p. 106942, Oct. 2020, doi: 10.1016/j.tws.2020.106942.</t>
  </si>
  <si>
    <t>H. Huang, L. Guo, B. Qu, C. Jia, and M. Elchalakani, “Tests of circular concrete-filled steel tubular stub columns with artificial notches representing local corrosions,” Engineering Structures, vol. 242, p. 112598, Sep. 2021, doi: 10.1016/j.engstruct.2021.112598.</t>
  </si>
  <si>
    <t>A. Mujdeci, D. V. Bompa, and A. Y. Elghazouli, “Confinement effects for rubberised concrete in tubular steel cross-sections under combined loading,” Archiv.Civ.Mech.Eng, vol. 21, no. 2, p. 53, Mar. 2021, doi: 10.1007/s43452-021-00204-8.</t>
  </si>
  <si>
    <t>W.-Q. Lyu, L.-H. Han, and C. Hou, “Axial compressive behaviour and design calculations on recycled aggregate concrete-filled steel tubular (RAC-FST) stub columns,” Engineering Structures, vol. 241, p. 112452, Aug. 2021, doi: 10.1016/j.engstruct.2021.112452.</t>
  </si>
  <si>
    <t>J. Wei, Z. Xie, W. Zhang, X. Luo, Y. Yang, and B. Chen, “Experimental study on circular steel tube-confined reinforced UHPC columns under axial loading,” Engineering Structures, vol. 230, p. 111599, Mar. 2021, doi: 10.1016/j.engstruct.2020.111599.</t>
  </si>
  <si>
    <t>Y. Wang, C. Song, X. Zhao, and G. Li, “Experimental study on behavior of circular concrete-filled high- strength steel tubular stub columns under compression,” Journal of Building Structures, vol. 43, no. 11, Art. no. 11, Nov. 2022, doi: 10.14006/j.jzjgxb.2021.0203.</t>
  </si>
  <si>
    <t>X. Luo, J. Wei, Y. Yang, and B. Chen, “Study on the overall buckling of ultra-high strength concrete (uhsc) filled high strength steel tube columns under axial load,” Engineering Mechanics, vol. 39, no. 1, pp. 151–163, Jan. 2022, doi: 10.6052/j.issn.1000-4750.2020.12.0901.</t>
  </si>
  <si>
    <t>Z. Zhang et al., “Experimental and Numerical Study of the Behavior of Concrete-Filled High-Strength Steel Tube Columns with Large D/t Ratio under Axial Compression,” Buildings, vol. 12, no. 11, Art. no. 11, Nov. 2022, doi: 10.3390/buildings12111953.</t>
  </si>
  <si>
    <t>A. Mujdeci, Y. T. Guo, D. V. Bompa, and A. Y. Elghazouli, “Axial and bending behaviour of steel tubes infilled with rubberised concrete,” Thin-Walled Structures, vol. 181, p. 110125, Dec. 2022, doi: 10.1016/j.tws.2022.110125.</t>
  </si>
  <si>
    <t>S. Lu, J. Wang, J. Yang, and L. Wang, “Compressive behavior of circular steel tubed high-strength concrete columns with embedded steel tubes,” Journal of Constructional Steel Research, vol. 193, p. 107259, Jun. 2022, doi: 10.1016/j.jcsr.2022.107259.</t>
  </si>
  <si>
    <t>H. Zhao, R. Han, W. Yuan, S. Zhao, and Y. Sun, “Elastoplastic Analysis of Circular Steel Tube of CFT Stub Columns under Axial Compression,” Materials, vol. 15, no. 22, Art. no. 22, Jan. 2022, doi: 10.3390/ma15228275.</t>
  </si>
  <si>
    <t>J. Liu, P. Gao, X. Lin, X. Wang, X. Zhou, and Y. F. Chen, “Experimental assessment on the size effects of circular concrete-filled steel tubular columns under axial compression,” Engineering Structures, vol. 275, p. 115247, Jan. 2023, doi: 10.1016/j.engstruct.2022.115247.</t>
  </si>
  <si>
    <t>H. Singh and A. K. Tiwary, “Experimental and numerical investigation on concrete filled steel tube columns reinforced with diagonal stiffeners under axial loading,” Engineering Structures, vol. 292, p. 116602, Oct. 2023, doi: 10.1016/j.engstruct.2023.116602.</t>
  </si>
  <si>
    <t>F. Wu, L. Xu, Y. Zeng, M. Yu, and B. Li, “Behavior of CA-UHPC filled circular steel tube stub columns under axial compression,” Journal of Constructional Steel Research, vol. 211, p. 108204, Dec. 2023, doi: 10.1016/j.jcsr.2023.108204.</t>
  </si>
  <si>
    <t>S. K. Alrebeh, A. D. Ahmed, A. K. Al-Asad, and T. Ekmekyapar, “Experimental Performance Evaluation of Concrete-Filled Steel Tube Columns Confined by High-Strength Steel Bolts,” Int J Steel Struct, vol. 23, no. 4, pp. 1135–1147, Aug. 2023, doi: 10.1007/s13296-023-00755-x.</t>
  </si>
  <si>
    <t>Y.-B. Wang, C. Song, M.-X. Xiong, and J. Y. R. Liew, “Mechanical behavior and design applicability of ultra-high-performance concrete-filled circular steel tubular short columns under axial compression,” Engineering Structures, vol. 299, p. 117112, Jan. 2024, doi: 10.1016/j.engstruct.2023.117112.</t>
  </si>
  <si>
    <t>P. Qin, X. Li, and W. Yi, “Experimental research on load separation of concrete-filled circular steel tube short columns,” Journal of Constructional Steel Research, vol. 212, p. 108297, Jan. 2024, doi: 10.1016/j.jcsr.2023.108297.</t>
  </si>
  <si>
    <t>Y. Huang, Y. Lu, Y. Jiao, and Y. Yan, “Size effect on axial behavior of stub CFST columns strengthened with square steel tube and sandwiched concrete jackets,” Engineering Structures, vol. 301, p. 117252, Feb. 2024, doi: 10.1016/j.engstruct.2023.117252.</t>
  </si>
  <si>
    <t>P. Men, H. C. Ho, X. H. Zhou, and K. F. Chung, “Experimental investigations into stocky composite columns of concrete-filled circular S690 steel tubes under compression,” Engineering Structures, vol. 309, p. 118016, Jun. 2024, doi: 10.1016/j.engstruct.2024.118016.</t>
  </si>
  <si>
    <t>H. Ge and T. Usami, “Strength of Concrete‐Filled Thin‐Walled Steel Box Columns: Experiment,” Journal of Structural Engineering, vol. 118, no. 11, pp. 3036–3054, Nov. 1992, doi: 10.1061/(ASCE)0733-9445(1992)118:11(3036).</t>
  </si>
  <si>
    <t>T. Fang and T. Nakamura, “Experimental study on compression strength of concrete-filled square tubular steel columns,” in Proceeding of Structural Engineering (In Japanese), 1994.</t>
  </si>
  <si>
    <t>J. Song and Y. Kwon, “Structural behaviour of concrete-filled steel box sections,” in Proceedings of the Composite Constructive-Conventional and Innovative, Innsbruck, Austria, 1997.</t>
  </si>
  <si>
    <t>J. Cai and Z. He, “Eccentric-loaded behavior of square CFT columns with binding bars,” Journal of building structures, vol. 28, no. 4, pp. 25–35, 2007.</t>
  </si>
  <si>
    <t>L. H. Guo, S. M. Zhang, and J. P. Liu, “Behavior of concrete-filled SHS steel tubes under different loading conditions,” Engineering Mechanics, vol. 25, no. 9, pp. 143–148, 2008.</t>
  </si>
  <si>
    <t>J. Cai and Y. Long, “Axial bearing capacity of square and rectangular CFT stub columns with binding bars,” Journal of building structures, vol. 30, no. 1, pp. 7–14, 2009.</t>
  </si>
  <si>
    <t>M. Zhu, J. Liu, Q. Wang, and X. Feng, “Experimental research on square steel tubular columns filled with steel-reinforced self-consolidating high-strength concrete under axial load,” Engineering Structures, vol. 32, no. 8, pp. 2278–2286, Aug. 2010, doi: 10.1016/j.engstruct.2010.04.002.</t>
  </si>
  <si>
    <t>Z. Chen, X. Chen, X. Ke, and J. Xue, “Experimental study on the mechanical behavior of recycled aggregate coarse concrete-filled square steel tube column,” in 2010 International Conference on Mechanic Automation and Control Engineering, Jun. 2010, pp. 1313–1316. doi: 10.1109/MACE.2010.5536341.</t>
  </si>
  <si>
    <t>G. H. Hong, W. K. Kim, I. R. Choi, and K. S. Chung, “Structural Performance of High Strength Concrete Filled Steel Tube with the Width-to-Thickness Ratio,” Applied Mechanics and Materials, vol. 284–287, pp. 1390–1395, 2013, doi: 10.4028/www.scientific.net/AMM.284-287.1390.</t>
  </si>
  <si>
    <t>S. Guler, E. Lale, and M. Aydogan, “Behaviour of SFRC filled steel tube columns under axial load,” Advanced Steel Construction, vol. 9, no. 1, pp. 14–25, 2013, doi: 10.18057/IJASC.2013.9.1.2.</t>
  </si>
  <si>
    <t>Y. L. Yang, J. S. Zhang, and Y. Y. Wang, “Experimental Research on Static Behavior of Stiffened Square Concrete-Filled Steel Tubular Columns Subjected to Axial Load,” Applied Mechanics and Materials, vol. 275–277, pp. 1049–1057, 2013, doi: 10.4028/www.scientific.net/AMM.275-277.1049.</t>
  </si>
  <si>
    <t>T. Yamamoto, J. Kawaguchi, S. Morino, and S. Koike, “Experimental study on the effect of cross sectional size and shape on compressive characteristics of concrete filled square steel tube short columns,” Journal of Structural and Construction Engineering (Transactions of AIJ), vol. 78, no. 685, pp. 597–605, 2013, doi: 10.3130/aijs.78.597.</t>
  </si>
  <si>
    <t>Y. Liu, G. Cheng, N. Zhang, and J. Zhang, “Experimental research on concrete-filled square steel tubular columns stiffened with PBL,” Journal of Building Structures, vol. 35, no. 10, pp. 39–46, 2014.</t>
  </si>
  <si>
    <t>Y. Yang, Y. Wang, and F. Fu, “Effect of reinforcement stiffeners on square concrete-filled steel tubular columns subjected to axial compressive load,” Thin-Walled Structures, vol. 82, pp. 132–144, Sep. 2014, doi: 10.1016/j.tws.2014.04.009.</t>
  </si>
  <si>
    <t>F. Ding, T. Zhang, X. Liu, Z.-H. Lu, Q. Guo, and G. Jiang, “Behavior of steel-reinforced concrete-filled square steel tubular stub columns under axial loading,” Thin-Walled Structures, vol. 119, pp. 737–748, Oct. 2017, doi: 10.1016/j.tws.2017.07.021.</t>
  </si>
  <si>
    <t>F. Ding, L. Luo, J. Zhu, L. Wang, and Z. Yu, “Mechanical behavior of stirrup-confined rectangular CFT stub columns under axial compression,” Thin-Walled Structures, vol. 124, pp. 136–150, Mar. 2018, doi: 10.1016/j.tws.2017.12.007.</t>
  </si>
  <si>
    <t>X. H. Zhou, D. Gan, J. P. Liu, and Y. F. Chen, “Composite effect of stub square steel tubed columns under axial compression,” Advanced Steel Construction, vol. 14, no. 2, pp. 274–290, Jun. 2018, doi: 10.18057/IJASC.2018.14.2.8.</t>
  </si>
  <si>
    <t>M. Elchalakani, M. F. Hassanein, A. Karrech, and B. Yang, “Experimental investigation of rubberised concrete-filled double skin square tubular columns under axial compression,” Engineering Structures, vol. 171, pp. 730–746, Sep. 2018, doi: 10.1016/j.engstruct.2018.05.123.</t>
  </si>
  <si>
    <t>S. Liu, X. Ding, X. Li, Y. Liu, and S. Zhao, “Behavior of Rectangular-Sectional Steel Tubular Columns Filled with High-Strength Steel Fiber Reinforced Concrete Under Axial Compression,” Materials, vol. 12, no. 17, Art. no. 17, Jan. 2019, doi: 10.3390/ma12172716.</t>
  </si>
  <si>
    <t>D. Gan, Z. Zhou, and X. Zhou, “Axially Loaded Thin-Walled Square Concrete-Filled Steel Tubes Stiffened with Diagonal Binding Ribs,” ACI Structural Journal, vol. 116, no. 6, pp. 265–280, 2019, doi: 10.14359/51718015.</t>
  </si>
  <si>
    <t>L. Guo, H. Huang, C. Jia, and K. Romanov, “Axial behavior of square CFST with local corrosion simulated by artificial notch,” Journal of Constructional Steel Research, vol. 174, p. 106314, Nov. 2020, doi: 10.1016/j.jcsr.2020.106314.</t>
  </si>
  <si>
    <t>H.-S. Hu, H.-Z. Wang, Z.-X. Guo, and B. M. Shahrooz, “Axial Compressive Behavior of Square Spiral-Confined High-Strength Concrete-Filled Steel-Tube Columns,” Journal of Structural Engineering, vol. 146, no. 7, p. 04020136, Jul. 2020, doi: 10.1061/(ASCE)ST.1943-541X.0002702.</t>
  </si>
  <si>
    <t>Y.-F. Yang, C. Hou, and M. Liu, “Tests and numerical simulation of rectangular RACFST stub columns under concentric compression,” Structures, vol. 27, pp. 396–410, Oct. 2020, doi: 10.1016/j.istruc.2020.05.057.</t>
  </si>
  <si>
    <t>J. G. Teng, J. J. Wang, G. Lin, J. Zhang, and P. Feng, “Compressive behavior of concrete-filled steel tubular columns with internal high-strength steel spiral confinement,” Advances in Structural Engineering, vol. 24, no. 8, pp. 1687–1708, Jun. 2021, doi: 10.1177/1369433220981656.</t>
  </si>
  <si>
    <t>Md. M. Islam, R. B. Ali, M. Begum, and Md. S. Rahman, “Experimental Study of Square Concrete-Filled Welded Cold-Formed Steel Columns Under Concentric Loading,” Arab J Sci Eng, vol. 46, no. 5, pp. 4225–4237, May 2021, doi: 10.1007/s13369-020-04797-9.</t>
  </si>
  <si>
    <t>G.-C. Li, B.-W. Chen, Z.-J. Yang, H. Ge, and X. Li, “Axial behavior of high-strength concrete-filledhigh-strength square steel tubular stub columns,” Advanced Steel Construction, vol. 17, no. 2, pp. 158–168, Jun. 2021, doi: 10.18057/IJASC.2021.17.2.6.</t>
  </si>
  <si>
    <t>Z. Chen, F. Ning, and L. Mo, “Experimental Study and Mechanism Analysis of Concrete-Filled Square Steel Tubular Columns Reinforced by Rhombic Stirrups Under Axial Compression,” Front. Mater., vol. 8, Aug. 2021, doi: 10.3389/fmats.2021.646656.</t>
  </si>
  <si>
    <t>J. Chen, T.-M. Chan, and K.-F. Chung, “Design of square and rectangular CFST cross-sectional capacities in compression,” Journal of Constructional Steel Research, vol. 176, p. 106419, Jan. 2021, doi: 10.1016/j.jcsr.2020.106419.</t>
  </si>
  <si>
    <t>D. Lu et al., “Experimental Study of Square CFST Stub Columns With a Low Steel Ratio Under Axial Loading,” Front. Mater., vol. 8, Apr. 2021, doi: 10.3389/fmats.2021.629819.</t>
  </si>
  <si>
    <t>Z. Chen, F. Ning, C. Song, and Y. Liang, “Study on axial compression bearing capacity of novel concrete-filled square steel tube columns,” Journal of Building Engineering, vol. 51, p. 104298, Jul. 2022, doi: 10.1016/j.jobe.2022.104298.</t>
  </si>
  <si>
    <t>N. Li, Y. Xi, H. Li, G. Zhang, T. Ren, and X. Mu, “Bearing Strength of Concrete-Filled Steel Tube Reinforced with Internal Transverse Stiffened Bars under Axial Compression,” Scanning, vol. 2022, no. 1, p. 1704544, 2022, doi: 10.1155/2022/1704544.</t>
  </si>
  <si>
    <t>Z. Sun, Y. Zou, C. Wang, J. Pan, and L. Wang, “Axial Compression Behavior of Steel Angle-Corrugated Steel Plate-Confined Concrete Columns,” Applied Sciences, vol. 12, no. 21, Art. no. 21, Jan. 2022, doi: 10.3390/app122110819.</t>
  </si>
  <si>
    <t>S. Zhang, X. Li, X. Chen, and J. Chen, “Behavior of circular-steel-tube-confined square CFST short columns under axial compression,” Journal of Building Engineering, vol. 51, p. 104372, Jul. 2022, doi: 10.1016/j.jobe.2022.104372.</t>
  </si>
  <si>
    <t>J. Chen et al., “Mechanical properties of CFSST with steel reinforcement cage under biaxial eccentric compression,” Journal of Constructional Steel Research, vol. 204, p. 107853, May 2023, doi: 10.1016/j.jcsr.2023.107853.</t>
  </si>
  <si>
    <t>P. Gao, X. Zhou, J. Liu, X. Lin, X. Wang, and Y. Frank Chen, “Experimental assessment on the size effects of square concrete-filled steel tubular columns under axial compression,” Engineering Structures, vol. 281, p. 115706, Apr. 2023, doi: 10.1016/j.engstruct.2023.115706.</t>
  </si>
  <si>
    <t>X. Lai, H. Gao, Z. Yang, J. Zheng, Z. Chen, and F. Lin, “Stability bearing capacity of concrete filled steel tubular columns subjected to long-term load,” Sci Rep, vol. 13, no. 1, p. 10377, Jun. 2023, doi: 10.1038/s41598-023-37596-x.</t>
  </si>
  <si>
    <t>Q. Qiao, R. Ding, and W. Cao, “Experimental investigation on axial local compressive behavior of square concrete-filled double tubular stub columns,” Structures, vol. 55, pp. 2157–2174, Sep. 2023, doi: 10.1016/j.istruc.2023.07.005.</t>
  </si>
  <si>
    <t>D. Yang, F. Liu, and Y. Wang, “Axial compression behaviour of rectangular recycled aggregate concrete-filled steel tubular stub columns,” Journal of Constructional Steel Research, vol. 201, p. 107687, Feb. 2023, doi: 10.1016/j.jcsr.2022.107687.</t>
  </si>
  <si>
    <t>J. Kim, S.-J. Lee, S.-H. Ji, and D.-J. Kim, “Structural performance of the concrete-filled tube column with internal triangular units subjected to axial compression,” PLOS ONE, vol. 19, no. 3, p. e0297154, Mar. 2024, doi: 10.1371/journal.pone.0297154.</t>
  </si>
  <si>
    <t>Z. Y. Lin, Y. H. Wu, and Z. Y. Shen, “Research on behavior of RPC filled circular steel tube column subjected to axial compression,” Journal of Building Structures, vol. 26, no. 04, Art. no. 04, Aug. 2005.</t>
  </si>
  <si>
    <t>Z. M. Tian, X. B. Zhang, J. W. Feng, and P. Y. Yan, “Characteristics of RPC-filled steel tubular puncheons with ultra high performance subjected to axial compressive loading,” Journal of Earthquake Engineering and Engineering Vibration, vol. 28, no. 1, pp. 99–107, 2008.</t>
  </si>
  <si>
    <t>Q. Wang, Q. Shi, Z. Xu, and H. He, “Axial capacity of reactive powder concrete filled steel tube columns with two load conditions,” 1, vol. 31, no. 1, Art. no. 1, Jan. 2019.</t>
  </si>
  <si>
    <t>X. Luo, J. Wei, J. Han, and B. Chen, “Experimental study on compression performance of ultra-high- strength concrete (UHSC) filled high-strength steel tube stub columns subjected to eccentric load,” Journal of Building Structures, vol. 42, no. S2, Art. no. S2, Nov. 2021, doi: 10.14006/j.jzjgxb.2021.S2.0032.</t>
  </si>
  <si>
    <t>W. Hao, Q. Xie, Y. Zhang, D. Xu, and Z. Zhang, “Behaviors of RPC-filled double skin steel tubular stub columns under axial compression loading,” 1, vol. 40, no. 6, Art. no. 6, Jan. 2021.</t>
  </si>
  <si>
    <t>Zeng Y., Xu L., Wu F., Yu M., and Chi Y., “Study on axial compression behavior of CA-UHPC filled steel tube stub columns,” gclx, vol. 39, no. 10, pp. 68–78, Oct. 2022, doi: 10.6052/j.issn.1000-4750.2021.05.0354.</t>
  </si>
  <si>
    <t>T. Nanba, K. Kitajima, and M. Nakanishi, “Study on behavior of ultra high strength circular CFT stub columns in uniaxial compression,” Journal of Structural and Construction Engineering, vol. 85, no. 769, pp. 383–393, 2020, doi: https://doi.org/10.3130/aijs.85.383.</t>
  </si>
  <si>
    <t>S. Cao, C. Wu, and W. Wang, “Behavior of FRP confined UHPFRC-filled steel tube columns under axial compressive loading,” Journal of Building Engineering, vol. 32, p. 101511, Nov. 2020, doi: 10.1016/j.jobe.2020.101511.</t>
  </si>
  <si>
    <t>S. Li and C.-J. Jiao, “Behavior of CFRP-confined reactive powder concrete-filled steel tubes under axial compression,” Advances in Structural Engineering, vol. 24, no. 7, pp. 1368–1383, May 2021, doi: 10.1177/1369433220974781.</t>
  </si>
  <si>
    <t>Y. Yan et al., “Calculation methods of axial bearing capacity of short square UHPC filled high strength steel tubular columns,” Journal of Building Structures, vol. 40, no. 12, Art. no. 12, Dec. 2019, doi: 10.14006/j.jzjgxb.2017.0673.</t>
  </si>
  <si>
    <t>H.-S. Jung, B.-I. Bae, H.-K. Choi, J.-H. Chung, C.-S. Choi, and Y.-C. Choi, “Experimental and Numerical Study on the Compression Behavior of Square Concrete-Filled Steel Tube Stub Columns with Steel Fiber-Reinforced High-Strength Concrete,” International Journal of Polymer Science, vol. 2018, no. 1, p. 2385725, 2018, doi: 10.1155/2018/2385725.</t>
  </si>
  <si>
    <t>G. Chen, L. Xiao, Z. Shi, J. Li, E. C. of School, and U. Putian, “Study Experimental Studies on the Mechanical Properties of Steel Tubular Columns Confined the Low Cement Concrete with Super High Strength under Axial Compression,” Journal of Putian College, no. 2, pp. 71–75, 2018.</t>
  </si>
  <si>
    <t>S. Li, C. Jiao, and S. He, “Axial behavior of slender reactive powder concrete-filled steel tubular columns confined by CFRP,” Engineering Structures, vol. 240, p. 112304, Aug. 2021, doi: 10.1016/j.engstruct.2021.112304.</t>
  </si>
  <si>
    <t>J.-B. Yan, A. Chen, and J.-S. Zhu, “Behaviours of square UHPFRC-filled steel tubular stub columns under eccentric compression,” Thin-Walled Structures, p. 107222, Oct. 2020, doi: 10.1016/j.tws.2020.107222.</t>
  </si>
  <si>
    <t>J. G. Wei, X. Luo, B. C. Chen, and Y. J. Lu, “Study on bending behavior of circular UHPC filled high strength steel tube beams,” Engineering Mechanics, vol. 38, no. 1, pp. 183–194, 2021.</t>
  </si>
  <si>
    <t>F. Wu, Y. Zeng, B. Li, and X. Lyu, “Experimental Investigation of Flexural Behavior of Ultra-High-Performance Concrete with Coarse Aggregate-Filled Steel Tubes,” Materials, vol. 14, no. 21, Art. no. 21, Jan. 2021, doi: 10.3390/ma14216354.</t>
  </si>
  <si>
    <t>S. Guler, A. Copur, and M. Aydogan, “Flexural behaviour of square UHPC-filled hollow steel section beams,” Structural Engineering and Mechanics, vol. 43, no. 2, pp. 225–237, 2012, doi: 10.12989/sem.2012.43.2.225.</t>
  </si>
  <si>
    <t>J. Hu, Y. Huang, W. Li, S. Zhang, and S. Rao, “Compressive behaviour of UHPC-filled square high-strength steel tube stub columns under eccentric loading,” Journal of Constructional Steel Research, vol. 198, p. 107558, Nov. 2022, doi: 10.1016/j.jcsr.2022.107558.</t>
  </si>
  <si>
    <t>H.-J. Kim, H.-J. Hwang, and H.-G. Park, “Eccentric-Axial-Load Test for Composite Columns Using Bolt-Connected Steel Angles,” Journal of Structural Engineering, vol. 146, no. 9, p. 04020178, Sep. 2020, doi: 10.1061/(ASCE)ST.1943-541X.0002699.</t>
  </si>
  <si>
    <t>C. Roeder, D. Lehman, A. Heid, and T. Maki, “Shear Design Expressions for Concrete-Filled Steel Tubes and Reinforced Concrete-Filled Tube Components,” Washington State Transportation Center (TRAC), University of Washington, Seattle, Washington 98195, WA-RD 776.2, Jun. 2016</t>
  </si>
  <si>
    <t>M. Tomii, K. Yoshimura, and Y. Morishita, “Experimental Studies on Concrete-Filled Steel Tubular Stub Columns under Concentric Loading,” in Proceedings of international colloquium on stability of structures under static and dynamic loads, SSRC/ASCE/Washington, DC, Washington DC, 1977.</t>
  </si>
  <si>
    <t>K. Tsuda, C. Matsui, and E. Mino, “Strength and behavior of slender concrete filled steel tubular columns,” in 5th international colloquium on structural stability, Chicago, Illinois, 1996. Accessed: Nov. 18, 2024.</t>
  </si>
  <si>
    <t>H. Huang, A. Zhang, Y. Li, and M. Chen, “Experimental research and finite element analysis on mechanical performance of concrete-filled stiffened square steel tubular stub columns subjected to axial compression,” Journal of building structures, vol. 32, no. 2, 2011, Accessed: Nov. 22,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</si>
</sst>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sz val="10"/>
      <name val="Courier"/>
    </font>
    <font>
      <sz val="11"/>
      <name val="Calibri"/>
      <family val="2"/>
      <scheme val="minor"/>
    </font>
    <font>
      <b/>
      <sz val="11"/>
      <color rgb="FFFF0000"/>
      <name val="Calibri"/>
      <family val="2"/>
      <scheme val="minor"/>
    </font>
    <font>
      <i/>
      <sz val="11"/>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Border="0"/>
  </cellStyleXfs>
  <cellXfs count="60">
    <xf numFmtId="0" fontId="0" fillId="0" borderId="0" xfId="0"/>
    <xf numFmtId="0" fontId="0" fillId="0" borderId="0" xfId="0" applyAlignment="1">
      <alignment horizontal="center"/>
    </xf>
    <xf numFmtId="0" fontId="3" fillId="0" borderId="0" xfId="0" applyFont="1" applyAlignment="1">
      <alignment horizontal="right"/>
    </xf>
    <xf numFmtId="0" fontId="6" fillId="3" borderId="2" xfId="0" applyFont="1" applyFill="1" applyBorder="1"/>
    <xf numFmtId="0" fontId="5" fillId="0" borderId="1" xfId="1" applyFont="1" applyBorder="1" applyAlignment="1">
      <alignment horizontal="left"/>
    </xf>
    <xf numFmtId="0" fontId="5" fillId="0" borderId="1" xfId="0" applyFont="1" applyBorder="1" applyAlignment="1">
      <alignment horizontal="left"/>
    </xf>
    <xf numFmtId="0" fontId="5" fillId="0" borderId="1" xfId="0" applyFont="1" applyBorder="1"/>
    <xf numFmtId="0" fontId="5" fillId="2" borderId="1" xfId="0" applyFont="1" applyFill="1" applyBorder="1" applyAlignment="1">
      <alignment horizontal="left"/>
    </xf>
    <xf numFmtId="0" fontId="5" fillId="2" borderId="1" xfId="0" applyFont="1" applyFill="1" applyBorder="1"/>
    <xf numFmtId="0" fontId="3" fillId="0" borderId="0" xfId="0" applyFont="1" applyAlignment="1">
      <alignment horizontal="left"/>
    </xf>
    <xf numFmtId="0" fontId="6" fillId="3" borderId="2" xfId="0" applyFont="1" applyFill="1" applyBorder="1" applyAlignment="1">
      <alignment horizontal="center"/>
    </xf>
    <xf numFmtId="0" fontId="5" fillId="0" borderId="1" xfId="1" applyFont="1" applyBorder="1" applyAlignment="1">
      <alignment horizontal="center"/>
    </xf>
    <xf numFmtId="0" fontId="5" fillId="0" borderId="1" xfId="0" applyFont="1" applyBorder="1" applyAlignment="1">
      <alignment horizontal="center"/>
    </xf>
    <xf numFmtId="0" fontId="2" fillId="0" borderId="3" xfId="0" applyFont="1" applyBorder="1" applyAlignment="1">
      <alignment horizontal="center"/>
    </xf>
    <xf numFmtId="0" fontId="0" fillId="0" borderId="4" xfId="0" applyBorder="1"/>
    <xf numFmtId="0" fontId="0" fillId="0" borderId="3" xfId="0" applyBorder="1"/>
    <xf numFmtId="0" fontId="5" fillId="2" borderId="1" xfId="0" applyFont="1" applyFill="1" applyBorder="1" applyAlignment="1">
      <alignment horizontal="center"/>
    </xf>
    <xf numFmtId="0" fontId="2" fillId="0" borderId="0" xfId="0" applyFont="1" applyAlignment="1">
      <alignment horizontal="center"/>
    </xf>
    <xf numFmtId="0" fontId="1" fillId="0" borderId="0" xfId="0" applyFont="1" applyAlignment="1">
      <alignment horizontal="center"/>
    </xf>
    <xf numFmtId="2" fontId="5" fillId="0" borderId="1" xfId="0" applyNumberFormat="1" applyFont="1" applyBorder="1" applyAlignment="1">
      <alignment horizontal="center"/>
    </xf>
    <xf numFmtId="0" fontId="6" fillId="5" borderId="1" xfId="0" applyFont="1" applyFill="1" applyBorder="1" applyAlignment="1">
      <alignment horizontal="center"/>
    </xf>
    <xf numFmtId="0" fontId="6" fillId="4" borderId="1" xfId="0" applyFont="1" applyFill="1" applyBorder="1" applyAlignment="1">
      <alignment horizontal="center"/>
    </xf>
    <xf numFmtId="0" fontId="6" fillId="0" borderId="0" xfId="0" applyFont="1"/>
    <xf numFmtId="0" fontId="6" fillId="3" borderId="1" xfId="0" applyFont="1" applyFill="1" applyBorder="1"/>
    <xf numFmtId="0" fontId="6" fillId="3" borderId="1" xfId="0" applyFont="1" applyFill="1" applyBorder="1" applyAlignment="1">
      <alignment horizontal="center"/>
    </xf>
    <xf numFmtId="164" fontId="2" fillId="0" borderId="0" xfId="0" applyNumberFormat="1" applyFont="1"/>
    <xf numFmtId="164" fontId="2" fillId="0" borderId="0" xfId="0" applyNumberFormat="1" applyFont="1" applyAlignment="1">
      <alignment horizontal="center"/>
    </xf>
    <xf numFmtId="2" fontId="5" fillId="2" borderId="1" xfId="0" applyNumberFormat="1" applyFont="1" applyFill="1" applyBorder="1" applyAlignment="1">
      <alignment horizontal="center"/>
    </xf>
    <xf numFmtId="0" fontId="5" fillId="2" borderId="1" xfId="1" applyFont="1" applyFill="1" applyBorder="1" applyAlignment="1">
      <alignment horizontal="center"/>
    </xf>
    <xf numFmtId="0" fontId="5" fillId="2" borderId="1" xfId="1" applyFont="1" applyFill="1" applyBorder="1" applyAlignment="1">
      <alignment horizontal="left"/>
    </xf>
    <xf numFmtId="2" fontId="5" fillId="2" borderId="1" xfId="1" applyNumberFormat="1" applyFont="1" applyFill="1" applyBorder="1" applyAlignment="1">
      <alignment horizontal="center"/>
    </xf>
    <xf numFmtId="2" fontId="5" fillId="0" borderId="1" xfId="1" applyNumberFormat="1" applyFont="1" applyBorder="1" applyAlignment="1">
      <alignment horizontal="center"/>
    </xf>
    <xf numFmtId="2" fontId="7" fillId="2" borderId="1" xfId="0" applyNumberFormat="1" applyFont="1" applyFill="1" applyBorder="1" applyAlignment="1">
      <alignment horizontal="center"/>
    </xf>
    <xf numFmtId="0" fontId="5" fillId="6" borderId="1" xfId="0" applyFont="1" applyFill="1" applyBorder="1" applyAlignment="1">
      <alignment horizontal="center"/>
    </xf>
    <xf numFmtId="2" fontId="5" fillId="6" borderId="1" xfId="0" applyNumberFormat="1" applyFont="1" applyFill="1" applyBorder="1" applyAlignment="1">
      <alignment horizontal="center"/>
    </xf>
    <xf numFmtId="2" fontId="0" fillId="0" borderId="0" xfId="0" applyNumberFormat="1" applyAlignment="1">
      <alignment horizontal="center"/>
    </xf>
    <xf numFmtId="0" fontId="5" fillId="7" borderId="1" xfId="0" applyFont="1" applyFill="1" applyBorder="1"/>
    <xf numFmtId="0" fontId="6" fillId="0" borderId="0" xfId="0" applyFont="1" applyAlignment="1">
      <alignment horizontal="center"/>
    </xf>
    <xf numFmtId="0" fontId="6" fillId="8" borderId="2" xfId="0" applyFont="1" applyFill="1" applyBorder="1" applyAlignment="1">
      <alignment horizontal="center"/>
    </xf>
    <xf numFmtId="2" fontId="5" fillId="2" borderId="1" xfId="1" quotePrefix="1" applyNumberFormat="1" applyFont="1" applyFill="1" applyBorder="1" applyAlignment="1">
      <alignment horizontal="center"/>
    </xf>
    <xf numFmtId="2" fontId="6" fillId="3" borderId="1" xfId="0" applyNumberFormat="1" applyFont="1" applyFill="1" applyBorder="1" applyAlignment="1">
      <alignment horizontal="center"/>
    </xf>
    <xf numFmtId="2" fontId="5" fillId="9" borderId="1" xfId="0" applyNumberFormat="1" applyFont="1" applyFill="1" applyBorder="1" applyAlignment="1">
      <alignment horizontal="center"/>
    </xf>
    <xf numFmtId="0" fontId="5" fillId="9" borderId="1" xfId="0" applyFont="1" applyFill="1" applyBorder="1" applyAlignment="1">
      <alignment horizontal="center"/>
    </xf>
    <xf numFmtId="0" fontId="5" fillId="9" borderId="1" xfId="0" applyFont="1" applyFill="1" applyBorder="1"/>
    <xf numFmtId="0" fontId="5" fillId="0" borderId="5" xfId="0" applyFont="1" applyBorder="1"/>
    <xf numFmtId="0" fontId="5" fillId="0" borderId="5" xfId="0" applyFont="1" applyBorder="1" applyAlignment="1">
      <alignment horizontal="center"/>
    </xf>
    <xf numFmtId="2" fontId="5" fillId="0" borderId="5" xfId="0" applyNumberFormat="1" applyFont="1" applyBorder="1" applyAlignment="1">
      <alignment horizontal="center"/>
    </xf>
    <xf numFmtId="0" fontId="5" fillId="6" borderId="1" xfId="0" applyFont="1" applyFill="1" applyBorder="1"/>
    <xf numFmtId="0" fontId="5" fillId="0" borderId="3" xfId="0" applyFont="1" applyBorder="1" applyAlignment="1">
      <alignment horizontal="center"/>
    </xf>
    <xf numFmtId="2" fontId="5" fillId="0" borderId="3" xfId="0" applyNumberFormat="1" applyFont="1" applyBorder="1" applyAlignment="1">
      <alignment horizontal="center"/>
    </xf>
    <xf numFmtId="1" fontId="5" fillId="0" borderId="1" xfId="0" applyNumberFormat="1" applyFont="1" applyBorder="1"/>
    <xf numFmtId="0" fontId="5" fillId="10" borderId="1" xfId="0" applyFont="1" applyFill="1" applyBorder="1"/>
    <xf numFmtId="0" fontId="5" fillId="10" borderId="1" xfId="0" applyFont="1" applyFill="1" applyBorder="1" applyAlignment="1">
      <alignment horizontal="center"/>
    </xf>
    <xf numFmtId="2" fontId="5" fillId="10" borderId="1" xfId="0" applyNumberFormat="1" applyFont="1" applyFill="1" applyBorder="1" applyAlignment="1">
      <alignment horizontal="center"/>
    </xf>
    <xf numFmtId="0" fontId="5" fillId="7" borderId="1" xfId="0" applyFont="1" applyFill="1" applyBorder="1" applyAlignment="1">
      <alignment horizontal="center"/>
    </xf>
    <xf numFmtId="0" fontId="5" fillId="6" borderId="1" xfId="0" applyFont="1" applyFill="1" applyBorder="1" applyAlignment="1">
      <alignment horizontal="left"/>
    </xf>
    <xf numFmtId="2" fontId="5" fillId="7" borderId="1" xfId="0" applyNumberFormat="1" applyFont="1" applyFill="1" applyBorder="1" applyAlignment="1">
      <alignment horizontal="center"/>
    </xf>
    <xf numFmtId="0" fontId="0" fillId="0" borderId="4"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cellXfs>
  <cellStyles count="2">
    <cellStyle name="Normal" xfId="0" builtinId="0"/>
    <cellStyle name="Normal_SHORT1"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F9FE7-7B2F-4D28-91AD-E788FCB0210C}">
  <sheetPr>
    <tabColor rgb="FFFF0000"/>
    <pageSetUpPr fitToPage="1"/>
  </sheetPr>
  <dimension ref="A1:Q1559"/>
  <sheetViews>
    <sheetView tabSelected="1" topLeftCell="A1456" workbookViewId="0">
      <selection sqref="A1:L1559"/>
    </sheetView>
  </sheetViews>
  <sheetFormatPr defaultRowHeight="15" x14ac:dyDescent="0.25"/>
  <cols>
    <col min="1" max="1" width="21" bestFit="1" customWidth="1"/>
    <col min="3" max="3" width="28.5703125" bestFit="1" customWidth="1"/>
    <col min="4" max="4" width="18.28515625" bestFit="1" customWidth="1"/>
    <col min="8" max="8" width="9.7109375" bestFit="1" customWidth="1"/>
    <col min="9" max="9" width="8.7109375" customWidth="1"/>
    <col min="12" max="13" width="11.7109375" bestFit="1" customWidth="1"/>
    <col min="14" max="14" width="9.7109375" customWidth="1"/>
  </cols>
  <sheetData>
    <row r="1" spans="1:17" x14ac:dyDescent="0.25">
      <c r="A1" s="2" t="s">
        <v>2</v>
      </c>
      <c r="B1" s="1" t="s">
        <v>3</v>
      </c>
      <c r="C1" s="9" t="s">
        <v>0</v>
      </c>
      <c r="D1" s="1"/>
      <c r="E1" s="37"/>
      <c r="F1" s="1"/>
      <c r="G1" s="1"/>
      <c r="H1" s="1"/>
      <c r="I1" s="1"/>
      <c r="J1" s="1"/>
      <c r="K1" s="1"/>
      <c r="L1" s="1"/>
      <c r="M1" s="1"/>
      <c r="N1" s="1"/>
      <c r="O1" s="1"/>
    </row>
    <row r="2" spans="1:17" x14ac:dyDescent="0.25">
      <c r="A2" s="2" t="s">
        <v>4</v>
      </c>
      <c r="B2" s="1" t="s">
        <v>3</v>
      </c>
      <c r="C2" s="9" t="s">
        <v>1</v>
      </c>
      <c r="D2" s="1"/>
      <c r="E2" s="26"/>
      <c r="F2" s="26"/>
      <c r="G2" s="26"/>
      <c r="H2" s="26"/>
      <c r="I2" s="26"/>
      <c r="J2" s="26"/>
      <c r="K2" s="1"/>
      <c r="L2" s="26"/>
      <c r="M2" s="1"/>
      <c r="N2" s="1"/>
      <c r="O2" s="1"/>
      <c r="Q2" s="25"/>
    </row>
    <row r="3" spans="1:17" x14ac:dyDescent="0.25">
      <c r="A3" s="1"/>
      <c r="B3" s="9"/>
      <c r="C3" s="1"/>
      <c r="D3" s="1"/>
      <c r="E3" s="26"/>
      <c r="F3" s="26"/>
      <c r="G3" s="26"/>
      <c r="H3" s="26"/>
      <c r="I3" s="26"/>
      <c r="J3" s="26"/>
      <c r="K3" s="1"/>
      <c r="L3" s="26"/>
      <c r="M3" s="1"/>
      <c r="N3" s="1"/>
      <c r="O3" s="1"/>
      <c r="Q3" s="25"/>
    </row>
    <row r="4" spans="1:17" x14ac:dyDescent="0.25">
      <c r="A4" s="3" t="s">
        <v>2904</v>
      </c>
      <c r="B4" s="10" t="s">
        <v>5</v>
      </c>
      <c r="C4" s="10" t="s">
        <v>6</v>
      </c>
      <c r="D4" s="10" t="s">
        <v>2905</v>
      </c>
      <c r="E4" s="10" t="s">
        <v>42</v>
      </c>
      <c r="F4" s="10" t="s">
        <v>43</v>
      </c>
      <c r="G4" s="10" t="s">
        <v>44</v>
      </c>
      <c r="H4" s="38" t="s">
        <v>1334</v>
      </c>
      <c r="I4" s="38" t="s">
        <v>45</v>
      </c>
      <c r="J4" s="21" t="s">
        <v>944</v>
      </c>
      <c r="K4" s="21" t="s">
        <v>945</v>
      </c>
      <c r="L4" s="10" t="s">
        <v>1770</v>
      </c>
    </row>
    <row r="5" spans="1:17" x14ac:dyDescent="0.25">
      <c r="A5" s="5" t="s">
        <v>9</v>
      </c>
      <c r="B5" s="12">
        <v>1968</v>
      </c>
      <c r="C5" s="12" t="s">
        <v>10</v>
      </c>
      <c r="D5" s="12" t="s">
        <v>11</v>
      </c>
      <c r="E5" s="19">
        <v>168.8</v>
      </c>
      <c r="F5" s="19">
        <v>2.64</v>
      </c>
      <c r="G5" s="31">
        <v>305</v>
      </c>
      <c r="H5" s="19">
        <v>18.2</v>
      </c>
      <c r="I5" s="19">
        <v>302.39999999999998</v>
      </c>
      <c r="J5" s="19">
        <v>1.8068720379146919</v>
      </c>
      <c r="K5" s="19">
        <v>63.939393939393902</v>
      </c>
      <c r="L5" s="19">
        <v>1326</v>
      </c>
    </row>
    <row r="6" spans="1:17" x14ac:dyDescent="0.25">
      <c r="A6" s="5" t="s">
        <v>9</v>
      </c>
      <c r="B6" s="12">
        <v>1968</v>
      </c>
      <c r="C6" s="12" t="s">
        <v>10</v>
      </c>
      <c r="D6" s="12" t="s">
        <v>12</v>
      </c>
      <c r="E6" s="19">
        <v>168.8</v>
      </c>
      <c r="F6" s="19">
        <v>2.64</v>
      </c>
      <c r="G6" s="31">
        <v>305</v>
      </c>
      <c r="H6" s="19">
        <v>34.700000000000003</v>
      </c>
      <c r="I6" s="19">
        <v>302.39999999999998</v>
      </c>
      <c r="J6" s="19">
        <v>1.8068720379146919</v>
      </c>
      <c r="K6" s="19">
        <v>63.939393939393938</v>
      </c>
      <c r="L6" s="19">
        <v>1219</v>
      </c>
    </row>
    <row r="7" spans="1:17" x14ac:dyDescent="0.25">
      <c r="A7" s="5" t="s">
        <v>9</v>
      </c>
      <c r="B7" s="12">
        <v>1968</v>
      </c>
      <c r="C7" s="12" t="s">
        <v>10</v>
      </c>
      <c r="D7" s="12" t="s">
        <v>13</v>
      </c>
      <c r="E7" s="19">
        <v>169.3</v>
      </c>
      <c r="F7" s="19">
        <v>2.62</v>
      </c>
      <c r="G7" s="31">
        <v>305</v>
      </c>
      <c r="H7" s="19">
        <v>37.1</v>
      </c>
      <c r="I7" s="19">
        <v>338.1</v>
      </c>
      <c r="J7" s="19">
        <v>1.8015357353809804</v>
      </c>
      <c r="K7" s="19">
        <v>64.618320610687022</v>
      </c>
      <c r="L7" s="19">
        <v>1308</v>
      </c>
    </row>
    <row r="8" spans="1:17" x14ac:dyDescent="0.25">
      <c r="A8" s="5" t="s">
        <v>9</v>
      </c>
      <c r="B8" s="12">
        <v>1968</v>
      </c>
      <c r="C8" s="12" t="s">
        <v>10</v>
      </c>
      <c r="D8" s="12" t="s">
        <v>14</v>
      </c>
      <c r="E8" s="19">
        <v>169.3</v>
      </c>
      <c r="F8" s="19">
        <v>2.62</v>
      </c>
      <c r="G8" s="31">
        <v>305</v>
      </c>
      <c r="H8" s="19">
        <v>34.1</v>
      </c>
      <c r="I8" s="19">
        <v>338.1</v>
      </c>
      <c r="J8" s="19">
        <v>1.8015357353809804</v>
      </c>
      <c r="K8" s="19">
        <v>64.618320610687022</v>
      </c>
      <c r="L8" s="19">
        <v>1330</v>
      </c>
    </row>
    <row r="9" spans="1:17" x14ac:dyDescent="0.25">
      <c r="A9" s="5" t="s">
        <v>9</v>
      </c>
      <c r="B9" s="12">
        <v>1968</v>
      </c>
      <c r="C9" s="12" t="s">
        <v>10</v>
      </c>
      <c r="D9" s="12" t="s">
        <v>15</v>
      </c>
      <c r="E9" s="19">
        <v>168.3</v>
      </c>
      <c r="F9" s="19">
        <v>3.6</v>
      </c>
      <c r="G9" s="31">
        <v>305</v>
      </c>
      <c r="H9" s="19">
        <v>27</v>
      </c>
      <c r="I9" s="19">
        <v>288.39999999999998</v>
      </c>
      <c r="J9" s="19">
        <v>1.8122400475341651</v>
      </c>
      <c r="K9" s="19">
        <v>46.75</v>
      </c>
      <c r="L9" s="19">
        <v>1557</v>
      </c>
    </row>
    <row r="10" spans="1:17" x14ac:dyDescent="0.25">
      <c r="A10" s="5" t="s">
        <v>9</v>
      </c>
      <c r="B10" s="12">
        <v>1968</v>
      </c>
      <c r="C10" s="12" t="s">
        <v>10</v>
      </c>
      <c r="D10" s="12" t="s">
        <v>16</v>
      </c>
      <c r="E10" s="19">
        <v>168.3</v>
      </c>
      <c r="F10" s="19">
        <v>3.6</v>
      </c>
      <c r="G10" s="31">
        <v>305</v>
      </c>
      <c r="H10" s="19">
        <v>33.299999999999997</v>
      </c>
      <c r="I10" s="19">
        <v>288.39999999999998</v>
      </c>
      <c r="J10" s="19">
        <v>1.8122400475341651</v>
      </c>
      <c r="K10" s="19">
        <v>46.75</v>
      </c>
      <c r="L10" s="19">
        <v>1432</v>
      </c>
    </row>
    <row r="11" spans="1:17" x14ac:dyDescent="0.25">
      <c r="A11" s="5" t="s">
        <v>9</v>
      </c>
      <c r="B11" s="12">
        <v>1968</v>
      </c>
      <c r="C11" s="12" t="s">
        <v>10</v>
      </c>
      <c r="D11" s="12" t="s">
        <v>17</v>
      </c>
      <c r="E11" s="19">
        <v>168.3</v>
      </c>
      <c r="F11" s="19">
        <v>3.6</v>
      </c>
      <c r="G11" s="31">
        <v>305</v>
      </c>
      <c r="H11" s="19">
        <v>33.299999999999997</v>
      </c>
      <c r="I11" s="19">
        <v>288.39999999999998</v>
      </c>
      <c r="J11" s="19">
        <v>1.8122400475341651</v>
      </c>
      <c r="K11" s="19">
        <v>46.75</v>
      </c>
      <c r="L11" s="19">
        <v>1463</v>
      </c>
    </row>
    <row r="12" spans="1:17" x14ac:dyDescent="0.25">
      <c r="A12" s="5" t="s">
        <v>9</v>
      </c>
      <c r="B12" s="12">
        <v>1968</v>
      </c>
      <c r="C12" s="12" t="s">
        <v>10</v>
      </c>
      <c r="D12" s="12" t="s">
        <v>18</v>
      </c>
      <c r="E12" s="19">
        <v>168.8</v>
      </c>
      <c r="F12" s="19">
        <v>5</v>
      </c>
      <c r="G12" s="31">
        <v>305</v>
      </c>
      <c r="H12" s="19">
        <v>33.4</v>
      </c>
      <c r="I12" s="19">
        <v>200.2</v>
      </c>
      <c r="J12" s="19">
        <v>1.8068720379146919</v>
      </c>
      <c r="K12" s="19">
        <v>33.760000000000005</v>
      </c>
      <c r="L12" s="19">
        <v>1966</v>
      </c>
    </row>
    <row r="13" spans="1:17" x14ac:dyDescent="0.25">
      <c r="A13" s="5" t="s">
        <v>9</v>
      </c>
      <c r="B13" s="12">
        <v>1968</v>
      </c>
      <c r="C13" s="12" t="s">
        <v>10</v>
      </c>
      <c r="D13" s="12" t="s">
        <v>19</v>
      </c>
      <c r="E13" s="19">
        <v>168.8</v>
      </c>
      <c r="F13" s="19">
        <v>5</v>
      </c>
      <c r="G13" s="31">
        <v>305</v>
      </c>
      <c r="H13" s="19">
        <v>33.4</v>
      </c>
      <c r="I13" s="19">
        <v>200.2</v>
      </c>
      <c r="J13" s="19">
        <v>1.8068720379146919</v>
      </c>
      <c r="K13" s="19">
        <v>33.760000000000005</v>
      </c>
      <c r="L13" s="19">
        <v>1970</v>
      </c>
    </row>
    <row r="14" spans="1:17" x14ac:dyDescent="0.25">
      <c r="A14" s="5" t="s">
        <v>9</v>
      </c>
      <c r="B14" s="12">
        <v>1968</v>
      </c>
      <c r="C14" s="12" t="s">
        <v>10</v>
      </c>
      <c r="D14" s="12" t="s">
        <v>20</v>
      </c>
      <c r="E14" s="19">
        <v>168.8</v>
      </c>
      <c r="F14" s="19">
        <v>5</v>
      </c>
      <c r="G14" s="31">
        <v>305</v>
      </c>
      <c r="H14" s="19">
        <v>27.9</v>
      </c>
      <c r="I14" s="19">
        <v>200.2</v>
      </c>
      <c r="J14" s="19">
        <v>1.8068720379146919</v>
      </c>
      <c r="K14" s="19">
        <v>33.760000000000005</v>
      </c>
      <c r="L14" s="19">
        <v>1984</v>
      </c>
    </row>
    <row r="15" spans="1:17" x14ac:dyDescent="0.25">
      <c r="A15" s="5" t="s">
        <v>9</v>
      </c>
      <c r="B15" s="12">
        <v>1968</v>
      </c>
      <c r="C15" s="12" t="s">
        <v>10</v>
      </c>
      <c r="D15" s="12" t="s">
        <v>21</v>
      </c>
      <c r="E15" s="19">
        <v>168.8</v>
      </c>
      <c r="F15" s="19">
        <v>5</v>
      </c>
      <c r="G15" s="31">
        <v>305</v>
      </c>
      <c r="H15" s="19">
        <v>27.9</v>
      </c>
      <c r="I15" s="19">
        <v>200.2</v>
      </c>
      <c r="J15" s="19">
        <v>1.8068720379146919</v>
      </c>
      <c r="K15" s="19">
        <v>33.760000000000005</v>
      </c>
      <c r="L15" s="19">
        <v>1984</v>
      </c>
    </row>
    <row r="16" spans="1:17" x14ac:dyDescent="0.25">
      <c r="A16" s="7" t="s">
        <v>22</v>
      </c>
      <c r="B16" s="16">
        <v>1991</v>
      </c>
      <c r="C16" s="16" t="s">
        <v>23</v>
      </c>
      <c r="D16" s="16"/>
      <c r="E16" s="27">
        <v>114.3</v>
      </c>
      <c r="F16" s="27">
        <v>3.5</v>
      </c>
      <c r="G16" s="27">
        <v>229</v>
      </c>
      <c r="H16" s="27">
        <v>33.4</v>
      </c>
      <c r="I16" s="27">
        <v>350</v>
      </c>
      <c r="J16" s="27">
        <v>2.0034995625546808</v>
      </c>
      <c r="K16" s="27">
        <v>32.657142857142858</v>
      </c>
      <c r="L16" s="27">
        <v>969</v>
      </c>
    </row>
    <row r="17" spans="1:12" x14ac:dyDescent="0.25">
      <c r="A17" s="7" t="s">
        <v>22</v>
      </c>
      <c r="B17" s="16">
        <v>1991</v>
      </c>
      <c r="C17" s="16" t="s">
        <v>23</v>
      </c>
      <c r="D17" s="16"/>
      <c r="E17" s="27">
        <v>114.3</v>
      </c>
      <c r="F17" s="27">
        <v>4.5</v>
      </c>
      <c r="G17" s="27">
        <v>229</v>
      </c>
      <c r="H17" s="27">
        <v>33.4</v>
      </c>
      <c r="I17" s="27">
        <v>339</v>
      </c>
      <c r="J17" s="27">
        <v>2.0034995625546808</v>
      </c>
      <c r="K17" s="27">
        <v>25.4</v>
      </c>
      <c r="L17" s="27">
        <v>1069</v>
      </c>
    </row>
    <row r="18" spans="1:12" x14ac:dyDescent="0.25">
      <c r="A18" s="5" t="s">
        <v>24</v>
      </c>
      <c r="B18" s="12">
        <v>1991</v>
      </c>
      <c r="C18" s="12" t="s">
        <v>25</v>
      </c>
      <c r="D18" s="12" t="s">
        <v>26</v>
      </c>
      <c r="E18" s="19">
        <v>178</v>
      </c>
      <c r="F18" s="19">
        <v>9</v>
      </c>
      <c r="G18" s="19">
        <v>360</v>
      </c>
      <c r="H18" s="19">
        <v>22.163029000000002</v>
      </c>
      <c r="I18" s="19">
        <v>283.31411850000001</v>
      </c>
      <c r="J18" s="19">
        <v>2.0224719101123596</v>
      </c>
      <c r="K18" s="19">
        <v>19.777777777777779</v>
      </c>
      <c r="L18" s="19">
        <v>2922.3817085343921</v>
      </c>
    </row>
    <row r="19" spans="1:12" x14ac:dyDescent="0.25">
      <c r="A19" s="5" t="s">
        <v>24</v>
      </c>
      <c r="B19" s="12">
        <v>1991</v>
      </c>
      <c r="C19" s="12" t="s">
        <v>25</v>
      </c>
      <c r="D19" s="12" t="s">
        <v>27</v>
      </c>
      <c r="E19" s="19">
        <v>178</v>
      </c>
      <c r="F19" s="19">
        <v>9</v>
      </c>
      <c r="G19" s="19">
        <v>360</v>
      </c>
      <c r="H19" s="19">
        <v>22.163029000000002</v>
      </c>
      <c r="I19" s="19">
        <v>283.31411850000001</v>
      </c>
      <c r="J19" s="19">
        <v>2.0224719101123596</v>
      </c>
      <c r="K19" s="19">
        <v>19.777777777777779</v>
      </c>
      <c r="L19" s="19">
        <v>2853.73515833392</v>
      </c>
    </row>
    <row r="20" spans="1:12" x14ac:dyDescent="0.25">
      <c r="A20" s="5" t="s">
        <v>24</v>
      </c>
      <c r="B20" s="12">
        <v>1991</v>
      </c>
      <c r="C20" s="12" t="s">
        <v>25</v>
      </c>
      <c r="D20" s="12" t="s">
        <v>28</v>
      </c>
      <c r="E20" s="19">
        <v>178</v>
      </c>
      <c r="F20" s="19">
        <v>9</v>
      </c>
      <c r="G20" s="19">
        <v>360</v>
      </c>
      <c r="H20" s="19">
        <v>45.4047895</v>
      </c>
      <c r="I20" s="19">
        <v>283.31411850000001</v>
      </c>
      <c r="J20" s="19">
        <v>2.0224719101123596</v>
      </c>
      <c r="K20" s="19">
        <v>19.777777777777779</v>
      </c>
      <c r="L20" s="19">
        <v>3216.5812093935592</v>
      </c>
    </row>
    <row r="21" spans="1:12" x14ac:dyDescent="0.25">
      <c r="A21" s="5" t="s">
        <v>24</v>
      </c>
      <c r="B21" s="12">
        <v>1991</v>
      </c>
      <c r="C21" s="12" t="s">
        <v>25</v>
      </c>
      <c r="D21" s="12" t="s">
        <v>29</v>
      </c>
      <c r="E21" s="19">
        <v>178</v>
      </c>
      <c r="F21" s="19">
        <v>9</v>
      </c>
      <c r="G21" s="19">
        <v>360</v>
      </c>
      <c r="H21" s="19">
        <v>45.4047895</v>
      </c>
      <c r="I21" s="19">
        <v>283.31411850000001</v>
      </c>
      <c r="J21" s="19">
        <v>2.0224719101123596</v>
      </c>
      <c r="K21" s="19">
        <v>19.777777777777779</v>
      </c>
      <c r="L21" s="19">
        <v>3177.3546092790039</v>
      </c>
    </row>
    <row r="22" spans="1:12" x14ac:dyDescent="0.25">
      <c r="A22" s="5" t="s">
        <v>24</v>
      </c>
      <c r="B22" s="12">
        <v>1991</v>
      </c>
      <c r="C22" s="12" t="s">
        <v>25</v>
      </c>
      <c r="D22" s="12" t="s">
        <v>30</v>
      </c>
      <c r="E22" s="19">
        <v>179</v>
      </c>
      <c r="F22" s="19">
        <v>5.5</v>
      </c>
      <c r="G22" s="19">
        <v>360</v>
      </c>
      <c r="H22" s="19">
        <v>22.163029000000002</v>
      </c>
      <c r="I22" s="19">
        <v>248.50051099999999</v>
      </c>
      <c r="J22" s="19">
        <v>2.011173184357542</v>
      </c>
      <c r="K22" s="19">
        <v>32.545454545454547</v>
      </c>
      <c r="L22" s="19">
        <v>1814.2302552981967</v>
      </c>
    </row>
    <row r="23" spans="1:12" x14ac:dyDescent="0.25">
      <c r="A23" s="5" t="s">
        <v>24</v>
      </c>
      <c r="B23" s="12">
        <v>1991</v>
      </c>
      <c r="C23" s="12" t="s">
        <v>25</v>
      </c>
      <c r="D23" s="12" t="s">
        <v>31</v>
      </c>
      <c r="E23" s="19">
        <v>179</v>
      </c>
      <c r="F23" s="19">
        <v>5.5</v>
      </c>
      <c r="G23" s="19">
        <v>360</v>
      </c>
      <c r="H23" s="19">
        <v>23.928225999999999</v>
      </c>
      <c r="I23" s="19">
        <v>248.50051099999999</v>
      </c>
      <c r="J23" s="19">
        <v>2.011173184357542</v>
      </c>
      <c r="K23" s="19">
        <v>32.545454545454547</v>
      </c>
      <c r="L23" s="19">
        <v>1814.2302552981967</v>
      </c>
    </row>
    <row r="24" spans="1:12" x14ac:dyDescent="0.25">
      <c r="A24" s="5" t="s">
        <v>24</v>
      </c>
      <c r="B24" s="12">
        <v>1991</v>
      </c>
      <c r="C24" s="12" t="s">
        <v>25</v>
      </c>
      <c r="D24" s="12" t="s">
        <v>32</v>
      </c>
      <c r="E24" s="19">
        <v>179</v>
      </c>
      <c r="F24" s="19">
        <v>5.5</v>
      </c>
      <c r="G24" s="19">
        <v>360</v>
      </c>
      <c r="H24" s="19">
        <v>43.639592499999999</v>
      </c>
      <c r="I24" s="19">
        <v>248.50051099999999</v>
      </c>
      <c r="J24" s="19">
        <v>2.011173184357542</v>
      </c>
      <c r="K24" s="19">
        <v>32.545454545454547</v>
      </c>
      <c r="L24" s="19">
        <v>2039.7832059568914</v>
      </c>
    </row>
    <row r="25" spans="1:12" x14ac:dyDescent="0.25">
      <c r="A25" s="5" t="s">
        <v>24</v>
      </c>
      <c r="B25" s="12">
        <v>1991</v>
      </c>
      <c r="C25" s="12" t="s">
        <v>25</v>
      </c>
      <c r="D25" s="12" t="s">
        <v>33</v>
      </c>
      <c r="E25" s="19">
        <v>179</v>
      </c>
      <c r="F25" s="19">
        <v>5.5</v>
      </c>
      <c r="G25" s="19">
        <v>360</v>
      </c>
      <c r="H25" s="19">
        <v>43.639592499999999</v>
      </c>
      <c r="I25" s="19">
        <v>248.50051099999999</v>
      </c>
      <c r="J25" s="19">
        <v>2.011173184357542</v>
      </c>
      <c r="K25" s="19">
        <v>32.545454545454547</v>
      </c>
      <c r="L25" s="19">
        <v>2029.9765559282523</v>
      </c>
    </row>
    <row r="26" spans="1:12" x14ac:dyDescent="0.25">
      <c r="A26" s="5" t="s">
        <v>24</v>
      </c>
      <c r="B26" s="12">
        <v>1991</v>
      </c>
      <c r="C26" s="12" t="s">
        <v>25</v>
      </c>
      <c r="D26" s="12" t="s">
        <v>34</v>
      </c>
      <c r="E26" s="19">
        <v>174</v>
      </c>
      <c r="F26" s="19">
        <v>3</v>
      </c>
      <c r="G26" s="19">
        <v>360</v>
      </c>
      <c r="H26" s="19">
        <v>23.928225999999999</v>
      </c>
      <c r="I26" s="19">
        <v>265.95634799999999</v>
      </c>
      <c r="J26" s="19">
        <v>2.0689655172413794</v>
      </c>
      <c r="K26" s="19">
        <v>58</v>
      </c>
      <c r="L26" s="19">
        <v>1314.0911038376128</v>
      </c>
    </row>
    <row r="27" spans="1:12" x14ac:dyDescent="0.25">
      <c r="A27" s="5" t="s">
        <v>24</v>
      </c>
      <c r="B27" s="12">
        <v>1991</v>
      </c>
      <c r="C27" s="12" t="s">
        <v>25</v>
      </c>
      <c r="D27" s="12" t="s">
        <v>35</v>
      </c>
      <c r="E27" s="19">
        <v>174</v>
      </c>
      <c r="F27" s="19">
        <v>3</v>
      </c>
      <c r="G27" s="19">
        <v>360</v>
      </c>
      <c r="H27" s="19">
        <v>23.928225999999999</v>
      </c>
      <c r="I27" s="19">
        <v>265.95634799999999</v>
      </c>
      <c r="J27" s="19">
        <v>2.0689655172413794</v>
      </c>
      <c r="K27" s="19">
        <v>58</v>
      </c>
      <c r="L27" s="19">
        <v>1304.2844538089737</v>
      </c>
    </row>
    <row r="28" spans="1:12" x14ac:dyDescent="0.25">
      <c r="A28" s="5" t="s">
        <v>24</v>
      </c>
      <c r="B28" s="12">
        <v>1991</v>
      </c>
      <c r="C28" s="12" t="s">
        <v>25</v>
      </c>
      <c r="D28" s="12" t="s">
        <v>36</v>
      </c>
      <c r="E28" s="19">
        <v>174</v>
      </c>
      <c r="F28" s="19">
        <v>3</v>
      </c>
      <c r="G28" s="19">
        <v>360</v>
      </c>
      <c r="H28" s="19">
        <v>45.698988999999997</v>
      </c>
      <c r="I28" s="19">
        <v>265.95634799999999</v>
      </c>
      <c r="J28" s="19">
        <v>2.0689655172413794</v>
      </c>
      <c r="K28" s="19">
        <v>58</v>
      </c>
      <c r="L28" s="19">
        <v>1608.2906046967796</v>
      </c>
    </row>
    <row r="29" spans="1:12" x14ac:dyDescent="0.25">
      <c r="A29" s="5" t="s">
        <v>24</v>
      </c>
      <c r="B29" s="12">
        <v>1991</v>
      </c>
      <c r="C29" s="12" t="s">
        <v>25</v>
      </c>
      <c r="D29" s="12" t="s">
        <v>37</v>
      </c>
      <c r="E29" s="19">
        <v>174</v>
      </c>
      <c r="F29" s="19">
        <v>3</v>
      </c>
      <c r="G29" s="19">
        <v>360</v>
      </c>
      <c r="H29" s="19">
        <v>45.698988999999997</v>
      </c>
      <c r="I29" s="19">
        <v>265.95634799999999</v>
      </c>
      <c r="J29" s="19">
        <v>2.0689655172413794</v>
      </c>
      <c r="K29" s="19">
        <v>58</v>
      </c>
      <c r="L29" s="19">
        <v>1676.937154897252</v>
      </c>
    </row>
    <row r="30" spans="1:12" x14ac:dyDescent="0.25">
      <c r="A30" s="7" t="s">
        <v>38</v>
      </c>
      <c r="B30" s="16">
        <v>1991</v>
      </c>
      <c r="C30" s="16" t="s">
        <v>39</v>
      </c>
      <c r="D30" s="28" t="s">
        <v>40</v>
      </c>
      <c r="E30" s="27">
        <v>159</v>
      </c>
      <c r="F30" s="27">
        <v>5.07</v>
      </c>
      <c r="G30" s="27">
        <v>477</v>
      </c>
      <c r="H30" s="27">
        <v>41.5</v>
      </c>
      <c r="I30" s="27">
        <v>381.5</v>
      </c>
      <c r="J30" s="27">
        <v>3</v>
      </c>
      <c r="K30" s="27">
        <v>31.360946745562128</v>
      </c>
      <c r="L30" s="27">
        <v>2230</v>
      </c>
    </row>
    <row r="31" spans="1:12" x14ac:dyDescent="0.25">
      <c r="A31" s="7" t="s">
        <v>38</v>
      </c>
      <c r="B31" s="16">
        <v>1991</v>
      </c>
      <c r="C31" s="16" t="s">
        <v>39</v>
      </c>
      <c r="D31" s="28" t="s">
        <v>41</v>
      </c>
      <c r="E31" s="27">
        <v>630</v>
      </c>
      <c r="F31" s="27">
        <v>7</v>
      </c>
      <c r="G31" s="27">
        <v>1890</v>
      </c>
      <c r="H31" s="27">
        <v>36</v>
      </c>
      <c r="I31" s="27">
        <v>291.39999999999998</v>
      </c>
      <c r="J31" s="27">
        <v>3</v>
      </c>
      <c r="K31" s="27">
        <v>90</v>
      </c>
      <c r="L31" s="27">
        <v>16650</v>
      </c>
    </row>
    <row r="32" spans="1:12" x14ac:dyDescent="0.25">
      <c r="A32" s="7" t="s">
        <v>38</v>
      </c>
      <c r="B32" s="16">
        <v>1991</v>
      </c>
      <c r="C32" s="16" t="s">
        <v>39</v>
      </c>
      <c r="D32" s="28" t="s">
        <v>124</v>
      </c>
      <c r="E32" s="27">
        <v>630</v>
      </c>
      <c r="F32" s="27">
        <v>7.61</v>
      </c>
      <c r="G32" s="27">
        <v>1890</v>
      </c>
      <c r="H32" s="27">
        <v>35</v>
      </c>
      <c r="I32" s="27">
        <v>349.5</v>
      </c>
      <c r="J32" s="27">
        <v>3</v>
      </c>
      <c r="K32" s="27">
        <v>82.785808147174762</v>
      </c>
      <c r="L32" s="27">
        <v>18000</v>
      </c>
    </row>
    <row r="33" spans="1:12" x14ac:dyDescent="0.25">
      <c r="A33" s="7" t="s">
        <v>38</v>
      </c>
      <c r="B33" s="16">
        <v>1991</v>
      </c>
      <c r="C33" s="16" t="s">
        <v>39</v>
      </c>
      <c r="D33" s="28" t="s">
        <v>123</v>
      </c>
      <c r="E33" s="27">
        <v>630</v>
      </c>
      <c r="F33" s="27">
        <v>8.44</v>
      </c>
      <c r="G33" s="27">
        <v>1890</v>
      </c>
      <c r="H33" s="27">
        <v>34.5</v>
      </c>
      <c r="I33" s="27">
        <v>350</v>
      </c>
      <c r="J33" s="27">
        <v>3</v>
      </c>
      <c r="K33" s="27">
        <v>74.644549763033183</v>
      </c>
      <c r="L33" s="27">
        <v>18600</v>
      </c>
    </row>
    <row r="34" spans="1:12" x14ac:dyDescent="0.25">
      <c r="A34" s="7" t="s">
        <v>38</v>
      </c>
      <c r="B34" s="16">
        <v>1991</v>
      </c>
      <c r="C34" s="16" t="s">
        <v>39</v>
      </c>
      <c r="D34" s="28" t="s">
        <v>122</v>
      </c>
      <c r="E34" s="27">
        <v>630</v>
      </c>
      <c r="F34" s="27">
        <v>10.210000000000001</v>
      </c>
      <c r="G34" s="27">
        <v>1890</v>
      </c>
      <c r="H34" s="27">
        <v>38.4</v>
      </c>
      <c r="I34" s="27">
        <v>323.3</v>
      </c>
      <c r="J34" s="27">
        <v>3</v>
      </c>
      <c r="K34" s="27">
        <v>61.704211557296766</v>
      </c>
      <c r="L34" s="27">
        <v>20500</v>
      </c>
    </row>
    <row r="35" spans="1:12" x14ac:dyDescent="0.25">
      <c r="A35" s="7" t="s">
        <v>38</v>
      </c>
      <c r="B35" s="16">
        <v>1991</v>
      </c>
      <c r="C35" s="16" t="s">
        <v>39</v>
      </c>
      <c r="D35" s="28" t="s">
        <v>121</v>
      </c>
      <c r="E35" s="27">
        <v>630</v>
      </c>
      <c r="F35" s="27">
        <v>11.6</v>
      </c>
      <c r="G35" s="27">
        <v>1890</v>
      </c>
      <c r="H35" s="27">
        <v>46</v>
      </c>
      <c r="I35" s="27">
        <v>347.2</v>
      </c>
      <c r="J35" s="27">
        <v>3</v>
      </c>
      <c r="K35" s="27">
        <v>54.310344827586206</v>
      </c>
      <c r="L35" s="27">
        <v>24400</v>
      </c>
    </row>
    <row r="36" spans="1:12" x14ac:dyDescent="0.25">
      <c r="A36" s="7" t="s">
        <v>38</v>
      </c>
      <c r="B36" s="16">
        <v>1991</v>
      </c>
      <c r="C36" s="16" t="s">
        <v>39</v>
      </c>
      <c r="D36" s="28" t="s">
        <v>120</v>
      </c>
      <c r="E36" s="27">
        <v>720</v>
      </c>
      <c r="F36" s="27">
        <v>8.3000000000000007</v>
      </c>
      <c r="G36" s="27">
        <v>2160</v>
      </c>
      <c r="H36" s="27">
        <v>15</v>
      </c>
      <c r="I36" s="27">
        <v>312</v>
      </c>
      <c r="J36" s="27">
        <v>3</v>
      </c>
      <c r="K36" s="27">
        <v>86.746987951807228</v>
      </c>
      <c r="L36" s="27">
        <v>15000</v>
      </c>
    </row>
    <row r="37" spans="1:12" x14ac:dyDescent="0.25">
      <c r="A37" s="7" t="s">
        <v>38</v>
      </c>
      <c r="B37" s="16">
        <v>1991</v>
      </c>
      <c r="C37" s="16" t="s">
        <v>39</v>
      </c>
      <c r="D37" s="28" t="s">
        <v>119</v>
      </c>
      <c r="E37" s="27">
        <v>820</v>
      </c>
      <c r="F37" s="27">
        <v>8.93</v>
      </c>
      <c r="G37" s="27">
        <v>2460</v>
      </c>
      <c r="H37" s="27">
        <v>45</v>
      </c>
      <c r="I37" s="27">
        <v>331</v>
      </c>
      <c r="J37" s="27">
        <v>3</v>
      </c>
      <c r="K37" s="27">
        <v>91.82530795072789</v>
      </c>
      <c r="L37" s="27">
        <v>33600</v>
      </c>
    </row>
    <row r="38" spans="1:12" x14ac:dyDescent="0.25">
      <c r="A38" s="7" t="s">
        <v>38</v>
      </c>
      <c r="B38" s="16">
        <v>1991</v>
      </c>
      <c r="C38" s="16" t="s">
        <v>39</v>
      </c>
      <c r="D38" s="28" t="s">
        <v>118</v>
      </c>
      <c r="E38" s="27">
        <v>1020</v>
      </c>
      <c r="F38" s="27">
        <v>9.64</v>
      </c>
      <c r="G38" s="27">
        <v>3060</v>
      </c>
      <c r="H38" s="27">
        <v>16.899999999999999</v>
      </c>
      <c r="I38" s="27">
        <v>336</v>
      </c>
      <c r="J38" s="27">
        <v>3</v>
      </c>
      <c r="K38" s="27">
        <v>105.80912863070539</v>
      </c>
      <c r="L38" s="27">
        <v>30000</v>
      </c>
    </row>
    <row r="39" spans="1:12" x14ac:dyDescent="0.25">
      <c r="A39" s="7" t="s">
        <v>38</v>
      </c>
      <c r="B39" s="16">
        <v>1991</v>
      </c>
      <c r="C39" s="16" t="s">
        <v>39</v>
      </c>
      <c r="D39" s="28" t="s">
        <v>117</v>
      </c>
      <c r="E39" s="27">
        <v>1020</v>
      </c>
      <c r="F39" s="27">
        <v>13.25</v>
      </c>
      <c r="G39" s="27">
        <v>3060</v>
      </c>
      <c r="H39" s="27">
        <v>28.9</v>
      </c>
      <c r="I39" s="27">
        <v>368.7</v>
      </c>
      <c r="J39" s="27">
        <v>3</v>
      </c>
      <c r="K39" s="27">
        <v>76.981132075471692</v>
      </c>
      <c r="L39" s="27">
        <v>46000</v>
      </c>
    </row>
    <row r="40" spans="1:12" x14ac:dyDescent="0.25">
      <c r="A40" s="5" t="s">
        <v>112</v>
      </c>
      <c r="B40" s="12">
        <v>1985</v>
      </c>
      <c r="C40" s="12" t="s">
        <v>111</v>
      </c>
      <c r="D40" s="11" t="s">
        <v>116</v>
      </c>
      <c r="E40" s="31">
        <v>101.8</v>
      </c>
      <c r="F40" s="31">
        <v>2.94</v>
      </c>
      <c r="G40" s="31">
        <v>200</v>
      </c>
      <c r="H40" s="19">
        <v>18</v>
      </c>
      <c r="I40" s="19">
        <v>320</v>
      </c>
      <c r="J40" s="19">
        <v>1.9646365422396856</v>
      </c>
      <c r="K40" s="19">
        <v>34.625850340136054</v>
      </c>
      <c r="L40" s="31">
        <v>628</v>
      </c>
    </row>
    <row r="41" spans="1:12" x14ac:dyDescent="0.25">
      <c r="A41" s="5" t="s">
        <v>112</v>
      </c>
      <c r="B41" s="12">
        <v>1985</v>
      </c>
      <c r="C41" s="12" t="s">
        <v>111</v>
      </c>
      <c r="D41" s="11" t="s">
        <v>115</v>
      </c>
      <c r="E41" s="31">
        <v>101.8</v>
      </c>
      <c r="F41" s="31">
        <v>2.94</v>
      </c>
      <c r="G41" s="31">
        <v>200</v>
      </c>
      <c r="H41" s="19">
        <v>37.4</v>
      </c>
      <c r="I41" s="19">
        <v>320</v>
      </c>
      <c r="J41" s="19">
        <v>1.9646365422396856</v>
      </c>
      <c r="K41" s="19">
        <v>34.625850340136054</v>
      </c>
      <c r="L41" s="31">
        <v>660</v>
      </c>
    </row>
    <row r="42" spans="1:12" x14ac:dyDescent="0.25">
      <c r="A42" s="5" t="s">
        <v>112</v>
      </c>
      <c r="B42" s="12">
        <v>1985</v>
      </c>
      <c r="C42" s="12" t="s">
        <v>111</v>
      </c>
      <c r="D42" s="11" t="s">
        <v>114</v>
      </c>
      <c r="E42" s="31">
        <v>101.8</v>
      </c>
      <c r="F42" s="31">
        <v>5.7</v>
      </c>
      <c r="G42" s="31">
        <v>200</v>
      </c>
      <c r="H42" s="19">
        <v>18</v>
      </c>
      <c r="I42" s="19">
        <v>305</v>
      </c>
      <c r="J42" s="19">
        <v>1.9646365422396856</v>
      </c>
      <c r="K42" s="19">
        <v>17.859649122807017</v>
      </c>
      <c r="L42" s="31">
        <v>954</v>
      </c>
    </row>
    <row r="43" spans="1:12" x14ac:dyDescent="0.25">
      <c r="A43" s="5" t="s">
        <v>112</v>
      </c>
      <c r="B43" s="12">
        <v>1985</v>
      </c>
      <c r="C43" s="12" t="s">
        <v>111</v>
      </c>
      <c r="D43" s="11" t="s">
        <v>113</v>
      </c>
      <c r="E43" s="31">
        <v>101.8</v>
      </c>
      <c r="F43" s="31">
        <v>5.7</v>
      </c>
      <c r="G43" s="31">
        <v>200</v>
      </c>
      <c r="H43" s="19">
        <v>37.4</v>
      </c>
      <c r="I43" s="19">
        <v>305</v>
      </c>
      <c r="J43" s="19">
        <v>1.9646365422396856</v>
      </c>
      <c r="K43" s="19">
        <v>17.859649122807017</v>
      </c>
      <c r="L43" s="31">
        <v>971</v>
      </c>
    </row>
    <row r="44" spans="1:12" x14ac:dyDescent="0.25">
      <c r="A44" s="29" t="s">
        <v>110</v>
      </c>
      <c r="B44" s="16">
        <v>1995</v>
      </c>
      <c r="C44" s="16" t="s">
        <v>109</v>
      </c>
      <c r="D44" s="28" t="s">
        <v>108</v>
      </c>
      <c r="E44" s="30">
        <v>165.2</v>
      </c>
      <c r="F44" s="30">
        <v>4.17</v>
      </c>
      <c r="G44" s="30">
        <v>660.8</v>
      </c>
      <c r="H44" s="27">
        <v>40.9</v>
      </c>
      <c r="I44" s="27">
        <v>358.7</v>
      </c>
      <c r="J44" s="27">
        <v>4</v>
      </c>
      <c r="K44" s="27">
        <v>39.616306954436446</v>
      </c>
      <c r="L44" s="27">
        <v>1594</v>
      </c>
    </row>
    <row r="45" spans="1:12" x14ac:dyDescent="0.25">
      <c r="A45" s="4" t="s">
        <v>99</v>
      </c>
      <c r="B45" s="12">
        <v>1994</v>
      </c>
      <c r="C45" s="12" t="s">
        <v>98</v>
      </c>
      <c r="D45" s="11" t="s">
        <v>107</v>
      </c>
      <c r="E45" s="31">
        <v>76</v>
      </c>
      <c r="F45" s="31">
        <v>2.2000000000000002</v>
      </c>
      <c r="G45" s="31">
        <v>266</v>
      </c>
      <c r="H45" s="19">
        <v>57</v>
      </c>
      <c r="I45" s="19">
        <v>390</v>
      </c>
      <c r="J45" s="19">
        <v>3.5</v>
      </c>
      <c r="K45" s="19">
        <v>34.54545454545454</v>
      </c>
      <c r="L45" s="31">
        <v>470</v>
      </c>
    </row>
    <row r="46" spans="1:12" x14ac:dyDescent="0.25">
      <c r="A46" s="4" t="s">
        <v>99</v>
      </c>
      <c r="B46" s="12">
        <v>1994</v>
      </c>
      <c r="C46" s="12" t="s">
        <v>98</v>
      </c>
      <c r="D46" s="11" t="s">
        <v>106</v>
      </c>
      <c r="E46" s="31">
        <v>76</v>
      </c>
      <c r="F46" s="31">
        <v>2.2000000000000002</v>
      </c>
      <c r="G46" s="31">
        <v>266</v>
      </c>
      <c r="H46" s="19">
        <v>57</v>
      </c>
      <c r="I46" s="19">
        <v>390</v>
      </c>
      <c r="J46" s="19">
        <v>3.5</v>
      </c>
      <c r="K46" s="19">
        <v>34.54545454545454</v>
      </c>
      <c r="L46" s="31">
        <v>480</v>
      </c>
    </row>
    <row r="47" spans="1:12" x14ac:dyDescent="0.25">
      <c r="A47" s="4" t="s">
        <v>99</v>
      </c>
      <c r="B47" s="12">
        <v>1994</v>
      </c>
      <c r="C47" s="12" t="s">
        <v>98</v>
      </c>
      <c r="D47" s="11" t="s">
        <v>105</v>
      </c>
      <c r="E47" s="31">
        <v>76</v>
      </c>
      <c r="F47" s="31">
        <v>2.2000000000000002</v>
      </c>
      <c r="G47" s="31">
        <v>266</v>
      </c>
      <c r="H47" s="19">
        <v>57</v>
      </c>
      <c r="I47" s="19">
        <v>390</v>
      </c>
      <c r="J47" s="19">
        <v>3.5</v>
      </c>
      <c r="K47" s="19">
        <v>34.54545454545454</v>
      </c>
      <c r="L47" s="31">
        <v>420</v>
      </c>
    </row>
    <row r="48" spans="1:12" x14ac:dyDescent="0.25">
      <c r="A48" s="4" t="s">
        <v>99</v>
      </c>
      <c r="B48" s="12">
        <v>1994</v>
      </c>
      <c r="C48" s="12" t="s">
        <v>98</v>
      </c>
      <c r="D48" s="11" t="s">
        <v>104</v>
      </c>
      <c r="E48" s="31">
        <v>76</v>
      </c>
      <c r="F48" s="31">
        <v>2.2000000000000002</v>
      </c>
      <c r="G48" s="31">
        <v>266</v>
      </c>
      <c r="H48" s="19">
        <v>57</v>
      </c>
      <c r="I48" s="19">
        <v>390</v>
      </c>
      <c r="J48" s="19">
        <v>3.5</v>
      </c>
      <c r="K48" s="19">
        <v>34.54545454545454</v>
      </c>
      <c r="L48" s="31">
        <v>465</v>
      </c>
    </row>
    <row r="49" spans="1:12" x14ac:dyDescent="0.25">
      <c r="A49" s="4" t="s">
        <v>99</v>
      </c>
      <c r="B49" s="12">
        <v>1994</v>
      </c>
      <c r="C49" s="12" t="s">
        <v>98</v>
      </c>
      <c r="D49" s="11" t="s">
        <v>103</v>
      </c>
      <c r="E49" s="31">
        <v>101.7</v>
      </c>
      <c r="F49" s="31">
        <v>2.4</v>
      </c>
      <c r="G49" s="31">
        <v>356</v>
      </c>
      <c r="H49" s="19">
        <v>57</v>
      </c>
      <c r="I49" s="19">
        <v>380</v>
      </c>
      <c r="J49" s="19">
        <v>3.5004916420845622</v>
      </c>
      <c r="K49" s="19">
        <v>42.375</v>
      </c>
      <c r="L49" s="31">
        <v>770</v>
      </c>
    </row>
    <row r="50" spans="1:12" x14ac:dyDescent="0.25">
      <c r="A50" s="4" t="s">
        <v>99</v>
      </c>
      <c r="B50" s="12">
        <v>1994</v>
      </c>
      <c r="C50" s="12" t="s">
        <v>98</v>
      </c>
      <c r="D50" s="11" t="s">
        <v>102</v>
      </c>
      <c r="E50" s="31">
        <v>101.7</v>
      </c>
      <c r="F50" s="31">
        <v>2.4</v>
      </c>
      <c r="G50" s="31">
        <v>356</v>
      </c>
      <c r="H50" s="19">
        <v>57</v>
      </c>
      <c r="I50" s="19">
        <v>380</v>
      </c>
      <c r="J50" s="19">
        <v>3.5004916420845622</v>
      </c>
      <c r="K50" s="19">
        <v>42.375</v>
      </c>
      <c r="L50" s="31">
        <v>775</v>
      </c>
    </row>
    <row r="51" spans="1:12" x14ac:dyDescent="0.25">
      <c r="A51" s="4" t="s">
        <v>99</v>
      </c>
      <c r="B51" s="12">
        <v>1994</v>
      </c>
      <c r="C51" s="12" t="s">
        <v>98</v>
      </c>
      <c r="D51" s="11" t="s">
        <v>101</v>
      </c>
      <c r="E51" s="31">
        <v>101.7</v>
      </c>
      <c r="F51" s="31">
        <v>2.4</v>
      </c>
      <c r="G51" s="31">
        <v>356</v>
      </c>
      <c r="H51" s="19">
        <v>57</v>
      </c>
      <c r="I51" s="19">
        <v>380</v>
      </c>
      <c r="J51" s="19">
        <v>3.5004916420845622</v>
      </c>
      <c r="K51" s="19">
        <v>42.375</v>
      </c>
      <c r="L51" s="31">
        <v>740</v>
      </c>
    </row>
    <row r="52" spans="1:12" x14ac:dyDescent="0.25">
      <c r="A52" s="4" t="s">
        <v>99</v>
      </c>
      <c r="B52" s="12">
        <v>1994</v>
      </c>
      <c r="C52" s="12" t="s">
        <v>98</v>
      </c>
      <c r="D52" s="11" t="s">
        <v>100</v>
      </c>
      <c r="E52" s="31">
        <v>101.7</v>
      </c>
      <c r="F52" s="31">
        <v>2.4</v>
      </c>
      <c r="G52" s="31">
        <v>356</v>
      </c>
      <c r="H52" s="19">
        <v>57</v>
      </c>
      <c r="I52" s="19">
        <v>380</v>
      </c>
      <c r="J52" s="19">
        <v>3.5004916420845622</v>
      </c>
      <c r="K52" s="19">
        <v>42.375</v>
      </c>
      <c r="L52" s="31">
        <v>690</v>
      </c>
    </row>
    <row r="53" spans="1:12" x14ac:dyDescent="0.25">
      <c r="A53" s="4" t="s">
        <v>99</v>
      </c>
      <c r="B53" s="12">
        <v>1994</v>
      </c>
      <c r="C53" s="12" t="s">
        <v>98</v>
      </c>
      <c r="D53" s="11" t="s">
        <v>97</v>
      </c>
      <c r="E53" s="31">
        <v>101.7</v>
      </c>
      <c r="F53" s="31">
        <v>2.4</v>
      </c>
      <c r="G53" s="31">
        <v>356</v>
      </c>
      <c r="H53" s="19">
        <v>57</v>
      </c>
      <c r="I53" s="19">
        <v>380</v>
      </c>
      <c r="J53" s="19">
        <v>3.5004916420845622</v>
      </c>
      <c r="K53" s="19">
        <v>42.375</v>
      </c>
      <c r="L53" s="31">
        <v>775</v>
      </c>
    </row>
    <row r="54" spans="1:12" x14ac:dyDescent="0.25">
      <c r="A54" s="7" t="s">
        <v>82</v>
      </c>
      <c r="B54" s="16">
        <v>1997</v>
      </c>
      <c r="C54" s="16" t="s">
        <v>1052</v>
      </c>
      <c r="D54" s="28" t="s">
        <v>86</v>
      </c>
      <c r="E54" s="30">
        <v>165</v>
      </c>
      <c r="F54" s="30">
        <v>2.82</v>
      </c>
      <c r="G54" s="30">
        <v>577.5</v>
      </c>
      <c r="H54" s="27">
        <v>108</v>
      </c>
      <c r="I54" s="27">
        <v>363.3</v>
      </c>
      <c r="J54" s="27">
        <v>3.5</v>
      </c>
      <c r="K54" s="27">
        <v>58.51063829787234</v>
      </c>
      <c r="L54" s="30">
        <v>2673</v>
      </c>
    </row>
    <row r="55" spans="1:12" x14ac:dyDescent="0.25">
      <c r="A55" s="7" t="s">
        <v>82</v>
      </c>
      <c r="B55" s="16">
        <v>1997</v>
      </c>
      <c r="C55" s="16" t="s">
        <v>1052</v>
      </c>
      <c r="D55" s="28" t="s">
        <v>85</v>
      </c>
      <c r="E55" s="30">
        <v>190</v>
      </c>
      <c r="F55" s="30">
        <v>1.94</v>
      </c>
      <c r="G55" s="30">
        <v>660</v>
      </c>
      <c r="H55" s="27">
        <v>108</v>
      </c>
      <c r="I55" s="27">
        <v>256.39999999999998</v>
      </c>
      <c r="J55" s="27">
        <v>3.4736842105263159</v>
      </c>
      <c r="K55" s="27">
        <v>97.938144329896915</v>
      </c>
      <c r="L55" s="30">
        <v>3360</v>
      </c>
    </row>
    <row r="56" spans="1:12" x14ac:dyDescent="0.25">
      <c r="A56" s="7" t="s">
        <v>82</v>
      </c>
      <c r="B56" s="16">
        <v>1997</v>
      </c>
      <c r="C56" s="16" t="s">
        <v>1052</v>
      </c>
      <c r="D56" s="28" t="s">
        <v>84</v>
      </c>
      <c r="E56" s="30">
        <v>190</v>
      </c>
      <c r="F56" s="30">
        <v>1.52</v>
      </c>
      <c r="G56" s="30">
        <v>661.5</v>
      </c>
      <c r="H56" s="27">
        <v>108</v>
      </c>
      <c r="I56" s="27">
        <v>306.10000000000002</v>
      </c>
      <c r="J56" s="27">
        <v>3.4815789473684209</v>
      </c>
      <c r="K56" s="27">
        <v>125</v>
      </c>
      <c r="L56" s="30">
        <v>3260</v>
      </c>
    </row>
    <row r="57" spans="1:12" x14ac:dyDescent="0.25">
      <c r="A57" s="7" t="s">
        <v>82</v>
      </c>
      <c r="B57" s="16">
        <v>1997</v>
      </c>
      <c r="C57" s="16" t="s">
        <v>1052</v>
      </c>
      <c r="D57" s="28" t="s">
        <v>83</v>
      </c>
      <c r="E57" s="30">
        <v>190</v>
      </c>
      <c r="F57" s="30">
        <v>1.1299999999999999</v>
      </c>
      <c r="G57" s="30">
        <v>660</v>
      </c>
      <c r="H57" s="27">
        <v>108</v>
      </c>
      <c r="I57" s="27">
        <v>185.7</v>
      </c>
      <c r="J57" s="27">
        <v>3.4736842105263159</v>
      </c>
      <c r="K57" s="27">
        <v>168.14159292035399</v>
      </c>
      <c r="L57" s="30">
        <v>3058</v>
      </c>
    </row>
    <row r="58" spans="1:12" x14ac:dyDescent="0.25">
      <c r="A58" s="7" t="s">
        <v>82</v>
      </c>
      <c r="B58" s="16">
        <v>1997</v>
      </c>
      <c r="C58" s="16" t="s">
        <v>1052</v>
      </c>
      <c r="D58" s="28" t="s">
        <v>81</v>
      </c>
      <c r="E58" s="30">
        <v>190</v>
      </c>
      <c r="F58" s="30">
        <v>0.86</v>
      </c>
      <c r="G58" s="30">
        <v>662</v>
      </c>
      <c r="H58" s="27">
        <v>108</v>
      </c>
      <c r="I58" s="27">
        <v>210.7</v>
      </c>
      <c r="J58" s="27">
        <v>3.4842105263157896</v>
      </c>
      <c r="K58" s="27">
        <v>220.93023255813955</v>
      </c>
      <c r="L58" s="30">
        <v>3070</v>
      </c>
    </row>
    <row r="59" spans="1:12" x14ac:dyDescent="0.25">
      <c r="A59" s="4" t="s">
        <v>77</v>
      </c>
      <c r="B59" s="12">
        <v>2003</v>
      </c>
      <c r="C59" s="12" t="s">
        <v>76</v>
      </c>
      <c r="D59" s="11" t="s">
        <v>79</v>
      </c>
      <c r="E59" s="31">
        <v>158.69999999999999</v>
      </c>
      <c r="F59" s="31">
        <v>0.9</v>
      </c>
      <c r="G59" s="31">
        <v>450</v>
      </c>
      <c r="H59" s="19">
        <v>18.7</v>
      </c>
      <c r="I59" s="19">
        <v>221</v>
      </c>
      <c r="J59" s="19">
        <v>2.8355387523629489</v>
      </c>
      <c r="K59" s="19">
        <v>176.33333333333331</v>
      </c>
      <c r="L59" s="31">
        <v>699.7</v>
      </c>
    </row>
    <row r="60" spans="1:12" x14ac:dyDescent="0.25">
      <c r="A60" s="4" t="s">
        <v>77</v>
      </c>
      <c r="B60" s="12">
        <v>2003</v>
      </c>
      <c r="C60" s="12" t="s">
        <v>76</v>
      </c>
      <c r="D60" s="11" t="s">
        <v>78</v>
      </c>
      <c r="E60" s="31">
        <v>157.5</v>
      </c>
      <c r="F60" s="31">
        <v>1.5</v>
      </c>
      <c r="G60" s="31">
        <v>450</v>
      </c>
      <c r="H60" s="19">
        <v>18.7</v>
      </c>
      <c r="I60" s="19">
        <v>308</v>
      </c>
      <c r="J60" s="19">
        <v>2.8571428571428572</v>
      </c>
      <c r="K60" s="19">
        <v>105</v>
      </c>
      <c r="L60" s="31">
        <v>815.4</v>
      </c>
    </row>
    <row r="61" spans="1:12" x14ac:dyDescent="0.25">
      <c r="A61" s="4" t="s">
        <v>77</v>
      </c>
      <c r="B61" s="12">
        <v>2003</v>
      </c>
      <c r="C61" s="12" t="s">
        <v>76</v>
      </c>
      <c r="D61" s="11" t="s">
        <v>75</v>
      </c>
      <c r="E61" s="31">
        <v>157.69999999999999</v>
      </c>
      <c r="F61" s="31">
        <v>2.14</v>
      </c>
      <c r="G61" s="31">
        <v>450</v>
      </c>
      <c r="H61" s="19">
        <v>18.7</v>
      </c>
      <c r="I61" s="19">
        <v>286</v>
      </c>
      <c r="J61" s="19">
        <v>2.8535193405199748</v>
      </c>
      <c r="K61" s="19">
        <v>73.691588785046719</v>
      </c>
      <c r="L61" s="31">
        <v>907.5</v>
      </c>
    </row>
    <row r="62" spans="1:12" x14ac:dyDescent="0.25">
      <c r="A62" s="29" t="s">
        <v>62</v>
      </c>
      <c r="B62" s="28">
        <v>2000</v>
      </c>
      <c r="C62" s="16" t="s">
        <v>61</v>
      </c>
      <c r="D62" s="28" t="s">
        <v>74</v>
      </c>
      <c r="E62" s="30">
        <v>101.4</v>
      </c>
      <c r="F62" s="30">
        <v>3.03</v>
      </c>
      <c r="G62" s="30">
        <v>305</v>
      </c>
      <c r="H62" s="39">
        <v>19.246000000000002</v>
      </c>
      <c r="I62" s="39">
        <v>371</v>
      </c>
      <c r="J62" s="39">
        <v>3.0078895463510849</v>
      </c>
      <c r="K62" s="39">
        <v>73.691588785046719</v>
      </c>
      <c r="L62" s="30">
        <v>660</v>
      </c>
    </row>
    <row r="63" spans="1:12" x14ac:dyDescent="0.25">
      <c r="A63" s="29" t="s">
        <v>62</v>
      </c>
      <c r="B63" s="28">
        <v>2000</v>
      </c>
      <c r="C63" s="16" t="s">
        <v>61</v>
      </c>
      <c r="D63" s="28" t="s">
        <v>73</v>
      </c>
      <c r="E63" s="30">
        <v>101.9</v>
      </c>
      <c r="F63" s="30">
        <v>3.03</v>
      </c>
      <c r="G63" s="30">
        <v>305</v>
      </c>
      <c r="H63" s="39">
        <v>19.246000000000002</v>
      </c>
      <c r="I63" s="39">
        <v>371</v>
      </c>
      <c r="J63" s="39">
        <v>2.9931305201177625</v>
      </c>
      <c r="K63" s="39">
        <v>73.691588785046719</v>
      </c>
      <c r="L63" s="30">
        <v>649</v>
      </c>
    </row>
    <row r="64" spans="1:12" x14ac:dyDescent="0.25">
      <c r="A64" s="29" t="s">
        <v>62</v>
      </c>
      <c r="B64" s="28">
        <v>2000</v>
      </c>
      <c r="C64" s="16" t="s">
        <v>61</v>
      </c>
      <c r="D64" s="28" t="s">
        <v>72</v>
      </c>
      <c r="E64" s="30">
        <v>101.8</v>
      </c>
      <c r="F64" s="30">
        <v>3.03</v>
      </c>
      <c r="G64" s="30">
        <v>305</v>
      </c>
      <c r="H64" s="39">
        <v>19.246000000000002</v>
      </c>
      <c r="I64" s="39">
        <v>371</v>
      </c>
      <c r="J64" s="39">
        <v>2.9960707269155207</v>
      </c>
      <c r="K64" s="39">
        <v>73.691588785046719</v>
      </c>
      <c r="L64" s="30">
        <v>682</v>
      </c>
    </row>
    <row r="65" spans="1:12" x14ac:dyDescent="0.25">
      <c r="A65" s="29" t="s">
        <v>62</v>
      </c>
      <c r="B65" s="28">
        <v>2000</v>
      </c>
      <c r="C65" s="16" t="s">
        <v>61</v>
      </c>
      <c r="D65" s="28" t="s">
        <v>71</v>
      </c>
      <c r="E65" s="30">
        <v>216.4</v>
      </c>
      <c r="F65" s="30">
        <v>6.61</v>
      </c>
      <c r="G65" s="30">
        <v>649</v>
      </c>
      <c r="H65" s="39">
        <v>20.323999999999998</v>
      </c>
      <c r="I65" s="39">
        <v>452</v>
      </c>
      <c r="J65" s="39">
        <v>2.9990757855822552</v>
      </c>
      <c r="K65" s="39">
        <v>73.691588785046719</v>
      </c>
      <c r="L65" s="30">
        <v>3568</v>
      </c>
    </row>
    <row r="66" spans="1:12" x14ac:dyDescent="0.25">
      <c r="A66" s="29" t="s">
        <v>62</v>
      </c>
      <c r="B66" s="28">
        <v>2000</v>
      </c>
      <c r="C66" s="16" t="s">
        <v>61</v>
      </c>
      <c r="D66" s="28" t="s">
        <v>70</v>
      </c>
      <c r="E66" s="30">
        <v>318.3</v>
      </c>
      <c r="F66" s="30">
        <v>10.37</v>
      </c>
      <c r="G66" s="30">
        <v>955</v>
      </c>
      <c r="H66" s="39">
        <v>20.225999999999999</v>
      </c>
      <c r="I66" s="39">
        <v>335</v>
      </c>
      <c r="J66" s="39">
        <v>3.0003141690229342</v>
      </c>
      <c r="K66" s="39">
        <v>73.691588785046719</v>
      </c>
      <c r="L66" s="30">
        <v>6565</v>
      </c>
    </row>
    <row r="67" spans="1:12" x14ac:dyDescent="0.25">
      <c r="A67" s="29" t="s">
        <v>62</v>
      </c>
      <c r="B67" s="28">
        <v>2000</v>
      </c>
      <c r="C67" s="16" t="s">
        <v>61</v>
      </c>
      <c r="D67" s="28" t="s">
        <v>69</v>
      </c>
      <c r="E67" s="30">
        <v>101.7</v>
      </c>
      <c r="F67" s="30">
        <v>3.03</v>
      </c>
      <c r="G67" s="30">
        <v>305</v>
      </c>
      <c r="H67" s="39">
        <v>35.905999999999999</v>
      </c>
      <c r="I67" s="39">
        <v>371</v>
      </c>
      <c r="J67" s="39">
        <v>2.9990167158308751</v>
      </c>
      <c r="K67" s="39">
        <v>73.691588785046719</v>
      </c>
      <c r="L67" s="30">
        <v>800</v>
      </c>
    </row>
    <row r="68" spans="1:12" x14ac:dyDescent="0.25">
      <c r="A68" s="29" t="s">
        <v>62</v>
      </c>
      <c r="B68" s="28">
        <v>2000</v>
      </c>
      <c r="C68" s="16" t="s">
        <v>61</v>
      </c>
      <c r="D68" s="28" t="s">
        <v>68</v>
      </c>
      <c r="E68" s="30">
        <v>101.3</v>
      </c>
      <c r="F68" s="30">
        <v>3.03</v>
      </c>
      <c r="G68" s="30">
        <v>305</v>
      </c>
      <c r="H68" s="39">
        <v>35.905999999999999</v>
      </c>
      <c r="I68" s="39">
        <v>371</v>
      </c>
      <c r="J68" s="39">
        <v>3.0108588351431393</v>
      </c>
      <c r="K68" s="39">
        <v>73.691588785046719</v>
      </c>
      <c r="L68" s="30">
        <v>742</v>
      </c>
    </row>
    <row r="69" spans="1:12" x14ac:dyDescent="0.25">
      <c r="A69" s="29" t="s">
        <v>62</v>
      </c>
      <c r="B69" s="28">
        <v>2000</v>
      </c>
      <c r="C69" s="16" t="s">
        <v>61</v>
      </c>
      <c r="D69" s="28" t="s">
        <v>67</v>
      </c>
      <c r="E69" s="30">
        <v>216.4</v>
      </c>
      <c r="F69" s="30">
        <v>6.61</v>
      </c>
      <c r="G69" s="30">
        <v>649</v>
      </c>
      <c r="H69" s="39">
        <v>33.945999999999998</v>
      </c>
      <c r="I69" s="39">
        <v>452</v>
      </c>
      <c r="J69" s="39">
        <v>2.9990757855822552</v>
      </c>
      <c r="K69" s="39">
        <v>73.691588785046719</v>
      </c>
      <c r="L69" s="30">
        <v>4023</v>
      </c>
    </row>
    <row r="70" spans="1:12" x14ac:dyDescent="0.25">
      <c r="A70" s="29" t="s">
        <v>62</v>
      </c>
      <c r="B70" s="28">
        <v>2000</v>
      </c>
      <c r="C70" s="16" t="s">
        <v>61</v>
      </c>
      <c r="D70" s="28" t="s">
        <v>66</v>
      </c>
      <c r="E70" s="30">
        <v>318.3</v>
      </c>
      <c r="F70" s="30">
        <v>10.37</v>
      </c>
      <c r="G70" s="30">
        <v>955</v>
      </c>
      <c r="H70" s="39">
        <v>34.926000000000002</v>
      </c>
      <c r="I70" s="39">
        <v>335</v>
      </c>
      <c r="J70" s="39">
        <v>3.0003141690229342</v>
      </c>
      <c r="K70" s="39">
        <v>73.691588785046719</v>
      </c>
      <c r="L70" s="30">
        <v>7933</v>
      </c>
    </row>
    <row r="71" spans="1:12" x14ac:dyDescent="0.25">
      <c r="A71" s="29" t="s">
        <v>62</v>
      </c>
      <c r="B71" s="28">
        <v>2000</v>
      </c>
      <c r="C71" s="16" t="s">
        <v>61</v>
      </c>
      <c r="D71" s="28" t="s">
        <v>65</v>
      </c>
      <c r="E71" s="30">
        <v>101.9</v>
      </c>
      <c r="F71" s="30">
        <v>3.03</v>
      </c>
      <c r="G71" s="30">
        <v>305</v>
      </c>
      <c r="H71" s="39">
        <v>46.783999999999992</v>
      </c>
      <c r="I71" s="39">
        <v>371</v>
      </c>
      <c r="J71" s="39">
        <v>2.9931305201177625</v>
      </c>
      <c r="K71" s="39">
        <v>73.691588785046719</v>
      </c>
      <c r="L71" s="30">
        <v>877</v>
      </c>
    </row>
    <row r="72" spans="1:12" x14ac:dyDescent="0.25">
      <c r="A72" s="29" t="s">
        <v>62</v>
      </c>
      <c r="B72" s="28">
        <v>2000</v>
      </c>
      <c r="C72" s="16" t="s">
        <v>61</v>
      </c>
      <c r="D72" s="28" t="s">
        <v>64</v>
      </c>
      <c r="E72" s="30">
        <v>101.5</v>
      </c>
      <c r="F72" s="30">
        <v>3.03</v>
      </c>
      <c r="G72" s="30">
        <v>305</v>
      </c>
      <c r="H72" s="39">
        <v>46.783999999999992</v>
      </c>
      <c r="I72" s="39">
        <v>371</v>
      </c>
      <c r="J72" s="39">
        <v>3.0049261083743843</v>
      </c>
      <c r="K72" s="39">
        <v>73.691588785046719</v>
      </c>
      <c r="L72" s="30">
        <v>862</v>
      </c>
    </row>
    <row r="73" spans="1:12" x14ac:dyDescent="0.25">
      <c r="A73" s="29" t="s">
        <v>62</v>
      </c>
      <c r="B73" s="28">
        <v>2000</v>
      </c>
      <c r="C73" s="16" t="s">
        <v>61</v>
      </c>
      <c r="D73" s="28" t="s">
        <v>63</v>
      </c>
      <c r="E73" s="30">
        <v>216.4</v>
      </c>
      <c r="F73" s="30">
        <v>6.61</v>
      </c>
      <c r="G73" s="30">
        <v>649</v>
      </c>
      <c r="H73" s="39">
        <v>42.373999999999995</v>
      </c>
      <c r="I73" s="39">
        <v>452</v>
      </c>
      <c r="J73" s="39">
        <v>2.9990757855822552</v>
      </c>
      <c r="K73" s="39">
        <v>73.691588785046719</v>
      </c>
      <c r="L73" s="30">
        <v>4214</v>
      </c>
    </row>
    <row r="74" spans="1:12" x14ac:dyDescent="0.25">
      <c r="A74" s="29" t="s">
        <v>62</v>
      </c>
      <c r="B74" s="28">
        <v>2000</v>
      </c>
      <c r="C74" s="16" t="s">
        <v>61</v>
      </c>
      <c r="D74" s="28" t="s">
        <v>60</v>
      </c>
      <c r="E74" s="30">
        <v>318.5</v>
      </c>
      <c r="F74" s="30">
        <v>10.37</v>
      </c>
      <c r="G74" s="30">
        <v>955</v>
      </c>
      <c r="H74" s="39">
        <v>47.665999999999997</v>
      </c>
      <c r="I74" s="39">
        <v>335</v>
      </c>
      <c r="J74" s="39">
        <v>2.998430141287284</v>
      </c>
      <c r="K74" s="39">
        <v>73.691588785046719</v>
      </c>
      <c r="L74" s="30">
        <v>8289</v>
      </c>
    </row>
    <row r="75" spans="1:12" x14ac:dyDescent="0.25">
      <c r="A75" s="4" t="s">
        <v>49</v>
      </c>
      <c r="B75" s="11">
        <v>2004</v>
      </c>
      <c r="C75" s="12" t="s">
        <v>142</v>
      </c>
      <c r="D75" s="11" t="s">
        <v>59</v>
      </c>
      <c r="E75" s="31">
        <v>100</v>
      </c>
      <c r="F75" s="31">
        <v>3</v>
      </c>
      <c r="G75" s="31">
        <v>300</v>
      </c>
      <c r="H75" s="19">
        <v>48.079207920792079</v>
      </c>
      <c r="I75" s="19">
        <v>303.5</v>
      </c>
      <c r="J75" s="19">
        <v>3</v>
      </c>
      <c r="K75" s="19">
        <v>33.333333333333336</v>
      </c>
      <c r="L75" s="31">
        <v>708</v>
      </c>
    </row>
    <row r="76" spans="1:12" x14ac:dyDescent="0.25">
      <c r="A76" s="4" t="s">
        <v>49</v>
      </c>
      <c r="B76" s="11">
        <v>2004</v>
      </c>
      <c r="C76" s="12" t="s">
        <v>142</v>
      </c>
      <c r="D76" s="11" t="s">
        <v>58</v>
      </c>
      <c r="E76" s="31">
        <v>100</v>
      </c>
      <c r="F76" s="31">
        <v>3</v>
      </c>
      <c r="G76" s="31">
        <v>300</v>
      </c>
      <c r="H76" s="19">
        <v>48.079207920792079</v>
      </c>
      <c r="I76" s="19">
        <v>303.5</v>
      </c>
      <c r="J76" s="19">
        <v>3</v>
      </c>
      <c r="K76" s="19">
        <v>33.333333333333336</v>
      </c>
      <c r="L76" s="31">
        <v>820</v>
      </c>
    </row>
    <row r="77" spans="1:12" x14ac:dyDescent="0.25">
      <c r="A77" s="4" t="s">
        <v>49</v>
      </c>
      <c r="B77" s="11">
        <v>2004</v>
      </c>
      <c r="C77" s="12" t="s">
        <v>142</v>
      </c>
      <c r="D77" s="11" t="s">
        <v>57</v>
      </c>
      <c r="E77" s="31">
        <v>100</v>
      </c>
      <c r="F77" s="31">
        <v>3</v>
      </c>
      <c r="G77" s="31">
        <v>300</v>
      </c>
      <c r="H77" s="19">
        <v>48.079207920792079</v>
      </c>
      <c r="I77" s="19">
        <v>303.5</v>
      </c>
      <c r="J77" s="19">
        <v>3</v>
      </c>
      <c r="K77" s="19">
        <v>33.333333333333336</v>
      </c>
      <c r="L77" s="31">
        <v>766</v>
      </c>
    </row>
    <row r="78" spans="1:12" x14ac:dyDescent="0.25">
      <c r="A78" s="4" t="s">
        <v>49</v>
      </c>
      <c r="B78" s="11">
        <v>2004</v>
      </c>
      <c r="C78" s="12" t="s">
        <v>142</v>
      </c>
      <c r="D78" s="11" t="s">
        <v>56</v>
      </c>
      <c r="E78" s="31">
        <v>100</v>
      </c>
      <c r="F78" s="31">
        <v>3</v>
      </c>
      <c r="G78" s="31">
        <v>300</v>
      </c>
      <c r="H78" s="19">
        <v>48.079207920792079</v>
      </c>
      <c r="I78" s="19">
        <v>303.5</v>
      </c>
      <c r="J78" s="19">
        <v>3</v>
      </c>
      <c r="K78" s="19">
        <v>33.333333333333336</v>
      </c>
      <c r="L78" s="31">
        <v>820</v>
      </c>
    </row>
    <row r="79" spans="1:12" x14ac:dyDescent="0.25">
      <c r="A79" s="4" t="s">
        <v>49</v>
      </c>
      <c r="B79" s="11">
        <v>2004</v>
      </c>
      <c r="C79" s="12" t="s">
        <v>142</v>
      </c>
      <c r="D79" s="11" t="s">
        <v>55</v>
      </c>
      <c r="E79" s="31">
        <v>100</v>
      </c>
      <c r="F79" s="31">
        <v>3</v>
      </c>
      <c r="G79" s="31">
        <v>300</v>
      </c>
      <c r="H79" s="19">
        <v>48.079207920792079</v>
      </c>
      <c r="I79" s="19">
        <v>303.5</v>
      </c>
      <c r="J79" s="19">
        <v>3</v>
      </c>
      <c r="K79" s="19">
        <v>33.333333333333336</v>
      </c>
      <c r="L79" s="31">
        <v>780</v>
      </c>
    </row>
    <row r="80" spans="1:12" x14ac:dyDescent="0.25">
      <c r="A80" s="4" t="s">
        <v>49</v>
      </c>
      <c r="B80" s="11">
        <v>2004</v>
      </c>
      <c r="C80" s="12" t="s">
        <v>142</v>
      </c>
      <c r="D80" s="11" t="s">
        <v>54</v>
      </c>
      <c r="E80" s="31">
        <v>100</v>
      </c>
      <c r="F80" s="31">
        <v>3</v>
      </c>
      <c r="G80" s="31">
        <v>300</v>
      </c>
      <c r="H80" s="19">
        <v>48.079207920792079</v>
      </c>
      <c r="I80" s="19">
        <v>303.5</v>
      </c>
      <c r="J80" s="19">
        <v>3</v>
      </c>
      <c r="K80" s="19">
        <v>33.333333333333336</v>
      </c>
      <c r="L80" s="31">
        <v>814</v>
      </c>
    </row>
    <row r="81" spans="1:12" x14ac:dyDescent="0.25">
      <c r="A81" s="4" t="s">
        <v>49</v>
      </c>
      <c r="B81" s="11">
        <v>2004</v>
      </c>
      <c r="C81" s="12" t="s">
        <v>142</v>
      </c>
      <c r="D81" s="11" t="s">
        <v>1585</v>
      </c>
      <c r="E81" s="31">
        <v>200</v>
      </c>
      <c r="F81" s="31">
        <v>3</v>
      </c>
      <c r="G81" s="31">
        <v>600</v>
      </c>
      <c r="H81" s="19">
        <v>48.079207920792079</v>
      </c>
      <c r="I81" s="19">
        <v>303.5</v>
      </c>
      <c r="J81" s="19">
        <v>3</v>
      </c>
      <c r="K81" s="19">
        <v>66.666666666666671</v>
      </c>
      <c r="L81" s="31">
        <v>2320</v>
      </c>
    </row>
    <row r="82" spans="1:12" x14ac:dyDescent="0.25">
      <c r="A82" s="4" t="s">
        <v>49</v>
      </c>
      <c r="B82" s="11">
        <v>2004</v>
      </c>
      <c r="C82" s="12" t="s">
        <v>142</v>
      </c>
      <c r="D82" s="11" t="s">
        <v>53</v>
      </c>
      <c r="E82" s="31">
        <v>200</v>
      </c>
      <c r="F82" s="31">
        <v>3</v>
      </c>
      <c r="G82" s="31">
        <v>600</v>
      </c>
      <c r="H82" s="19">
        <v>48.079207920792079</v>
      </c>
      <c r="I82" s="19">
        <v>303.5</v>
      </c>
      <c r="J82" s="19">
        <v>3</v>
      </c>
      <c r="K82" s="19">
        <v>66.666666666666671</v>
      </c>
      <c r="L82" s="31">
        <v>2330</v>
      </c>
    </row>
    <row r="83" spans="1:12" x14ac:dyDescent="0.25">
      <c r="A83" s="4" t="s">
        <v>49</v>
      </c>
      <c r="B83" s="11">
        <v>2004</v>
      </c>
      <c r="C83" s="12" t="s">
        <v>142</v>
      </c>
      <c r="D83" s="11" t="s">
        <v>52</v>
      </c>
      <c r="E83" s="31">
        <v>200</v>
      </c>
      <c r="F83" s="31">
        <v>3</v>
      </c>
      <c r="G83" s="31">
        <v>600</v>
      </c>
      <c r="H83" s="19">
        <v>48.079207920792079</v>
      </c>
      <c r="I83" s="19">
        <v>303.5</v>
      </c>
      <c r="J83" s="19">
        <v>3</v>
      </c>
      <c r="K83" s="19">
        <v>66.666666666666671</v>
      </c>
      <c r="L83" s="31">
        <v>2160</v>
      </c>
    </row>
    <row r="84" spans="1:12" x14ac:dyDescent="0.25">
      <c r="A84" s="4" t="s">
        <v>49</v>
      </c>
      <c r="B84" s="11">
        <v>2004</v>
      </c>
      <c r="C84" s="12" t="s">
        <v>142</v>
      </c>
      <c r="D84" s="11" t="s">
        <v>51</v>
      </c>
      <c r="E84" s="31">
        <v>200</v>
      </c>
      <c r="F84" s="31">
        <v>3</v>
      </c>
      <c r="G84" s="31">
        <v>600</v>
      </c>
      <c r="H84" s="19">
        <v>48.079207920792079</v>
      </c>
      <c r="I84" s="19">
        <v>303.5</v>
      </c>
      <c r="J84" s="19">
        <v>3</v>
      </c>
      <c r="K84" s="19">
        <v>66.666666666666671</v>
      </c>
      <c r="L84" s="31">
        <v>2160</v>
      </c>
    </row>
    <row r="85" spans="1:12" x14ac:dyDescent="0.25">
      <c r="A85" s="4" t="s">
        <v>49</v>
      </c>
      <c r="B85" s="11">
        <v>2004</v>
      </c>
      <c r="C85" s="12" t="s">
        <v>142</v>
      </c>
      <c r="D85" s="11" t="s">
        <v>50</v>
      </c>
      <c r="E85" s="31">
        <v>200</v>
      </c>
      <c r="F85" s="31">
        <v>3</v>
      </c>
      <c r="G85" s="31">
        <v>600</v>
      </c>
      <c r="H85" s="19">
        <v>48.079207920792079</v>
      </c>
      <c r="I85" s="19">
        <v>303.5</v>
      </c>
      <c r="J85" s="19">
        <v>3</v>
      </c>
      <c r="K85" s="19">
        <v>66.666666666666671</v>
      </c>
      <c r="L85" s="31">
        <v>2383</v>
      </c>
    </row>
    <row r="86" spans="1:12" x14ac:dyDescent="0.25">
      <c r="A86" s="4" t="s">
        <v>49</v>
      </c>
      <c r="B86" s="11">
        <v>2004</v>
      </c>
      <c r="C86" s="12" t="s">
        <v>142</v>
      </c>
      <c r="D86" s="11" t="s">
        <v>48</v>
      </c>
      <c r="E86" s="31">
        <v>200</v>
      </c>
      <c r="F86" s="31">
        <v>3</v>
      </c>
      <c r="G86" s="31">
        <v>600</v>
      </c>
      <c r="H86" s="19">
        <v>48.079207920792079</v>
      </c>
      <c r="I86" s="19">
        <v>303.5</v>
      </c>
      <c r="J86" s="19">
        <v>3</v>
      </c>
      <c r="K86" s="19">
        <v>66.666666666666671</v>
      </c>
      <c r="L86" s="31">
        <v>2256</v>
      </c>
    </row>
    <row r="87" spans="1:12" x14ac:dyDescent="0.25">
      <c r="A87" s="7" t="s">
        <v>7</v>
      </c>
      <c r="B87" s="16">
        <v>2009</v>
      </c>
      <c r="C87" s="16" t="s">
        <v>8</v>
      </c>
      <c r="D87" s="28">
        <v>1</v>
      </c>
      <c r="E87" s="30">
        <v>114.3</v>
      </c>
      <c r="F87" s="30">
        <v>3.35</v>
      </c>
      <c r="G87" s="30">
        <v>343</v>
      </c>
      <c r="H87" s="27">
        <v>32.68</v>
      </c>
      <c r="I87" s="27">
        <v>287.33</v>
      </c>
      <c r="J87" s="27">
        <v>3.0008748906386704</v>
      </c>
      <c r="K87" s="27">
        <v>34.119402985074622</v>
      </c>
      <c r="L87" s="30">
        <v>737</v>
      </c>
    </row>
    <row r="88" spans="1:12" x14ac:dyDescent="0.25">
      <c r="A88" s="7" t="s">
        <v>7</v>
      </c>
      <c r="B88" s="16">
        <v>2009</v>
      </c>
      <c r="C88" s="16" t="s">
        <v>8</v>
      </c>
      <c r="D88" s="16">
        <v>5</v>
      </c>
      <c r="E88" s="30">
        <v>114.3</v>
      </c>
      <c r="F88" s="30">
        <v>3.35</v>
      </c>
      <c r="G88" s="27">
        <v>343</v>
      </c>
      <c r="H88" s="27">
        <v>58.68</v>
      </c>
      <c r="I88" s="27">
        <v>287.33</v>
      </c>
      <c r="J88" s="27">
        <v>3.0008748906386704</v>
      </c>
      <c r="K88" s="27">
        <v>34.119402985074622</v>
      </c>
      <c r="L88" s="27">
        <v>952</v>
      </c>
    </row>
    <row r="89" spans="1:12" x14ac:dyDescent="0.25">
      <c r="A89" s="7" t="s">
        <v>7</v>
      </c>
      <c r="B89" s="16">
        <v>2009</v>
      </c>
      <c r="C89" s="16" t="s">
        <v>8</v>
      </c>
      <c r="D89" s="16">
        <v>9</v>
      </c>
      <c r="E89" s="30">
        <v>114.3</v>
      </c>
      <c r="F89" s="30">
        <v>3.35</v>
      </c>
      <c r="G89" s="30">
        <v>343</v>
      </c>
      <c r="H89" s="27">
        <v>88.78</v>
      </c>
      <c r="I89" s="27">
        <v>287.33</v>
      </c>
      <c r="J89" s="27">
        <v>3.0008748906386704</v>
      </c>
      <c r="K89" s="27">
        <v>34.119402985074622</v>
      </c>
      <c r="L89" s="27">
        <v>1136.2</v>
      </c>
    </row>
    <row r="90" spans="1:12" x14ac:dyDescent="0.25">
      <c r="A90" s="7" t="s">
        <v>7</v>
      </c>
      <c r="B90" s="16">
        <v>2009</v>
      </c>
      <c r="C90" s="16" t="s">
        <v>8</v>
      </c>
      <c r="D90" s="16">
        <v>13</v>
      </c>
      <c r="E90" s="30">
        <v>114.3</v>
      </c>
      <c r="F90" s="30">
        <v>3.35</v>
      </c>
      <c r="G90" s="30">
        <v>343</v>
      </c>
      <c r="H90" s="27">
        <v>105.45</v>
      </c>
      <c r="I90" s="27">
        <v>287.33</v>
      </c>
      <c r="J90" s="27">
        <v>3.0008748906386704</v>
      </c>
      <c r="K90" s="27">
        <v>34.119402985074622</v>
      </c>
      <c r="L90" s="27">
        <v>1453.1</v>
      </c>
    </row>
    <row r="91" spans="1:12" x14ac:dyDescent="0.25">
      <c r="A91" s="7" t="s">
        <v>7</v>
      </c>
      <c r="B91" s="16">
        <v>2009</v>
      </c>
      <c r="C91" s="16" t="s">
        <v>8</v>
      </c>
      <c r="D91" s="16">
        <v>17</v>
      </c>
      <c r="E91" s="30">
        <v>114.3</v>
      </c>
      <c r="F91" s="30">
        <v>6</v>
      </c>
      <c r="G91" s="30">
        <v>343</v>
      </c>
      <c r="H91" s="27">
        <v>32.68</v>
      </c>
      <c r="I91" s="27">
        <v>342.95</v>
      </c>
      <c r="J91" s="27">
        <v>3.0008748906386704</v>
      </c>
      <c r="K91" s="27">
        <v>19.05</v>
      </c>
      <c r="L91" s="27">
        <v>1075.4000000000001</v>
      </c>
    </row>
    <row r="92" spans="1:12" x14ac:dyDescent="0.25">
      <c r="A92" s="7" t="s">
        <v>7</v>
      </c>
      <c r="B92" s="16">
        <v>2009</v>
      </c>
      <c r="C92" s="16" t="s">
        <v>8</v>
      </c>
      <c r="D92" s="16">
        <v>21</v>
      </c>
      <c r="E92" s="30">
        <v>114.3</v>
      </c>
      <c r="F92" s="30">
        <v>6</v>
      </c>
      <c r="G92" s="30">
        <v>343</v>
      </c>
      <c r="H92" s="27">
        <v>58.68</v>
      </c>
      <c r="I92" s="27">
        <v>342.95</v>
      </c>
      <c r="J92" s="27">
        <v>3.0008748906386704</v>
      </c>
      <c r="K92" s="27">
        <v>19.05</v>
      </c>
      <c r="L92" s="27">
        <v>1329.1</v>
      </c>
    </row>
    <row r="93" spans="1:12" x14ac:dyDescent="0.25">
      <c r="A93" s="7" t="s">
        <v>7</v>
      </c>
      <c r="B93" s="16">
        <v>2009</v>
      </c>
      <c r="C93" s="16" t="s">
        <v>8</v>
      </c>
      <c r="D93" s="16">
        <v>25</v>
      </c>
      <c r="E93" s="30">
        <v>114.3</v>
      </c>
      <c r="F93" s="30">
        <v>6</v>
      </c>
      <c r="G93" s="30">
        <v>343</v>
      </c>
      <c r="H93" s="27">
        <v>88.78</v>
      </c>
      <c r="I93" s="27">
        <v>342.95</v>
      </c>
      <c r="J93" s="27">
        <v>3.0008748906386704</v>
      </c>
      <c r="K93" s="27">
        <v>19.05</v>
      </c>
      <c r="L93" s="27">
        <v>1496</v>
      </c>
    </row>
    <row r="94" spans="1:12" x14ac:dyDescent="0.25">
      <c r="A94" s="7" t="s">
        <v>7</v>
      </c>
      <c r="B94" s="16">
        <v>2009</v>
      </c>
      <c r="C94" s="16" t="s">
        <v>8</v>
      </c>
      <c r="D94" s="16">
        <v>29</v>
      </c>
      <c r="E94" s="30">
        <v>114.3</v>
      </c>
      <c r="F94" s="30">
        <v>6</v>
      </c>
      <c r="G94" s="30">
        <v>343</v>
      </c>
      <c r="H94" s="27">
        <v>105.45</v>
      </c>
      <c r="I94" s="27">
        <v>342.95</v>
      </c>
      <c r="J94" s="27">
        <v>3.0008748906386704</v>
      </c>
      <c r="K94" s="27">
        <v>19.05</v>
      </c>
      <c r="L94" s="27">
        <v>1683.4</v>
      </c>
    </row>
    <row r="95" spans="1:12" x14ac:dyDescent="0.25">
      <c r="A95" s="7" t="s">
        <v>7</v>
      </c>
      <c r="B95" s="16">
        <v>2009</v>
      </c>
      <c r="C95" s="16" t="s">
        <v>8</v>
      </c>
      <c r="D95" s="16">
        <v>33</v>
      </c>
      <c r="E95" s="30">
        <v>114.3</v>
      </c>
      <c r="F95" s="30">
        <v>6</v>
      </c>
      <c r="G95" s="30">
        <v>343</v>
      </c>
      <c r="H95" s="27">
        <v>73.3</v>
      </c>
      <c r="I95" s="27">
        <v>342.95</v>
      </c>
      <c r="J95" s="27">
        <v>3.0008748906386704</v>
      </c>
      <c r="K95" s="27">
        <v>19.05</v>
      </c>
      <c r="L95" s="27">
        <v>1361.6</v>
      </c>
    </row>
    <row r="96" spans="1:12" x14ac:dyDescent="0.25">
      <c r="A96" s="5" t="s">
        <v>47</v>
      </c>
      <c r="B96" s="12">
        <v>2007</v>
      </c>
      <c r="C96" s="12" t="s">
        <v>46</v>
      </c>
      <c r="D96" s="12" t="s">
        <v>1511</v>
      </c>
      <c r="E96" s="31">
        <v>219</v>
      </c>
      <c r="F96" s="19">
        <v>4.78</v>
      </c>
      <c r="G96" s="31">
        <v>650</v>
      </c>
      <c r="H96" s="19">
        <v>40.158415841584159</v>
      </c>
      <c r="I96" s="19">
        <v>350</v>
      </c>
      <c r="J96" s="19">
        <v>2.9680365296803655</v>
      </c>
      <c r="K96" s="19">
        <v>19.05</v>
      </c>
      <c r="L96" s="19">
        <v>3400</v>
      </c>
    </row>
    <row r="97" spans="1:12" x14ac:dyDescent="0.25">
      <c r="A97" s="5" t="s">
        <v>47</v>
      </c>
      <c r="B97" s="12">
        <v>2007</v>
      </c>
      <c r="C97" s="12" t="s">
        <v>46</v>
      </c>
      <c r="D97" s="12" t="s">
        <v>1512</v>
      </c>
      <c r="E97" s="31">
        <v>219</v>
      </c>
      <c r="F97" s="19">
        <v>4.72</v>
      </c>
      <c r="G97" s="31">
        <v>650</v>
      </c>
      <c r="H97" s="19">
        <v>40.158415841584159</v>
      </c>
      <c r="I97" s="19">
        <v>350</v>
      </c>
      <c r="J97" s="19">
        <v>2.9680365296803655</v>
      </c>
      <c r="K97" s="19">
        <v>19.05</v>
      </c>
      <c r="L97" s="19">
        <v>3350</v>
      </c>
    </row>
    <row r="98" spans="1:12" x14ac:dyDescent="0.25">
      <c r="A98" s="5" t="s">
        <v>47</v>
      </c>
      <c r="B98" s="12">
        <v>2007</v>
      </c>
      <c r="C98" s="12" t="s">
        <v>46</v>
      </c>
      <c r="D98" s="12" t="s">
        <v>1513</v>
      </c>
      <c r="E98" s="31">
        <v>219</v>
      </c>
      <c r="F98" s="19">
        <v>4.75</v>
      </c>
      <c r="G98" s="31">
        <v>650</v>
      </c>
      <c r="H98" s="19">
        <v>32.336633663366342</v>
      </c>
      <c r="I98" s="19">
        <v>350</v>
      </c>
      <c r="J98" s="19">
        <v>2.9680365296803655</v>
      </c>
      <c r="K98" s="19">
        <v>19.05</v>
      </c>
      <c r="L98" s="19">
        <v>3150</v>
      </c>
    </row>
    <row r="99" spans="1:12" x14ac:dyDescent="0.25">
      <c r="A99" s="5" t="s">
        <v>47</v>
      </c>
      <c r="B99" s="12">
        <v>2007</v>
      </c>
      <c r="C99" s="12" t="s">
        <v>46</v>
      </c>
      <c r="D99" s="12" t="s">
        <v>1971</v>
      </c>
      <c r="E99" s="31">
        <v>219</v>
      </c>
      <c r="F99" s="19">
        <v>4.74</v>
      </c>
      <c r="G99" s="31">
        <v>650</v>
      </c>
      <c r="H99" s="19">
        <v>40.158415841584159</v>
      </c>
      <c r="I99" s="19">
        <v>350</v>
      </c>
      <c r="J99" s="19">
        <v>2.9680365296803655</v>
      </c>
      <c r="K99" s="19">
        <v>19.05</v>
      </c>
      <c r="L99" s="19">
        <v>3160</v>
      </c>
    </row>
    <row r="100" spans="1:12" x14ac:dyDescent="0.25">
      <c r="A100" s="5" t="s">
        <v>47</v>
      </c>
      <c r="B100" s="12">
        <v>2007</v>
      </c>
      <c r="C100" s="12" t="s">
        <v>46</v>
      </c>
      <c r="D100" s="12" t="s">
        <v>1972</v>
      </c>
      <c r="E100" s="31">
        <v>219</v>
      </c>
      <c r="F100" s="19">
        <v>4.7300000000000004</v>
      </c>
      <c r="G100" s="31">
        <v>650</v>
      </c>
      <c r="H100" s="19">
        <v>32.336633663366342</v>
      </c>
      <c r="I100" s="19">
        <v>350</v>
      </c>
      <c r="J100" s="19">
        <v>2.9680365296803655</v>
      </c>
      <c r="K100" s="19">
        <v>19.05</v>
      </c>
      <c r="L100" s="19">
        <v>3150</v>
      </c>
    </row>
    <row r="101" spans="1:12" x14ac:dyDescent="0.25">
      <c r="A101" s="5" t="s">
        <v>47</v>
      </c>
      <c r="B101" s="12">
        <v>2007</v>
      </c>
      <c r="C101" s="12" t="s">
        <v>46</v>
      </c>
      <c r="D101" s="12" t="s">
        <v>1514</v>
      </c>
      <c r="E101" s="31">
        <v>165</v>
      </c>
      <c r="F101" s="19">
        <v>2.4300000000000002</v>
      </c>
      <c r="G101" s="31">
        <v>510</v>
      </c>
      <c r="H101" s="19">
        <v>66.594059405940598</v>
      </c>
      <c r="I101" s="19">
        <v>350</v>
      </c>
      <c r="J101" s="19">
        <v>3.0909090909090908</v>
      </c>
      <c r="K101" s="19">
        <v>19.05</v>
      </c>
      <c r="L101" s="19">
        <v>2080</v>
      </c>
    </row>
    <row r="102" spans="1:12" x14ac:dyDescent="0.25">
      <c r="A102" s="5" t="s">
        <v>47</v>
      </c>
      <c r="B102" s="12">
        <v>2007</v>
      </c>
      <c r="C102" s="12" t="s">
        <v>46</v>
      </c>
      <c r="D102" s="12" t="s">
        <v>1973</v>
      </c>
      <c r="E102" s="31">
        <v>165</v>
      </c>
      <c r="F102" s="19">
        <v>2.76</v>
      </c>
      <c r="G102" s="31">
        <v>510</v>
      </c>
      <c r="H102" s="19">
        <v>66.594059405940598</v>
      </c>
      <c r="I102" s="19">
        <v>350</v>
      </c>
      <c r="J102" s="19">
        <v>3.0909090909090908</v>
      </c>
      <c r="K102" s="19">
        <v>19.05</v>
      </c>
      <c r="L102" s="19">
        <v>2060</v>
      </c>
    </row>
    <row r="103" spans="1:12" x14ac:dyDescent="0.25">
      <c r="A103" s="5" t="s">
        <v>47</v>
      </c>
      <c r="B103" s="12">
        <v>2007</v>
      </c>
      <c r="C103" s="12" t="s">
        <v>46</v>
      </c>
      <c r="D103" s="12" t="s">
        <v>1974</v>
      </c>
      <c r="E103" s="31">
        <v>165</v>
      </c>
      <c r="F103" s="19">
        <v>2.81</v>
      </c>
      <c r="G103" s="31">
        <v>500</v>
      </c>
      <c r="H103" s="19">
        <v>66.594059405940598</v>
      </c>
      <c r="I103" s="19">
        <v>350</v>
      </c>
      <c r="J103" s="19">
        <v>3.0303030303030303</v>
      </c>
      <c r="K103" s="19">
        <v>19.05</v>
      </c>
      <c r="L103" s="19">
        <v>2160</v>
      </c>
    </row>
    <row r="104" spans="1:12" x14ac:dyDescent="0.25">
      <c r="A104" s="5" t="s">
        <v>47</v>
      </c>
      <c r="B104" s="12">
        <v>2007</v>
      </c>
      <c r="C104" s="12" t="s">
        <v>46</v>
      </c>
      <c r="D104" s="12" t="s">
        <v>1975</v>
      </c>
      <c r="E104" s="31">
        <v>165</v>
      </c>
      <c r="F104" s="19">
        <v>2.81</v>
      </c>
      <c r="G104" s="31">
        <v>500</v>
      </c>
      <c r="H104" s="19">
        <v>66.594059405940598</v>
      </c>
      <c r="I104" s="19">
        <v>350</v>
      </c>
      <c r="J104" s="19">
        <v>3.0303030303030303</v>
      </c>
      <c r="K104" s="19">
        <v>19.05</v>
      </c>
      <c r="L104" s="19">
        <v>2095</v>
      </c>
    </row>
    <row r="105" spans="1:12" x14ac:dyDescent="0.25">
      <c r="A105" s="5" t="s">
        <v>47</v>
      </c>
      <c r="B105" s="12">
        <v>2007</v>
      </c>
      <c r="C105" s="12" t="s">
        <v>46</v>
      </c>
      <c r="D105" s="12" t="s">
        <v>1976</v>
      </c>
      <c r="E105" s="31">
        <v>165</v>
      </c>
      <c r="F105" s="19">
        <v>2.76</v>
      </c>
      <c r="G105" s="31">
        <v>500</v>
      </c>
      <c r="H105" s="19">
        <v>66.594059405940598</v>
      </c>
      <c r="I105" s="19">
        <v>350</v>
      </c>
      <c r="J105" s="19">
        <v>3.0303030303030303</v>
      </c>
      <c r="K105" s="19">
        <v>19.05</v>
      </c>
      <c r="L105" s="19">
        <v>2250</v>
      </c>
    </row>
    <row r="106" spans="1:12" x14ac:dyDescent="0.25">
      <c r="A106" s="5" t="s">
        <v>47</v>
      </c>
      <c r="B106" s="12">
        <v>2007</v>
      </c>
      <c r="C106" s="12" t="s">
        <v>46</v>
      </c>
      <c r="D106" s="12" t="s">
        <v>1515</v>
      </c>
      <c r="E106" s="31">
        <v>165</v>
      </c>
      <c r="F106" s="19">
        <v>2.72</v>
      </c>
      <c r="G106" s="31">
        <v>510</v>
      </c>
      <c r="H106" s="19">
        <v>46.594059405940598</v>
      </c>
      <c r="I106" s="19">
        <v>350</v>
      </c>
      <c r="J106" s="19">
        <v>3.0909090909090908</v>
      </c>
      <c r="K106" s="19">
        <v>19.05</v>
      </c>
      <c r="L106" s="19">
        <v>1750</v>
      </c>
    </row>
    <row r="107" spans="1:12" x14ac:dyDescent="0.25">
      <c r="A107" s="5" t="s">
        <v>47</v>
      </c>
      <c r="B107" s="12">
        <v>2007</v>
      </c>
      <c r="C107" s="12" t="s">
        <v>46</v>
      </c>
      <c r="D107" s="12" t="s">
        <v>1977</v>
      </c>
      <c r="E107" s="31">
        <v>165</v>
      </c>
      <c r="F107" s="19">
        <v>2.74</v>
      </c>
      <c r="G107" s="31">
        <v>510</v>
      </c>
      <c r="H107" s="19">
        <v>46.594059405940598</v>
      </c>
      <c r="I107" s="19">
        <v>350</v>
      </c>
      <c r="J107" s="19">
        <v>3.0909090909090908</v>
      </c>
      <c r="K107" s="19">
        <v>19.05</v>
      </c>
      <c r="L107" s="19">
        <v>1785</v>
      </c>
    </row>
    <row r="108" spans="1:12" x14ac:dyDescent="0.25">
      <c r="A108" s="5" t="s">
        <v>47</v>
      </c>
      <c r="B108" s="12">
        <v>2007</v>
      </c>
      <c r="C108" s="12" t="s">
        <v>46</v>
      </c>
      <c r="D108" s="12" t="s">
        <v>1516</v>
      </c>
      <c r="E108" s="31">
        <v>165</v>
      </c>
      <c r="F108" s="19">
        <v>2.75</v>
      </c>
      <c r="G108" s="31">
        <v>510</v>
      </c>
      <c r="H108" s="19">
        <v>36</v>
      </c>
      <c r="I108" s="19">
        <v>350</v>
      </c>
      <c r="J108" s="19">
        <v>3.0909090909090908</v>
      </c>
      <c r="K108" s="19">
        <v>19.05</v>
      </c>
      <c r="L108" s="19">
        <v>1560</v>
      </c>
    </row>
    <row r="109" spans="1:12" x14ac:dyDescent="0.25">
      <c r="A109" s="7" t="s">
        <v>145</v>
      </c>
      <c r="B109" s="16">
        <v>1967</v>
      </c>
      <c r="C109" s="16" t="s">
        <v>125</v>
      </c>
      <c r="D109" s="16">
        <v>3</v>
      </c>
      <c r="E109" s="27">
        <v>101.70159999999998</v>
      </c>
      <c r="F109" s="27">
        <v>3.0733999999999999</v>
      </c>
      <c r="G109" s="27">
        <v>203.27619999999999</v>
      </c>
      <c r="H109" s="27">
        <v>34.129048535999999</v>
      </c>
      <c r="I109" s="27">
        <v>605.08389889279999</v>
      </c>
      <c r="J109" s="27">
        <v>1.9987512487512489</v>
      </c>
      <c r="K109" s="27">
        <v>33.090909090909086</v>
      </c>
      <c r="L109" s="27">
        <v>1112.0554</v>
      </c>
    </row>
    <row r="110" spans="1:12" x14ac:dyDescent="0.25">
      <c r="A110" s="7" t="s">
        <v>145</v>
      </c>
      <c r="B110" s="16">
        <v>1967</v>
      </c>
      <c r="C110" s="16" t="s">
        <v>125</v>
      </c>
      <c r="D110" s="16">
        <v>4</v>
      </c>
      <c r="E110" s="27">
        <v>101.70159999999998</v>
      </c>
      <c r="F110" s="27">
        <v>3.0733999999999999</v>
      </c>
      <c r="G110" s="27">
        <v>203.2508</v>
      </c>
      <c r="H110" s="27">
        <v>31.1643029056</v>
      </c>
      <c r="I110" s="27">
        <v>605.08389889279999</v>
      </c>
      <c r="J110" s="27">
        <v>1.9985014985014988</v>
      </c>
      <c r="K110" s="27">
        <v>33.090909090909086</v>
      </c>
      <c r="L110" s="27">
        <v>1067.5731839999999</v>
      </c>
    </row>
    <row r="111" spans="1:12" x14ac:dyDescent="0.25">
      <c r="A111" s="7" t="s">
        <v>145</v>
      </c>
      <c r="B111" s="16">
        <v>1967</v>
      </c>
      <c r="C111" s="16" t="s">
        <v>125</v>
      </c>
      <c r="D111" s="16">
        <v>8</v>
      </c>
      <c r="E111" s="27">
        <v>120.82779999999998</v>
      </c>
      <c r="F111" s="27">
        <v>4.0640000000000001</v>
      </c>
      <c r="G111" s="27">
        <v>241.32539999999997</v>
      </c>
      <c r="H111" s="27">
        <v>34.404838827200003</v>
      </c>
      <c r="I111" s="27">
        <v>451.60660184</v>
      </c>
      <c r="J111" s="27">
        <v>1.9972671852007569</v>
      </c>
      <c r="K111" s="27">
        <v>29.731249999999996</v>
      </c>
      <c r="L111" s="27">
        <v>1201.019832</v>
      </c>
    </row>
    <row r="112" spans="1:12" x14ac:dyDescent="0.25">
      <c r="A112" s="7" t="s">
        <v>145</v>
      </c>
      <c r="B112" s="16">
        <v>1967</v>
      </c>
      <c r="C112" s="16" t="s">
        <v>125</v>
      </c>
      <c r="D112" s="16">
        <v>9</v>
      </c>
      <c r="E112" s="27">
        <v>120.80240000000001</v>
      </c>
      <c r="F112" s="27">
        <v>4.0893999999999995</v>
      </c>
      <c r="G112" s="27">
        <v>241.35079999999999</v>
      </c>
      <c r="H112" s="27">
        <v>29.578508731199999</v>
      </c>
      <c r="I112" s="27">
        <v>451.60660184</v>
      </c>
      <c r="J112" s="27">
        <v>1.9978973927670309</v>
      </c>
      <c r="K112" s="27">
        <v>29.540372670807457</v>
      </c>
      <c r="L112" s="27">
        <v>1201.019832</v>
      </c>
    </row>
    <row r="113" spans="1:12" x14ac:dyDescent="0.25">
      <c r="A113" s="7" t="s">
        <v>145</v>
      </c>
      <c r="B113" s="16">
        <v>1967</v>
      </c>
      <c r="C113" s="16" t="s">
        <v>125</v>
      </c>
      <c r="D113" s="16">
        <v>10</v>
      </c>
      <c r="E113" s="27">
        <v>120.82779999999998</v>
      </c>
      <c r="F113" s="27">
        <v>4.0893999999999995</v>
      </c>
      <c r="G113" s="27">
        <v>241.35079999999999</v>
      </c>
      <c r="H113" s="27">
        <v>25.924287372800002</v>
      </c>
      <c r="I113" s="27">
        <v>451.60660184</v>
      </c>
      <c r="J113" s="27">
        <v>1.9974774017237757</v>
      </c>
      <c r="K113" s="27">
        <v>29.546583850931675</v>
      </c>
      <c r="L113" s="27">
        <v>1112.0554</v>
      </c>
    </row>
    <row r="114" spans="1:12" x14ac:dyDescent="0.25">
      <c r="A114" s="7" t="s">
        <v>145</v>
      </c>
      <c r="B114" s="16">
        <v>1967</v>
      </c>
      <c r="C114" s="16" t="s">
        <v>125</v>
      </c>
      <c r="D114" s="16">
        <v>13</v>
      </c>
      <c r="E114" s="27">
        <v>152.62860000000001</v>
      </c>
      <c r="F114" s="27">
        <v>3.1749999999999998</v>
      </c>
      <c r="G114" s="27">
        <v>304.79999999999995</v>
      </c>
      <c r="H114" s="27">
        <v>20.891114558400002</v>
      </c>
      <c r="I114" s="27">
        <v>415.1333358288</v>
      </c>
      <c r="J114" s="27">
        <v>1.9970044932601094</v>
      </c>
      <c r="K114" s="27">
        <v>48.072000000000003</v>
      </c>
      <c r="L114" s="27">
        <v>1201.019832</v>
      </c>
    </row>
    <row r="115" spans="1:12" x14ac:dyDescent="0.25">
      <c r="A115" s="7" t="s">
        <v>145</v>
      </c>
      <c r="B115" s="16">
        <v>1967</v>
      </c>
      <c r="C115" s="16" t="s">
        <v>125</v>
      </c>
      <c r="D115" s="16">
        <v>14</v>
      </c>
      <c r="E115" s="27">
        <v>152.60319999999999</v>
      </c>
      <c r="F115" s="27">
        <v>3.1496</v>
      </c>
      <c r="G115" s="27">
        <v>304.92700000000002</v>
      </c>
      <c r="H115" s="27">
        <v>23.097436888000001</v>
      </c>
      <c r="I115" s="27">
        <v>415.1333358288</v>
      </c>
      <c r="J115" s="27">
        <v>1.9981691078561921</v>
      </c>
      <c r="K115" s="27">
        <v>48.451612903225801</v>
      </c>
      <c r="L115" s="27">
        <v>1201.019832</v>
      </c>
    </row>
    <row r="116" spans="1:12" x14ac:dyDescent="0.25">
      <c r="A116" s="7" t="s">
        <v>145</v>
      </c>
      <c r="B116" s="16">
        <v>1967</v>
      </c>
      <c r="C116" s="16" t="s">
        <v>125</v>
      </c>
      <c r="D116" s="16">
        <v>15</v>
      </c>
      <c r="E116" s="27">
        <v>152.5778</v>
      </c>
      <c r="F116" s="27">
        <v>4.9276</v>
      </c>
      <c r="G116" s="27">
        <v>304.90159999999997</v>
      </c>
      <c r="H116" s="27">
        <v>41.989071835200001</v>
      </c>
      <c r="I116" s="27">
        <v>633.42135131359998</v>
      </c>
      <c r="J116" s="27">
        <v>1.9983352755119026</v>
      </c>
      <c r="K116" s="27">
        <v>30.963917525773194</v>
      </c>
      <c r="L116" s="27">
        <v>2909.1369264</v>
      </c>
    </row>
    <row r="117" spans="1:12" x14ac:dyDescent="0.25">
      <c r="A117" s="7" t="s">
        <v>145</v>
      </c>
      <c r="B117" s="16">
        <v>1967</v>
      </c>
      <c r="C117" s="16" t="s">
        <v>125</v>
      </c>
      <c r="D117" s="16">
        <v>16</v>
      </c>
      <c r="E117" s="27">
        <v>152.55240000000001</v>
      </c>
      <c r="F117" s="27">
        <v>4.9021999999999997</v>
      </c>
      <c r="G117" s="27">
        <v>304.87619999999998</v>
      </c>
      <c r="H117" s="27">
        <v>43.436970864000003</v>
      </c>
      <c r="I117" s="27">
        <v>633.42135131359998</v>
      </c>
      <c r="J117" s="27">
        <v>1.9985014985014984</v>
      </c>
      <c r="K117" s="27">
        <v>31.119170984455963</v>
      </c>
      <c r="L117" s="27">
        <v>2913.5851479999997</v>
      </c>
    </row>
    <row r="118" spans="1:12" x14ac:dyDescent="0.25">
      <c r="A118" s="7" t="s">
        <v>145</v>
      </c>
      <c r="B118" s="16">
        <v>1967</v>
      </c>
      <c r="C118" s="16" t="s">
        <v>125</v>
      </c>
      <c r="D118" s="16">
        <v>19</v>
      </c>
      <c r="E118" s="27">
        <v>76.428599999999989</v>
      </c>
      <c r="F118" s="27">
        <v>1.7018</v>
      </c>
      <c r="G118" s="27">
        <v>152.3492</v>
      </c>
      <c r="H118" s="27">
        <v>24.959021353600001</v>
      </c>
      <c r="I118" s="27">
        <v>363.28476108320001</v>
      </c>
      <c r="J118" s="27">
        <v>1.9933532735127952</v>
      </c>
      <c r="K118" s="27">
        <v>44.910447761194021</v>
      </c>
      <c r="L118" s="27">
        <v>355.85772800000001</v>
      </c>
    </row>
    <row r="119" spans="1:12" x14ac:dyDescent="0.25">
      <c r="A119" s="7" t="s">
        <v>145</v>
      </c>
      <c r="B119" s="16">
        <v>1967</v>
      </c>
      <c r="C119" s="16" t="s">
        <v>125</v>
      </c>
      <c r="D119" s="16">
        <v>22</v>
      </c>
      <c r="E119" s="27">
        <v>76.453999999999994</v>
      </c>
      <c r="F119" s="27">
        <v>1.6763999999999999</v>
      </c>
      <c r="G119" s="27">
        <v>152.3492</v>
      </c>
      <c r="H119" s="27">
        <v>40.885910670400001</v>
      </c>
      <c r="I119" s="27">
        <v>363.28476108320001</v>
      </c>
      <c r="J119" s="27">
        <v>1.9926910299003324</v>
      </c>
      <c r="K119" s="27">
        <v>45.606060606060602</v>
      </c>
      <c r="L119" s="27">
        <v>434.59125031999997</v>
      </c>
    </row>
    <row r="120" spans="1:12" x14ac:dyDescent="0.25">
      <c r="A120" s="7" t="s">
        <v>145</v>
      </c>
      <c r="B120" s="16">
        <v>1967</v>
      </c>
      <c r="C120" s="16" t="s">
        <v>125</v>
      </c>
      <c r="D120" s="16">
        <v>23</v>
      </c>
      <c r="E120" s="27">
        <v>76.428599999999989</v>
      </c>
      <c r="F120" s="27">
        <v>1.7018</v>
      </c>
      <c r="G120" s="27">
        <v>152.37459999999999</v>
      </c>
      <c r="H120" s="27">
        <v>25.924287372800002</v>
      </c>
      <c r="I120" s="27">
        <v>363.28476108320001</v>
      </c>
      <c r="J120" s="27">
        <v>1.9936856098371554</v>
      </c>
      <c r="K120" s="27">
        <v>44.910447761194021</v>
      </c>
      <c r="L120" s="27">
        <v>372.31614791999999</v>
      </c>
    </row>
    <row r="121" spans="1:12" x14ac:dyDescent="0.25">
      <c r="A121" s="7" t="s">
        <v>145</v>
      </c>
      <c r="B121" s="16">
        <v>1967</v>
      </c>
      <c r="C121" s="16" t="s">
        <v>125</v>
      </c>
      <c r="D121" s="16">
        <v>24</v>
      </c>
      <c r="E121" s="27">
        <v>76.453999999999994</v>
      </c>
      <c r="F121" s="27">
        <v>1.7018</v>
      </c>
      <c r="G121" s="27">
        <v>152.39999999999998</v>
      </c>
      <c r="H121" s="27">
        <v>33.301677662400003</v>
      </c>
      <c r="I121" s="27">
        <v>363.28476108320001</v>
      </c>
      <c r="J121" s="27">
        <v>1.9933554817275747</v>
      </c>
      <c r="K121" s="27">
        <v>44.925373134328353</v>
      </c>
      <c r="L121" s="27">
        <v>433.25678383999997</v>
      </c>
    </row>
    <row r="122" spans="1:12" x14ac:dyDescent="0.25">
      <c r="A122" s="7" t="s">
        <v>145</v>
      </c>
      <c r="B122" s="16">
        <v>1967</v>
      </c>
      <c r="C122" s="16" t="s">
        <v>125</v>
      </c>
      <c r="D122" s="16">
        <v>25</v>
      </c>
      <c r="E122" s="27">
        <v>76.453999999999994</v>
      </c>
      <c r="F122" s="27">
        <v>1.7272000000000001</v>
      </c>
      <c r="G122" s="27">
        <v>152.47620000000001</v>
      </c>
      <c r="H122" s="27">
        <v>33.301677662400003</v>
      </c>
      <c r="I122" s="27">
        <v>363.28476108320001</v>
      </c>
      <c r="J122" s="27">
        <v>1.9943521594684388</v>
      </c>
      <c r="K122" s="27">
        <v>44.264705882352935</v>
      </c>
      <c r="L122" s="27">
        <v>434.59125031999997</v>
      </c>
    </row>
    <row r="123" spans="1:12" x14ac:dyDescent="0.25">
      <c r="A123" s="5" t="s">
        <v>126</v>
      </c>
      <c r="B123" s="12">
        <v>1966</v>
      </c>
      <c r="C123" s="12" t="s">
        <v>127</v>
      </c>
      <c r="D123" s="12" t="s">
        <v>130</v>
      </c>
      <c r="E123" s="19">
        <v>140.1</v>
      </c>
      <c r="F123" s="19">
        <v>9.68</v>
      </c>
      <c r="G123" s="19">
        <v>406</v>
      </c>
      <c r="H123" s="19">
        <v>32.6</v>
      </c>
      <c r="I123" s="19">
        <v>270</v>
      </c>
      <c r="J123" s="19">
        <v>2.8979300499643115</v>
      </c>
      <c r="K123" s="19">
        <v>14.473140495867769</v>
      </c>
      <c r="L123" s="19">
        <v>2949</v>
      </c>
    </row>
    <row r="124" spans="1:12" x14ac:dyDescent="0.25">
      <c r="A124" s="5" t="s">
        <v>126</v>
      </c>
      <c r="B124" s="12">
        <v>1966</v>
      </c>
      <c r="C124" s="12" t="s">
        <v>127</v>
      </c>
      <c r="D124" s="12" t="s">
        <v>131</v>
      </c>
      <c r="E124" s="19">
        <v>140.1</v>
      </c>
      <c r="F124" s="19">
        <v>9.68</v>
      </c>
      <c r="G124" s="19">
        <v>406</v>
      </c>
      <c r="H124" s="19">
        <v>32.6</v>
      </c>
      <c r="I124" s="19">
        <v>273</v>
      </c>
      <c r="J124" s="19">
        <v>2.8979300499643115</v>
      </c>
      <c r="K124" s="19">
        <v>14.473140495867769</v>
      </c>
      <c r="L124" s="19">
        <v>2949</v>
      </c>
    </row>
    <row r="125" spans="1:12" x14ac:dyDescent="0.25">
      <c r="A125" s="5" t="s">
        <v>126</v>
      </c>
      <c r="B125" s="12">
        <v>1966</v>
      </c>
      <c r="C125" s="12" t="s">
        <v>127</v>
      </c>
      <c r="D125" s="12" t="s">
        <v>132</v>
      </c>
      <c r="E125" s="19">
        <v>140.4</v>
      </c>
      <c r="F125" s="19">
        <v>4.93</v>
      </c>
      <c r="G125" s="19">
        <v>406</v>
      </c>
      <c r="H125" s="19">
        <v>33.200000000000003</v>
      </c>
      <c r="I125" s="19">
        <v>293</v>
      </c>
      <c r="J125" s="19">
        <v>2.8917378917378915</v>
      </c>
      <c r="K125" s="19">
        <v>28.478701825557813</v>
      </c>
      <c r="L125" s="19">
        <v>1824</v>
      </c>
    </row>
    <row r="126" spans="1:12" x14ac:dyDescent="0.25">
      <c r="A126" s="5" t="s">
        <v>126</v>
      </c>
      <c r="B126" s="12">
        <v>1966</v>
      </c>
      <c r="C126" s="12" t="s">
        <v>127</v>
      </c>
      <c r="D126" s="12" t="s">
        <v>133</v>
      </c>
      <c r="E126" s="19">
        <v>140.4</v>
      </c>
      <c r="F126" s="19">
        <v>4.93</v>
      </c>
      <c r="G126" s="19">
        <v>406</v>
      </c>
      <c r="H126" s="19">
        <v>33.200000000000003</v>
      </c>
      <c r="I126" s="19">
        <v>302</v>
      </c>
      <c r="J126" s="19">
        <v>2.8917378917378915</v>
      </c>
      <c r="K126" s="19">
        <v>28.478701825557813</v>
      </c>
      <c r="L126" s="19">
        <v>1824</v>
      </c>
    </row>
    <row r="127" spans="1:12" x14ac:dyDescent="0.25">
      <c r="A127" s="6" t="s">
        <v>112</v>
      </c>
      <c r="B127" s="12">
        <v>1985</v>
      </c>
      <c r="C127" s="12" t="s">
        <v>111</v>
      </c>
      <c r="D127" s="12" t="s">
        <v>165</v>
      </c>
      <c r="E127" s="19">
        <v>100</v>
      </c>
      <c r="F127" s="19">
        <v>0.52</v>
      </c>
      <c r="G127" s="19">
        <v>200</v>
      </c>
      <c r="H127" s="19">
        <v>17.9461695</v>
      </c>
      <c r="I127" s="19">
        <v>244.185585</v>
      </c>
      <c r="J127" s="19">
        <v>2</v>
      </c>
      <c r="K127" s="19">
        <v>192.30769230769229</v>
      </c>
      <c r="L127" s="19">
        <v>238.3015956959253</v>
      </c>
    </row>
    <row r="128" spans="1:12" x14ac:dyDescent="0.25">
      <c r="A128" s="6" t="s">
        <v>112</v>
      </c>
      <c r="B128" s="12">
        <v>1985</v>
      </c>
      <c r="C128" s="12" t="s">
        <v>111</v>
      </c>
      <c r="D128" s="12" t="s">
        <v>166</v>
      </c>
      <c r="E128" s="19">
        <v>100</v>
      </c>
      <c r="F128" s="19">
        <v>0.52</v>
      </c>
      <c r="G128" s="19">
        <v>200</v>
      </c>
      <c r="H128" s="19">
        <v>17.9461695</v>
      </c>
      <c r="I128" s="19">
        <v>244.185585</v>
      </c>
      <c r="J128" s="19">
        <v>2</v>
      </c>
      <c r="K128" s="19">
        <v>192.30769230769229</v>
      </c>
      <c r="L128" s="19">
        <v>242.22425570738082</v>
      </c>
    </row>
    <row r="129" spans="1:12" x14ac:dyDescent="0.25">
      <c r="A129" s="6" t="s">
        <v>112</v>
      </c>
      <c r="B129" s="12">
        <v>1985</v>
      </c>
      <c r="C129" s="12" t="s">
        <v>111</v>
      </c>
      <c r="D129" s="12" t="s">
        <v>167</v>
      </c>
      <c r="E129" s="19">
        <v>100</v>
      </c>
      <c r="F129" s="19">
        <v>0.52</v>
      </c>
      <c r="G129" s="19">
        <v>200</v>
      </c>
      <c r="H129" s="19">
        <v>17.9461695</v>
      </c>
      <c r="I129" s="19">
        <v>244.185585</v>
      </c>
      <c r="J129" s="19">
        <v>2</v>
      </c>
      <c r="K129" s="19">
        <v>192.30769230769229</v>
      </c>
      <c r="L129" s="19">
        <v>237.32093069306137</v>
      </c>
    </row>
    <row r="130" spans="1:12" x14ac:dyDescent="0.25">
      <c r="A130" s="6" t="s">
        <v>112</v>
      </c>
      <c r="B130" s="12">
        <v>1985</v>
      </c>
      <c r="C130" s="12" t="s">
        <v>111</v>
      </c>
      <c r="D130" s="12" t="s">
        <v>168</v>
      </c>
      <c r="E130" s="19">
        <v>100</v>
      </c>
      <c r="F130" s="19">
        <v>0.52</v>
      </c>
      <c r="G130" s="19">
        <v>200</v>
      </c>
      <c r="H130" s="19">
        <v>37.363336500000003</v>
      </c>
      <c r="I130" s="19">
        <v>244.185585</v>
      </c>
      <c r="J130" s="19">
        <v>2</v>
      </c>
      <c r="K130" s="19">
        <v>192.30769230769229</v>
      </c>
      <c r="L130" s="19">
        <v>389.32400613696439</v>
      </c>
    </row>
    <row r="131" spans="1:12" x14ac:dyDescent="0.25">
      <c r="A131" s="6" t="s">
        <v>112</v>
      </c>
      <c r="B131" s="12">
        <v>1985</v>
      </c>
      <c r="C131" s="12" t="s">
        <v>111</v>
      </c>
      <c r="D131" s="12" t="s">
        <v>169</v>
      </c>
      <c r="E131" s="19">
        <v>100</v>
      </c>
      <c r="F131" s="19">
        <v>0.52</v>
      </c>
      <c r="G131" s="19">
        <v>200</v>
      </c>
      <c r="H131" s="19">
        <v>37.363336500000003</v>
      </c>
      <c r="I131" s="19">
        <v>244.185585</v>
      </c>
      <c r="J131" s="19">
        <v>2</v>
      </c>
      <c r="K131" s="19">
        <v>192.30769230769229</v>
      </c>
      <c r="L131" s="19">
        <v>394.22733115128381</v>
      </c>
    </row>
    <row r="132" spans="1:12" x14ac:dyDescent="0.25">
      <c r="A132" s="6" t="s">
        <v>112</v>
      </c>
      <c r="B132" s="12">
        <v>1985</v>
      </c>
      <c r="C132" s="12" t="s">
        <v>111</v>
      </c>
      <c r="D132" s="12" t="s">
        <v>170</v>
      </c>
      <c r="E132" s="19">
        <v>100</v>
      </c>
      <c r="F132" s="19">
        <v>0.52</v>
      </c>
      <c r="G132" s="19">
        <v>200</v>
      </c>
      <c r="H132" s="19">
        <v>37.363336500000003</v>
      </c>
      <c r="I132" s="19">
        <v>244.185585</v>
      </c>
      <c r="J132" s="19">
        <v>2</v>
      </c>
      <c r="K132" s="19">
        <v>192.30769230769229</v>
      </c>
      <c r="L132" s="19">
        <v>404.0339811799227</v>
      </c>
    </row>
    <row r="133" spans="1:12" x14ac:dyDescent="0.25">
      <c r="A133" s="8" t="s">
        <v>171</v>
      </c>
      <c r="B133" s="16">
        <v>1988</v>
      </c>
      <c r="C133" s="16" t="s">
        <v>172</v>
      </c>
      <c r="D133" s="16" t="s">
        <v>173</v>
      </c>
      <c r="E133" s="27">
        <v>150</v>
      </c>
      <c r="F133" s="27">
        <v>0.70000000000000007</v>
      </c>
      <c r="G133" s="27">
        <v>480</v>
      </c>
      <c r="H133" s="27">
        <v>22.555295000000001</v>
      </c>
      <c r="I133" s="27">
        <v>245.16625000000002</v>
      </c>
      <c r="J133" s="27">
        <v>3.2</v>
      </c>
      <c r="K133" s="27">
        <v>214.28571428571428</v>
      </c>
      <c r="L133" s="27">
        <v>538.38508657227567</v>
      </c>
    </row>
    <row r="134" spans="1:12" x14ac:dyDescent="0.25">
      <c r="A134" s="8" t="s">
        <v>171</v>
      </c>
      <c r="B134" s="16">
        <v>1988</v>
      </c>
      <c r="C134" s="16" t="s">
        <v>172</v>
      </c>
      <c r="D134" s="16" t="s">
        <v>174</v>
      </c>
      <c r="E134" s="27">
        <v>150</v>
      </c>
      <c r="F134" s="27">
        <v>0.70000000000000007</v>
      </c>
      <c r="G134" s="27">
        <v>480</v>
      </c>
      <c r="H134" s="27">
        <v>33.440676500000002</v>
      </c>
      <c r="I134" s="27">
        <v>245.16625000000002</v>
      </c>
      <c r="J134" s="27">
        <v>3.2</v>
      </c>
      <c r="K134" s="27">
        <v>214.28571428571428</v>
      </c>
      <c r="L134" s="27">
        <v>744.3247371736926</v>
      </c>
    </row>
    <row r="135" spans="1:12" x14ac:dyDescent="0.25">
      <c r="A135" s="6" t="s">
        <v>175</v>
      </c>
      <c r="B135" s="12">
        <v>1991</v>
      </c>
      <c r="C135" s="12" t="s">
        <v>176</v>
      </c>
      <c r="D135" s="12" t="s">
        <v>177</v>
      </c>
      <c r="E135" s="19">
        <v>159</v>
      </c>
      <c r="F135" s="19">
        <v>5.07</v>
      </c>
      <c r="G135" s="19">
        <v>477</v>
      </c>
      <c r="H135" s="19">
        <v>41.5</v>
      </c>
      <c r="I135" s="19">
        <v>391.5</v>
      </c>
      <c r="J135" s="19">
        <v>3</v>
      </c>
      <c r="K135" s="19">
        <v>31.360946745562128</v>
      </c>
      <c r="L135" s="19">
        <v>2230</v>
      </c>
    </row>
    <row r="136" spans="1:12" x14ac:dyDescent="0.25">
      <c r="A136" s="6" t="s">
        <v>175</v>
      </c>
      <c r="B136" s="12">
        <v>1991</v>
      </c>
      <c r="C136" s="12" t="s">
        <v>176</v>
      </c>
      <c r="D136" s="12" t="s">
        <v>178</v>
      </c>
      <c r="E136" s="19">
        <v>630</v>
      </c>
      <c r="F136" s="19">
        <v>7</v>
      </c>
      <c r="G136" s="19">
        <v>1890</v>
      </c>
      <c r="H136" s="19">
        <v>36</v>
      </c>
      <c r="I136" s="19">
        <v>291.39999999999998</v>
      </c>
      <c r="J136" s="19">
        <v>3</v>
      </c>
      <c r="K136" s="19">
        <v>90</v>
      </c>
      <c r="L136" s="19">
        <v>16650</v>
      </c>
    </row>
    <row r="137" spans="1:12" x14ac:dyDescent="0.25">
      <c r="A137" s="6" t="s">
        <v>175</v>
      </c>
      <c r="B137" s="12">
        <v>1991</v>
      </c>
      <c r="C137" s="12" t="s">
        <v>176</v>
      </c>
      <c r="D137" s="12" t="s">
        <v>179</v>
      </c>
      <c r="E137" s="19">
        <v>630</v>
      </c>
      <c r="F137" s="19">
        <v>7.61</v>
      </c>
      <c r="G137" s="19">
        <v>1890</v>
      </c>
      <c r="H137" s="19">
        <v>35</v>
      </c>
      <c r="I137" s="19">
        <v>349.5</v>
      </c>
      <c r="J137" s="19">
        <v>3</v>
      </c>
      <c r="K137" s="19">
        <v>82.785808147174762</v>
      </c>
      <c r="L137" s="19">
        <v>18000</v>
      </c>
    </row>
    <row r="138" spans="1:12" x14ac:dyDescent="0.25">
      <c r="A138" s="6" t="s">
        <v>175</v>
      </c>
      <c r="B138" s="12">
        <v>1991</v>
      </c>
      <c r="C138" s="12" t="s">
        <v>176</v>
      </c>
      <c r="D138" s="12" t="s">
        <v>180</v>
      </c>
      <c r="E138" s="19">
        <v>630</v>
      </c>
      <c r="F138" s="19">
        <v>8.44</v>
      </c>
      <c r="G138" s="19">
        <v>1890</v>
      </c>
      <c r="H138" s="19">
        <v>34.5</v>
      </c>
      <c r="I138" s="19">
        <v>350</v>
      </c>
      <c r="J138" s="19">
        <v>3</v>
      </c>
      <c r="K138" s="19">
        <v>74.644549763033183</v>
      </c>
      <c r="L138" s="19">
        <v>18600</v>
      </c>
    </row>
    <row r="139" spans="1:12" x14ac:dyDescent="0.25">
      <c r="A139" s="6" t="s">
        <v>175</v>
      </c>
      <c r="B139" s="12">
        <v>1991</v>
      </c>
      <c r="C139" s="12" t="s">
        <v>176</v>
      </c>
      <c r="D139" s="12" t="s">
        <v>181</v>
      </c>
      <c r="E139" s="19">
        <v>630</v>
      </c>
      <c r="F139" s="19">
        <v>10.210000000000001</v>
      </c>
      <c r="G139" s="19">
        <v>1890</v>
      </c>
      <c r="H139" s="19">
        <v>38.4</v>
      </c>
      <c r="I139" s="19">
        <v>323.3</v>
      </c>
      <c r="J139" s="19">
        <v>3</v>
      </c>
      <c r="K139" s="19">
        <v>61.704211557296766</v>
      </c>
      <c r="L139" s="19">
        <v>20500</v>
      </c>
    </row>
    <row r="140" spans="1:12" x14ac:dyDescent="0.25">
      <c r="A140" s="6" t="s">
        <v>175</v>
      </c>
      <c r="B140" s="12">
        <v>1991</v>
      </c>
      <c r="C140" s="12" t="s">
        <v>176</v>
      </c>
      <c r="D140" s="12" t="s">
        <v>182</v>
      </c>
      <c r="E140" s="19">
        <v>630</v>
      </c>
      <c r="F140" s="19">
        <v>11.6</v>
      </c>
      <c r="G140" s="19">
        <v>1890</v>
      </c>
      <c r="H140" s="19">
        <v>46</v>
      </c>
      <c r="I140" s="19">
        <v>347.2</v>
      </c>
      <c r="J140" s="19">
        <v>3</v>
      </c>
      <c r="K140" s="19">
        <v>54.310344827586206</v>
      </c>
      <c r="L140" s="19">
        <v>24400</v>
      </c>
    </row>
    <row r="141" spans="1:12" x14ac:dyDescent="0.25">
      <c r="A141" s="6" t="s">
        <v>175</v>
      </c>
      <c r="B141" s="12">
        <v>1991</v>
      </c>
      <c r="C141" s="12" t="s">
        <v>176</v>
      </c>
      <c r="D141" s="12" t="s">
        <v>183</v>
      </c>
      <c r="E141" s="19">
        <v>720</v>
      </c>
      <c r="F141" s="19">
        <v>8.3000000000000007</v>
      </c>
      <c r="G141" s="19">
        <v>2160</v>
      </c>
      <c r="H141" s="19">
        <v>15</v>
      </c>
      <c r="I141" s="19">
        <v>312</v>
      </c>
      <c r="J141" s="19">
        <v>3</v>
      </c>
      <c r="K141" s="19">
        <v>86.746987951807228</v>
      </c>
      <c r="L141" s="19">
        <v>15000</v>
      </c>
    </row>
    <row r="142" spans="1:12" x14ac:dyDescent="0.25">
      <c r="A142" s="6" t="s">
        <v>175</v>
      </c>
      <c r="B142" s="12">
        <v>1991</v>
      </c>
      <c r="C142" s="12" t="s">
        <v>176</v>
      </c>
      <c r="D142" s="12" t="s">
        <v>184</v>
      </c>
      <c r="E142" s="19">
        <v>820</v>
      </c>
      <c r="F142" s="19">
        <v>8.93</v>
      </c>
      <c r="G142" s="19">
        <v>2460</v>
      </c>
      <c r="H142" s="19">
        <v>45</v>
      </c>
      <c r="I142" s="19">
        <v>331</v>
      </c>
      <c r="J142" s="19">
        <v>3</v>
      </c>
      <c r="K142" s="19">
        <v>91.82530795072789</v>
      </c>
      <c r="L142" s="19">
        <v>33600</v>
      </c>
    </row>
    <row r="143" spans="1:12" x14ac:dyDescent="0.25">
      <c r="A143" s="6" t="s">
        <v>175</v>
      </c>
      <c r="B143" s="12">
        <v>1991</v>
      </c>
      <c r="C143" s="12" t="s">
        <v>176</v>
      </c>
      <c r="D143" s="12" t="s">
        <v>185</v>
      </c>
      <c r="E143" s="19">
        <v>1020</v>
      </c>
      <c r="F143" s="19">
        <v>9.64</v>
      </c>
      <c r="G143" s="19">
        <v>3060</v>
      </c>
      <c r="H143" s="19">
        <v>16.899999999999999</v>
      </c>
      <c r="I143" s="19">
        <v>336</v>
      </c>
      <c r="J143" s="19">
        <v>3</v>
      </c>
      <c r="K143" s="19">
        <v>105.80912863070539</v>
      </c>
      <c r="L143" s="19">
        <v>30000</v>
      </c>
    </row>
    <row r="144" spans="1:12" x14ac:dyDescent="0.25">
      <c r="A144" s="6" t="s">
        <v>175</v>
      </c>
      <c r="B144" s="12">
        <v>1991</v>
      </c>
      <c r="C144" s="12" t="s">
        <v>176</v>
      </c>
      <c r="D144" s="12" t="s">
        <v>186</v>
      </c>
      <c r="E144" s="19">
        <v>1020</v>
      </c>
      <c r="F144" s="19">
        <v>13.25</v>
      </c>
      <c r="G144" s="19">
        <v>3060</v>
      </c>
      <c r="H144" s="19">
        <v>28.9</v>
      </c>
      <c r="I144" s="19">
        <v>368.7</v>
      </c>
      <c r="J144" s="19">
        <v>3</v>
      </c>
      <c r="K144" s="19">
        <v>76.981132075471692</v>
      </c>
      <c r="L144" s="19">
        <v>46000</v>
      </c>
    </row>
    <row r="145" spans="1:12" x14ac:dyDescent="0.25">
      <c r="A145" s="8" t="s">
        <v>187</v>
      </c>
      <c r="B145" s="16">
        <v>1994</v>
      </c>
      <c r="C145" s="16" t="s">
        <v>188</v>
      </c>
      <c r="D145" s="16" t="s">
        <v>189</v>
      </c>
      <c r="E145" s="27">
        <v>323.89999999999998</v>
      </c>
      <c r="F145" s="27">
        <v>5.6</v>
      </c>
      <c r="G145" s="27">
        <v>1000</v>
      </c>
      <c r="H145" s="27">
        <v>92.3</v>
      </c>
      <c r="I145" s="27">
        <v>443.9</v>
      </c>
      <c r="J145" s="27">
        <v>3.0873726458783577</v>
      </c>
      <c r="K145" s="27">
        <v>57.839285714285715</v>
      </c>
      <c r="L145" s="27">
        <v>11481</v>
      </c>
    </row>
    <row r="146" spans="1:12" x14ac:dyDescent="0.25">
      <c r="A146" s="6" t="s">
        <v>195</v>
      </c>
      <c r="B146" s="12">
        <v>1997</v>
      </c>
      <c r="C146" s="12" t="s">
        <v>196</v>
      </c>
      <c r="D146" s="12" t="s">
        <v>197</v>
      </c>
      <c r="E146" s="19">
        <v>190</v>
      </c>
      <c r="F146" s="19">
        <v>1.1100000000000001</v>
      </c>
      <c r="G146" s="19">
        <v>662</v>
      </c>
      <c r="H146" s="19">
        <v>110.3</v>
      </c>
      <c r="I146" s="19">
        <v>203.1</v>
      </c>
      <c r="J146" s="19">
        <v>3.4842105263157896</v>
      </c>
      <c r="K146" s="19">
        <v>171.17117117117115</v>
      </c>
      <c r="L146" s="19">
        <v>3030</v>
      </c>
    </row>
    <row r="147" spans="1:12" x14ac:dyDescent="0.25">
      <c r="A147" s="6" t="s">
        <v>195</v>
      </c>
      <c r="B147" s="12">
        <v>1997</v>
      </c>
      <c r="C147" s="12" t="s">
        <v>196</v>
      </c>
      <c r="D147" s="12" t="s">
        <v>198</v>
      </c>
      <c r="E147" s="19">
        <v>190</v>
      </c>
      <c r="F147" s="19">
        <v>1.1100000000000001</v>
      </c>
      <c r="G147" s="19">
        <v>656</v>
      </c>
      <c r="H147" s="19">
        <v>110.3</v>
      </c>
      <c r="I147" s="19">
        <v>203.1</v>
      </c>
      <c r="J147" s="19">
        <v>3.4526315789473685</v>
      </c>
      <c r="K147" s="19">
        <v>171.17117117117115</v>
      </c>
      <c r="L147" s="19">
        <v>2940</v>
      </c>
    </row>
    <row r="148" spans="1:12" x14ac:dyDescent="0.25">
      <c r="A148" s="6" t="s">
        <v>195</v>
      </c>
      <c r="B148" s="12">
        <v>1997</v>
      </c>
      <c r="C148" s="12" t="s">
        <v>196</v>
      </c>
      <c r="D148" s="12" t="s">
        <v>199</v>
      </c>
      <c r="E148" s="19">
        <v>190</v>
      </c>
      <c r="F148" s="19">
        <v>1.1100000000000001</v>
      </c>
      <c r="G148" s="19">
        <v>662</v>
      </c>
      <c r="H148" s="19">
        <v>110.3</v>
      </c>
      <c r="I148" s="19">
        <v>203.1</v>
      </c>
      <c r="J148" s="19">
        <v>3.4842105263157896</v>
      </c>
      <c r="K148" s="19">
        <v>171.17117117117115</v>
      </c>
      <c r="L148" s="19">
        <v>3140</v>
      </c>
    </row>
    <row r="149" spans="1:12" x14ac:dyDescent="0.25">
      <c r="A149" s="6" t="s">
        <v>195</v>
      </c>
      <c r="B149" s="12">
        <v>1997</v>
      </c>
      <c r="C149" s="12" t="s">
        <v>196</v>
      </c>
      <c r="D149" s="12" t="s">
        <v>200</v>
      </c>
      <c r="E149" s="19">
        <v>190</v>
      </c>
      <c r="F149" s="19">
        <v>1.1100000000000001</v>
      </c>
      <c r="G149" s="19">
        <v>662</v>
      </c>
      <c r="H149" s="19">
        <v>94.7</v>
      </c>
      <c r="I149" s="19">
        <v>203.1</v>
      </c>
      <c r="J149" s="19">
        <v>3.4842105263157896</v>
      </c>
      <c r="K149" s="19">
        <v>171.17117117117115</v>
      </c>
      <c r="L149" s="19">
        <v>2462</v>
      </c>
    </row>
    <row r="150" spans="1:12" x14ac:dyDescent="0.25">
      <c r="A150" s="6" t="s">
        <v>195</v>
      </c>
      <c r="B150" s="12">
        <v>1997</v>
      </c>
      <c r="C150" s="12" t="s">
        <v>196</v>
      </c>
      <c r="D150" s="12" t="s">
        <v>201</v>
      </c>
      <c r="E150" s="19">
        <v>190</v>
      </c>
      <c r="F150" s="19">
        <v>1.1100000000000001</v>
      </c>
      <c r="G150" s="19">
        <v>664</v>
      </c>
      <c r="H150" s="19">
        <v>110.3</v>
      </c>
      <c r="I150" s="19">
        <v>203.1</v>
      </c>
      <c r="J150" s="19">
        <v>3.4947368421052634</v>
      </c>
      <c r="K150" s="19">
        <v>171.17117117117115</v>
      </c>
      <c r="L150" s="19">
        <v>3055</v>
      </c>
    </row>
    <row r="151" spans="1:12" x14ac:dyDescent="0.25">
      <c r="A151" s="6" t="s">
        <v>195</v>
      </c>
      <c r="B151" s="12">
        <v>1997</v>
      </c>
      <c r="C151" s="12" t="s">
        <v>196</v>
      </c>
      <c r="D151" s="12" t="s">
        <v>202</v>
      </c>
      <c r="E151" s="19">
        <v>190</v>
      </c>
      <c r="F151" s="19">
        <v>1.1100000000000001</v>
      </c>
      <c r="G151" s="19">
        <v>660</v>
      </c>
      <c r="H151" s="19">
        <v>110.3</v>
      </c>
      <c r="I151" s="19">
        <v>203.1</v>
      </c>
      <c r="J151" s="19">
        <v>3.4736842105263159</v>
      </c>
      <c r="K151" s="19">
        <v>171.17117117117115</v>
      </c>
      <c r="L151" s="19">
        <v>3000</v>
      </c>
    </row>
    <row r="152" spans="1:12" x14ac:dyDescent="0.25">
      <c r="A152" s="8" t="s">
        <v>195</v>
      </c>
      <c r="B152" s="16">
        <v>2000</v>
      </c>
      <c r="C152" s="16" t="s">
        <v>205</v>
      </c>
      <c r="D152" s="16" t="s">
        <v>94</v>
      </c>
      <c r="E152" s="27">
        <v>190</v>
      </c>
      <c r="F152" s="27">
        <v>1.52</v>
      </c>
      <c r="G152" s="27">
        <v>664.5</v>
      </c>
      <c r="H152" s="27">
        <v>48.3</v>
      </c>
      <c r="I152" s="27">
        <v>306.10000000000002</v>
      </c>
      <c r="J152" s="27">
        <v>3.4973684210526317</v>
      </c>
      <c r="K152" s="27">
        <v>125</v>
      </c>
      <c r="L152" s="27">
        <v>1695</v>
      </c>
    </row>
    <row r="153" spans="1:12" x14ac:dyDescent="0.25">
      <c r="A153" s="8" t="s">
        <v>195</v>
      </c>
      <c r="B153" s="16">
        <v>2000</v>
      </c>
      <c r="C153" s="16" t="s">
        <v>205</v>
      </c>
      <c r="D153" s="16" t="s">
        <v>92</v>
      </c>
      <c r="E153" s="27">
        <v>190</v>
      </c>
      <c r="F153" s="27">
        <v>0.86</v>
      </c>
      <c r="G153" s="27">
        <v>659</v>
      </c>
      <c r="H153" s="27">
        <v>41</v>
      </c>
      <c r="I153" s="27">
        <v>210.7</v>
      </c>
      <c r="J153" s="27">
        <v>3.4684210526315788</v>
      </c>
      <c r="K153" s="27">
        <v>220.93023255813955</v>
      </c>
      <c r="L153" s="27">
        <v>1350</v>
      </c>
    </row>
    <row r="154" spans="1:12" x14ac:dyDescent="0.25">
      <c r="A154" s="8" t="s">
        <v>195</v>
      </c>
      <c r="B154" s="16">
        <v>2000</v>
      </c>
      <c r="C154" s="16" t="s">
        <v>205</v>
      </c>
      <c r="D154" s="16" t="s">
        <v>87</v>
      </c>
      <c r="E154" s="27">
        <v>190</v>
      </c>
      <c r="F154" s="27">
        <v>0.86</v>
      </c>
      <c r="G154" s="27">
        <v>663.5</v>
      </c>
      <c r="H154" s="27">
        <v>74.7</v>
      </c>
      <c r="I154" s="27">
        <v>210.7</v>
      </c>
      <c r="J154" s="27">
        <v>3.4921052631578946</v>
      </c>
      <c r="K154" s="27">
        <v>220.93023255813955</v>
      </c>
      <c r="L154" s="27">
        <v>2451</v>
      </c>
    </row>
    <row r="155" spans="1:12" x14ac:dyDescent="0.25">
      <c r="A155" s="8" t="s">
        <v>195</v>
      </c>
      <c r="B155" s="16">
        <v>2000</v>
      </c>
      <c r="C155" s="16" t="s">
        <v>205</v>
      </c>
      <c r="D155" s="16" t="s">
        <v>83</v>
      </c>
      <c r="E155" s="27">
        <v>190</v>
      </c>
      <c r="F155" s="27">
        <v>1.1299999999999999</v>
      </c>
      <c r="G155" s="27">
        <v>660</v>
      </c>
      <c r="H155" s="27">
        <v>108</v>
      </c>
      <c r="I155" s="27">
        <v>185.7</v>
      </c>
      <c r="J155" s="27">
        <v>3.4736842105263159</v>
      </c>
      <c r="K155" s="27">
        <v>168.14159292035399</v>
      </c>
      <c r="L155" s="27">
        <v>3058</v>
      </c>
    </row>
    <row r="156" spans="1:12" x14ac:dyDescent="0.25">
      <c r="A156" s="6" t="s">
        <v>49</v>
      </c>
      <c r="B156" s="12" t="s">
        <v>207</v>
      </c>
      <c r="C156" s="12" t="s">
        <v>208</v>
      </c>
      <c r="D156" s="12">
        <v>4</v>
      </c>
      <c r="E156" s="19">
        <v>133</v>
      </c>
      <c r="F156" s="19">
        <v>4.5</v>
      </c>
      <c r="G156" s="19">
        <v>465</v>
      </c>
      <c r="H156" s="19">
        <v>31.940594059405946</v>
      </c>
      <c r="I156" s="19">
        <v>325</v>
      </c>
      <c r="J156" s="19">
        <v>3.4962406015037595</v>
      </c>
      <c r="K156" s="19">
        <v>29.555555555555557</v>
      </c>
      <c r="L156" s="19">
        <v>800</v>
      </c>
    </row>
    <row r="157" spans="1:12" x14ac:dyDescent="0.25">
      <c r="A157" s="8" t="s">
        <v>209</v>
      </c>
      <c r="B157" s="16">
        <v>2004</v>
      </c>
      <c r="C157" s="16" t="s">
        <v>210</v>
      </c>
      <c r="D157" s="16" t="s">
        <v>159</v>
      </c>
      <c r="E157" s="27">
        <v>114.43</v>
      </c>
      <c r="F157" s="27">
        <v>3.98</v>
      </c>
      <c r="G157" s="27">
        <v>300</v>
      </c>
      <c r="H157" s="27">
        <v>21.247524752475247</v>
      </c>
      <c r="I157" s="27">
        <v>343</v>
      </c>
      <c r="J157" s="27">
        <v>2.6216901162282618</v>
      </c>
      <c r="K157" s="27">
        <v>28.751256281407038</v>
      </c>
      <c r="L157" s="27">
        <v>948</v>
      </c>
    </row>
    <row r="158" spans="1:12" x14ac:dyDescent="0.25">
      <c r="A158" s="8" t="s">
        <v>209</v>
      </c>
      <c r="B158" s="16">
        <v>2004</v>
      </c>
      <c r="C158" s="16" t="s">
        <v>210</v>
      </c>
      <c r="D158" s="16" t="s">
        <v>160</v>
      </c>
      <c r="E158" s="27">
        <v>114.57</v>
      </c>
      <c r="F158" s="27">
        <v>3.99</v>
      </c>
      <c r="G158" s="27">
        <v>300</v>
      </c>
      <c r="H158" s="27">
        <v>82.831683168316829</v>
      </c>
      <c r="I158" s="27">
        <v>343</v>
      </c>
      <c r="J158" s="27">
        <v>2.6184865147944492</v>
      </c>
      <c r="K158" s="27">
        <v>28.714285714285712</v>
      </c>
      <c r="L158" s="27">
        <v>1308</v>
      </c>
    </row>
    <row r="159" spans="1:12" x14ac:dyDescent="0.25">
      <c r="A159" s="8" t="s">
        <v>209</v>
      </c>
      <c r="B159" s="16">
        <v>2004</v>
      </c>
      <c r="C159" s="16" t="s">
        <v>210</v>
      </c>
      <c r="D159" s="16" t="s">
        <v>150</v>
      </c>
      <c r="E159" s="27">
        <v>114.88</v>
      </c>
      <c r="F159" s="27">
        <v>4.91</v>
      </c>
      <c r="G159" s="27">
        <v>300.5</v>
      </c>
      <c r="H159" s="27">
        <v>24.514851485148519</v>
      </c>
      <c r="I159" s="27">
        <v>365</v>
      </c>
      <c r="J159" s="27">
        <v>2.6157729805013927</v>
      </c>
      <c r="K159" s="27">
        <v>23.397148676171078</v>
      </c>
      <c r="L159" s="27">
        <v>1380</v>
      </c>
    </row>
    <row r="160" spans="1:12" x14ac:dyDescent="0.25">
      <c r="A160" s="8" t="s">
        <v>209</v>
      </c>
      <c r="B160" s="16">
        <v>2004</v>
      </c>
      <c r="C160" s="16" t="s">
        <v>210</v>
      </c>
      <c r="D160" s="16" t="s">
        <v>155</v>
      </c>
      <c r="E160" s="27">
        <v>115.04</v>
      </c>
      <c r="F160" s="27">
        <v>4.92</v>
      </c>
      <c r="G160" s="27">
        <v>300</v>
      </c>
      <c r="H160" s="27">
        <v>94.019801980198025</v>
      </c>
      <c r="I160" s="27">
        <v>365</v>
      </c>
      <c r="J160" s="27">
        <v>2.6077885952712099</v>
      </c>
      <c r="K160" s="27">
        <v>23.382113821138212</v>
      </c>
      <c r="L160" s="27">
        <v>1787</v>
      </c>
    </row>
    <row r="161" spans="1:12" x14ac:dyDescent="0.25">
      <c r="A161" s="8" t="s">
        <v>209</v>
      </c>
      <c r="B161" s="16">
        <v>2004</v>
      </c>
      <c r="C161" s="16" t="s">
        <v>210</v>
      </c>
      <c r="D161" s="16" t="s">
        <v>151</v>
      </c>
      <c r="E161" s="27">
        <v>115.02</v>
      </c>
      <c r="F161" s="27">
        <v>5.0199999999999996</v>
      </c>
      <c r="G161" s="27">
        <v>300.5</v>
      </c>
      <c r="H161" s="27">
        <v>47.188118811881189</v>
      </c>
      <c r="I161" s="27">
        <v>365</v>
      </c>
      <c r="J161" s="27">
        <v>2.612589114936533</v>
      </c>
      <c r="K161" s="27">
        <v>22.912350597609564</v>
      </c>
      <c r="L161" s="27">
        <v>1413</v>
      </c>
    </row>
    <row r="162" spans="1:12" x14ac:dyDescent="0.25">
      <c r="A162" s="8" t="s">
        <v>209</v>
      </c>
      <c r="B162" s="16">
        <v>2004</v>
      </c>
      <c r="C162" s="16" t="s">
        <v>210</v>
      </c>
      <c r="D162" s="16" t="s">
        <v>153</v>
      </c>
      <c r="E162" s="27">
        <v>114.29</v>
      </c>
      <c r="F162" s="27">
        <v>3.75</v>
      </c>
      <c r="G162" s="27">
        <v>300</v>
      </c>
      <c r="H162" s="27">
        <v>47.188118811881189</v>
      </c>
      <c r="I162" s="27">
        <v>343</v>
      </c>
      <c r="J162" s="27">
        <v>2.6249015661912676</v>
      </c>
      <c r="K162" s="27">
        <v>30.477333333333334</v>
      </c>
      <c r="L162" s="27">
        <v>1067</v>
      </c>
    </row>
    <row r="163" spans="1:12" x14ac:dyDescent="0.25">
      <c r="A163" s="8" t="s">
        <v>209</v>
      </c>
      <c r="B163" s="16">
        <v>2004</v>
      </c>
      <c r="C163" s="16" t="s">
        <v>210</v>
      </c>
      <c r="D163" s="16" t="s">
        <v>154</v>
      </c>
      <c r="E163" s="27">
        <v>114.3</v>
      </c>
      <c r="F163" s="27">
        <v>3.85</v>
      </c>
      <c r="G163" s="27">
        <v>300</v>
      </c>
      <c r="H163" s="27">
        <v>21.742574257425744</v>
      </c>
      <c r="I163" s="27">
        <v>343</v>
      </c>
      <c r="J163" s="27">
        <v>2.6246719160104988</v>
      </c>
      <c r="K163" s="27">
        <v>29.688311688311686</v>
      </c>
      <c r="L163" s="27">
        <v>998</v>
      </c>
    </row>
    <row r="164" spans="1:12" x14ac:dyDescent="0.25">
      <c r="A164" s="8" t="s">
        <v>209</v>
      </c>
      <c r="B164" s="16">
        <v>2004</v>
      </c>
      <c r="C164" s="16" t="s">
        <v>210</v>
      </c>
      <c r="D164" s="16" t="s">
        <v>212</v>
      </c>
      <c r="E164" s="27">
        <v>114.54</v>
      </c>
      <c r="F164" s="27">
        <v>3.84</v>
      </c>
      <c r="G164" s="27">
        <v>300</v>
      </c>
      <c r="H164" s="27">
        <v>88.079207920792086</v>
      </c>
      <c r="I164" s="27">
        <v>343</v>
      </c>
      <c r="J164" s="27">
        <v>2.6191723415400734</v>
      </c>
      <c r="K164" s="27">
        <v>29.828125000000004</v>
      </c>
      <c r="L164" s="27">
        <v>1359</v>
      </c>
    </row>
    <row r="165" spans="1:12" x14ac:dyDescent="0.25">
      <c r="A165" s="6" t="s">
        <v>112</v>
      </c>
      <c r="B165" s="12">
        <v>2004</v>
      </c>
      <c r="C165" s="12" t="s">
        <v>214</v>
      </c>
      <c r="D165" s="12" t="s">
        <v>215</v>
      </c>
      <c r="E165" s="19">
        <v>149</v>
      </c>
      <c r="F165" s="19">
        <v>2.96</v>
      </c>
      <c r="G165" s="19">
        <v>447</v>
      </c>
      <c r="H165" s="19">
        <v>25.4</v>
      </c>
      <c r="I165" s="19">
        <v>308</v>
      </c>
      <c r="J165" s="19">
        <v>3</v>
      </c>
      <c r="K165" s="19">
        <v>50.337837837837839</v>
      </c>
      <c r="L165" s="19">
        <v>941</v>
      </c>
    </row>
    <row r="166" spans="1:12" x14ac:dyDescent="0.25">
      <c r="A166" s="6" t="s">
        <v>112</v>
      </c>
      <c r="B166" s="12">
        <v>2004</v>
      </c>
      <c r="C166" s="12" t="s">
        <v>214</v>
      </c>
      <c r="D166" s="12" t="s">
        <v>216</v>
      </c>
      <c r="E166" s="19">
        <v>149</v>
      </c>
      <c r="F166" s="19">
        <v>2.96</v>
      </c>
      <c r="G166" s="19">
        <v>447</v>
      </c>
      <c r="H166" s="19">
        <v>40.5</v>
      </c>
      <c r="I166" s="19">
        <v>308</v>
      </c>
      <c r="J166" s="19">
        <v>3</v>
      </c>
      <c r="K166" s="19">
        <v>50.337837837837839</v>
      </c>
      <c r="L166" s="19">
        <v>1064</v>
      </c>
    </row>
    <row r="167" spans="1:12" x14ac:dyDescent="0.25">
      <c r="A167" s="6" t="s">
        <v>112</v>
      </c>
      <c r="B167" s="12">
        <v>2004</v>
      </c>
      <c r="C167" s="12" t="s">
        <v>214</v>
      </c>
      <c r="D167" s="12" t="s">
        <v>217</v>
      </c>
      <c r="E167" s="19">
        <v>149</v>
      </c>
      <c r="F167" s="19">
        <v>2.96</v>
      </c>
      <c r="G167" s="19">
        <v>447</v>
      </c>
      <c r="H167" s="19">
        <v>40.5</v>
      </c>
      <c r="I167" s="19">
        <v>308</v>
      </c>
      <c r="J167" s="19">
        <v>3</v>
      </c>
      <c r="K167" s="19">
        <v>50.337837837837839</v>
      </c>
      <c r="L167" s="19">
        <v>1080</v>
      </c>
    </row>
    <row r="168" spans="1:12" x14ac:dyDescent="0.25">
      <c r="A168" s="6" t="s">
        <v>112</v>
      </c>
      <c r="B168" s="12">
        <v>2004</v>
      </c>
      <c r="C168" s="12" t="s">
        <v>214</v>
      </c>
      <c r="D168" s="12" t="s">
        <v>218</v>
      </c>
      <c r="E168" s="19">
        <v>149</v>
      </c>
      <c r="F168" s="19">
        <v>2.96</v>
      </c>
      <c r="G168" s="19">
        <v>447</v>
      </c>
      <c r="H168" s="19">
        <v>77</v>
      </c>
      <c r="I168" s="19">
        <v>308</v>
      </c>
      <c r="J168" s="19">
        <v>3</v>
      </c>
      <c r="K168" s="19">
        <v>50.337837837837839</v>
      </c>
      <c r="L168" s="19">
        <v>1781</v>
      </c>
    </row>
    <row r="169" spans="1:12" x14ac:dyDescent="0.25">
      <c r="A169" s="6" t="s">
        <v>112</v>
      </c>
      <c r="B169" s="12">
        <v>2004</v>
      </c>
      <c r="C169" s="12" t="s">
        <v>214</v>
      </c>
      <c r="D169" s="12" t="s">
        <v>219</v>
      </c>
      <c r="E169" s="19">
        <v>301</v>
      </c>
      <c r="F169" s="19">
        <v>2.96</v>
      </c>
      <c r="G169" s="19">
        <v>903</v>
      </c>
      <c r="H169" s="19">
        <v>25.4</v>
      </c>
      <c r="I169" s="19">
        <v>279</v>
      </c>
      <c r="J169" s="19">
        <v>3</v>
      </c>
      <c r="K169" s="19">
        <v>101.68918918918919</v>
      </c>
      <c r="L169" s="19">
        <v>2382</v>
      </c>
    </row>
    <row r="170" spans="1:12" x14ac:dyDescent="0.25">
      <c r="A170" s="6" t="s">
        <v>112</v>
      </c>
      <c r="B170" s="12">
        <v>2004</v>
      </c>
      <c r="C170" s="12" t="s">
        <v>214</v>
      </c>
      <c r="D170" s="12" t="s">
        <v>220</v>
      </c>
      <c r="E170" s="19">
        <v>300</v>
      </c>
      <c r="F170" s="19">
        <v>2.96</v>
      </c>
      <c r="G170" s="19">
        <v>900</v>
      </c>
      <c r="H170" s="19">
        <v>41.1</v>
      </c>
      <c r="I170" s="19">
        <v>279</v>
      </c>
      <c r="J170" s="19">
        <v>3</v>
      </c>
      <c r="K170" s="19">
        <v>101.35135135135135</v>
      </c>
      <c r="L170" s="19">
        <v>3277</v>
      </c>
    </row>
    <row r="171" spans="1:12" x14ac:dyDescent="0.25">
      <c r="A171" s="6" t="s">
        <v>112</v>
      </c>
      <c r="B171" s="12">
        <v>2004</v>
      </c>
      <c r="C171" s="12" t="s">
        <v>214</v>
      </c>
      <c r="D171" s="12" t="s">
        <v>221</v>
      </c>
      <c r="E171" s="19">
        <v>300</v>
      </c>
      <c r="F171" s="19">
        <v>2.96</v>
      </c>
      <c r="G171" s="19">
        <v>900</v>
      </c>
      <c r="H171" s="19">
        <v>41.1</v>
      </c>
      <c r="I171" s="19">
        <v>279</v>
      </c>
      <c r="J171" s="19">
        <v>3</v>
      </c>
      <c r="K171" s="19">
        <v>101.35135135135135</v>
      </c>
      <c r="L171" s="19">
        <v>3152</v>
      </c>
    </row>
    <row r="172" spans="1:12" x14ac:dyDescent="0.25">
      <c r="A172" s="6" t="s">
        <v>112</v>
      </c>
      <c r="B172" s="12">
        <v>2004</v>
      </c>
      <c r="C172" s="12" t="s">
        <v>214</v>
      </c>
      <c r="D172" s="12" t="s">
        <v>222</v>
      </c>
      <c r="E172" s="19">
        <v>301</v>
      </c>
      <c r="F172" s="19">
        <v>2.96</v>
      </c>
      <c r="G172" s="19">
        <v>903</v>
      </c>
      <c r="H172" s="19">
        <v>80.3</v>
      </c>
      <c r="I172" s="19">
        <v>279</v>
      </c>
      <c r="J172" s="19">
        <v>3</v>
      </c>
      <c r="K172" s="19">
        <v>101.68918918918919</v>
      </c>
      <c r="L172" s="19">
        <v>5540</v>
      </c>
    </row>
    <row r="173" spans="1:12" x14ac:dyDescent="0.25">
      <c r="A173" s="6" t="s">
        <v>112</v>
      </c>
      <c r="B173" s="12">
        <v>2004</v>
      </c>
      <c r="C173" s="12" t="s">
        <v>214</v>
      </c>
      <c r="D173" s="12" t="s">
        <v>223</v>
      </c>
      <c r="E173" s="19">
        <v>450</v>
      </c>
      <c r="F173" s="19">
        <v>2.96</v>
      </c>
      <c r="G173" s="19">
        <v>1350</v>
      </c>
      <c r="H173" s="19">
        <v>25.4</v>
      </c>
      <c r="I173" s="19">
        <v>279</v>
      </c>
      <c r="J173" s="19">
        <v>3</v>
      </c>
      <c r="K173" s="19">
        <v>152.02702702702703</v>
      </c>
      <c r="L173" s="19">
        <v>4415</v>
      </c>
    </row>
    <row r="174" spans="1:12" x14ac:dyDescent="0.25">
      <c r="A174" s="6" t="s">
        <v>112</v>
      </c>
      <c r="B174" s="12">
        <v>2004</v>
      </c>
      <c r="C174" s="12" t="s">
        <v>214</v>
      </c>
      <c r="D174" s="12" t="s">
        <v>224</v>
      </c>
      <c r="E174" s="19">
        <v>450</v>
      </c>
      <c r="F174" s="19">
        <v>2.96</v>
      </c>
      <c r="G174" s="19">
        <v>1350</v>
      </c>
      <c r="H174" s="19">
        <v>41.1</v>
      </c>
      <c r="I174" s="19">
        <v>279</v>
      </c>
      <c r="J174" s="19">
        <v>3</v>
      </c>
      <c r="K174" s="19">
        <v>152.02702702702703</v>
      </c>
      <c r="L174" s="19">
        <v>6870</v>
      </c>
    </row>
    <row r="175" spans="1:12" x14ac:dyDescent="0.25">
      <c r="A175" s="6" t="s">
        <v>112</v>
      </c>
      <c r="B175" s="12">
        <v>2004</v>
      </c>
      <c r="C175" s="12" t="s">
        <v>214</v>
      </c>
      <c r="D175" s="12" t="s">
        <v>225</v>
      </c>
      <c r="E175" s="19">
        <v>450</v>
      </c>
      <c r="F175" s="19">
        <v>2.96</v>
      </c>
      <c r="G175" s="19">
        <v>1350</v>
      </c>
      <c r="H175" s="19">
        <v>41.1</v>
      </c>
      <c r="I175" s="19">
        <v>279</v>
      </c>
      <c r="J175" s="19">
        <v>3</v>
      </c>
      <c r="K175" s="19">
        <v>152.02702702702703</v>
      </c>
      <c r="L175" s="19">
        <v>6985</v>
      </c>
    </row>
    <row r="176" spans="1:12" x14ac:dyDescent="0.25">
      <c r="A176" s="6" t="s">
        <v>112</v>
      </c>
      <c r="B176" s="12">
        <v>2004</v>
      </c>
      <c r="C176" s="12" t="s">
        <v>214</v>
      </c>
      <c r="D176" s="12" t="s">
        <v>226</v>
      </c>
      <c r="E176" s="19">
        <v>450</v>
      </c>
      <c r="F176" s="19">
        <v>2.96</v>
      </c>
      <c r="G176" s="19">
        <v>1350</v>
      </c>
      <c r="H176" s="19">
        <v>85.1</v>
      </c>
      <c r="I176" s="19">
        <v>279</v>
      </c>
      <c r="J176" s="19">
        <v>3</v>
      </c>
      <c r="K176" s="19">
        <v>152.02702702702703</v>
      </c>
      <c r="L176" s="19">
        <v>11665</v>
      </c>
    </row>
    <row r="177" spans="1:12" x14ac:dyDescent="0.25">
      <c r="A177" s="6" t="s">
        <v>112</v>
      </c>
      <c r="B177" s="12">
        <v>2004</v>
      </c>
      <c r="C177" s="12" t="s">
        <v>214</v>
      </c>
      <c r="D177" s="12" t="s">
        <v>227</v>
      </c>
      <c r="E177" s="19">
        <v>122</v>
      </c>
      <c r="F177" s="19">
        <v>4.54</v>
      </c>
      <c r="G177" s="19">
        <v>366</v>
      </c>
      <c r="H177" s="19">
        <v>25.4</v>
      </c>
      <c r="I177" s="19">
        <v>576</v>
      </c>
      <c r="J177" s="19">
        <v>3</v>
      </c>
      <c r="K177" s="19">
        <v>26.872246696035241</v>
      </c>
      <c r="L177" s="19">
        <v>1509</v>
      </c>
    </row>
    <row r="178" spans="1:12" x14ac:dyDescent="0.25">
      <c r="A178" s="6" t="s">
        <v>112</v>
      </c>
      <c r="B178" s="12">
        <v>2004</v>
      </c>
      <c r="C178" s="12" t="s">
        <v>214</v>
      </c>
      <c r="D178" s="12" t="s">
        <v>228</v>
      </c>
      <c r="E178" s="19">
        <v>122</v>
      </c>
      <c r="F178" s="19">
        <v>4.54</v>
      </c>
      <c r="G178" s="19">
        <v>366</v>
      </c>
      <c r="H178" s="19">
        <v>40.5</v>
      </c>
      <c r="I178" s="19">
        <v>576</v>
      </c>
      <c r="J178" s="19">
        <v>3</v>
      </c>
      <c r="K178" s="19">
        <v>26.872246696035241</v>
      </c>
      <c r="L178" s="19">
        <v>1657</v>
      </c>
    </row>
    <row r="179" spans="1:12" x14ac:dyDescent="0.25">
      <c r="A179" s="6" t="s">
        <v>112</v>
      </c>
      <c r="B179" s="12">
        <v>2004</v>
      </c>
      <c r="C179" s="12" t="s">
        <v>214</v>
      </c>
      <c r="D179" s="12" t="s">
        <v>229</v>
      </c>
      <c r="E179" s="19">
        <v>122</v>
      </c>
      <c r="F179" s="19">
        <v>4.54</v>
      </c>
      <c r="G179" s="19">
        <v>366</v>
      </c>
      <c r="H179" s="19">
        <v>40.5</v>
      </c>
      <c r="I179" s="19">
        <v>576</v>
      </c>
      <c r="J179" s="19">
        <v>3</v>
      </c>
      <c r="K179" s="19">
        <v>26.872246696035241</v>
      </c>
      <c r="L179" s="19">
        <v>1663</v>
      </c>
    </row>
    <row r="180" spans="1:12" x14ac:dyDescent="0.25">
      <c r="A180" s="6" t="s">
        <v>112</v>
      </c>
      <c r="B180" s="12">
        <v>2004</v>
      </c>
      <c r="C180" s="12" t="s">
        <v>214</v>
      </c>
      <c r="D180" s="12" t="s">
        <v>230</v>
      </c>
      <c r="E180" s="19">
        <v>122</v>
      </c>
      <c r="F180" s="19">
        <v>4.54</v>
      </c>
      <c r="G180" s="19">
        <v>366</v>
      </c>
      <c r="H180" s="19">
        <v>77</v>
      </c>
      <c r="I180" s="19">
        <v>576</v>
      </c>
      <c r="J180" s="19">
        <v>3</v>
      </c>
      <c r="K180" s="19">
        <v>26.872246696035241</v>
      </c>
      <c r="L180" s="19">
        <v>2100</v>
      </c>
    </row>
    <row r="181" spans="1:12" x14ac:dyDescent="0.25">
      <c r="A181" s="6" t="s">
        <v>112</v>
      </c>
      <c r="B181" s="12">
        <v>2004</v>
      </c>
      <c r="C181" s="12" t="s">
        <v>214</v>
      </c>
      <c r="D181" s="12" t="s">
        <v>231</v>
      </c>
      <c r="E181" s="19">
        <v>239</v>
      </c>
      <c r="F181" s="19">
        <v>4.54</v>
      </c>
      <c r="G181" s="19">
        <v>717</v>
      </c>
      <c r="H181" s="19">
        <v>25.4</v>
      </c>
      <c r="I181" s="19">
        <v>507</v>
      </c>
      <c r="J181" s="19">
        <v>3</v>
      </c>
      <c r="K181" s="19">
        <v>52.643171806167402</v>
      </c>
      <c r="L181" s="19">
        <v>3035</v>
      </c>
    </row>
    <row r="182" spans="1:12" x14ac:dyDescent="0.25">
      <c r="A182" s="6" t="s">
        <v>112</v>
      </c>
      <c r="B182" s="12">
        <v>2004</v>
      </c>
      <c r="C182" s="12" t="s">
        <v>214</v>
      </c>
      <c r="D182" s="12" t="s">
        <v>232</v>
      </c>
      <c r="E182" s="19">
        <v>238</v>
      </c>
      <c r="F182" s="19">
        <v>4.54</v>
      </c>
      <c r="G182" s="19">
        <v>714</v>
      </c>
      <c r="H182" s="19">
        <v>40.5</v>
      </c>
      <c r="I182" s="19">
        <v>507</v>
      </c>
      <c r="J182" s="19">
        <v>3</v>
      </c>
      <c r="K182" s="19">
        <v>52.42290748898678</v>
      </c>
      <c r="L182" s="19">
        <v>3583</v>
      </c>
    </row>
    <row r="183" spans="1:12" x14ac:dyDescent="0.25">
      <c r="A183" s="6" t="s">
        <v>112</v>
      </c>
      <c r="B183" s="12">
        <v>2004</v>
      </c>
      <c r="C183" s="12" t="s">
        <v>214</v>
      </c>
      <c r="D183" s="12" t="s">
        <v>233</v>
      </c>
      <c r="E183" s="19">
        <v>238</v>
      </c>
      <c r="F183" s="19">
        <v>4.54</v>
      </c>
      <c r="G183" s="19">
        <v>714</v>
      </c>
      <c r="H183" s="19">
        <v>40.5</v>
      </c>
      <c r="I183" s="19">
        <v>507</v>
      </c>
      <c r="J183" s="19">
        <v>3</v>
      </c>
      <c r="K183" s="19">
        <v>52.42290748898678</v>
      </c>
      <c r="L183" s="19">
        <v>3647</v>
      </c>
    </row>
    <row r="184" spans="1:12" x14ac:dyDescent="0.25">
      <c r="A184" s="6" t="s">
        <v>112</v>
      </c>
      <c r="B184" s="12">
        <v>2004</v>
      </c>
      <c r="C184" s="12" t="s">
        <v>214</v>
      </c>
      <c r="D184" s="12" t="s">
        <v>234</v>
      </c>
      <c r="E184" s="19">
        <v>238</v>
      </c>
      <c r="F184" s="19">
        <v>4.54</v>
      </c>
      <c r="G184" s="19">
        <v>714</v>
      </c>
      <c r="H184" s="19">
        <v>77</v>
      </c>
      <c r="I184" s="19">
        <v>507</v>
      </c>
      <c r="J184" s="19">
        <v>3</v>
      </c>
      <c r="K184" s="19">
        <v>52.42290748898678</v>
      </c>
      <c r="L184" s="19">
        <v>5578</v>
      </c>
    </row>
    <row r="185" spans="1:12" x14ac:dyDescent="0.25">
      <c r="A185" s="6" t="s">
        <v>112</v>
      </c>
      <c r="B185" s="12">
        <v>2004</v>
      </c>
      <c r="C185" s="12" t="s">
        <v>214</v>
      </c>
      <c r="D185" s="12" t="s">
        <v>235</v>
      </c>
      <c r="E185" s="19">
        <v>361</v>
      </c>
      <c r="F185" s="19">
        <v>4.54</v>
      </c>
      <c r="G185" s="19">
        <v>1083</v>
      </c>
      <c r="H185" s="19">
        <v>25.4</v>
      </c>
      <c r="I185" s="19">
        <v>525</v>
      </c>
      <c r="J185" s="19">
        <v>3</v>
      </c>
      <c r="K185" s="19">
        <v>79.51541850220265</v>
      </c>
      <c r="L185" s="19">
        <v>5633</v>
      </c>
    </row>
    <row r="186" spans="1:12" x14ac:dyDescent="0.25">
      <c r="A186" s="6" t="s">
        <v>112</v>
      </c>
      <c r="B186" s="12">
        <v>2004</v>
      </c>
      <c r="C186" s="12" t="s">
        <v>214</v>
      </c>
      <c r="D186" s="12" t="s">
        <v>236</v>
      </c>
      <c r="E186" s="19">
        <v>361</v>
      </c>
      <c r="F186" s="19">
        <v>4.54</v>
      </c>
      <c r="G186" s="19">
        <v>1083</v>
      </c>
      <c r="H186" s="19">
        <v>41.1</v>
      </c>
      <c r="I186" s="19">
        <v>525</v>
      </c>
      <c r="J186" s="19">
        <v>3</v>
      </c>
      <c r="K186" s="19">
        <v>79.51541850220265</v>
      </c>
      <c r="L186" s="19">
        <v>7260</v>
      </c>
    </row>
    <row r="187" spans="1:12" x14ac:dyDescent="0.25">
      <c r="A187" s="6" t="s">
        <v>112</v>
      </c>
      <c r="B187" s="12">
        <v>2004</v>
      </c>
      <c r="C187" s="12" t="s">
        <v>214</v>
      </c>
      <c r="D187" s="12" t="s">
        <v>237</v>
      </c>
      <c r="E187" s="19">
        <v>360</v>
      </c>
      <c r="F187" s="19">
        <v>4.54</v>
      </c>
      <c r="G187" s="19">
        <v>1080</v>
      </c>
      <c r="H187" s="19">
        <v>41.1</v>
      </c>
      <c r="I187" s="19">
        <v>525</v>
      </c>
      <c r="J187" s="19">
        <v>3</v>
      </c>
      <c r="K187" s="19">
        <v>79.295154185022028</v>
      </c>
      <c r="L187" s="19">
        <v>7045</v>
      </c>
    </row>
    <row r="188" spans="1:12" x14ac:dyDescent="0.25">
      <c r="A188" s="6" t="s">
        <v>112</v>
      </c>
      <c r="B188" s="12">
        <v>2004</v>
      </c>
      <c r="C188" s="12" t="s">
        <v>214</v>
      </c>
      <c r="D188" s="12" t="s">
        <v>238</v>
      </c>
      <c r="E188" s="19">
        <v>360</v>
      </c>
      <c r="F188" s="19">
        <v>4.54</v>
      </c>
      <c r="G188" s="19">
        <v>1080</v>
      </c>
      <c r="H188" s="19">
        <v>85.1</v>
      </c>
      <c r="I188" s="19">
        <v>525</v>
      </c>
      <c r="J188" s="19">
        <v>3</v>
      </c>
      <c r="K188" s="19">
        <v>79.295154185022028</v>
      </c>
      <c r="L188" s="19">
        <v>11505</v>
      </c>
    </row>
    <row r="189" spans="1:12" x14ac:dyDescent="0.25">
      <c r="A189" s="6" t="s">
        <v>112</v>
      </c>
      <c r="B189" s="12">
        <v>2004</v>
      </c>
      <c r="C189" s="12" t="s">
        <v>214</v>
      </c>
      <c r="D189" s="12" t="s">
        <v>239</v>
      </c>
      <c r="E189" s="19">
        <v>108</v>
      </c>
      <c r="F189" s="19">
        <v>6.47</v>
      </c>
      <c r="G189" s="19">
        <v>324</v>
      </c>
      <c r="H189" s="19">
        <v>25.4</v>
      </c>
      <c r="I189" s="19">
        <v>853</v>
      </c>
      <c r="J189" s="19">
        <v>3</v>
      </c>
      <c r="K189" s="19">
        <v>16.69242658423493</v>
      </c>
      <c r="L189" s="19">
        <v>2275</v>
      </c>
    </row>
    <row r="190" spans="1:12" x14ac:dyDescent="0.25">
      <c r="A190" s="6" t="s">
        <v>112</v>
      </c>
      <c r="B190" s="12">
        <v>2004</v>
      </c>
      <c r="C190" s="12" t="s">
        <v>214</v>
      </c>
      <c r="D190" s="12" t="s">
        <v>240</v>
      </c>
      <c r="E190" s="19">
        <v>109</v>
      </c>
      <c r="F190" s="19">
        <v>6.47</v>
      </c>
      <c r="G190" s="19">
        <v>327</v>
      </c>
      <c r="H190" s="19">
        <v>40.5</v>
      </c>
      <c r="I190" s="19">
        <v>853</v>
      </c>
      <c r="J190" s="19">
        <v>3</v>
      </c>
      <c r="K190" s="19">
        <v>16.846986089644513</v>
      </c>
      <c r="L190" s="19">
        <v>2446</v>
      </c>
    </row>
    <row r="191" spans="1:12" x14ac:dyDescent="0.25">
      <c r="A191" s="6" t="s">
        <v>112</v>
      </c>
      <c r="B191" s="12">
        <v>2004</v>
      </c>
      <c r="C191" s="12" t="s">
        <v>214</v>
      </c>
      <c r="D191" s="12" t="s">
        <v>241</v>
      </c>
      <c r="E191" s="19">
        <v>108</v>
      </c>
      <c r="F191" s="19">
        <v>6.47</v>
      </c>
      <c r="G191" s="19">
        <v>324</v>
      </c>
      <c r="H191" s="19">
        <v>40.5</v>
      </c>
      <c r="I191" s="19">
        <v>853</v>
      </c>
      <c r="J191" s="19">
        <v>3</v>
      </c>
      <c r="K191" s="19">
        <v>16.69242658423493</v>
      </c>
      <c r="L191" s="19">
        <v>2402</v>
      </c>
    </row>
    <row r="192" spans="1:12" x14ac:dyDescent="0.25">
      <c r="A192" s="6" t="s">
        <v>112</v>
      </c>
      <c r="B192" s="12">
        <v>2004</v>
      </c>
      <c r="C192" s="12" t="s">
        <v>214</v>
      </c>
      <c r="D192" s="12" t="s">
        <v>242</v>
      </c>
      <c r="E192" s="19">
        <v>108</v>
      </c>
      <c r="F192" s="19">
        <v>6.47</v>
      </c>
      <c r="G192" s="19">
        <v>324</v>
      </c>
      <c r="H192" s="19">
        <v>77</v>
      </c>
      <c r="I192" s="19">
        <v>853</v>
      </c>
      <c r="J192" s="19">
        <v>3</v>
      </c>
      <c r="K192" s="19">
        <v>16.69242658423493</v>
      </c>
      <c r="L192" s="19">
        <v>2713</v>
      </c>
    </row>
    <row r="193" spans="1:12" x14ac:dyDescent="0.25">
      <c r="A193" s="6" t="s">
        <v>112</v>
      </c>
      <c r="B193" s="12">
        <v>2004</v>
      </c>
      <c r="C193" s="12" t="s">
        <v>214</v>
      </c>
      <c r="D193" s="12" t="s">
        <v>243</v>
      </c>
      <c r="E193" s="19">
        <v>222</v>
      </c>
      <c r="F193" s="19">
        <v>6.47</v>
      </c>
      <c r="G193" s="19">
        <v>666</v>
      </c>
      <c r="H193" s="19">
        <v>25.4</v>
      </c>
      <c r="I193" s="19">
        <v>843</v>
      </c>
      <c r="J193" s="19">
        <v>3</v>
      </c>
      <c r="K193" s="19">
        <v>34.31221020092736</v>
      </c>
      <c r="L193" s="19">
        <v>4964</v>
      </c>
    </row>
    <row r="194" spans="1:12" x14ac:dyDescent="0.25">
      <c r="A194" s="6" t="s">
        <v>112</v>
      </c>
      <c r="B194" s="12">
        <v>2004</v>
      </c>
      <c r="C194" s="12" t="s">
        <v>214</v>
      </c>
      <c r="D194" s="12" t="s">
        <v>244</v>
      </c>
      <c r="E194" s="19">
        <v>222</v>
      </c>
      <c r="F194" s="19">
        <v>6.47</v>
      </c>
      <c r="G194" s="19">
        <v>666</v>
      </c>
      <c r="H194" s="19">
        <v>40.5</v>
      </c>
      <c r="I194" s="19">
        <v>843</v>
      </c>
      <c r="J194" s="19">
        <v>3</v>
      </c>
      <c r="K194" s="19">
        <v>34.31221020092736</v>
      </c>
      <c r="L194" s="19">
        <v>5638</v>
      </c>
    </row>
    <row r="195" spans="1:12" x14ac:dyDescent="0.25">
      <c r="A195" s="6" t="s">
        <v>112</v>
      </c>
      <c r="B195" s="12">
        <v>2004</v>
      </c>
      <c r="C195" s="12" t="s">
        <v>214</v>
      </c>
      <c r="D195" s="12" t="s">
        <v>245</v>
      </c>
      <c r="E195" s="19">
        <v>222</v>
      </c>
      <c r="F195" s="19">
        <v>6.47</v>
      </c>
      <c r="G195" s="19">
        <v>666</v>
      </c>
      <c r="H195" s="19">
        <v>40.5</v>
      </c>
      <c r="I195" s="19">
        <v>843</v>
      </c>
      <c r="J195" s="19">
        <v>3</v>
      </c>
      <c r="K195" s="19">
        <v>34.31221020092736</v>
      </c>
      <c r="L195" s="19">
        <v>5714</v>
      </c>
    </row>
    <row r="196" spans="1:12" x14ac:dyDescent="0.25">
      <c r="A196" s="6" t="s">
        <v>112</v>
      </c>
      <c r="B196" s="12">
        <v>2004</v>
      </c>
      <c r="C196" s="12" t="s">
        <v>214</v>
      </c>
      <c r="D196" s="12" t="s">
        <v>246</v>
      </c>
      <c r="E196" s="19">
        <v>222</v>
      </c>
      <c r="F196" s="19">
        <v>6.47</v>
      </c>
      <c r="G196" s="19">
        <v>666</v>
      </c>
      <c r="H196" s="19">
        <v>77</v>
      </c>
      <c r="I196" s="19">
        <v>843</v>
      </c>
      <c r="J196" s="19">
        <v>3</v>
      </c>
      <c r="K196" s="19">
        <v>34.31221020092736</v>
      </c>
      <c r="L196" s="19">
        <v>7304</v>
      </c>
    </row>
    <row r="197" spans="1:12" x14ac:dyDescent="0.25">
      <c r="A197" s="6" t="s">
        <v>112</v>
      </c>
      <c r="B197" s="12">
        <v>2004</v>
      </c>
      <c r="C197" s="12" t="s">
        <v>214</v>
      </c>
      <c r="D197" s="12" t="s">
        <v>247</v>
      </c>
      <c r="E197" s="19">
        <v>337</v>
      </c>
      <c r="F197" s="19">
        <v>6.47</v>
      </c>
      <c r="G197" s="19">
        <v>1011</v>
      </c>
      <c r="H197" s="19">
        <v>25.4</v>
      </c>
      <c r="I197" s="19">
        <v>823</v>
      </c>
      <c r="J197" s="19">
        <v>3</v>
      </c>
      <c r="K197" s="19">
        <v>52.086553323029371</v>
      </c>
      <c r="L197" s="19">
        <v>8475</v>
      </c>
    </row>
    <row r="198" spans="1:12" x14ac:dyDescent="0.25">
      <c r="A198" s="6" t="s">
        <v>112</v>
      </c>
      <c r="B198" s="12">
        <v>2004</v>
      </c>
      <c r="C198" s="12" t="s">
        <v>214</v>
      </c>
      <c r="D198" s="12" t="s">
        <v>248</v>
      </c>
      <c r="E198" s="19">
        <v>337</v>
      </c>
      <c r="F198" s="19">
        <v>6.47</v>
      </c>
      <c r="G198" s="19">
        <v>1011</v>
      </c>
      <c r="H198" s="19">
        <v>41.1</v>
      </c>
      <c r="I198" s="19">
        <v>823</v>
      </c>
      <c r="J198" s="19">
        <v>3</v>
      </c>
      <c r="K198" s="19">
        <v>52.086553323029371</v>
      </c>
      <c r="L198" s="19">
        <v>9668</v>
      </c>
    </row>
    <row r="199" spans="1:12" x14ac:dyDescent="0.25">
      <c r="A199" s="6" t="s">
        <v>112</v>
      </c>
      <c r="B199" s="12">
        <v>2004</v>
      </c>
      <c r="C199" s="12" t="s">
        <v>214</v>
      </c>
      <c r="D199" s="12" t="s">
        <v>249</v>
      </c>
      <c r="E199" s="19">
        <v>337</v>
      </c>
      <c r="F199" s="19">
        <v>6.47</v>
      </c>
      <c r="G199" s="19">
        <v>1011</v>
      </c>
      <c r="H199" s="19">
        <v>41.1</v>
      </c>
      <c r="I199" s="19">
        <v>823</v>
      </c>
      <c r="J199" s="19">
        <v>3</v>
      </c>
      <c r="K199" s="19">
        <v>52.086553323029371</v>
      </c>
      <c r="L199" s="19">
        <v>9835</v>
      </c>
    </row>
    <row r="200" spans="1:12" x14ac:dyDescent="0.25">
      <c r="A200" s="6" t="s">
        <v>112</v>
      </c>
      <c r="B200" s="12">
        <v>2004</v>
      </c>
      <c r="C200" s="12" t="s">
        <v>214</v>
      </c>
      <c r="D200" s="12" t="s">
        <v>250</v>
      </c>
      <c r="E200" s="19">
        <v>337</v>
      </c>
      <c r="F200" s="19">
        <v>6.47</v>
      </c>
      <c r="G200" s="19">
        <v>1011</v>
      </c>
      <c r="H200" s="19">
        <v>85.1</v>
      </c>
      <c r="I200" s="19">
        <v>823</v>
      </c>
      <c r="J200" s="19">
        <v>3</v>
      </c>
      <c r="K200" s="19">
        <v>52.086553323029371</v>
      </c>
      <c r="L200" s="19">
        <v>13776</v>
      </c>
    </row>
    <row r="201" spans="1:12" x14ac:dyDescent="0.25">
      <c r="A201" s="8" t="s">
        <v>47</v>
      </c>
      <c r="B201" s="16">
        <v>2008</v>
      </c>
      <c r="C201" s="16" t="s">
        <v>251</v>
      </c>
      <c r="D201" s="16" t="s">
        <v>193</v>
      </c>
      <c r="E201" s="27">
        <v>100</v>
      </c>
      <c r="F201" s="27">
        <v>1.9</v>
      </c>
      <c r="G201" s="27">
        <v>300</v>
      </c>
      <c r="H201" s="27">
        <v>110.55445544554455</v>
      </c>
      <c r="I201" s="27">
        <v>404</v>
      </c>
      <c r="J201" s="27">
        <v>3</v>
      </c>
      <c r="K201" s="27">
        <v>52.631578947368425</v>
      </c>
      <c r="L201" s="27">
        <v>1125</v>
      </c>
    </row>
    <row r="202" spans="1:12" x14ac:dyDescent="0.25">
      <c r="A202" s="8" t="s">
        <v>47</v>
      </c>
      <c r="B202" s="16">
        <v>2008</v>
      </c>
      <c r="C202" s="16" t="s">
        <v>251</v>
      </c>
      <c r="D202" s="16" t="s">
        <v>252</v>
      </c>
      <c r="E202" s="27">
        <v>100</v>
      </c>
      <c r="F202" s="27">
        <v>1.9</v>
      </c>
      <c r="G202" s="27">
        <v>300</v>
      </c>
      <c r="H202" s="27">
        <v>110.55445544554455</v>
      </c>
      <c r="I202" s="27">
        <v>404</v>
      </c>
      <c r="J202" s="27">
        <v>3</v>
      </c>
      <c r="K202" s="27">
        <v>52.631578947368425</v>
      </c>
      <c r="L202" s="27">
        <v>1085</v>
      </c>
    </row>
    <row r="203" spans="1:12" x14ac:dyDescent="0.25">
      <c r="A203" s="8" t="s">
        <v>47</v>
      </c>
      <c r="B203" s="16">
        <v>2008</v>
      </c>
      <c r="C203" s="16" t="s">
        <v>251</v>
      </c>
      <c r="D203" s="16" t="s">
        <v>194</v>
      </c>
      <c r="E203" s="27">
        <v>100</v>
      </c>
      <c r="F203" s="27">
        <v>1.9</v>
      </c>
      <c r="G203" s="27">
        <v>300</v>
      </c>
      <c r="H203" s="27">
        <v>110.55445544554455</v>
      </c>
      <c r="I203" s="27">
        <v>404</v>
      </c>
      <c r="J203" s="27">
        <v>3</v>
      </c>
      <c r="K203" s="27">
        <v>52.631578947368425</v>
      </c>
      <c r="L203" s="27">
        <v>1100</v>
      </c>
    </row>
    <row r="204" spans="1:12" x14ac:dyDescent="0.25">
      <c r="A204" s="8" t="s">
        <v>47</v>
      </c>
      <c r="B204" s="16">
        <v>2008</v>
      </c>
      <c r="C204" s="16" t="s">
        <v>251</v>
      </c>
      <c r="D204" s="16" t="s">
        <v>253</v>
      </c>
      <c r="E204" s="27">
        <v>100</v>
      </c>
      <c r="F204" s="27">
        <v>1.9</v>
      </c>
      <c r="G204" s="27">
        <v>300</v>
      </c>
      <c r="H204" s="27">
        <v>110.55445544554455</v>
      </c>
      <c r="I204" s="27">
        <v>404</v>
      </c>
      <c r="J204" s="27">
        <v>3</v>
      </c>
      <c r="K204" s="27">
        <v>52.631578947368425</v>
      </c>
      <c r="L204" s="27">
        <v>1170</v>
      </c>
    </row>
    <row r="205" spans="1:12" x14ac:dyDescent="0.25">
      <c r="A205" s="6" t="s">
        <v>265</v>
      </c>
      <c r="B205" s="12">
        <v>2013</v>
      </c>
      <c r="C205" s="12" t="s">
        <v>266</v>
      </c>
      <c r="D205" s="12" t="s">
        <v>267</v>
      </c>
      <c r="E205" s="19">
        <v>111.64</v>
      </c>
      <c r="F205" s="19">
        <v>1.9</v>
      </c>
      <c r="G205" s="19">
        <v>400</v>
      </c>
      <c r="H205" s="19">
        <v>37.485148514851481</v>
      </c>
      <c r="I205" s="19">
        <v>261.3</v>
      </c>
      <c r="J205" s="19">
        <v>3.5829451809387316</v>
      </c>
      <c r="K205" s="19">
        <v>58.757894736842111</v>
      </c>
      <c r="L205" s="19">
        <v>666.6</v>
      </c>
    </row>
    <row r="206" spans="1:12" x14ac:dyDescent="0.25">
      <c r="A206" s="6" t="s">
        <v>265</v>
      </c>
      <c r="B206" s="12">
        <v>2013</v>
      </c>
      <c r="C206" s="12" t="s">
        <v>266</v>
      </c>
      <c r="D206" s="12" t="s">
        <v>268</v>
      </c>
      <c r="E206" s="19">
        <v>111.64</v>
      </c>
      <c r="F206" s="19">
        <v>1.9</v>
      </c>
      <c r="G206" s="19">
        <v>400</v>
      </c>
      <c r="H206" s="19">
        <v>46.297029702970299</v>
      </c>
      <c r="I206" s="19">
        <v>261.3</v>
      </c>
      <c r="J206" s="19">
        <v>3.5829451809387316</v>
      </c>
      <c r="K206" s="19">
        <v>58.757894736842111</v>
      </c>
      <c r="L206" s="19">
        <v>701.9</v>
      </c>
    </row>
    <row r="207" spans="1:12" x14ac:dyDescent="0.25">
      <c r="A207" s="6" t="s">
        <v>265</v>
      </c>
      <c r="B207" s="12">
        <v>2013</v>
      </c>
      <c r="C207" s="12" t="s">
        <v>266</v>
      </c>
      <c r="D207" s="12" t="s">
        <v>269</v>
      </c>
      <c r="E207" s="19">
        <v>113.64</v>
      </c>
      <c r="F207" s="19">
        <v>3.64</v>
      </c>
      <c r="G207" s="19">
        <v>400</v>
      </c>
      <c r="H207" s="19">
        <v>46.297029702970299</v>
      </c>
      <c r="I207" s="19">
        <v>259.60000000000002</v>
      </c>
      <c r="J207" s="19">
        <v>3.5198873636043646</v>
      </c>
      <c r="K207" s="19">
        <v>31.219780219780219</v>
      </c>
      <c r="L207" s="19">
        <v>1011</v>
      </c>
    </row>
    <row r="208" spans="1:12" x14ac:dyDescent="0.25">
      <c r="A208" s="8" t="s">
        <v>270</v>
      </c>
      <c r="B208" s="16">
        <v>2013</v>
      </c>
      <c r="C208" s="16" t="s">
        <v>271</v>
      </c>
      <c r="D208" s="16" t="s">
        <v>272</v>
      </c>
      <c r="E208" s="27">
        <v>76.209999999999994</v>
      </c>
      <c r="F208" s="27">
        <v>2.52</v>
      </c>
      <c r="G208" s="27">
        <v>300</v>
      </c>
      <c r="H208" s="27">
        <v>145</v>
      </c>
      <c r="I208" s="27">
        <v>286</v>
      </c>
      <c r="J208" s="27">
        <v>3.9364912741110092</v>
      </c>
      <c r="K208" s="27">
        <v>30.24206349206349</v>
      </c>
      <c r="L208" s="27">
        <v>752</v>
      </c>
    </row>
    <row r="209" spans="1:12" x14ac:dyDescent="0.25">
      <c r="A209" s="8" t="s">
        <v>270</v>
      </c>
      <c r="B209" s="16">
        <v>2013</v>
      </c>
      <c r="C209" s="16" t="s">
        <v>271</v>
      </c>
      <c r="D209" s="16" t="s">
        <v>273</v>
      </c>
      <c r="E209" s="27">
        <v>76.12</v>
      </c>
      <c r="F209" s="27">
        <v>2.5099999999999998</v>
      </c>
      <c r="G209" s="27">
        <v>300</v>
      </c>
      <c r="H209" s="27">
        <v>145</v>
      </c>
      <c r="I209" s="27">
        <v>286</v>
      </c>
      <c r="J209" s="27">
        <v>3.9411455596426692</v>
      </c>
      <c r="K209" s="27">
        <v>30.326693227091639</v>
      </c>
      <c r="L209" s="27">
        <v>762</v>
      </c>
    </row>
    <row r="210" spans="1:12" x14ac:dyDescent="0.25">
      <c r="A210" s="8" t="s">
        <v>270</v>
      </c>
      <c r="B210" s="16">
        <v>2013</v>
      </c>
      <c r="C210" s="16" t="s">
        <v>271</v>
      </c>
      <c r="D210" s="16" t="s">
        <v>274</v>
      </c>
      <c r="E210" s="27">
        <v>76.11</v>
      </c>
      <c r="F210" s="27">
        <v>2.48</v>
      </c>
      <c r="G210" s="27">
        <v>300</v>
      </c>
      <c r="H210" s="27">
        <v>145</v>
      </c>
      <c r="I210" s="27">
        <v>286</v>
      </c>
      <c r="J210" s="27">
        <v>3.9416633819471816</v>
      </c>
      <c r="K210" s="27">
        <v>30.68951612903226</v>
      </c>
      <c r="L210" s="27">
        <v>774</v>
      </c>
    </row>
    <row r="211" spans="1:12" x14ac:dyDescent="0.25">
      <c r="A211" s="8" t="s">
        <v>270</v>
      </c>
      <c r="B211" s="16">
        <v>2013</v>
      </c>
      <c r="C211" s="16" t="s">
        <v>271</v>
      </c>
      <c r="D211" s="16" t="s">
        <v>275</v>
      </c>
      <c r="E211" s="27">
        <v>76.19</v>
      </c>
      <c r="F211" s="27">
        <v>2.99</v>
      </c>
      <c r="G211" s="27">
        <v>300</v>
      </c>
      <c r="H211" s="27">
        <v>145</v>
      </c>
      <c r="I211" s="27">
        <v>278</v>
      </c>
      <c r="J211" s="27">
        <v>3.9375246095288099</v>
      </c>
      <c r="K211" s="27">
        <v>25.481605351170565</v>
      </c>
      <c r="L211" s="27">
        <v>805</v>
      </c>
    </row>
    <row r="212" spans="1:12" x14ac:dyDescent="0.25">
      <c r="A212" s="8" t="s">
        <v>270</v>
      </c>
      <c r="B212" s="16">
        <v>2013</v>
      </c>
      <c r="C212" s="16" t="s">
        <v>271</v>
      </c>
      <c r="D212" s="16" t="s">
        <v>276</v>
      </c>
      <c r="E212" s="27">
        <v>75.84</v>
      </c>
      <c r="F212" s="27">
        <v>2.99</v>
      </c>
      <c r="G212" s="27">
        <v>300</v>
      </c>
      <c r="H212" s="27">
        <v>145</v>
      </c>
      <c r="I212" s="27">
        <v>278</v>
      </c>
      <c r="J212" s="27">
        <v>3.9556962025316453</v>
      </c>
      <c r="K212" s="27">
        <v>25.364548494983278</v>
      </c>
      <c r="L212" s="27">
        <v>796</v>
      </c>
    </row>
    <row r="213" spans="1:12" x14ac:dyDescent="0.25">
      <c r="A213" s="8" t="s">
        <v>270</v>
      </c>
      <c r="B213" s="16">
        <v>2013</v>
      </c>
      <c r="C213" s="16" t="s">
        <v>271</v>
      </c>
      <c r="D213" s="16" t="s">
        <v>277</v>
      </c>
      <c r="E213" s="27">
        <v>75.97</v>
      </c>
      <c r="F213" s="27">
        <v>2.98</v>
      </c>
      <c r="G213" s="27">
        <v>300</v>
      </c>
      <c r="H213" s="27">
        <v>145</v>
      </c>
      <c r="I213" s="27">
        <v>278</v>
      </c>
      <c r="J213" s="27">
        <v>3.9489272081084641</v>
      </c>
      <c r="K213" s="27">
        <v>25.493288590604028</v>
      </c>
      <c r="L213" s="27">
        <v>801</v>
      </c>
    </row>
    <row r="214" spans="1:12" x14ac:dyDescent="0.25">
      <c r="A214" s="8" t="s">
        <v>270</v>
      </c>
      <c r="B214" s="16">
        <v>2013</v>
      </c>
      <c r="C214" s="16" t="s">
        <v>271</v>
      </c>
      <c r="D214" s="16" t="s">
        <v>278</v>
      </c>
      <c r="E214" s="27">
        <v>76.180000000000007</v>
      </c>
      <c r="F214" s="27">
        <v>3.31</v>
      </c>
      <c r="G214" s="27">
        <v>300</v>
      </c>
      <c r="H214" s="27">
        <v>145</v>
      </c>
      <c r="I214" s="27">
        <v>305</v>
      </c>
      <c r="J214" s="27">
        <v>3.9380414807035966</v>
      </c>
      <c r="K214" s="27">
        <v>23.015105740181269</v>
      </c>
      <c r="L214" s="27">
        <v>841</v>
      </c>
    </row>
    <row r="215" spans="1:12" x14ac:dyDescent="0.25">
      <c r="A215" s="8" t="s">
        <v>270</v>
      </c>
      <c r="B215" s="16">
        <v>2013</v>
      </c>
      <c r="C215" s="16" t="s">
        <v>271</v>
      </c>
      <c r="D215" s="16" t="s">
        <v>1580</v>
      </c>
      <c r="E215" s="27">
        <v>76.180000000000007</v>
      </c>
      <c r="F215" s="27">
        <v>3.31</v>
      </c>
      <c r="G215" s="27">
        <v>300</v>
      </c>
      <c r="H215" s="27">
        <v>145</v>
      </c>
      <c r="I215" s="27">
        <v>305</v>
      </c>
      <c r="J215" s="27">
        <v>3.9380414807035966</v>
      </c>
      <c r="K215" s="27">
        <v>24.015105740181301</v>
      </c>
      <c r="L215" s="27">
        <v>850</v>
      </c>
    </row>
    <row r="216" spans="1:12" x14ac:dyDescent="0.25">
      <c r="A216" s="8" t="s">
        <v>270</v>
      </c>
      <c r="B216" s="16">
        <v>2013</v>
      </c>
      <c r="C216" s="16" t="s">
        <v>271</v>
      </c>
      <c r="D216" s="16" t="s">
        <v>1581</v>
      </c>
      <c r="E216" s="27">
        <v>76.180000000000007</v>
      </c>
      <c r="F216" s="27">
        <v>3.31</v>
      </c>
      <c r="G216" s="27">
        <v>300</v>
      </c>
      <c r="H216" s="27">
        <v>145</v>
      </c>
      <c r="I216" s="27">
        <v>305</v>
      </c>
      <c r="J216" s="27">
        <v>3.9380414807035966</v>
      </c>
      <c r="K216" s="27">
        <v>25.015105740181301</v>
      </c>
      <c r="L216" s="27">
        <v>853</v>
      </c>
    </row>
    <row r="217" spans="1:12" x14ac:dyDescent="0.25">
      <c r="A217" s="8" t="s">
        <v>270</v>
      </c>
      <c r="B217" s="16">
        <v>2013</v>
      </c>
      <c r="C217" s="16" t="s">
        <v>271</v>
      </c>
      <c r="D217" s="16" t="s">
        <v>1582</v>
      </c>
      <c r="E217" s="27">
        <v>76</v>
      </c>
      <c r="F217" s="27">
        <v>3.65</v>
      </c>
      <c r="G217" s="27">
        <v>300</v>
      </c>
      <c r="H217" s="27">
        <v>145</v>
      </c>
      <c r="I217" s="27">
        <v>316</v>
      </c>
      <c r="J217" s="27">
        <v>3.9473684210526314</v>
      </c>
      <c r="K217" s="27">
        <v>26.015105740181301</v>
      </c>
      <c r="L217" s="27">
        <v>855</v>
      </c>
    </row>
    <row r="218" spans="1:12" x14ac:dyDescent="0.25">
      <c r="A218" s="8" t="s">
        <v>270</v>
      </c>
      <c r="B218" s="16">
        <v>2013</v>
      </c>
      <c r="C218" s="16" t="s">
        <v>271</v>
      </c>
      <c r="D218" s="16" t="s">
        <v>1583</v>
      </c>
      <c r="E218" s="27">
        <v>76</v>
      </c>
      <c r="F218" s="27">
        <v>3.65</v>
      </c>
      <c r="G218" s="27">
        <v>300</v>
      </c>
      <c r="H218" s="27">
        <v>145</v>
      </c>
      <c r="I218" s="27">
        <v>316</v>
      </c>
      <c r="J218" s="27">
        <v>3.9473684210526314</v>
      </c>
      <c r="K218" s="27">
        <v>27.015105740181301</v>
      </c>
      <c r="L218" s="27">
        <v>867</v>
      </c>
    </row>
    <row r="219" spans="1:12" x14ac:dyDescent="0.25">
      <c r="A219" s="8" t="s">
        <v>270</v>
      </c>
      <c r="B219" s="16">
        <v>2013</v>
      </c>
      <c r="C219" s="16" t="s">
        <v>271</v>
      </c>
      <c r="D219" s="16" t="s">
        <v>1584</v>
      </c>
      <c r="E219" s="27">
        <v>76</v>
      </c>
      <c r="F219" s="27">
        <v>3.65</v>
      </c>
      <c r="G219" s="27">
        <v>300</v>
      </c>
      <c r="H219" s="27">
        <v>145</v>
      </c>
      <c r="I219" s="27">
        <v>316</v>
      </c>
      <c r="J219" s="27">
        <v>3.9473684210526314</v>
      </c>
      <c r="K219" s="27">
        <v>28.015105740181301</v>
      </c>
      <c r="L219" s="27">
        <v>876</v>
      </c>
    </row>
    <row r="220" spans="1:12" x14ac:dyDescent="0.25">
      <c r="A220" s="6" t="s">
        <v>279</v>
      </c>
      <c r="B220" s="12">
        <v>2016</v>
      </c>
      <c r="C220" s="12" t="s">
        <v>280</v>
      </c>
      <c r="D220" s="12" t="s">
        <v>281</v>
      </c>
      <c r="E220" s="19">
        <v>114.3</v>
      </c>
      <c r="F220" s="19">
        <v>2.74</v>
      </c>
      <c r="G220" s="19">
        <v>300</v>
      </c>
      <c r="H220" s="19">
        <v>51.585999999999999</v>
      </c>
      <c r="I220" s="19">
        <v>235</v>
      </c>
      <c r="J220" s="19">
        <v>2.6246719160104988</v>
      </c>
      <c r="K220" s="19">
        <v>41.715328467153277</v>
      </c>
      <c r="L220" s="19">
        <v>901.81</v>
      </c>
    </row>
    <row r="221" spans="1:12" x14ac:dyDescent="0.25">
      <c r="A221" s="6" t="s">
        <v>279</v>
      </c>
      <c r="B221" s="12">
        <v>2016</v>
      </c>
      <c r="C221" s="12" t="s">
        <v>280</v>
      </c>
      <c r="D221" s="12" t="s">
        <v>282</v>
      </c>
      <c r="E221" s="19">
        <v>114.3</v>
      </c>
      <c r="F221" s="19">
        <v>2.74</v>
      </c>
      <c r="G221" s="19">
        <v>300</v>
      </c>
      <c r="H221" s="19">
        <v>61.92499999999999</v>
      </c>
      <c r="I221" s="19">
        <v>235</v>
      </c>
      <c r="J221" s="19">
        <v>2.6246719160104988</v>
      </c>
      <c r="K221" s="19">
        <v>41.715328467153277</v>
      </c>
      <c r="L221" s="19">
        <v>981.23</v>
      </c>
    </row>
    <row r="222" spans="1:12" x14ac:dyDescent="0.25">
      <c r="A222" s="6" t="s">
        <v>279</v>
      </c>
      <c r="B222" s="12">
        <v>2016</v>
      </c>
      <c r="C222" s="12" t="s">
        <v>280</v>
      </c>
      <c r="D222" s="12" t="s">
        <v>283</v>
      </c>
      <c r="E222" s="19">
        <v>114.3</v>
      </c>
      <c r="F222" s="19">
        <v>2.74</v>
      </c>
      <c r="G222" s="19">
        <v>300</v>
      </c>
      <c r="H222" s="19">
        <v>101.566</v>
      </c>
      <c r="I222" s="19">
        <v>235</v>
      </c>
      <c r="J222" s="19">
        <v>2.6246719160104988</v>
      </c>
      <c r="K222" s="19">
        <v>41.715328467153277</v>
      </c>
      <c r="L222" s="19">
        <v>1295.06</v>
      </c>
    </row>
    <row r="223" spans="1:12" x14ac:dyDescent="0.25">
      <c r="A223" s="6" t="s">
        <v>279</v>
      </c>
      <c r="B223" s="12">
        <v>2016</v>
      </c>
      <c r="C223" s="12" t="s">
        <v>280</v>
      </c>
      <c r="D223" s="12" t="s">
        <v>284</v>
      </c>
      <c r="E223" s="19">
        <v>114.3</v>
      </c>
      <c r="F223" s="19">
        <v>5.9</v>
      </c>
      <c r="G223" s="19">
        <v>300</v>
      </c>
      <c r="H223" s="19">
        <v>51.585999999999999</v>
      </c>
      <c r="I223" s="19">
        <v>355</v>
      </c>
      <c r="J223" s="19">
        <v>2.6246719160104988</v>
      </c>
      <c r="K223" s="19">
        <v>19.372881355932201</v>
      </c>
      <c r="L223" s="19">
        <v>1735.77</v>
      </c>
    </row>
    <row r="224" spans="1:12" x14ac:dyDescent="0.25">
      <c r="A224" s="6" t="s">
        <v>279</v>
      </c>
      <c r="B224" s="12">
        <v>2016</v>
      </c>
      <c r="C224" s="12" t="s">
        <v>280</v>
      </c>
      <c r="D224" s="12" t="s">
        <v>285</v>
      </c>
      <c r="E224" s="19">
        <v>114.3</v>
      </c>
      <c r="F224" s="19">
        <v>5.9</v>
      </c>
      <c r="G224" s="19">
        <v>300</v>
      </c>
      <c r="H224" s="19">
        <v>61.92499999999999</v>
      </c>
      <c r="I224" s="19">
        <v>355</v>
      </c>
      <c r="J224" s="19">
        <v>2.6246719160104988</v>
      </c>
      <c r="K224" s="19">
        <v>19.372881355932201</v>
      </c>
      <c r="L224" s="19">
        <v>1818.62</v>
      </c>
    </row>
    <row r="225" spans="1:12" x14ac:dyDescent="0.25">
      <c r="A225" s="6" t="s">
        <v>279</v>
      </c>
      <c r="B225" s="12">
        <v>2016</v>
      </c>
      <c r="C225" s="12" t="s">
        <v>280</v>
      </c>
      <c r="D225" s="12" t="s">
        <v>286</v>
      </c>
      <c r="E225" s="19">
        <v>114.3</v>
      </c>
      <c r="F225" s="19">
        <v>5.9</v>
      </c>
      <c r="G225" s="19">
        <v>300</v>
      </c>
      <c r="H225" s="19">
        <v>101.566</v>
      </c>
      <c r="I225" s="19">
        <v>355</v>
      </c>
      <c r="J225" s="19">
        <v>2.6246719160104988</v>
      </c>
      <c r="K225" s="19">
        <v>19.372881355932201</v>
      </c>
      <c r="L225" s="19">
        <v>1989.86</v>
      </c>
    </row>
    <row r="226" spans="1:12" x14ac:dyDescent="0.25">
      <c r="A226" s="8" t="s">
        <v>703</v>
      </c>
      <c r="B226" s="16">
        <v>1994</v>
      </c>
      <c r="C226" s="16" t="s">
        <v>704</v>
      </c>
      <c r="D226" s="16" t="s">
        <v>157</v>
      </c>
      <c r="E226" s="27">
        <v>152</v>
      </c>
      <c r="F226" s="27">
        <v>1.7</v>
      </c>
      <c r="G226" s="27">
        <v>500</v>
      </c>
      <c r="H226" s="27">
        <v>73</v>
      </c>
      <c r="I226" s="27">
        <v>270</v>
      </c>
      <c r="J226" s="27">
        <v>3.2894736842105261</v>
      </c>
      <c r="K226" s="27">
        <v>89.411764705882362</v>
      </c>
      <c r="L226" s="16">
        <v>1548</v>
      </c>
    </row>
    <row r="227" spans="1:12" x14ac:dyDescent="0.25">
      <c r="A227" s="8" t="s">
        <v>703</v>
      </c>
      <c r="B227" s="16">
        <v>1994</v>
      </c>
      <c r="C227" s="16" t="s">
        <v>704</v>
      </c>
      <c r="D227" s="16" t="s">
        <v>143</v>
      </c>
      <c r="E227" s="27">
        <v>152</v>
      </c>
      <c r="F227" s="27">
        <v>1.7</v>
      </c>
      <c r="G227" s="27">
        <v>500</v>
      </c>
      <c r="H227" s="27">
        <v>73</v>
      </c>
      <c r="I227" s="27">
        <v>270</v>
      </c>
      <c r="J227" s="27">
        <v>3.2894736842105261</v>
      </c>
      <c r="K227" s="27">
        <v>89.411764705882362</v>
      </c>
      <c r="L227" s="16">
        <v>1448</v>
      </c>
    </row>
    <row r="228" spans="1:12" x14ac:dyDescent="0.25">
      <c r="A228" s="8" t="s">
        <v>703</v>
      </c>
      <c r="B228" s="16">
        <v>1994</v>
      </c>
      <c r="C228" s="16" t="s">
        <v>704</v>
      </c>
      <c r="D228" s="16" t="s">
        <v>705</v>
      </c>
      <c r="E228" s="27">
        <v>152</v>
      </c>
      <c r="F228" s="27">
        <v>1.65</v>
      </c>
      <c r="G228" s="27">
        <v>660</v>
      </c>
      <c r="H228" s="27">
        <v>85</v>
      </c>
      <c r="I228" s="27">
        <v>328</v>
      </c>
      <c r="J228" s="27">
        <v>4.3421052631578947</v>
      </c>
      <c r="K228" s="27">
        <v>90.411764705882405</v>
      </c>
      <c r="L228" s="16">
        <v>1863</v>
      </c>
    </row>
    <row r="229" spans="1:12" x14ac:dyDescent="0.25">
      <c r="A229" s="8" t="s">
        <v>703</v>
      </c>
      <c r="B229" s="16">
        <v>1994</v>
      </c>
      <c r="C229" s="16" t="s">
        <v>704</v>
      </c>
      <c r="D229" s="16" t="s">
        <v>706</v>
      </c>
      <c r="E229" s="27">
        <v>152</v>
      </c>
      <c r="F229" s="27">
        <v>1.65</v>
      </c>
      <c r="G229" s="27">
        <v>660</v>
      </c>
      <c r="H229" s="27">
        <v>85</v>
      </c>
      <c r="I229" s="27">
        <v>328</v>
      </c>
      <c r="J229" s="27">
        <v>4.3421052631578947</v>
      </c>
      <c r="K229" s="27">
        <v>91.411764705882405</v>
      </c>
      <c r="L229" s="16">
        <v>1895</v>
      </c>
    </row>
    <row r="230" spans="1:12" x14ac:dyDescent="0.25">
      <c r="A230" s="6" t="s">
        <v>713</v>
      </c>
      <c r="B230" s="12">
        <v>2017</v>
      </c>
      <c r="C230" s="12" t="s">
        <v>714</v>
      </c>
      <c r="D230" s="12" t="s">
        <v>159</v>
      </c>
      <c r="E230" s="19">
        <v>114.3</v>
      </c>
      <c r="F230" s="19">
        <v>3.6</v>
      </c>
      <c r="G230" s="19">
        <v>250</v>
      </c>
      <c r="H230" s="19">
        <v>166.54</v>
      </c>
      <c r="I230" s="19">
        <v>403</v>
      </c>
      <c r="J230" s="19">
        <v>2.1872265966754156</v>
      </c>
      <c r="K230" s="19">
        <v>31.75</v>
      </c>
      <c r="L230" s="12">
        <v>2422</v>
      </c>
    </row>
    <row r="231" spans="1:12" x14ac:dyDescent="0.25">
      <c r="A231" s="6" t="s">
        <v>713</v>
      </c>
      <c r="B231" s="12">
        <v>2017</v>
      </c>
      <c r="C231" s="12" t="s">
        <v>714</v>
      </c>
      <c r="D231" s="12" t="s">
        <v>160</v>
      </c>
      <c r="E231" s="19">
        <v>114.3</v>
      </c>
      <c r="F231" s="19">
        <v>3.6</v>
      </c>
      <c r="G231" s="19">
        <v>250</v>
      </c>
      <c r="H231" s="19">
        <v>166.54</v>
      </c>
      <c r="I231" s="19">
        <v>403</v>
      </c>
      <c r="J231" s="19">
        <v>2.1872265966754156</v>
      </c>
      <c r="K231" s="19">
        <v>31.75</v>
      </c>
      <c r="L231" s="12">
        <v>2340</v>
      </c>
    </row>
    <row r="232" spans="1:12" x14ac:dyDescent="0.25">
      <c r="A232" s="6" t="s">
        <v>713</v>
      </c>
      <c r="B232" s="12">
        <v>2017</v>
      </c>
      <c r="C232" s="12" t="s">
        <v>714</v>
      </c>
      <c r="D232" s="12" t="s">
        <v>148</v>
      </c>
      <c r="E232" s="19">
        <v>114.3</v>
      </c>
      <c r="F232" s="19">
        <v>3.6</v>
      </c>
      <c r="G232" s="19">
        <v>250</v>
      </c>
      <c r="H232" s="19">
        <v>177.02599999999998</v>
      </c>
      <c r="I232" s="19">
        <v>403</v>
      </c>
      <c r="J232" s="19">
        <v>2.1872265966754156</v>
      </c>
      <c r="K232" s="19">
        <v>31.75</v>
      </c>
      <c r="L232" s="12">
        <v>2497</v>
      </c>
    </row>
    <row r="233" spans="1:12" x14ac:dyDescent="0.25">
      <c r="A233" s="6" t="s">
        <v>713</v>
      </c>
      <c r="B233" s="12">
        <v>2017</v>
      </c>
      <c r="C233" s="12" t="s">
        <v>714</v>
      </c>
      <c r="D233" s="12" t="s">
        <v>149</v>
      </c>
      <c r="E233" s="19">
        <v>114.3</v>
      </c>
      <c r="F233" s="19">
        <v>3.6</v>
      </c>
      <c r="G233" s="19">
        <v>250</v>
      </c>
      <c r="H233" s="19">
        <v>177.02599999999998</v>
      </c>
      <c r="I233" s="19">
        <v>403</v>
      </c>
      <c r="J233" s="19">
        <v>2.1872265966754156</v>
      </c>
      <c r="K233" s="19">
        <v>31.75</v>
      </c>
      <c r="L233" s="12">
        <v>2314</v>
      </c>
    </row>
    <row r="234" spans="1:12" x14ac:dyDescent="0.25">
      <c r="A234" s="6" t="s">
        <v>713</v>
      </c>
      <c r="B234" s="12">
        <v>2017</v>
      </c>
      <c r="C234" s="12" t="s">
        <v>714</v>
      </c>
      <c r="D234" s="12" t="s">
        <v>150</v>
      </c>
      <c r="E234" s="19">
        <v>114.3</v>
      </c>
      <c r="F234" s="19">
        <v>3.6</v>
      </c>
      <c r="G234" s="19">
        <v>250</v>
      </c>
      <c r="H234" s="19">
        <v>166.54</v>
      </c>
      <c r="I234" s="19">
        <v>428</v>
      </c>
      <c r="J234" s="19">
        <v>2.1872265966754156</v>
      </c>
      <c r="K234" s="19">
        <v>31.75</v>
      </c>
      <c r="L234" s="12">
        <v>2610</v>
      </c>
    </row>
    <row r="235" spans="1:12" x14ac:dyDescent="0.25">
      <c r="A235" s="6" t="s">
        <v>713</v>
      </c>
      <c r="B235" s="12">
        <v>2017</v>
      </c>
      <c r="C235" s="12" t="s">
        <v>714</v>
      </c>
      <c r="D235" s="12" t="s">
        <v>155</v>
      </c>
      <c r="E235" s="19">
        <v>114.3</v>
      </c>
      <c r="F235" s="19">
        <v>3.6</v>
      </c>
      <c r="G235" s="19">
        <v>250</v>
      </c>
      <c r="H235" s="19">
        <v>166.54</v>
      </c>
      <c r="I235" s="19">
        <v>428</v>
      </c>
      <c r="J235" s="19">
        <v>2.1872265966754156</v>
      </c>
      <c r="K235" s="19">
        <v>31.75</v>
      </c>
      <c r="L235" s="12">
        <v>2633</v>
      </c>
    </row>
    <row r="236" spans="1:12" x14ac:dyDescent="0.25">
      <c r="A236" s="6" t="s">
        <v>713</v>
      </c>
      <c r="B236" s="12">
        <v>2017</v>
      </c>
      <c r="C236" s="12" t="s">
        <v>714</v>
      </c>
      <c r="D236" s="12" t="s">
        <v>151</v>
      </c>
      <c r="E236" s="19">
        <v>219.1</v>
      </c>
      <c r="F236" s="19">
        <v>5</v>
      </c>
      <c r="G236" s="19">
        <v>600</v>
      </c>
      <c r="H236" s="19">
        <v>47.077999999999996</v>
      </c>
      <c r="I236" s="19">
        <v>380</v>
      </c>
      <c r="J236" s="19">
        <v>2.7384755819260613</v>
      </c>
      <c r="K236" s="19">
        <v>43.82</v>
      </c>
      <c r="L236" s="12">
        <v>3118</v>
      </c>
    </row>
    <row r="237" spans="1:12" x14ac:dyDescent="0.25">
      <c r="A237" s="6" t="s">
        <v>713</v>
      </c>
      <c r="B237" s="12">
        <v>2017</v>
      </c>
      <c r="C237" s="12" t="s">
        <v>714</v>
      </c>
      <c r="D237" s="12" t="s">
        <v>152</v>
      </c>
      <c r="E237" s="19">
        <v>219.1</v>
      </c>
      <c r="F237" s="19">
        <v>5</v>
      </c>
      <c r="G237" s="19">
        <v>600</v>
      </c>
      <c r="H237" s="19">
        <v>177.90799999999999</v>
      </c>
      <c r="I237" s="19">
        <v>380</v>
      </c>
      <c r="J237" s="19">
        <v>2.7384755819260613</v>
      </c>
      <c r="K237" s="19">
        <v>43.82</v>
      </c>
      <c r="L237" s="12">
        <v>7837</v>
      </c>
    </row>
    <row r="238" spans="1:12" x14ac:dyDescent="0.25">
      <c r="A238" s="6" t="s">
        <v>713</v>
      </c>
      <c r="B238" s="12">
        <v>2017</v>
      </c>
      <c r="C238" s="12" t="s">
        <v>714</v>
      </c>
      <c r="D238" s="12" t="s">
        <v>153</v>
      </c>
      <c r="E238" s="19">
        <v>219.1</v>
      </c>
      <c r="F238" s="19">
        <v>5</v>
      </c>
      <c r="G238" s="19">
        <v>600</v>
      </c>
      <c r="H238" s="19">
        <v>185.94399999999999</v>
      </c>
      <c r="I238" s="19">
        <v>380</v>
      </c>
      <c r="J238" s="19">
        <v>2.7384755819260613</v>
      </c>
      <c r="K238" s="19">
        <v>43.82</v>
      </c>
      <c r="L238" s="12">
        <v>8664</v>
      </c>
    </row>
    <row r="239" spans="1:12" x14ac:dyDescent="0.25">
      <c r="A239" s="6" t="s">
        <v>713</v>
      </c>
      <c r="B239" s="12">
        <v>2017</v>
      </c>
      <c r="C239" s="12" t="s">
        <v>714</v>
      </c>
      <c r="D239" s="12" t="s">
        <v>154</v>
      </c>
      <c r="E239" s="19">
        <v>219.1</v>
      </c>
      <c r="F239" s="19">
        <v>10</v>
      </c>
      <c r="G239" s="19">
        <v>600</v>
      </c>
      <c r="H239" s="19">
        <v>47.077999999999996</v>
      </c>
      <c r="I239" s="19">
        <v>381</v>
      </c>
      <c r="J239" s="19">
        <v>2.7384755819260613</v>
      </c>
      <c r="K239" s="19">
        <v>21.91</v>
      </c>
      <c r="L239" s="12">
        <v>5241</v>
      </c>
    </row>
    <row r="240" spans="1:12" x14ac:dyDescent="0.25">
      <c r="A240" s="6" t="s">
        <v>713</v>
      </c>
      <c r="B240" s="12">
        <v>2017</v>
      </c>
      <c r="C240" s="12" t="s">
        <v>714</v>
      </c>
      <c r="D240" s="12" t="s">
        <v>211</v>
      </c>
      <c r="E240" s="19">
        <v>219.1</v>
      </c>
      <c r="F240" s="19">
        <v>10</v>
      </c>
      <c r="G240" s="19">
        <v>600</v>
      </c>
      <c r="H240" s="19">
        <v>177.90799999999999</v>
      </c>
      <c r="I240" s="19">
        <v>381</v>
      </c>
      <c r="J240" s="19">
        <v>2.7384755819260613</v>
      </c>
      <c r="K240" s="19">
        <v>21.91</v>
      </c>
      <c r="L240" s="12">
        <v>9085</v>
      </c>
    </row>
    <row r="241" spans="1:12" x14ac:dyDescent="0.25">
      <c r="A241" s="6" t="s">
        <v>713</v>
      </c>
      <c r="B241" s="12">
        <v>2017</v>
      </c>
      <c r="C241" s="12" t="s">
        <v>714</v>
      </c>
      <c r="D241" s="12" t="s">
        <v>212</v>
      </c>
      <c r="E241" s="19">
        <v>219.1</v>
      </c>
      <c r="F241" s="19">
        <v>10</v>
      </c>
      <c r="G241" s="19">
        <v>600</v>
      </c>
      <c r="H241" s="19">
        <v>185.94399999999999</v>
      </c>
      <c r="I241" s="19">
        <v>381</v>
      </c>
      <c r="J241" s="19">
        <v>2.7384755819260613</v>
      </c>
      <c r="K241" s="19">
        <v>21.91</v>
      </c>
      <c r="L241" s="12">
        <v>9187</v>
      </c>
    </row>
    <row r="242" spans="1:12" x14ac:dyDescent="0.25">
      <c r="A242" s="6" t="s">
        <v>713</v>
      </c>
      <c r="B242" s="12">
        <v>2017</v>
      </c>
      <c r="C242" s="12" t="s">
        <v>714</v>
      </c>
      <c r="D242" s="12" t="s">
        <v>213</v>
      </c>
      <c r="E242" s="19">
        <v>219.1</v>
      </c>
      <c r="F242" s="19">
        <v>6.3</v>
      </c>
      <c r="G242" s="19">
        <v>600</v>
      </c>
      <c r="H242" s="19">
        <v>156.25</v>
      </c>
      <c r="I242" s="19">
        <v>300</v>
      </c>
      <c r="J242" s="19">
        <v>2.7384755819260613</v>
      </c>
      <c r="K242" s="19">
        <v>34.777777777777779</v>
      </c>
      <c r="L242" s="12">
        <v>6915</v>
      </c>
    </row>
    <row r="243" spans="1:12" x14ac:dyDescent="0.25">
      <c r="A243" s="6" t="s">
        <v>713</v>
      </c>
      <c r="B243" s="12">
        <v>2017</v>
      </c>
      <c r="C243" s="12" t="s">
        <v>714</v>
      </c>
      <c r="D243" s="12" t="s">
        <v>715</v>
      </c>
      <c r="E243" s="19">
        <v>219.1</v>
      </c>
      <c r="F243" s="19">
        <v>6.3</v>
      </c>
      <c r="G243" s="19">
        <v>600</v>
      </c>
      <c r="H243" s="19">
        <v>168.40199999999999</v>
      </c>
      <c r="I243" s="19">
        <v>300</v>
      </c>
      <c r="J243" s="19">
        <v>2.7384755819260613</v>
      </c>
      <c r="K243" s="19">
        <v>34.777777777777779</v>
      </c>
      <c r="L243" s="12">
        <v>7407</v>
      </c>
    </row>
    <row r="244" spans="1:12" x14ac:dyDescent="0.25">
      <c r="A244" s="6" t="s">
        <v>713</v>
      </c>
      <c r="B244" s="12">
        <v>2017</v>
      </c>
      <c r="C244" s="12" t="s">
        <v>714</v>
      </c>
      <c r="D244" s="12" t="s">
        <v>716</v>
      </c>
      <c r="E244" s="19">
        <v>219.1</v>
      </c>
      <c r="F244" s="19">
        <v>6.3</v>
      </c>
      <c r="G244" s="19">
        <v>600</v>
      </c>
      <c r="H244" s="19">
        <v>142.334</v>
      </c>
      <c r="I244" s="19">
        <v>300</v>
      </c>
      <c r="J244" s="19">
        <v>2.7384755819260613</v>
      </c>
      <c r="K244" s="19">
        <v>34.777777777777779</v>
      </c>
      <c r="L244" s="12">
        <v>6838</v>
      </c>
    </row>
    <row r="245" spans="1:12" x14ac:dyDescent="0.25">
      <c r="A245" s="6" t="s">
        <v>713</v>
      </c>
      <c r="B245" s="12">
        <v>2017</v>
      </c>
      <c r="C245" s="12" t="s">
        <v>714</v>
      </c>
      <c r="D245" s="12" t="s">
        <v>258</v>
      </c>
      <c r="E245" s="19">
        <v>219.1</v>
      </c>
      <c r="F245" s="19">
        <v>6.3</v>
      </c>
      <c r="G245" s="19">
        <v>600</v>
      </c>
      <c r="H245" s="19">
        <v>167.51999999999998</v>
      </c>
      <c r="I245" s="19">
        <v>300</v>
      </c>
      <c r="J245" s="19">
        <v>2.7384755819260613</v>
      </c>
      <c r="K245" s="19">
        <v>34.777777777777779</v>
      </c>
      <c r="L245" s="12">
        <v>7569</v>
      </c>
    </row>
    <row r="246" spans="1:12" x14ac:dyDescent="0.25">
      <c r="A246" s="8" t="s">
        <v>722</v>
      </c>
      <c r="B246" s="16">
        <v>2016</v>
      </c>
      <c r="C246" s="16" t="s">
        <v>723</v>
      </c>
      <c r="D246" s="16" t="s">
        <v>724</v>
      </c>
      <c r="E246" s="27">
        <v>165</v>
      </c>
      <c r="F246" s="27">
        <v>2.37</v>
      </c>
      <c r="G246" s="27">
        <v>615</v>
      </c>
      <c r="H246" s="27">
        <v>20.059405940594058</v>
      </c>
      <c r="I246" s="27">
        <v>287.5</v>
      </c>
      <c r="J246" s="27">
        <v>3.7272727272727271</v>
      </c>
      <c r="K246" s="27">
        <v>69.620253164556956</v>
      </c>
      <c r="L246" s="16">
        <v>1008</v>
      </c>
    </row>
    <row r="247" spans="1:12" x14ac:dyDescent="0.25">
      <c r="A247" s="8" t="s">
        <v>722</v>
      </c>
      <c r="B247" s="16">
        <v>2017</v>
      </c>
      <c r="C247" s="16" t="s">
        <v>723</v>
      </c>
      <c r="D247" s="16" t="s">
        <v>725</v>
      </c>
      <c r="E247" s="27">
        <v>165</v>
      </c>
      <c r="F247" s="27">
        <v>2.37</v>
      </c>
      <c r="G247" s="27">
        <v>615</v>
      </c>
      <c r="H247" s="27">
        <v>20.059405940594058</v>
      </c>
      <c r="I247" s="27">
        <v>287.5</v>
      </c>
      <c r="J247" s="27">
        <v>3.7272727272727271</v>
      </c>
      <c r="K247" s="27">
        <v>69.620253164556956</v>
      </c>
      <c r="L247" s="16">
        <v>996</v>
      </c>
    </row>
    <row r="248" spans="1:12" x14ac:dyDescent="0.25">
      <c r="A248" s="6" t="s">
        <v>734</v>
      </c>
      <c r="B248" s="12">
        <v>2016</v>
      </c>
      <c r="C248" s="12" t="s">
        <v>735</v>
      </c>
      <c r="D248" s="12" t="s">
        <v>161</v>
      </c>
      <c r="E248" s="19">
        <v>558.1</v>
      </c>
      <c r="F248" s="19">
        <v>16.53</v>
      </c>
      <c r="G248" s="19">
        <v>997.5</v>
      </c>
      <c r="H248" s="19">
        <v>21.544554455445542</v>
      </c>
      <c r="I248" s="19">
        <v>546</v>
      </c>
      <c r="J248" s="19">
        <v>1.7873141014155169</v>
      </c>
      <c r="K248" s="19">
        <v>33.762855414398061</v>
      </c>
      <c r="L248" s="12">
        <v>29050</v>
      </c>
    </row>
    <row r="249" spans="1:12" x14ac:dyDescent="0.25">
      <c r="A249" s="6" t="s">
        <v>734</v>
      </c>
      <c r="B249" s="12">
        <v>2016</v>
      </c>
      <c r="C249" s="12" t="s">
        <v>735</v>
      </c>
      <c r="D249" s="12" t="s">
        <v>162</v>
      </c>
      <c r="E249" s="19">
        <v>557.65</v>
      </c>
      <c r="F249" s="19">
        <v>16.52</v>
      </c>
      <c r="G249" s="19">
        <v>994.9</v>
      </c>
      <c r="H249" s="19">
        <v>21.544554455445542</v>
      </c>
      <c r="I249" s="19">
        <v>546</v>
      </c>
      <c r="J249" s="19">
        <v>1.7840939657491259</v>
      </c>
      <c r="K249" s="19">
        <v>33.756053268765136</v>
      </c>
      <c r="L249" s="12">
        <v>28830</v>
      </c>
    </row>
    <row r="250" spans="1:12" x14ac:dyDescent="0.25">
      <c r="A250" s="6" t="s">
        <v>734</v>
      </c>
      <c r="B250" s="12">
        <v>2016</v>
      </c>
      <c r="C250" s="12" t="s">
        <v>735</v>
      </c>
      <c r="D250" s="12" t="s">
        <v>736</v>
      </c>
      <c r="E250" s="19">
        <v>559.4</v>
      </c>
      <c r="F250" s="19">
        <v>16.54</v>
      </c>
      <c r="G250" s="19">
        <v>994.85</v>
      </c>
      <c r="H250" s="19">
        <v>21.544554455445542</v>
      </c>
      <c r="I250" s="19">
        <v>546</v>
      </c>
      <c r="J250" s="19">
        <v>1.7784233106900251</v>
      </c>
      <c r="K250" s="19">
        <v>33.821039903264811</v>
      </c>
      <c r="L250" s="12">
        <v>29590</v>
      </c>
    </row>
    <row r="251" spans="1:12" x14ac:dyDescent="0.25">
      <c r="A251" s="8" t="s">
        <v>749</v>
      </c>
      <c r="B251" s="16">
        <v>2016</v>
      </c>
      <c r="C251" s="16" t="s">
        <v>750</v>
      </c>
      <c r="D251" s="16" t="s">
        <v>737</v>
      </c>
      <c r="E251" s="27">
        <v>114.3</v>
      </c>
      <c r="F251" s="27">
        <v>3.6</v>
      </c>
      <c r="G251" s="27">
        <v>250</v>
      </c>
      <c r="H251" s="27">
        <v>166.54</v>
      </c>
      <c r="I251" s="27">
        <v>403</v>
      </c>
      <c r="J251" s="27">
        <v>2.1872265966754156</v>
      </c>
      <c r="K251" s="27">
        <v>31.75</v>
      </c>
      <c r="L251" s="16">
        <v>2422</v>
      </c>
    </row>
    <row r="252" spans="1:12" x14ac:dyDescent="0.25">
      <c r="A252" s="8" t="s">
        <v>749</v>
      </c>
      <c r="B252" s="16">
        <v>2016</v>
      </c>
      <c r="C252" s="16" t="s">
        <v>750</v>
      </c>
      <c r="D252" s="16" t="s">
        <v>738</v>
      </c>
      <c r="E252" s="27">
        <v>114.3</v>
      </c>
      <c r="F252" s="27">
        <v>3.6</v>
      </c>
      <c r="G252" s="27">
        <v>250</v>
      </c>
      <c r="H252" s="27">
        <v>166.54</v>
      </c>
      <c r="I252" s="27">
        <v>403</v>
      </c>
      <c r="J252" s="27">
        <v>2.1872265966754156</v>
      </c>
      <c r="K252" s="27">
        <v>31.75</v>
      </c>
      <c r="L252" s="16">
        <v>2340</v>
      </c>
    </row>
    <row r="253" spans="1:12" x14ac:dyDescent="0.25">
      <c r="A253" s="8" t="s">
        <v>749</v>
      </c>
      <c r="B253" s="16">
        <v>2016</v>
      </c>
      <c r="C253" s="16" t="s">
        <v>750</v>
      </c>
      <c r="D253" s="16" t="s">
        <v>739</v>
      </c>
      <c r="E253" s="27">
        <v>114.3</v>
      </c>
      <c r="F253" s="27">
        <v>3.6</v>
      </c>
      <c r="G253" s="27">
        <v>250</v>
      </c>
      <c r="H253" s="27">
        <v>177.02599999999998</v>
      </c>
      <c r="I253" s="27">
        <v>403</v>
      </c>
      <c r="J253" s="27">
        <v>2.1872265966754156</v>
      </c>
      <c r="K253" s="27">
        <v>31.75</v>
      </c>
      <c r="L253" s="16">
        <v>2497</v>
      </c>
    </row>
    <row r="254" spans="1:12" x14ac:dyDescent="0.25">
      <c r="A254" s="8" t="s">
        <v>749</v>
      </c>
      <c r="B254" s="16">
        <v>2016</v>
      </c>
      <c r="C254" s="16" t="s">
        <v>750</v>
      </c>
      <c r="D254" s="16" t="s">
        <v>740</v>
      </c>
      <c r="E254" s="27">
        <v>114.3</v>
      </c>
      <c r="F254" s="27">
        <v>3.6</v>
      </c>
      <c r="G254" s="27">
        <v>250</v>
      </c>
      <c r="H254" s="27">
        <v>177.02599999999998</v>
      </c>
      <c r="I254" s="27">
        <v>403</v>
      </c>
      <c r="J254" s="27">
        <v>2.1872265966754156</v>
      </c>
      <c r="K254" s="27">
        <v>31.75</v>
      </c>
      <c r="L254" s="16">
        <v>2314</v>
      </c>
    </row>
    <row r="255" spans="1:12" x14ac:dyDescent="0.25">
      <c r="A255" s="8" t="s">
        <v>749</v>
      </c>
      <c r="B255" s="16">
        <v>2016</v>
      </c>
      <c r="C255" s="16" t="s">
        <v>750</v>
      </c>
      <c r="D255" s="16" t="s">
        <v>741</v>
      </c>
      <c r="E255" s="27">
        <v>114.3</v>
      </c>
      <c r="F255" s="27">
        <v>6.3</v>
      </c>
      <c r="G255" s="27">
        <v>250</v>
      </c>
      <c r="H255" s="27">
        <v>166.54</v>
      </c>
      <c r="I255" s="27">
        <v>428</v>
      </c>
      <c r="J255" s="27">
        <v>2.1872265966754156</v>
      </c>
      <c r="K255" s="27">
        <v>18.142857142857142</v>
      </c>
      <c r="L255" s="16">
        <v>2610</v>
      </c>
    </row>
    <row r="256" spans="1:12" x14ac:dyDescent="0.25">
      <c r="A256" s="8" t="s">
        <v>749</v>
      </c>
      <c r="B256" s="16">
        <v>2016</v>
      </c>
      <c r="C256" s="16" t="s">
        <v>750</v>
      </c>
      <c r="D256" s="16" t="s">
        <v>742</v>
      </c>
      <c r="E256" s="27">
        <v>114.3</v>
      </c>
      <c r="F256" s="27">
        <v>6.3</v>
      </c>
      <c r="G256" s="27">
        <v>250</v>
      </c>
      <c r="H256" s="27">
        <v>166.54</v>
      </c>
      <c r="I256" s="27">
        <v>428</v>
      </c>
      <c r="J256" s="27">
        <v>2.1872265966754156</v>
      </c>
      <c r="K256" s="27">
        <v>18.142857142857142</v>
      </c>
      <c r="L256" s="16">
        <v>2633</v>
      </c>
    </row>
    <row r="257" spans="1:12" x14ac:dyDescent="0.25">
      <c r="A257" s="8" t="s">
        <v>749</v>
      </c>
      <c r="B257" s="16">
        <v>2016</v>
      </c>
      <c r="C257" s="16" t="s">
        <v>750</v>
      </c>
      <c r="D257" s="16" t="s">
        <v>743</v>
      </c>
      <c r="E257" s="27">
        <v>219.1</v>
      </c>
      <c r="F257" s="27">
        <v>5</v>
      </c>
      <c r="G257" s="27">
        <v>600</v>
      </c>
      <c r="H257" s="27">
        <v>47.077999999999996</v>
      </c>
      <c r="I257" s="27">
        <v>380</v>
      </c>
      <c r="J257" s="27">
        <v>2.7384755819260613</v>
      </c>
      <c r="K257" s="27">
        <v>43.82</v>
      </c>
      <c r="L257" s="16">
        <v>3118</v>
      </c>
    </row>
    <row r="258" spans="1:12" x14ac:dyDescent="0.25">
      <c r="A258" s="8" t="s">
        <v>749</v>
      </c>
      <c r="B258" s="16">
        <v>2016</v>
      </c>
      <c r="C258" s="16" t="s">
        <v>750</v>
      </c>
      <c r="D258" s="16" t="s">
        <v>744</v>
      </c>
      <c r="E258" s="27">
        <v>219.1</v>
      </c>
      <c r="F258" s="27">
        <v>5</v>
      </c>
      <c r="G258" s="27">
        <v>600</v>
      </c>
      <c r="H258" s="27">
        <v>177.90799999999999</v>
      </c>
      <c r="I258" s="27">
        <v>380</v>
      </c>
      <c r="J258" s="27">
        <v>2.7384755819260613</v>
      </c>
      <c r="K258" s="27">
        <v>43.82</v>
      </c>
      <c r="L258" s="16">
        <v>7837</v>
      </c>
    </row>
    <row r="259" spans="1:12" x14ac:dyDescent="0.25">
      <c r="A259" s="8" t="s">
        <v>749</v>
      </c>
      <c r="B259" s="16">
        <v>2016</v>
      </c>
      <c r="C259" s="16" t="s">
        <v>750</v>
      </c>
      <c r="D259" s="16" t="s">
        <v>745</v>
      </c>
      <c r="E259" s="27">
        <v>219.1</v>
      </c>
      <c r="F259" s="27">
        <v>5</v>
      </c>
      <c r="G259" s="27">
        <v>600</v>
      </c>
      <c r="H259" s="27">
        <v>185.94399999999999</v>
      </c>
      <c r="I259" s="27">
        <v>380</v>
      </c>
      <c r="J259" s="27">
        <v>2.7384755819260613</v>
      </c>
      <c r="K259" s="27">
        <v>43.82</v>
      </c>
      <c r="L259" s="16">
        <v>8664</v>
      </c>
    </row>
    <row r="260" spans="1:12" x14ac:dyDescent="0.25">
      <c r="A260" s="8" t="s">
        <v>749</v>
      </c>
      <c r="B260" s="16">
        <v>2016</v>
      </c>
      <c r="C260" s="16" t="s">
        <v>750</v>
      </c>
      <c r="D260" s="16" t="s">
        <v>746</v>
      </c>
      <c r="E260" s="27">
        <v>219.1</v>
      </c>
      <c r="F260" s="27">
        <v>10</v>
      </c>
      <c r="G260" s="27">
        <v>600</v>
      </c>
      <c r="H260" s="27">
        <v>47.077999999999996</v>
      </c>
      <c r="I260" s="27">
        <v>381</v>
      </c>
      <c r="J260" s="27">
        <v>2.7384755819260613</v>
      </c>
      <c r="K260" s="27">
        <v>21.91</v>
      </c>
      <c r="L260" s="16">
        <v>5241</v>
      </c>
    </row>
    <row r="261" spans="1:12" x14ac:dyDescent="0.25">
      <c r="A261" s="8" t="s">
        <v>749</v>
      </c>
      <c r="B261" s="16">
        <v>2016</v>
      </c>
      <c r="C261" s="16" t="s">
        <v>750</v>
      </c>
      <c r="D261" s="16" t="s">
        <v>747</v>
      </c>
      <c r="E261" s="27">
        <v>219.1</v>
      </c>
      <c r="F261" s="27">
        <v>10</v>
      </c>
      <c r="G261" s="27">
        <v>600</v>
      </c>
      <c r="H261" s="27">
        <v>177.90799999999999</v>
      </c>
      <c r="I261" s="27">
        <v>381</v>
      </c>
      <c r="J261" s="27">
        <v>2.7384755819260613</v>
      </c>
      <c r="K261" s="27">
        <v>21.91</v>
      </c>
      <c r="L261" s="16">
        <v>9085</v>
      </c>
    </row>
    <row r="262" spans="1:12" x14ac:dyDescent="0.25">
      <c r="A262" s="8" t="s">
        <v>749</v>
      </c>
      <c r="B262" s="16">
        <v>2016</v>
      </c>
      <c r="C262" s="16" t="s">
        <v>750</v>
      </c>
      <c r="D262" s="16" t="s">
        <v>748</v>
      </c>
      <c r="E262" s="27">
        <v>219.1</v>
      </c>
      <c r="F262" s="27">
        <v>10</v>
      </c>
      <c r="G262" s="27">
        <v>600</v>
      </c>
      <c r="H262" s="27">
        <v>185.94399999999999</v>
      </c>
      <c r="I262" s="27">
        <v>381</v>
      </c>
      <c r="J262" s="27">
        <v>2.7384755819260613</v>
      </c>
      <c r="K262" s="27">
        <v>21.91</v>
      </c>
      <c r="L262" s="16">
        <v>9187</v>
      </c>
    </row>
    <row r="263" spans="1:12" x14ac:dyDescent="0.25">
      <c r="A263" s="6" t="s">
        <v>767</v>
      </c>
      <c r="B263" s="12">
        <v>2018</v>
      </c>
      <c r="C263" s="12" t="s">
        <v>768</v>
      </c>
      <c r="D263" s="12" t="s">
        <v>769</v>
      </c>
      <c r="E263" s="19">
        <v>113.7</v>
      </c>
      <c r="F263" s="19">
        <v>2.09</v>
      </c>
      <c r="G263" s="19">
        <v>342</v>
      </c>
      <c r="H263" s="19">
        <v>59</v>
      </c>
      <c r="I263" s="19">
        <v>269.89999999999998</v>
      </c>
      <c r="J263" s="19">
        <v>3.0079155672823217</v>
      </c>
      <c r="K263" s="19">
        <v>54.40191387559809</v>
      </c>
      <c r="L263" s="12">
        <v>904</v>
      </c>
    </row>
    <row r="264" spans="1:12" x14ac:dyDescent="0.25">
      <c r="A264" s="6" t="s">
        <v>767</v>
      </c>
      <c r="B264" s="12">
        <v>2018</v>
      </c>
      <c r="C264" s="12" t="s">
        <v>768</v>
      </c>
      <c r="D264" s="12" t="s">
        <v>770</v>
      </c>
      <c r="E264" s="19">
        <v>113.7</v>
      </c>
      <c r="F264" s="19">
        <v>2.06</v>
      </c>
      <c r="G264" s="19">
        <v>342</v>
      </c>
      <c r="H264" s="19">
        <v>113.2</v>
      </c>
      <c r="I264" s="19">
        <v>269.89999999999998</v>
      </c>
      <c r="J264" s="19">
        <v>3.0079155672823217</v>
      </c>
      <c r="K264" s="19">
        <v>55.194174757281552</v>
      </c>
      <c r="L264" s="12">
        <v>1491</v>
      </c>
    </row>
    <row r="265" spans="1:12" x14ac:dyDescent="0.25">
      <c r="A265" s="6" t="s">
        <v>767</v>
      </c>
      <c r="B265" s="12">
        <v>2018</v>
      </c>
      <c r="C265" s="12" t="s">
        <v>768</v>
      </c>
      <c r="D265" s="12" t="s">
        <v>771</v>
      </c>
      <c r="E265" s="19">
        <v>113.7</v>
      </c>
      <c r="F265" s="19">
        <v>2.0499999999999998</v>
      </c>
      <c r="G265" s="19">
        <v>342</v>
      </c>
      <c r="H265" s="19">
        <v>130.80000000000001</v>
      </c>
      <c r="I265" s="19">
        <v>269.89999999999998</v>
      </c>
      <c r="J265" s="19">
        <v>3.0079155672823217</v>
      </c>
      <c r="K265" s="19">
        <v>55.463414634146346</v>
      </c>
      <c r="L265" s="12">
        <v>1535</v>
      </c>
    </row>
    <row r="266" spans="1:12" x14ac:dyDescent="0.25">
      <c r="A266" s="6" t="s">
        <v>767</v>
      </c>
      <c r="B266" s="12">
        <v>2018</v>
      </c>
      <c r="C266" s="12" t="s">
        <v>768</v>
      </c>
      <c r="D266" s="12" t="s">
        <v>772</v>
      </c>
      <c r="E266" s="19">
        <v>114.9</v>
      </c>
      <c r="F266" s="19">
        <v>3.93</v>
      </c>
      <c r="G266" s="19">
        <v>342</v>
      </c>
      <c r="H266" s="19">
        <v>59</v>
      </c>
      <c r="I266" s="19">
        <v>304.3</v>
      </c>
      <c r="J266" s="19">
        <v>2.9765013054830285</v>
      </c>
      <c r="K266" s="19">
        <v>29.236641221374047</v>
      </c>
      <c r="L266" s="12">
        <v>1163</v>
      </c>
    </row>
    <row r="267" spans="1:12" x14ac:dyDescent="0.25">
      <c r="A267" s="6" t="s">
        <v>767</v>
      </c>
      <c r="B267" s="12">
        <v>2018</v>
      </c>
      <c r="C267" s="12" t="s">
        <v>768</v>
      </c>
      <c r="D267" s="12" t="s">
        <v>773</v>
      </c>
      <c r="E267" s="19">
        <v>114.9</v>
      </c>
      <c r="F267" s="19">
        <v>4.01</v>
      </c>
      <c r="G267" s="19">
        <v>342</v>
      </c>
      <c r="H267" s="19">
        <v>113.2</v>
      </c>
      <c r="I267" s="19">
        <v>304.3</v>
      </c>
      <c r="J267" s="19">
        <v>2.9765013054830285</v>
      </c>
      <c r="K267" s="19">
        <v>28.65336658354115</v>
      </c>
      <c r="L267" s="12">
        <v>1631</v>
      </c>
    </row>
    <row r="268" spans="1:12" x14ac:dyDescent="0.25">
      <c r="A268" s="6" t="s">
        <v>767</v>
      </c>
      <c r="B268" s="12">
        <v>2018</v>
      </c>
      <c r="C268" s="12" t="s">
        <v>768</v>
      </c>
      <c r="D268" s="12" t="s">
        <v>774</v>
      </c>
      <c r="E268" s="19">
        <v>114.9</v>
      </c>
      <c r="F268" s="19">
        <v>4.01</v>
      </c>
      <c r="G268" s="19">
        <v>342</v>
      </c>
      <c r="H268" s="19">
        <v>130.80000000000001</v>
      </c>
      <c r="I268" s="19">
        <v>304.3</v>
      </c>
      <c r="J268" s="19">
        <v>2.9765013054830285</v>
      </c>
      <c r="K268" s="19">
        <v>28.65336658354115</v>
      </c>
      <c r="L268" s="12">
        <v>1748</v>
      </c>
    </row>
    <row r="269" spans="1:12" x14ac:dyDescent="0.25">
      <c r="A269" s="6" t="s">
        <v>767</v>
      </c>
      <c r="B269" s="12">
        <v>2018</v>
      </c>
      <c r="C269" s="12" t="s">
        <v>768</v>
      </c>
      <c r="D269" s="12" t="s">
        <v>775</v>
      </c>
      <c r="E269" s="19">
        <v>107.9</v>
      </c>
      <c r="F269" s="19">
        <v>7.99</v>
      </c>
      <c r="G269" s="19">
        <v>342</v>
      </c>
      <c r="H269" s="19">
        <v>59</v>
      </c>
      <c r="I269" s="19">
        <v>251.8</v>
      </c>
      <c r="J269" s="19">
        <v>3.1696014828544947</v>
      </c>
      <c r="K269" s="19">
        <v>13.504380475594493</v>
      </c>
      <c r="L269" s="12">
        <v>1249</v>
      </c>
    </row>
    <row r="270" spans="1:12" x14ac:dyDescent="0.25">
      <c r="A270" s="6" t="s">
        <v>767</v>
      </c>
      <c r="B270" s="12">
        <v>2018</v>
      </c>
      <c r="C270" s="12" t="s">
        <v>768</v>
      </c>
      <c r="D270" s="12" t="s">
        <v>776</v>
      </c>
      <c r="E270" s="19">
        <v>107.9</v>
      </c>
      <c r="F270" s="19">
        <v>8.01</v>
      </c>
      <c r="G270" s="19">
        <v>342</v>
      </c>
      <c r="H270" s="19">
        <v>113.2</v>
      </c>
      <c r="I270" s="19">
        <v>251.8</v>
      </c>
      <c r="J270" s="19">
        <v>3.1696014828544947</v>
      </c>
      <c r="K270" s="19">
        <v>13.470661672908864</v>
      </c>
      <c r="L270" s="12">
        <v>1482</v>
      </c>
    </row>
    <row r="271" spans="1:12" x14ac:dyDescent="0.25">
      <c r="A271" s="6" t="s">
        <v>767</v>
      </c>
      <c r="B271" s="12">
        <v>2018</v>
      </c>
      <c r="C271" s="12" t="s">
        <v>768</v>
      </c>
      <c r="D271" s="12" t="s">
        <v>777</v>
      </c>
      <c r="E271" s="19">
        <v>107.9</v>
      </c>
      <c r="F271" s="19">
        <v>8.0299999999999994</v>
      </c>
      <c r="G271" s="19">
        <v>342</v>
      </c>
      <c r="H271" s="19">
        <v>130.80000000000001</v>
      </c>
      <c r="I271" s="19">
        <v>251.8</v>
      </c>
      <c r="J271" s="19">
        <v>3.1696014828544947</v>
      </c>
      <c r="K271" s="19">
        <v>13.43711083437111</v>
      </c>
      <c r="L271" s="12">
        <v>1613</v>
      </c>
    </row>
    <row r="272" spans="1:12" x14ac:dyDescent="0.25">
      <c r="A272" s="8" t="s">
        <v>787</v>
      </c>
      <c r="B272" s="16">
        <v>2018</v>
      </c>
      <c r="C272" s="16" t="s">
        <v>788</v>
      </c>
      <c r="D272" s="16" t="s">
        <v>789</v>
      </c>
      <c r="E272" s="27">
        <v>168.3</v>
      </c>
      <c r="F272" s="27">
        <v>2.8</v>
      </c>
      <c r="G272" s="27">
        <v>300</v>
      </c>
      <c r="H272" s="27">
        <v>37.71</v>
      </c>
      <c r="I272" s="27">
        <v>317.8</v>
      </c>
      <c r="J272" s="27">
        <v>1.7825311942959001</v>
      </c>
      <c r="K272" s="27">
        <v>60.107142857142868</v>
      </c>
      <c r="L272" s="16">
        <v>1282.5</v>
      </c>
    </row>
    <row r="273" spans="1:12" x14ac:dyDescent="0.25">
      <c r="A273" s="8" t="s">
        <v>787</v>
      </c>
      <c r="B273" s="16">
        <v>2018</v>
      </c>
      <c r="C273" s="16" t="s">
        <v>788</v>
      </c>
      <c r="D273" s="16" t="s">
        <v>790</v>
      </c>
      <c r="E273" s="27">
        <v>168.3</v>
      </c>
      <c r="F273" s="27">
        <v>2.8</v>
      </c>
      <c r="G273" s="27">
        <v>300</v>
      </c>
      <c r="H273" s="27">
        <v>93.74</v>
      </c>
      <c r="I273" s="27">
        <v>317.8</v>
      </c>
      <c r="J273" s="27">
        <v>1.7825311942959001</v>
      </c>
      <c r="K273" s="27">
        <v>60.107142857142868</v>
      </c>
      <c r="L273" s="16">
        <v>2375.6999999999998</v>
      </c>
    </row>
    <row r="274" spans="1:12" x14ac:dyDescent="0.25">
      <c r="A274" s="8" t="s">
        <v>787</v>
      </c>
      <c r="B274" s="16">
        <v>2018</v>
      </c>
      <c r="C274" s="16" t="s">
        <v>788</v>
      </c>
      <c r="D274" s="16" t="s">
        <v>791</v>
      </c>
      <c r="E274" s="27">
        <v>159</v>
      </c>
      <c r="F274" s="27">
        <v>3</v>
      </c>
      <c r="G274" s="27">
        <v>300</v>
      </c>
      <c r="H274" s="27">
        <v>33.39</v>
      </c>
      <c r="I274" s="27">
        <v>336.28</v>
      </c>
      <c r="J274" s="27">
        <v>1.8867924528301887</v>
      </c>
      <c r="K274" s="27">
        <v>53</v>
      </c>
      <c r="L274" s="16">
        <v>1185.7</v>
      </c>
    </row>
    <row r="275" spans="1:12" x14ac:dyDescent="0.25">
      <c r="A275" s="8" t="s">
        <v>787</v>
      </c>
      <c r="B275" s="16">
        <v>2018</v>
      </c>
      <c r="C275" s="16" t="s">
        <v>788</v>
      </c>
      <c r="D275" s="16" t="s">
        <v>792</v>
      </c>
      <c r="E275" s="27">
        <v>159</v>
      </c>
      <c r="F275" s="27">
        <v>3</v>
      </c>
      <c r="G275" s="27">
        <v>300</v>
      </c>
      <c r="H275" s="27">
        <v>90.85</v>
      </c>
      <c r="I275" s="27">
        <v>336.28</v>
      </c>
      <c r="J275" s="27">
        <v>1.8867924528301887</v>
      </c>
      <c r="K275" s="27">
        <v>53</v>
      </c>
      <c r="L275" s="16">
        <v>2021.7</v>
      </c>
    </row>
    <row r="276" spans="1:12" x14ac:dyDescent="0.25">
      <c r="A276" s="8" t="s">
        <v>787</v>
      </c>
      <c r="B276" s="16">
        <v>2018</v>
      </c>
      <c r="C276" s="16" t="s">
        <v>788</v>
      </c>
      <c r="D276" s="16" t="s">
        <v>793</v>
      </c>
      <c r="E276" s="27">
        <v>120</v>
      </c>
      <c r="F276" s="27">
        <v>2.5</v>
      </c>
      <c r="G276" s="27">
        <v>300</v>
      </c>
      <c r="H276" s="27">
        <v>41.44</v>
      </c>
      <c r="I276" s="27">
        <v>445.52</v>
      </c>
      <c r="J276" s="27">
        <v>2.5</v>
      </c>
      <c r="K276" s="27">
        <v>48</v>
      </c>
      <c r="L276" s="16">
        <v>879.2</v>
      </c>
    </row>
    <row r="277" spans="1:12" x14ac:dyDescent="0.25">
      <c r="A277" s="8" t="s">
        <v>787</v>
      </c>
      <c r="B277" s="16">
        <v>2018</v>
      </c>
      <c r="C277" s="16" t="s">
        <v>788</v>
      </c>
      <c r="D277" s="16" t="s">
        <v>794</v>
      </c>
      <c r="E277" s="27">
        <v>120</v>
      </c>
      <c r="F277" s="27">
        <v>2.5</v>
      </c>
      <c r="G277" s="27">
        <v>300</v>
      </c>
      <c r="H277" s="27">
        <v>94.68</v>
      </c>
      <c r="I277" s="27">
        <v>445.52</v>
      </c>
      <c r="J277" s="27">
        <v>2.5</v>
      </c>
      <c r="K277" s="27">
        <v>48</v>
      </c>
      <c r="L277" s="16">
        <v>1417.2</v>
      </c>
    </row>
    <row r="278" spans="1:12" x14ac:dyDescent="0.25">
      <c r="A278" s="8" t="s">
        <v>787</v>
      </c>
      <c r="B278" s="16">
        <v>2018</v>
      </c>
      <c r="C278" s="16" t="s">
        <v>788</v>
      </c>
      <c r="D278" s="16" t="s">
        <v>795</v>
      </c>
      <c r="E278" s="27">
        <v>100</v>
      </c>
      <c r="F278" s="27">
        <v>3</v>
      </c>
      <c r="G278" s="27">
        <v>300</v>
      </c>
      <c r="H278" s="27">
        <v>34.04</v>
      </c>
      <c r="I278" s="27">
        <v>432.09</v>
      </c>
      <c r="J278" s="27">
        <v>3</v>
      </c>
      <c r="K278" s="27">
        <v>33.333333333333336</v>
      </c>
      <c r="L278" s="16">
        <v>724</v>
      </c>
    </row>
    <row r="279" spans="1:12" x14ac:dyDescent="0.25">
      <c r="A279" s="8" t="s">
        <v>787</v>
      </c>
      <c r="B279" s="16">
        <v>2018</v>
      </c>
      <c r="C279" s="16" t="s">
        <v>788</v>
      </c>
      <c r="D279" s="16" t="s">
        <v>796</v>
      </c>
      <c r="E279" s="27">
        <v>100</v>
      </c>
      <c r="F279" s="27">
        <v>3</v>
      </c>
      <c r="G279" s="27">
        <v>300</v>
      </c>
      <c r="H279" s="27">
        <v>93.51</v>
      </c>
      <c r="I279" s="27">
        <v>432.82</v>
      </c>
      <c r="J279" s="27">
        <v>3</v>
      </c>
      <c r="K279" s="27">
        <v>33.333333333333336</v>
      </c>
      <c r="L279" s="16">
        <v>1141.3</v>
      </c>
    </row>
    <row r="280" spans="1:12" x14ac:dyDescent="0.25">
      <c r="A280" s="8" t="s">
        <v>787</v>
      </c>
      <c r="B280" s="16">
        <v>2018</v>
      </c>
      <c r="C280" s="16" t="s">
        <v>788</v>
      </c>
      <c r="D280" s="16" t="s">
        <v>797</v>
      </c>
      <c r="E280" s="27">
        <v>101.6</v>
      </c>
      <c r="F280" s="27">
        <v>3</v>
      </c>
      <c r="G280" s="27">
        <v>300</v>
      </c>
      <c r="H280" s="27">
        <v>34.04</v>
      </c>
      <c r="I280" s="27">
        <v>425.03</v>
      </c>
      <c r="J280" s="27">
        <v>2.9527559055118111</v>
      </c>
      <c r="K280" s="27">
        <v>33.866666666666667</v>
      </c>
      <c r="L280" s="16">
        <v>703.3</v>
      </c>
    </row>
    <row r="281" spans="1:12" x14ac:dyDescent="0.25">
      <c r="A281" s="8" t="s">
        <v>787</v>
      </c>
      <c r="B281" s="16">
        <v>2018</v>
      </c>
      <c r="C281" s="16" t="s">
        <v>788</v>
      </c>
      <c r="D281" s="16" t="s">
        <v>798</v>
      </c>
      <c r="E281" s="27">
        <v>101.6</v>
      </c>
      <c r="F281" s="27">
        <v>3</v>
      </c>
      <c r="G281" s="27">
        <v>300</v>
      </c>
      <c r="H281" s="27">
        <v>93.51</v>
      </c>
      <c r="I281" s="27">
        <v>425.03</v>
      </c>
      <c r="J281" s="27">
        <v>2.9527559055118111</v>
      </c>
      <c r="K281" s="27">
        <v>33.866666666666667</v>
      </c>
      <c r="L281" s="16">
        <v>1075.5</v>
      </c>
    </row>
    <row r="282" spans="1:12" x14ac:dyDescent="0.25">
      <c r="A282" s="6" t="s">
        <v>806</v>
      </c>
      <c r="B282" s="12">
        <v>2018</v>
      </c>
      <c r="C282" s="12" t="s">
        <v>807</v>
      </c>
      <c r="D282" s="12" t="s">
        <v>808</v>
      </c>
      <c r="E282" s="19">
        <v>200</v>
      </c>
      <c r="F282" s="19">
        <v>6</v>
      </c>
      <c r="G282" s="19">
        <v>695</v>
      </c>
      <c r="H282" s="19">
        <v>38</v>
      </c>
      <c r="I282" s="19">
        <v>451</v>
      </c>
      <c r="J282" s="19">
        <v>3.4750000000000001</v>
      </c>
      <c r="K282" s="19">
        <v>33.333333333333336</v>
      </c>
      <c r="L282" s="12">
        <v>3503</v>
      </c>
    </row>
    <row r="283" spans="1:12" x14ac:dyDescent="0.25">
      <c r="A283" s="6" t="s">
        <v>806</v>
      </c>
      <c r="B283" s="12">
        <v>2018</v>
      </c>
      <c r="C283" s="12" t="s">
        <v>807</v>
      </c>
      <c r="D283" s="12" t="s">
        <v>809</v>
      </c>
      <c r="E283" s="19">
        <v>200</v>
      </c>
      <c r="F283" s="19">
        <v>6</v>
      </c>
      <c r="G283" s="19">
        <v>695</v>
      </c>
      <c r="H283" s="19">
        <v>38</v>
      </c>
      <c r="I283" s="19">
        <v>451</v>
      </c>
      <c r="J283" s="19">
        <v>3.4750000000000001</v>
      </c>
      <c r="K283" s="19">
        <v>33.333333333333336</v>
      </c>
      <c r="L283" s="12">
        <v>3519</v>
      </c>
    </row>
    <row r="284" spans="1:12" x14ac:dyDescent="0.25">
      <c r="A284" s="6" t="s">
        <v>806</v>
      </c>
      <c r="B284" s="12">
        <v>2018</v>
      </c>
      <c r="C284" s="12" t="s">
        <v>807</v>
      </c>
      <c r="D284" s="12" t="s">
        <v>810</v>
      </c>
      <c r="E284" s="19">
        <v>200</v>
      </c>
      <c r="F284" s="19">
        <v>6</v>
      </c>
      <c r="G284" s="19">
        <v>695</v>
      </c>
      <c r="H284" s="19">
        <v>80.5</v>
      </c>
      <c r="I284" s="19">
        <v>451</v>
      </c>
      <c r="J284" s="19">
        <v>3.4750000000000001</v>
      </c>
      <c r="K284" s="19">
        <v>33.333333333333336</v>
      </c>
      <c r="L284" s="12">
        <v>4463</v>
      </c>
    </row>
    <row r="285" spans="1:12" x14ac:dyDescent="0.25">
      <c r="A285" s="6" t="s">
        <v>806</v>
      </c>
      <c r="B285" s="12">
        <v>2018</v>
      </c>
      <c r="C285" s="12" t="s">
        <v>807</v>
      </c>
      <c r="D285" s="12" t="s">
        <v>811</v>
      </c>
      <c r="E285" s="19">
        <v>200</v>
      </c>
      <c r="F285" s="19">
        <v>6</v>
      </c>
      <c r="G285" s="19">
        <v>695</v>
      </c>
      <c r="H285" s="19">
        <v>80.5</v>
      </c>
      <c r="I285" s="19">
        <v>451</v>
      </c>
      <c r="J285" s="19">
        <v>3.4750000000000001</v>
      </c>
      <c r="K285" s="19">
        <v>33.333333333333336</v>
      </c>
      <c r="L285" s="12">
        <v>4423</v>
      </c>
    </row>
    <row r="286" spans="1:12" x14ac:dyDescent="0.25">
      <c r="A286" s="6" t="s">
        <v>806</v>
      </c>
      <c r="B286" s="12">
        <v>2018</v>
      </c>
      <c r="C286" s="12" t="s">
        <v>807</v>
      </c>
      <c r="D286" s="12" t="s">
        <v>812</v>
      </c>
      <c r="E286" s="19">
        <v>200</v>
      </c>
      <c r="F286" s="19">
        <v>6</v>
      </c>
      <c r="G286" s="19">
        <v>695</v>
      </c>
      <c r="H286" s="19">
        <v>112.1</v>
      </c>
      <c r="I286" s="19">
        <v>451</v>
      </c>
      <c r="J286" s="19">
        <v>3.4750000000000001</v>
      </c>
      <c r="K286" s="19">
        <v>33.333333333333336</v>
      </c>
      <c r="L286" s="12">
        <v>5071</v>
      </c>
    </row>
    <row r="287" spans="1:12" x14ac:dyDescent="0.25">
      <c r="A287" s="6" t="s">
        <v>806</v>
      </c>
      <c r="B287" s="12">
        <v>2018</v>
      </c>
      <c r="C287" s="12" t="s">
        <v>807</v>
      </c>
      <c r="D287" s="12" t="s">
        <v>813</v>
      </c>
      <c r="E287" s="19">
        <v>200</v>
      </c>
      <c r="F287" s="19">
        <v>6</v>
      </c>
      <c r="G287" s="19">
        <v>695</v>
      </c>
      <c r="H287" s="19">
        <v>112.1</v>
      </c>
      <c r="I287" s="19">
        <v>451</v>
      </c>
      <c r="J287" s="19">
        <v>3.4750000000000001</v>
      </c>
      <c r="K287" s="19">
        <v>33.333333333333336</v>
      </c>
      <c r="L287" s="12">
        <v>5040</v>
      </c>
    </row>
    <row r="288" spans="1:12" x14ac:dyDescent="0.25">
      <c r="A288" s="6" t="s">
        <v>806</v>
      </c>
      <c r="B288" s="12">
        <v>2018</v>
      </c>
      <c r="C288" s="12" t="s">
        <v>807</v>
      </c>
      <c r="D288" s="12" t="s">
        <v>814</v>
      </c>
      <c r="E288" s="19">
        <v>200</v>
      </c>
      <c r="F288" s="19">
        <v>6</v>
      </c>
      <c r="G288" s="19">
        <v>695</v>
      </c>
      <c r="H288" s="19">
        <v>112.1</v>
      </c>
      <c r="I288" s="19">
        <v>451</v>
      </c>
      <c r="J288" s="19">
        <v>3.4750000000000001</v>
      </c>
      <c r="K288" s="19">
        <v>33.333333333333336</v>
      </c>
      <c r="L288" s="12">
        <v>5099</v>
      </c>
    </row>
    <row r="289" spans="1:12" x14ac:dyDescent="0.25">
      <c r="A289" s="8" t="s">
        <v>845</v>
      </c>
      <c r="B289" s="16">
        <v>2017</v>
      </c>
      <c r="C289" s="16" t="s">
        <v>846</v>
      </c>
      <c r="D289" s="16" t="s">
        <v>847</v>
      </c>
      <c r="E289" s="27">
        <v>153</v>
      </c>
      <c r="F289" s="27">
        <v>1.54</v>
      </c>
      <c r="G289" s="27">
        <v>306</v>
      </c>
      <c r="H289" s="27">
        <v>73.2</v>
      </c>
      <c r="I289" s="27">
        <v>345</v>
      </c>
      <c r="J289" s="27">
        <v>2</v>
      </c>
      <c r="K289" s="27">
        <v>99.350649350649348</v>
      </c>
      <c r="L289" s="16">
        <v>1823</v>
      </c>
    </row>
    <row r="290" spans="1:12" x14ac:dyDescent="0.25">
      <c r="A290" s="8" t="s">
        <v>845</v>
      </c>
      <c r="B290" s="16">
        <v>2017</v>
      </c>
      <c r="C290" s="16" t="s">
        <v>846</v>
      </c>
      <c r="D290" s="16" t="s">
        <v>848</v>
      </c>
      <c r="E290" s="27">
        <v>153</v>
      </c>
      <c r="F290" s="27">
        <v>1.54</v>
      </c>
      <c r="G290" s="27">
        <v>306</v>
      </c>
      <c r="H290" s="27">
        <v>73.2</v>
      </c>
      <c r="I290" s="27">
        <v>345</v>
      </c>
      <c r="J290" s="27">
        <v>2</v>
      </c>
      <c r="K290" s="27">
        <v>99.350649350649348</v>
      </c>
      <c r="L290" s="16">
        <v>1842</v>
      </c>
    </row>
    <row r="291" spans="1:12" x14ac:dyDescent="0.25">
      <c r="A291" s="8" t="s">
        <v>845</v>
      </c>
      <c r="B291" s="16">
        <v>2017</v>
      </c>
      <c r="C291" s="16" t="s">
        <v>846</v>
      </c>
      <c r="D291" s="16" t="s">
        <v>849</v>
      </c>
      <c r="E291" s="27">
        <v>153</v>
      </c>
      <c r="F291" s="27">
        <v>1.54</v>
      </c>
      <c r="G291" s="27">
        <v>306</v>
      </c>
      <c r="H291" s="27">
        <v>73.2</v>
      </c>
      <c r="I291" s="27">
        <v>345</v>
      </c>
      <c r="J291" s="27">
        <v>2</v>
      </c>
      <c r="K291" s="27">
        <v>99.350649350649348</v>
      </c>
      <c r="L291" s="16">
        <v>1872</v>
      </c>
    </row>
    <row r="292" spans="1:12" x14ac:dyDescent="0.25">
      <c r="A292" s="8" t="s">
        <v>845</v>
      </c>
      <c r="B292" s="16">
        <v>2017</v>
      </c>
      <c r="C292" s="16" t="s">
        <v>846</v>
      </c>
      <c r="D292" s="16" t="s">
        <v>850</v>
      </c>
      <c r="E292" s="27">
        <v>250</v>
      </c>
      <c r="F292" s="27">
        <v>2.48</v>
      </c>
      <c r="G292" s="27">
        <v>500</v>
      </c>
      <c r="H292" s="27">
        <v>73.2</v>
      </c>
      <c r="I292" s="27">
        <v>326</v>
      </c>
      <c r="J292" s="27">
        <v>2</v>
      </c>
      <c r="K292" s="27">
        <v>100.80645161290323</v>
      </c>
      <c r="L292" s="16">
        <v>4871</v>
      </c>
    </row>
    <row r="293" spans="1:12" x14ac:dyDescent="0.25">
      <c r="A293" s="8" t="s">
        <v>845</v>
      </c>
      <c r="B293" s="16">
        <v>2017</v>
      </c>
      <c r="C293" s="16" t="s">
        <v>846</v>
      </c>
      <c r="D293" s="16" t="s">
        <v>851</v>
      </c>
      <c r="E293" s="27">
        <v>250</v>
      </c>
      <c r="F293" s="27">
        <v>2.48</v>
      </c>
      <c r="G293" s="27">
        <v>500</v>
      </c>
      <c r="H293" s="27">
        <v>73.2</v>
      </c>
      <c r="I293" s="27">
        <v>326</v>
      </c>
      <c r="J293" s="27">
        <v>2</v>
      </c>
      <c r="K293" s="27">
        <v>100.80645161290323</v>
      </c>
      <c r="L293" s="16">
        <v>4528</v>
      </c>
    </row>
    <row r="294" spans="1:12" x14ac:dyDescent="0.25">
      <c r="A294" s="8" t="s">
        <v>845</v>
      </c>
      <c r="B294" s="16">
        <v>2017</v>
      </c>
      <c r="C294" s="16" t="s">
        <v>846</v>
      </c>
      <c r="D294" s="16" t="s">
        <v>852</v>
      </c>
      <c r="E294" s="27">
        <v>250</v>
      </c>
      <c r="F294" s="27">
        <v>2.48</v>
      </c>
      <c r="G294" s="27">
        <v>500</v>
      </c>
      <c r="H294" s="27">
        <v>73.2</v>
      </c>
      <c r="I294" s="27">
        <v>326</v>
      </c>
      <c r="J294" s="27">
        <v>2</v>
      </c>
      <c r="K294" s="27">
        <v>100.80645161290323</v>
      </c>
      <c r="L294" s="16">
        <v>4733</v>
      </c>
    </row>
    <row r="295" spans="1:12" x14ac:dyDescent="0.25">
      <c r="A295" s="8" t="s">
        <v>845</v>
      </c>
      <c r="B295" s="16">
        <v>2017</v>
      </c>
      <c r="C295" s="16" t="s">
        <v>846</v>
      </c>
      <c r="D295" s="16" t="s">
        <v>853</v>
      </c>
      <c r="E295" s="27">
        <v>372</v>
      </c>
      <c r="F295" s="27">
        <v>3.64</v>
      </c>
      <c r="G295" s="27">
        <v>744</v>
      </c>
      <c r="H295" s="27">
        <v>73.2</v>
      </c>
      <c r="I295" s="27">
        <v>320</v>
      </c>
      <c r="J295" s="27">
        <v>2</v>
      </c>
      <c r="K295" s="27">
        <v>102.19780219780219</v>
      </c>
      <c r="L295" s="16">
        <v>9163</v>
      </c>
    </row>
    <row r="296" spans="1:12" x14ac:dyDescent="0.25">
      <c r="A296" s="8" t="s">
        <v>845</v>
      </c>
      <c r="B296" s="16">
        <v>2017</v>
      </c>
      <c r="C296" s="16" t="s">
        <v>846</v>
      </c>
      <c r="D296" s="16" t="s">
        <v>854</v>
      </c>
      <c r="E296" s="27">
        <v>372</v>
      </c>
      <c r="F296" s="27">
        <v>3.64</v>
      </c>
      <c r="G296" s="27">
        <v>744</v>
      </c>
      <c r="H296" s="27">
        <v>73.2</v>
      </c>
      <c r="I296" s="27">
        <v>320</v>
      </c>
      <c r="J296" s="27">
        <v>2</v>
      </c>
      <c r="K296" s="27">
        <v>102.19780219780219</v>
      </c>
      <c r="L296" s="16">
        <v>9996</v>
      </c>
    </row>
    <row r="297" spans="1:12" x14ac:dyDescent="0.25">
      <c r="A297" s="8" t="s">
        <v>845</v>
      </c>
      <c r="B297" s="16">
        <v>2017</v>
      </c>
      <c r="C297" s="16" t="s">
        <v>846</v>
      </c>
      <c r="D297" s="16" t="s">
        <v>855</v>
      </c>
      <c r="E297" s="27">
        <v>372</v>
      </c>
      <c r="F297" s="27">
        <v>3.64</v>
      </c>
      <c r="G297" s="27">
        <v>744</v>
      </c>
      <c r="H297" s="27">
        <v>73.2</v>
      </c>
      <c r="I297" s="27">
        <v>320</v>
      </c>
      <c r="J297" s="27">
        <v>2</v>
      </c>
      <c r="K297" s="27">
        <v>102.19780219780219</v>
      </c>
      <c r="L297" s="16">
        <v>9604</v>
      </c>
    </row>
    <row r="298" spans="1:12" x14ac:dyDescent="0.25">
      <c r="A298" s="8" t="s">
        <v>845</v>
      </c>
      <c r="B298" s="16">
        <v>2017</v>
      </c>
      <c r="C298" s="16" t="s">
        <v>846</v>
      </c>
      <c r="D298" s="16" t="s">
        <v>856</v>
      </c>
      <c r="E298" s="27">
        <v>469</v>
      </c>
      <c r="F298" s="27">
        <v>4.66</v>
      </c>
      <c r="G298" s="27">
        <v>938</v>
      </c>
      <c r="H298" s="27">
        <v>73.2</v>
      </c>
      <c r="I298" s="27">
        <v>291</v>
      </c>
      <c r="J298" s="27">
        <v>2</v>
      </c>
      <c r="K298" s="27">
        <v>100.64377682403433</v>
      </c>
      <c r="L298" s="16">
        <v>15827</v>
      </c>
    </row>
    <row r="299" spans="1:12" x14ac:dyDescent="0.25">
      <c r="A299" s="8" t="s">
        <v>845</v>
      </c>
      <c r="B299" s="16">
        <v>2017</v>
      </c>
      <c r="C299" s="16" t="s">
        <v>846</v>
      </c>
      <c r="D299" s="16" t="s">
        <v>857</v>
      </c>
      <c r="E299" s="27">
        <v>469</v>
      </c>
      <c r="F299" s="27">
        <v>4.66</v>
      </c>
      <c r="G299" s="27">
        <v>938</v>
      </c>
      <c r="H299" s="27">
        <v>73.2</v>
      </c>
      <c r="I299" s="27">
        <v>291</v>
      </c>
      <c r="J299" s="27">
        <v>2</v>
      </c>
      <c r="K299" s="27">
        <v>100.64377682403433</v>
      </c>
      <c r="L299" s="16">
        <v>16670</v>
      </c>
    </row>
    <row r="300" spans="1:12" x14ac:dyDescent="0.25">
      <c r="A300" s="8" t="s">
        <v>845</v>
      </c>
      <c r="B300" s="16">
        <v>2017</v>
      </c>
      <c r="C300" s="16" t="s">
        <v>846</v>
      </c>
      <c r="D300" s="16" t="s">
        <v>858</v>
      </c>
      <c r="E300" s="27">
        <v>469</v>
      </c>
      <c r="F300" s="27">
        <v>4.66</v>
      </c>
      <c r="G300" s="27">
        <v>938</v>
      </c>
      <c r="H300" s="27">
        <v>73.2</v>
      </c>
      <c r="I300" s="27">
        <v>291</v>
      </c>
      <c r="J300" s="27">
        <v>2</v>
      </c>
      <c r="K300" s="27">
        <v>100.64377682403433</v>
      </c>
      <c r="L300" s="16">
        <v>15239</v>
      </c>
    </row>
    <row r="301" spans="1:12" x14ac:dyDescent="0.25">
      <c r="A301" s="8" t="s">
        <v>845</v>
      </c>
      <c r="B301" s="16">
        <v>2017</v>
      </c>
      <c r="C301" s="16" t="s">
        <v>846</v>
      </c>
      <c r="D301" s="16" t="s">
        <v>859</v>
      </c>
      <c r="E301" s="27">
        <v>157</v>
      </c>
      <c r="F301" s="27">
        <v>2.48</v>
      </c>
      <c r="G301" s="27">
        <v>314</v>
      </c>
      <c r="H301" s="27">
        <v>73.2</v>
      </c>
      <c r="I301" s="27">
        <v>326</v>
      </c>
      <c r="J301" s="27">
        <v>2</v>
      </c>
      <c r="K301" s="27">
        <v>63.306451612903224</v>
      </c>
      <c r="L301" s="16">
        <v>2117</v>
      </c>
    </row>
    <row r="302" spans="1:12" x14ac:dyDescent="0.25">
      <c r="A302" s="8" t="s">
        <v>845</v>
      </c>
      <c r="B302" s="16">
        <v>2017</v>
      </c>
      <c r="C302" s="16" t="s">
        <v>846</v>
      </c>
      <c r="D302" s="16" t="s">
        <v>860</v>
      </c>
      <c r="E302" s="27">
        <v>157</v>
      </c>
      <c r="F302" s="27">
        <v>2.48</v>
      </c>
      <c r="G302" s="27">
        <v>314</v>
      </c>
      <c r="H302" s="27">
        <v>73.2</v>
      </c>
      <c r="I302" s="27">
        <v>326</v>
      </c>
      <c r="J302" s="27">
        <v>2</v>
      </c>
      <c r="K302" s="27">
        <v>63.306451612903224</v>
      </c>
      <c r="L302" s="16">
        <v>2058</v>
      </c>
    </row>
    <row r="303" spans="1:12" x14ac:dyDescent="0.25">
      <c r="A303" s="8" t="s">
        <v>845</v>
      </c>
      <c r="B303" s="16">
        <v>2017</v>
      </c>
      <c r="C303" s="16" t="s">
        <v>846</v>
      </c>
      <c r="D303" s="16" t="s">
        <v>861</v>
      </c>
      <c r="E303" s="27">
        <v>157</v>
      </c>
      <c r="F303" s="27">
        <v>2.48</v>
      </c>
      <c r="G303" s="27">
        <v>314</v>
      </c>
      <c r="H303" s="27">
        <v>73.2</v>
      </c>
      <c r="I303" s="27">
        <v>326</v>
      </c>
      <c r="J303" s="27">
        <v>2</v>
      </c>
      <c r="K303" s="27">
        <v>63.306451612903224</v>
      </c>
      <c r="L303" s="16">
        <v>2068</v>
      </c>
    </row>
    <row r="304" spans="1:12" x14ac:dyDescent="0.25">
      <c r="A304" s="8" t="s">
        <v>845</v>
      </c>
      <c r="B304" s="16">
        <v>2017</v>
      </c>
      <c r="C304" s="16" t="s">
        <v>846</v>
      </c>
      <c r="D304" s="16" t="s">
        <v>862</v>
      </c>
      <c r="E304" s="27">
        <v>282</v>
      </c>
      <c r="F304" s="27">
        <v>4.3600000000000003</v>
      </c>
      <c r="G304" s="27">
        <v>564</v>
      </c>
      <c r="H304" s="27">
        <v>73.2</v>
      </c>
      <c r="I304" s="27">
        <v>322</v>
      </c>
      <c r="J304" s="27">
        <v>2</v>
      </c>
      <c r="K304" s="27">
        <v>64.678899082568805</v>
      </c>
      <c r="L304" s="16">
        <v>6811</v>
      </c>
    </row>
    <row r="305" spans="1:12" x14ac:dyDescent="0.25">
      <c r="A305" s="8" t="s">
        <v>845</v>
      </c>
      <c r="B305" s="16">
        <v>2017</v>
      </c>
      <c r="C305" s="16" t="s">
        <v>846</v>
      </c>
      <c r="D305" s="16" t="s">
        <v>863</v>
      </c>
      <c r="E305" s="27">
        <v>282</v>
      </c>
      <c r="F305" s="27">
        <v>4.3600000000000003</v>
      </c>
      <c r="G305" s="27">
        <v>564</v>
      </c>
      <c r="H305" s="27">
        <v>73.2</v>
      </c>
      <c r="I305" s="27">
        <v>322</v>
      </c>
      <c r="J305" s="27">
        <v>2</v>
      </c>
      <c r="K305" s="27">
        <v>64.678899082568805</v>
      </c>
      <c r="L305" s="16">
        <v>6380</v>
      </c>
    </row>
    <row r="306" spans="1:12" x14ac:dyDescent="0.25">
      <c r="A306" s="8" t="s">
        <v>845</v>
      </c>
      <c r="B306" s="16">
        <v>2017</v>
      </c>
      <c r="C306" s="16" t="s">
        <v>846</v>
      </c>
      <c r="D306" s="16" t="s">
        <v>864</v>
      </c>
      <c r="E306" s="27">
        <v>282</v>
      </c>
      <c r="F306" s="27">
        <v>4.3600000000000003</v>
      </c>
      <c r="G306" s="27">
        <v>564</v>
      </c>
      <c r="H306" s="27">
        <v>73.2</v>
      </c>
      <c r="I306" s="27">
        <v>322</v>
      </c>
      <c r="J306" s="27">
        <v>2</v>
      </c>
      <c r="K306" s="27">
        <v>64.678899082568805</v>
      </c>
      <c r="L306" s="16">
        <v>6860</v>
      </c>
    </row>
    <row r="307" spans="1:12" x14ac:dyDescent="0.25">
      <c r="A307" s="8" t="s">
        <v>845</v>
      </c>
      <c r="B307" s="16">
        <v>2017</v>
      </c>
      <c r="C307" s="16" t="s">
        <v>846</v>
      </c>
      <c r="D307" s="16" t="s">
        <v>865</v>
      </c>
      <c r="E307" s="27">
        <v>358</v>
      </c>
      <c r="F307" s="27">
        <v>5.66</v>
      </c>
      <c r="G307" s="27">
        <v>716</v>
      </c>
      <c r="H307" s="27">
        <v>73.2</v>
      </c>
      <c r="I307" s="27">
        <v>290</v>
      </c>
      <c r="J307" s="27">
        <v>2</v>
      </c>
      <c r="K307" s="27">
        <v>63.25088339222615</v>
      </c>
      <c r="L307" s="16">
        <v>9947</v>
      </c>
    </row>
    <row r="308" spans="1:12" x14ac:dyDescent="0.25">
      <c r="A308" s="8" t="s">
        <v>845</v>
      </c>
      <c r="B308" s="16">
        <v>2017</v>
      </c>
      <c r="C308" s="16" t="s">
        <v>846</v>
      </c>
      <c r="D308" s="16" t="s">
        <v>866</v>
      </c>
      <c r="E308" s="27">
        <v>358</v>
      </c>
      <c r="F308" s="27">
        <v>5.66</v>
      </c>
      <c r="G308" s="27">
        <v>716</v>
      </c>
      <c r="H308" s="27">
        <v>73.2</v>
      </c>
      <c r="I308" s="27">
        <v>290</v>
      </c>
      <c r="J308" s="27">
        <v>2</v>
      </c>
      <c r="K308" s="27">
        <v>63.25088339222615</v>
      </c>
      <c r="L308" s="16">
        <v>10045</v>
      </c>
    </row>
    <row r="309" spans="1:12" x14ac:dyDescent="0.25">
      <c r="A309" s="8" t="s">
        <v>845</v>
      </c>
      <c r="B309" s="16">
        <v>2017</v>
      </c>
      <c r="C309" s="16" t="s">
        <v>846</v>
      </c>
      <c r="D309" s="16" t="s">
        <v>867</v>
      </c>
      <c r="E309" s="27">
        <v>358</v>
      </c>
      <c r="F309" s="27">
        <v>5.66</v>
      </c>
      <c r="G309" s="27">
        <v>716</v>
      </c>
      <c r="H309" s="27">
        <v>73.2</v>
      </c>
      <c r="I309" s="27">
        <v>290</v>
      </c>
      <c r="J309" s="27">
        <v>2</v>
      </c>
      <c r="K309" s="27">
        <v>63.25088339222615</v>
      </c>
      <c r="L309" s="16">
        <v>9609</v>
      </c>
    </row>
    <row r="310" spans="1:12" x14ac:dyDescent="0.25">
      <c r="A310" s="8" t="s">
        <v>845</v>
      </c>
      <c r="B310" s="16">
        <v>2017</v>
      </c>
      <c r="C310" s="16" t="s">
        <v>846</v>
      </c>
      <c r="D310" s="16" t="s">
        <v>868</v>
      </c>
      <c r="E310" s="27">
        <v>474</v>
      </c>
      <c r="F310" s="27">
        <v>7.42</v>
      </c>
      <c r="G310" s="27">
        <v>948</v>
      </c>
      <c r="H310" s="27">
        <v>73.2</v>
      </c>
      <c r="I310" s="27">
        <v>317</v>
      </c>
      <c r="J310" s="27">
        <v>2</v>
      </c>
      <c r="K310" s="27">
        <v>63.881401617250674</v>
      </c>
      <c r="L310" s="16">
        <v>17787</v>
      </c>
    </row>
    <row r="311" spans="1:12" x14ac:dyDescent="0.25">
      <c r="A311" s="8" t="s">
        <v>845</v>
      </c>
      <c r="B311" s="16">
        <v>2017</v>
      </c>
      <c r="C311" s="16" t="s">
        <v>846</v>
      </c>
      <c r="D311" s="16" t="s">
        <v>869</v>
      </c>
      <c r="E311" s="27">
        <v>474</v>
      </c>
      <c r="F311" s="27">
        <v>7.42</v>
      </c>
      <c r="G311" s="27">
        <v>948</v>
      </c>
      <c r="H311" s="27">
        <v>73.2</v>
      </c>
      <c r="I311" s="27">
        <v>317</v>
      </c>
      <c r="J311" s="27">
        <v>2</v>
      </c>
      <c r="K311" s="27">
        <v>63.881401617250674</v>
      </c>
      <c r="L311" s="16">
        <v>18306</v>
      </c>
    </row>
    <row r="312" spans="1:12" x14ac:dyDescent="0.25">
      <c r="A312" s="8" t="s">
        <v>845</v>
      </c>
      <c r="B312" s="16">
        <v>2017</v>
      </c>
      <c r="C312" s="16" t="s">
        <v>846</v>
      </c>
      <c r="D312" s="16" t="s">
        <v>870</v>
      </c>
      <c r="E312" s="27">
        <v>474</v>
      </c>
      <c r="F312" s="27">
        <v>7.42</v>
      </c>
      <c r="G312" s="27">
        <v>948</v>
      </c>
      <c r="H312" s="27">
        <v>73.2</v>
      </c>
      <c r="I312" s="27">
        <v>317</v>
      </c>
      <c r="J312" s="27">
        <v>2</v>
      </c>
      <c r="K312" s="27">
        <v>63.881401617250674</v>
      </c>
      <c r="L312" s="16">
        <v>17885</v>
      </c>
    </row>
    <row r="313" spans="1:12" x14ac:dyDescent="0.25">
      <c r="A313" s="8" t="s">
        <v>845</v>
      </c>
      <c r="B313" s="16">
        <v>2017</v>
      </c>
      <c r="C313" s="16" t="s">
        <v>846</v>
      </c>
      <c r="D313" s="16" t="s">
        <v>871</v>
      </c>
      <c r="E313" s="27">
        <v>153</v>
      </c>
      <c r="F313" s="27">
        <v>3.64</v>
      </c>
      <c r="G313" s="27">
        <v>306</v>
      </c>
      <c r="H313" s="27">
        <v>73.2</v>
      </c>
      <c r="I313" s="27">
        <v>320</v>
      </c>
      <c r="J313" s="27">
        <v>2</v>
      </c>
      <c r="K313" s="27">
        <v>42.032967032967029</v>
      </c>
      <c r="L313" s="16">
        <v>2264</v>
      </c>
    </row>
    <row r="314" spans="1:12" x14ac:dyDescent="0.25">
      <c r="A314" s="8" t="s">
        <v>845</v>
      </c>
      <c r="B314" s="16">
        <v>2017</v>
      </c>
      <c r="C314" s="16" t="s">
        <v>846</v>
      </c>
      <c r="D314" s="16" t="s">
        <v>872</v>
      </c>
      <c r="E314" s="27">
        <v>153</v>
      </c>
      <c r="F314" s="27">
        <v>3.64</v>
      </c>
      <c r="G314" s="27">
        <v>306</v>
      </c>
      <c r="H314" s="27">
        <v>73.2</v>
      </c>
      <c r="I314" s="27">
        <v>320</v>
      </c>
      <c r="J314" s="27">
        <v>2</v>
      </c>
      <c r="K314" s="27">
        <v>42.032967032967029</v>
      </c>
      <c r="L314" s="16">
        <v>2274</v>
      </c>
    </row>
    <row r="315" spans="1:12" x14ac:dyDescent="0.25">
      <c r="A315" s="8" t="s">
        <v>845</v>
      </c>
      <c r="B315" s="16">
        <v>2017</v>
      </c>
      <c r="C315" s="16" t="s">
        <v>846</v>
      </c>
      <c r="D315" s="16" t="s">
        <v>873</v>
      </c>
      <c r="E315" s="27">
        <v>153</v>
      </c>
      <c r="F315" s="27">
        <v>3.64</v>
      </c>
      <c r="G315" s="27">
        <v>306</v>
      </c>
      <c r="H315" s="27">
        <v>73.2</v>
      </c>
      <c r="I315" s="27">
        <v>320</v>
      </c>
      <c r="J315" s="27">
        <v>2</v>
      </c>
      <c r="K315" s="27">
        <v>42.032967032967029</v>
      </c>
      <c r="L315" s="16">
        <v>2205</v>
      </c>
    </row>
    <row r="316" spans="1:12" x14ac:dyDescent="0.25">
      <c r="A316" s="8" t="s">
        <v>845</v>
      </c>
      <c r="B316" s="16">
        <v>2017</v>
      </c>
      <c r="C316" s="16" t="s">
        <v>846</v>
      </c>
      <c r="D316" s="16" t="s">
        <v>874</v>
      </c>
      <c r="E316" s="27">
        <v>235</v>
      </c>
      <c r="F316" s="27">
        <v>5.66</v>
      </c>
      <c r="G316" s="27">
        <v>470</v>
      </c>
      <c r="H316" s="27">
        <v>73.2</v>
      </c>
      <c r="I316" s="27">
        <v>290</v>
      </c>
      <c r="J316" s="27">
        <v>2</v>
      </c>
      <c r="K316" s="27">
        <v>41.519434628975262</v>
      </c>
      <c r="L316" s="16">
        <v>5390</v>
      </c>
    </row>
    <row r="317" spans="1:12" x14ac:dyDescent="0.25">
      <c r="A317" s="8" t="s">
        <v>845</v>
      </c>
      <c r="B317" s="16">
        <v>2017</v>
      </c>
      <c r="C317" s="16" t="s">
        <v>846</v>
      </c>
      <c r="D317" s="16" t="s">
        <v>875</v>
      </c>
      <c r="E317" s="27">
        <v>235</v>
      </c>
      <c r="F317" s="27">
        <v>5.66</v>
      </c>
      <c r="G317" s="27">
        <v>470</v>
      </c>
      <c r="H317" s="27">
        <v>73.2</v>
      </c>
      <c r="I317" s="27">
        <v>290</v>
      </c>
      <c r="J317" s="27">
        <v>2</v>
      </c>
      <c r="K317" s="27">
        <v>41.519434628975262</v>
      </c>
      <c r="L317" s="16">
        <v>5047</v>
      </c>
    </row>
    <row r="318" spans="1:12" x14ac:dyDescent="0.25">
      <c r="A318" s="8" t="s">
        <v>845</v>
      </c>
      <c r="B318" s="16">
        <v>2017</v>
      </c>
      <c r="C318" s="16" t="s">
        <v>846</v>
      </c>
      <c r="D318" s="16" t="s">
        <v>876</v>
      </c>
      <c r="E318" s="27">
        <v>235</v>
      </c>
      <c r="F318" s="27">
        <v>5.66</v>
      </c>
      <c r="G318" s="27">
        <v>470</v>
      </c>
      <c r="H318" s="27">
        <v>73.2</v>
      </c>
      <c r="I318" s="27">
        <v>290</v>
      </c>
      <c r="J318" s="27">
        <v>2</v>
      </c>
      <c r="K318" s="27">
        <v>41.519434628975262</v>
      </c>
      <c r="L318" s="16">
        <v>5096</v>
      </c>
    </row>
    <row r="319" spans="1:12" x14ac:dyDescent="0.25">
      <c r="A319" s="8" t="s">
        <v>845</v>
      </c>
      <c r="B319" s="16">
        <v>2017</v>
      </c>
      <c r="C319" s="16" t="s">
        <v>846</v>
      </c>
      <c r="D319" s="16" t="s">
        <v>877</v>
      </c>
      <c r="E319" s="27">
        <v>393</v>
      </c>
      <c r="F319" s="27">
        <v>9.3800000000000008</v>
      </c>
      <c r="G319" s="27">
        <v>786</v>
      </c>
      <c r="H319" s="27">
        <v>73.2</v>
      </c>
      <c r="I319" s="27">
        <v>312</v>
      </c>
      <c r="J319" s="27">
        <v>2</v>
      </c>
      <c r="K319" s="27">
        <v>41.897654584221748</v>
      </c>
      <c r="L319" s="16">
        <v>13936</v>
      </c>
    </row>
    <row r="320" spans="1:12" x14ac:dyDescent="0.25">
      <c r="A320" s="8" t="s">
        <v>845</v>
      </c>
      <c r="B320" s="16">
        <v>2017</v>
      </c>
      <c r="C320" s="16" t="s">
        <v>846</v>
      </c>
      <c r="D320" s="16" t="s">
        <v>878</v>
      </c>
      <c r="E320" s="27">
        <v>393</v>
      </c>
      <c r="F320" s="27">
        <v>9.3800000000000008</v>
      </c>
      <c r="G320" s="27">
        <v>786</v>
      </c>
      <c r="H320" s="27">
        <v>73.2</v>
      </c>
      <c r="I320" s="27">
        <v>312</v>
      </c>
      <c r="J320" s="27">
        <v>2</v>
      </c>
      <c r="K320" s="27">
        <v>41.897654584221748</v>
      </c>
      <c r="L320" s="16">
        <v>14406</v>
      </c>
    </row>
    <row r="321" spans="1:12" x14ac:dyDescent="0.25">
      <c r="A321" s="8" t="s">
        <v>845</v>
      </c>
      <c r="B321" s="16">
        <v>2017</v>
      </c>
      <c r="C321" s="16" t="s">
        <v>846</v>
      </c>
      <c r="D321" s="16" t="s">
        <v>879</v>
      </c>
      <c r="E321" s="27">
        <v>393</v>
      </c>
      <c r="F321" s="27">
        <v>9.3800000000000008</v>
      </c>
      <c r="G321" s="27">
        <v>786</v>
      </c>
      <c r="H321" s="27">
        <v>73.2</v>
      </c>
      <c r="I321" s="27">
        <v>312</v>
      </c>
      <c r="J321" s="27">
        <v>2</v>
      </c>
      <c r="K321" s="27">
        <v>41.897654584221748</v>
      </c>
      <c r="L321" s="16">
        <v>14161</v>
      </c>
    </row>
    <row r="322" spans="1:12" x14ac:dyDescent="0.25">
      <c r="A322" s="8" t="s">
        <v>845</v>
      </c>
      <c r="B322" s="16">
        <v>2017</v>
      </c>
      <c r="C322" s="16" t="s">
        <v>846</v>
      </c>
      <c r="D322" s="16" t="s">
        <v>880</v>
      </c>
      <c r="E322" s="27">
        <v>477</v>
      </c>
      <c r="F322" s="27">
        <v>11.36</v>
      </c>
      <c r="G322" s="27">
        <v>954</v>
      </c>
      <c r="H322" s="27">
        <v>73.2</v>
      </c>
      <c r="I322" s="27">
        <v>310</v>
      </c>
      <c r="J322" s="27">
        <v>2</v>
      </c>
      <c r="K322" s="27">
        <v>41.989436619718312</v>
      </c>
      <c r="L322" s="16">
        <v>20237</v>
      </c>
    </row>
    <row r="323" spans="1:12" x14ac:dyDescent="0.25">
      <c r="A323" s="8" t="s">
        <v>845</v>
      </c>
      <c r="B323" s="16">
        <v>2017</v>
      </c>
      <c r="C323" s="16" t="s">
        <v>846</v>
      </c>
      <c r="D323" s="16" t="s">
        <v>881</v>
      </c>
      <c r="E323" s="27">
        <v>477</v>
      </c>
      <c r="F323" s="27">
        <v>11.36</v>
      </c>
      <c r="G323" s="27">
        <v>954</v>
      </c>
      <c r="H323" s="27">
        <v>73.2</v>
      </c>
      <c r="I323" s="27">
        <v>310</v>
      </c>
      <c r="J323" s="27">
        <v>2</v>
      </c>
      <c r="K323" s="27">
        <v>41.989436619718312</v>
      </c>
      <c r="L323" s="16">
        <v>20462</v>
      </c>
    </row>
    <row r="324" spans="1:12" x14ac:dyDescent="0.25">
      <c r="A324" s="8" t="s">
        <v>845</v>
      </c>
      <c r="B324" s="16">
        <v>2017</v>
      </c>
      <c r="C324" s="16" t="s">
        <v>846</v>
      </c>
      <c r="D324" s="16" t="s">
        <v>882</v>
      </c>
      <c r="E324" s="27">
        <v>477</v>
      </c>
      <c r="F324" s="27">
        <v>11.36</v>
      </c>
      <c r="G324" s="27">
        <v>954</v>
      </c>
      <c r="H324" s="27">
        <v>73.2</v>
      </c>
      <c r="I324" s="27">
        <v>310</v>
      </c>
      <c r="J324" s="27">
        <v>2</v>
      </c>
      <c r="K324" s="27">
        <v>41.989436619718312</v>
      </c>
      <c r="L324" s="16">
        <v>19854</v>
      </c>
    </row>
    <row r="325" spans="1:12" x14ac:dyDescent="0.25">
      <c r="A325" s="6" t="s">
        <v>919</v>
      </c>
      <c r="B325" s="12">
        <v>2018</v>
      </c>
      <c r="C325" s="12" t="s">
        <v>920</v>
      </c>
      <c r="D325" s="12" t="s">
        <v>921</v>
      </c>
      <c r="E325" s="19">
        <v>140</v>
      </c>
      <c r="F325" s="19">
        <v>4.5</v>
      </c>
      <c r="G325" s="19">
        <v>420</v>
      </c>
      <c r="H325" s="19">
        <v>23.949999999999996</v>
      </c>
      <c r="I325" s="19">
        <v>374.2</v>
      </c>
      <c r="J325" s="19">
        <v>3</v>
      </c>
      <c r="K325" s="19">
        <v>31.111111111111111</v>
      </c>
      <c r="L325" s="12">
        <v>1275.3</v>
      </c>
    </row>
    <row r="326" spans="1:12" x14ac:dyDescent="0.25">
      <c r="A326" s="6" t="s">
        <v>919</v>
      </c>
      <c r="B326" s="12">
        <v>2018</v>
      </c>
      <c r="C326" s="12" t="s">
        <v>920</v>
      </c>
      <c r="D326" s="12" t="s">
        <v>922</v>
      </c>
      <c r="E326" s="19">
        <v>140</v>
      </c>
      <c r="F326" s="19">
        <v>4.5</v>
      </c>
      <c r="G326" s="19">
        <v>420</v>
      </c>
      <c r="H326" s="19">
        <v>23.949999999999996</v>
      </c>
      <c r="I326" s="19">
        <v>374.2</v>
      </c>
      <c r="J326" s="19">
        <v>3</v>
      </c>
      <c r="K326" s="19">
        <v>31.111111111111111</v>
      </c>
      <c r="L326" s="12">
        <v>1294.5</v>
      </c>
    </row>
    <row r="327" spans="1:12" x14ac:dyDescent="0.25">
      <c r="A327" s="6" t="s">
        <v>919</v>
      </c>
      <c r="B327" s="12">
        <v>2018</v>
      </c>
      <c r="C327" s="12" t="s">
        <v>920</v>
      </c>
      <c r="D327" s="12" t="s">
        <v>923</v>
      </c>
      <c r="E327" s="19">
        <v>140</v>
      </c>
      <c r="F327" s="19">
        <v>4.5</v>
      </c>
      <c r="G327" s="19">
        <v>420</v>
      </c>
      <c r="H327" s="19">
        <v>34.729999999999997</v>
      </c>
      <c r="I327" s="19">
        <v>374.2</v>
      </c>
      <c r="J327" s="19">
        <v>3</v>
      </c>
      <c r="K327" s="19">
        <v>31.111111111111111</v>
      </c>
      <c r="L327" s="12">
        <v>1406.4</v>
      </c>
    </row>
    <row r="328" spans="1:12" x14ac:dyDescent="0.25">
      <c r="A328" s="6" t="s">
        <v>919</v>
      </c>
      <c r="B328" s="12">
        <v>2018</v>
      </c>
      <c r="C328" s="12" t="s">
        <v>920</v>
      </c>
      <c r="D328" s="12" t="s">
        <v>924</v>
      </c>
      <c r="E328" s="19">
        <v>140</v>
      </c>
      <c r="F328" s="19">
        <v>4.5</v>
      </c>
      <c r="G328" s="19">
        <v>420</v>
      </c>
      <c r="H328" s="19">
        <v>34.729999999999997</v>
      </c>
      <c r="I328" s="19">
        <v>374.2</v>
      </c>
      <c r="J328" s="19">
        <v>3</v>
      </c>
      <c r="K328" s="19">
        <v>31.111111111111111</v>
      </c>
      <c r="L328" s="12">
        <v>1405</v>
      </c>
    </row>
    <row r="329" spans="1:12" x14ac:dyDescent="0.25">
      <c r="A329" s="6" t="s">
        <v>919</v>
      </c>
      <c r="B329" s="12">
        <v>2018</v>
      </c>
      <c r="C329" s="12" t="s">
        <v>920</v>
      </c>
      <c r="D329" s="12" t="s">
        <v>925</v>
      </c>
      <c r="E329" s="19">
        <v>140</v>
      </c>
      <c r="F329" s="19">
        <v>4.5</v>
      </c>
      <c r="G329" s="19">
        <v>420</v>
      </c>
      <c r="H329" s="19">
        <v>47.47</v>
      </c>
      <c r="I329" s="19">
        <v>374.2</v>
      </c>
      <c r="J329" s="19">
        <v>3</v>
      </c>
      <c r="K329" s="19">
        <v>31.111111111111111</v>
      </c>
      <c r="L329" s="12">
        <v>1524.3</v>
      </c>
    </row>
    <row r="330" spans="1:12" x14ac:dyDescent="0.25">
      <c r="A330" s="6" t="s">
        <v>919</v>
      </c>
      <c r="B330" s="12">
        <v>2018</v>
      </c>
      <c r="C330" s="12" t="s">
        <v>920</v>
      </c>
      <c r="D330" s="12" t="s">
        <v>926</v>
      </c>
      <c r="E330" s="19">
        <v>140</v>
      </c>
      <c r="F330" s="19">
        <v>4.5</v>
      </c>
      <c r="G330" s="19">
        <v>420</v>
      </c>
      <c r="H330" s="19">
        <v>47.47</v>
      </c>
      <c r="I330" s="19">
        <v>374.2</v>
      </c>
      <c r="J330" s="19">
        <v>3</v>
      </c>
      <c r="K330" s="19">
        <v>31.111111111111111</v>
      </c>
      <c r="L330" s="12">
        <v>1530.4</v>
      </c>
    </row>
    <row r="331" spans="1:12" x14ac:dyDescent="0.25">
      <c r="A331" s="6" t="s">
        <v>919</v>
      </c>
      <c r="B331" s="12">
        <v>2018</v>
      </c>
      <c r="C331" s="12" t="s">
        <v>920</v>
      </c>
      <c r="D331" s="12" t="s">
        <v>927</v>
      </c>
      <c r="E331" s="19">
        <v>140</v>
      </c>
      <c r="F331" s="19">
        <v>4.5</v>
      </c>
      <c r="G331" s="19">
        <v>420</v>
      </c>
      <c r="H331" s="19">
        <v>23.949999999999996</v>
      </c>
      <c r="I331" s="19">
        <v>462.9</v>
      </c>
      <c r="J331" s="19">
        <v>3</v>
      </c>
      <c r="K331" s="19">
        <v>31.111111111111111</v>
      </c>
      <c r="L331" s="12">
        <v>1646.7</v>
      </c>
    </row>
    <row r="332" spans="1:12" x14ac:dyDescent="0.25">
      <c r="A332" s="6" t="s">
        <v>919</v>
      </c>
      <c r="B332" s="12">
        <v>2018</v>
      </c>
      <c r="C332" s="12" t="s">
        <v>920</v>
      </c>
      <c r="D332" s="12" t="s">
        <v>928</v>
      </c>
      <c r="E332" s="19">
        <v>140</v>
      </c>
      <c r="F332" s="19">
        <v>4.5</v>
      </c>
      <c r="G332" s="19">
        <v>420</v>
      </c>
      <c r="H332" s="19">
        <v>23.949999999999996</v>
      </c>
      <c r="I332" s="19">
        <v>462.9</v>
      </c>
      <c r="J332" s="19">
        <v>3</v>
      </c>
      <c r="K332" s="19">
        <v>31.111111111111111</v>
      </c>
      <c r="L332" s="12">
        <v>1662.3</v>
      </c>
    </row>
    <row r="333" spans="1:12" x14ac:dyDescent="0.25">
      <c r="A333" s="6" t="s">
        <v>919</v>
      </c>
      <c r="B333" s="12">
        <v>2018</v>
      </c>
      <c r="C333" s="12" t="s">
        <v>920</v>
      </c>
      <c r="D333" s="12" t="s">
        <v>929</v>
      </c>
      <c r="E333" s="19">
        <v>140</v>
      </c>
      <c r="F333" s="19">
        <v>4.5</v>
      </c>
      <c r="G333" s="19">
        <v>420</v>
      </c>
      <c r="H333" s="19">
        <v>34.729999999999997</v>
      </c>
      <c r="I333" s="19">
        <v>462.9</v>
      </c>
      <c r="J333" s="19">
        <v>3</v>
      </c>
      <c r="K333" s="19">
        <v>31.111111111111111</v>
      </c>
      <c r="L333" s="12">
        <v>1763.9</v>
      </c>
    </row>
    <row r="334" spans="1:12" x14ac:dyDescent="0.25">
      <c r="A334" s="6" t="s">
        <v>919</v>
      </c>
      <c r="B334" s="12">
        <v>2018</v>
      </c>
      <c r="C334" s="12" t="s">
        <v>920</v>
      </c>
      <c r="D334" s="12" t="s">
        <v>930</v>
      </c>
      <c r="E334" s="19">
        <v>140</v>
      </c>
      <c r="F334" s="19">
        <v>4.5</v>
      </c>
      <c r="G334" s="19">
        <v>420</v>
      </c>
      <c r="H334" s="19">
        <v>34.729999999999997</v>
      </c>
      <c r="I334" s="19">
        <v>462.9</v>
      </c>
      <c r="J334" s="19">
        <v>3</v>
      </c>
      <c r="K334" s="19">
        <v>31.111111111111111</v>
      </c>
      <c r="L334" s="12">
        <v>1753.8</v>
      </c>
    </row>
    <row r="335" spans="1:12" x14ac:dyDescent="0.25">
      <c r="A335" s="6" t="s">
        <v>919</v>
      </c>
      <c r="B335" s="12">
        <v>2018</v>
      </c>
      <c r="C335" s="12" t="s">
        <v>920</v>
      </c>
      <c r="D335" s="12" t="s">
        <v>931</v>
      </c>
      <c r="E335" s="19">
        <v>140</v>
      </c>
      <c r="F335" s="19">
        <v>4.5</v>
      </c>
      <c r="G335" s="19">
        <v>420</v>
      </c>
      <c r="H335" s="19">
        <v>47.47</v>
      </c>
      <c r="I335" s="19">
        <v>462.9</v>
      </c>
      <c r="J335" s="19">
        <v>3</v>
      </c>
      <c r="K335" s="19">
        <v>31.111111111111111</v>
      </c>
      <c r="L335" s="12">
        <v>1865.2</v>
      </c>
    </row>
    <row r="336" spans="1:12" x14ac:dyDescent="0.25">
      <c r="A336" s="6" t="s">
        <v>919</v>
      </c>
      <c r="B336" s="12">
        <v>2018</v>
      </c>
      <c r="C336" s="12" t="s">
        <v>920</v>
      </c>
      <c r="D336" s="12" t="s">
        <v>932</v>
      </c>
      <c r="E336" s="19">
        <v>140</v>
      </c>
      <c r="F336" s="19">
        <v>4.5</v>
      </c>
      <c r="G336" s="19">
        <v>420</v>
      </c>
      <c r="H336" s="19">
        <v>47.47</v>
      </c>
      <c r="I336" s="19">
        <v>462.9</v>
      </c>
      <c r="J336" s="19">
        <v>3</v>
      </c>
      <c r="K336" s="19">
        <v>31.111111111111111</v>
      </c>
      <c r="L336" s="12">
        <v>1871.6</v>
      </c>
    </row>
    <row r="337" spans="1:12" x14ac:dyDescent="0.25">
      <c r="A337" s="6" t="s">
        <v>919</v>
      </c>
      <c r="B337" s="12">
        <v>2018</v>
      </c>
      <c r="C337" s="12" t="s">
        <v>920</v>
      </c>
      <c r="D337" s="12" t="s">
        <v>933</v>
      </c>
      <c r="E337" s="19">
        <v>216.3</v>
      </c>
      <c r="F337" s="19">
        <v>8.1999999999999993</v>
      </c>
      <c r="G337" s="19">
        <v>648.90000000000009</v>
      </c>
      <c r="H337" s="19">
        <v>36.69</v>
      </c>
      <c r="I337" s="19">
        <v>381.1</v>
      </c>
      <c r="J337" s="19">
        <v>3.0000000000000004</v>
      </c>
      <c r="K337" s="19">
        <v>26.378048780487809</v>
      </c>
      <c r="L337" s="12">
        <v>3788.4</v>
      </c>
    </row>
    <row r="338" spans="1:12" x14ac:dyDescent="0.25">
      <c r="A338" s="6" t="s">
        <v>919</v>
      </c>
      <c r="B338" s="12">
        <v>2018</v>
      </c>
      <c r="C338" s="12" t="s">
        <v>920</v>
      </c>
      <c r="D338" s="12" t="s">
        <v>934</v>
      </c>
      <c r="E338" s="19">
        <v>216.3</v>
      </c>
      <c r="F338" s="19">
        <v>8.1999999999999993</v>
      </c>
      <c r="G338" s="19">
        <v>648.90000000000009</v>
      </c>
      <c r="H338" s="19">
        <v>36.69</v>
      </c>
      <c r="I338" s="19">
        <v>381.1</v>
      </c>
      <c r="J338" s="19">
        <v>3.0000000000000004</v>
      </c>
      <c r="K338" s="19">
        <v>26.378048780487809</v>
      </c>
      <c r="L338" s="12">
        <v>3800.3</v>
      </c>
    </row>
    <row r="339" spans="1:12" x14ac:dyDescent="0.25">
      <c r="A339" s="6" t="s">
        <v>919</v>
      </c>
      <c r="B339" s="12">
        <v>2018</v>
      </c>
      <c r="C339" s="12" t="s">
        <v>920</v>
      </c>
      <c r="D339" s="12" t="s">
        <v>935</v>
      </c>
      <c r="E339" s="19">
        <v>190.7</v>
      </c>
      <c r="F339" s="19">
        <v>5.3</v>
      </c>
      <c r="G339" s="19">
        <v>572.09999999999991</v>
      </c>
      <c r="H339" s="19">
        <v>36.69</v>
      </c>
      <c r="I339" s="19">
        <v>382.5</v>
      </c>
      <c r="J339" s="19">
        <v>2.9999999999999996</v>
      </c>
      <c r="K339" s="19">
        <v>35.981132075471699</v>
      </c>
      <c r="L339" s="12">
        <v>2530.3000000000002</v>
      </c>
    </row>
    <row r="340" spans="1:12" x14ac:dyDescent="0.25">
      <c r="A340" s="6" t="s">
        <v>919</v>
      </c>
      <c r="B340" s="12">
        <v>2018</v>
      </c>
      <c r="C340" s="12" t="s">
        <v>920</v>
      </c>
      <c r="D340" s="12" t="s">
        <v>936</v>
      </c>
      <c r="E340" s="19">
        <v>190.7</v>
      </c>
      <c r="F340" s="19">
        <v>5.3</v>
      </c>
      <c r="G340" s="19">
        <v>572.09999999999991</v>
      </c>
      <c r="H340" s="19">
        <v>36.69</v>
      </c>
      <c r="I340" s="19">
        <v>382.5</v>
      </c>
      <c r="J340" s="19">
        <v>2.9999999999999996</v>
      </c>
      <c r="K340" s="19">
        <v>35.981132075471699</v>
      </c>
      <c r="L340" s="12">
        <v>2544.8000000000002</v>
      </c>
    </row>
    <row r="341" spans="1:12" x14ac:dyDescent="0.25">
      <c r="A341" s="6" t="s">
        <v>919</v>
      </c>
      <c r="B341" s="12">
        <v>2018</v>
      </c>
      <c r="C341" s="12" t="s">
        <v>920</v>
      </c>
      <c r="D341" s="12" t="s">
        <v>937</v>
      </c>
      <c r="E341" s="19">
        <v>216.3</v>
      </c>
      <c r="F341" s="19">
        <v>4.5</v>
      </c>
      <c r="G341" s="19">
        <v>648.90000000000009</v>
      </c>
      <c r="H341" s="19">
        <v>36.69</v>
      </c>
      <c r="I341" s="19">
        <v>371.9</v>
      </c>
      <c r="J341" s="19">
        <v>3.0000000000000004</v>
      </c>
      <c r="K341" s="19">
        <v>48.06666666666667</v>
      </c>
      <c r="L341" s="12">
        <v>2740.4</v>
      </c>
    </row>
    <row r="342" spans="1:12" x14ac:dyDescent="0.25">
      <c r="A342" s="6" t="s">
        <v>919</v>
      </c>
      <c r="B342" s="12">
        <v>2018</v>
      </c>
      <c r="C342" s="12" t="s">
        <v>920</v>
      </c>
      <c r="D342" s="12" t="s">
        <v>938</v>
      </c>
      <c r="E342" s="19">
        <v>216.3</v>
      </c>
      <c r="F342" s="19">
        <v>4.5</v>
      </c>
      <c r="G342" s="19">
        <v>648.90000000000009</v>
      </c>
      <c r="H342" s="19">
        <v>36.69</v>
      </c>
      <c r="I342" s="19">
        <v>371.9</v>
      </c>
      <c r="J342" s="19">
        <v>3.0000000000000004</v>
      </c>
      <c r="K342" s="19">
        <v>48.06666666666667</v>
      </c>
      <c r="L342" s="12">
        <v>2751.2</v>
      </c>
    </row>
    <row r="343" spans="1:12" x14ac:dyDescent="0.25">
      <c r="A343" s="7" t="s">
        <v>126</v>
      </c>
      <c r="B343" s="16">
        <v>1966</v>
      </c>
      <c r="C343" s="16" t="s">
        <v>127</v>
      </c>
      <c r="D343" s="16" t="s">
        <v>137</v>
      </c>
      <c r="E343" s="27">
        <v>168.3</v>
      </c>
      <c r="F343" s="27">
        <v>4.47</v>
      </c>
      <c r="G343" s="27">
        <v>813</v>
      </c>
      <c r="H343" s="27">
        <v>23.4</v>
      </c>
      <c r="I343" s="27">
        <v>302</v>
      </c>
      <c r="J343" s="27">
        <v>4.830659536541889</v>
      </c>
      <c r="K343" s="27">
        <v>37.651006711409401</v>
      </c>
      <c r="L343" s="27">
        <v>1744</v>
      </c>
    </row>
    <row r="344" spans="1:12" x14ac:dyDescent="0.25">
      <c r="A344" s="6" t="s">
        <v>163</v>
      </c>
      <c r="B344" s="12">
        <v>1970</v>
      </c>
      <c r="C344" s="12" t="s">
        <v>164</v>
      </c>
      <c r="D344" s="12">
        <v>4</v>
      </c>
      <c r="E344" s="19">
        <v>218.25</v>
      </c>
      <c r="F344" s="19">
        <v>6.5</v>
      </c>
      <c r="G344" s="19">
        <v>943</v>
      </c>
      <c r="H344" s="19">
        <v>25.534117216653467</v>
      </c>
      <c r="I344" s="19">
        <v>302.04482000000002</v>
      </c>
      <c r="J344" s="19">
        <v>4.3207331042382586</v>
      </c>
      <c r="K344" s="19">
        <v>33.57692307692308</v>
      </c>
      <c r="L344" s="19">
        <v>2755.6686580475312</v>
      </c>
    </row>
    <row r="345" spans="1:12" x14ac:dyDescent="0.25">
      <c r="A345" s="6" t="s">
        <v>163</v>
      </c>
      <c r="B345" s="12">
        <v>1970</v>
      </c>
      <c r="C345" s="12" t="s">
        <v>164</v>
      </c>
      <c r="D345" s="12">
        <v>5</v>
      </c>
      <c r="E345" s="19">
        <v>218.5</v>
      </c>
      <c r="F345" s="19">
        <v>6.375</v>
      </c>
      <c r="G345" s="19">
        <v>941.5</v>
      </c>
      <c r="H345" s="19">
        <v>25.534117216653467</v>
      </c>
      <c r="I345" s="19">
        <v>302.04482000000002</v>
      </c>
      <c r="J345" s="19">
        <v>4.3089244851258579</v>
      </c>
      <c r="K345" s="19">
        <v>34.274509803921568</v>
      </c>
      <c r="L345" s="19">
        <v>2745.8620080188921</v>
      </c>
    </row>
    <row r="346" spans="1:12" x14ac:dyDescent="0.25">
      <c r="A346" s="6" t="s">
        <v>163</v>
      </c>
      <c r="B346" s="12">
        <v>1970</v>
      </c>
      <c r="C346" s="12" t="s">
        <v>164</v>
      </c>
      <c r="D346" s="12">
        <v>6</v>
      </c>
      <c r="E346" s="19">
        <v>219.25</v>
      </c>
      <c r="F346" s="19">
        <v>6.05</v>
      </c>
      <c r="G346" s="19">
        <v>941.5</v>
      </c>
      <c r="H346" s="19">
        <v>25.534117216653467</v>
      </c>
      <c r="I346" s="19">
        <v>302.04482000000002</v>
      </c>
      <c r="J346" s="19">
        <v>4.2941847206385404</v>
      </c>
      <c r="K346" s="19">
        <v>36.239669421487605</v>
      </c>
      <c r="L346" s="19">
        <v>2804.7019081907256</v>
      </c>
    </row>
    <row r="347" spans="1:12" x14ac:dyDescent="0.25">
      <c r="A347" s="43" t="s">
        <v>1809</v>
      </c>
      <c r="B347" s="42">
        <v>1996</v>
      </c>
      <c r="C347" s="42" t="s">
        <v>1808</v>
      </c>
      <c r="D347" s="42" t="s">
        <v>190</v>
      </c>
      <c r="E347" s="41">
        <v>165.2</v>
      </c>
      <c r="F347" s="41">
        <v>4.5</v>
      </c>
      <c r="G347" s="41">
        <v>661</v>
      </c>
      <c r="H347" s="41">
        <v>40.893730500000004</v>
      </c>
      <c r="I347" s="41">
        <v>413.84062999999998</v>
      </c>
      <c r="J347" s="41">
        <v>4.0012106537530272</v>
      </c>
      <c r="K347" s="41">
        <v>36.711111111111109</v>
      </c>
      <c r="L347" s="41">
        <v>1562.1993495621768</v>
      </c>
    </row>
    <row r="348" spans="1:12" x14ac:dyDescent="0.25">
      <c r="A348" s="8" t="s">
        <v>566</v>
      </c>
      <c r="B348" s="16">
        <v>2005</v>
      </c>
      <c r="C348" s="16" t="s">
        <v>947</v>
      </c>
      <c r="D348" s="16" t="s">
        <v>948</v>
      </c>
      <c r="E348" s="27">
        <v>60</v>
      </c>
      <c r="F348" s="27">
        <v>1.87</v>
      </c>
      <c r="G348" s="27">
        <v>180</v>
      </c>
      <c r="H348" s="27">
        <v>74.514851485148526</v>
      </c>
      <c r="I348" s="27">
        <v>282</v>
      </c>
      <c r="J348" s="27">
        <v>3</v>
      </c>
      <c r="K348" s="27">
        <v>32.085561497326204</v>
      </c>
      <c r="L348" s="16">
        <v>312</v>
      </c>
    </row>
    <row r="349" spans="1:12" x14ac:dyDescent="0.25">
      <c r="A349" s="8" t="s">
        <v>566</v>
      </c>
      <c r="B349" s="16">
        <v>2005</v>
      </c>
      <c r="C349" s="16" t="s">
        <v>947</v>
      </c>
      <c r="D349" s="16" t="s">
        <v>949</v>
      </c>
      <c r="E349" s="27">
        <v>60</v>
      </c>
      <c r="F349" s="27">
        <v>1.87</v>
      </c>
      <c r="G349" s="27">
        <v>180</v>
      </c>
      <c r="H349" s="27">
        <v>74.514851485148526</v>
      </c>
      <c r="I349" s="27">
        <v>282</v>
      </c>
      <c r="J349" s="27">
        <v>3</v>
      </c>
      <c r="K349" s="27">
        <v>32.085561497326204</v>
      </c>
      <c r="L349" s="16">
        <v>320</v>
      </c>
    </row>
    <row r="350" spans="1:12" x14ac:dyDescent="0.25">
      <c r="A350" s="8" t="s">
        <v>566</v>
      </c>
      <c r="B350" s="16">
        <v>2005</v>
      </c>
      <c r="C350" s="16" t="s">
        <v>947</v>
      </c>
      <c r="D350" s="16" t="s">
        <v>950</v>
      </c>
      <c r="E350" s="27">
        <v>100</v>
      </c>
      <c r="F350" s="27">
        <v>1.87</v>
      </c>
      <c r="G350" s="27">
        <v>300</v>
      </c>
      <c r="H350" s="27">
        <v>74.514851485148526</v>
      </c>
      <c r="I350" s="27">
        <v>282</v>
      </c>
      <c r="J350" s="27">
        <v>3</v>
      </c>
      <c r="K350" s="27">
        <v>53.475935828876999</v>
      </c>
      <c r="L350" s="16">
        <v>822</v>
      </c>
    </row>
    <row r="351" spans="1:12" x14ac:dyDescent="0.25">
      <c r="A351" s="8" t="s">
        <v>566</v>
      </c>
      <c r="B351" s="16">
        <v>2005</v>
      </c>
      <c r="C351" s="16" t="s">
        <v>947</v>
      </c>
      <c r="D351" s="16" t="s">
        <v>951</v>
      </c>
      <c r="E351" s="27">
        <v>100</v>
      </c>
      <c r="F351" s="27">
        <v>1.87</v>
      </c>
      <c r="G351" s="27">
        <v>300</v>
      </c>
      <c r="H351" s="27">
        <v>74.514851485148526</v>
      </c>
      <c r="I351" s="27">
        <v>282</v>
      </c>
      <c r="J351" s="27">
        <v>3</v>
      </c>
      <c r="K351" s="27">
        <v>53.475935828876999</v>
      </c>
      <c r="L351" s="16">
        <v>845</v>
      </c>
    </row>
    <row r="352" spans="1:12" x14ac:dyDescent="0.25">
      <c r="A352" s="8" t="s">
        <v>566</v>
      </c>
      <c r="B352" s="16">
        <v>2005</v>
      </c>
      <c r="C352" s="16" t="s">
        <v>947</v>
      </c>
      <c r="D352" s="16" t="s">
        <v>952</v>
      </c>
      <c r="E352" s="27">
        <v>150</v>
      </c>
      <c r="F352" s="27">
        <v>1.87</v>
      </c>
      <c r="G352" s="27">
        <v>450</v>
      </c>
      <c r="H352" s="27">
        <v>74.514851485148526</v>
      </c>
      <c r="I352" s="27">
        <v>282</v>
      </c>
      <c r="J352" s="27">
        <v>3</v>
      </c>
      <c r="K352" s="27">
        <v>80.213903743315498</v>
      </c>
      <c r="L352" s="16">
        <v>1701</v>
      </c>
    </row>
    <row r="353" spans="1:12" x14ac:dyDescent="0.25">
      <c r="A353" s="8" t="s">
        <v>566</v>
      </c>
      <c r="B353" s="16">
        <v>2005</v>
      </c>
      <c r="C353" s="16" t="s">
        <v>947</v>
      </c>
      <c r="D353" s="16" t="s">
        <v>953</v>
      </c>
      <c r="E353" s="27">
        <v>150</v>
      </c>
      <c r="F353" s="27">
        <v>1.87</v>
      </c>
      <c r="G353" s="27">
        <v>450</v>
      </c>
      <c r="H353" s="27">
        <v>74.514851485148526</v>
      </c>
      <c r="I353" s="27">
        <v>282</v>
      </c>
      <c r="J353" s="27">
        <v>3</v>
      </c>
      <c r="K353" s="27">
        <v>80.213903743315498</v>
      </c>
      <c r="L353" s="16">
        <v>1670</v>
      </c>
    </row>
    <row r="354" spans="1:12" x14ac:dyDescent="0.25">
      <c r="A354" s="8" t="s">
        <v>566</v>
      </c>
      <c r="B354" s="16">
        <v>2005</v>
      </c>
      <c r="C354" s="16" t="s">
        <v>947</v>
      </c>
      <c r="D354" s="16" t="s">
        <v>954</v>
      </c>
      <c r="E354" s="27">
        <v>200</v>
      </c>
      <c r="F354" s="27">
        <v>1.87</v>
      </c>
      <c r="G354" s="27">
        <v>600</v>
      </c>
      <c r="H354" s="27">
        <v>74.514851485148526</v>
      </c>
      <c r="I354" s="27">
        <v>282</v>
      </c>
      <c r="J354" s="27">
        <v>3</v>
      </c>
      <c r="K354" s="27">
        <v>106.951871657754</v>
      </c>
      <c r="L354" s="16">
        <v>2783</v>
      </c>
    </row>
    <row r="355" spans="1:12" x14ac:dyDescent="0.25">
      <c r="A355" s="8" t="s">
        <v>566</v>
      </c>
      <c r="B355" s="16">
        <v>2005</v>
      </c>
      <c r="C355" s="16" t="s">
        <v>947</v>
      </c>
      <c r="D355" s="16" t="s">
        <v>955</v>
      </c>
      <c r="E355" s="27">
        <v>200</v>
      </c>
      <c r="F355" s="27">
        <v>1.87</v>
      </c>
      <c r="G355" s="27">
        <v>600</v>
      </c>
      <c r="H355" s="27">
        <v>74.514851485148526</v>
      </c>
      <c r="I355" s="27">
        <v>282</v>
      </c>
      <c r="J355" s="27">
        <v>3</v>
      </c>
      <c r="K355" s="27">
        <v>106.951871657754</v>
      </c>
      <c r="L355" s="16">
        <v>2824</v>
      </c>
    </row>
    <row r="356" spans="1:12" x14ac:dyDescent="0.25">
      <c r="A356" s="8" t="s">
        <v>566</v>
      </c>
      <c r="B356" s="16">
        <v>2005</v>
      </c>
      <c r="C356" s="16" t="s">
        <v>947</v>
      </c>
      <c r="D356" s="16" t="s">
        <v>956</v>
      </c>
      <c r="E356" s="27">
        <v>250</v>
      </c>
      <c r="F356" s="27">
        <v>1.87</v>
      </c>
      <c r="G356" s="27">
        <v>750</v>
      </c>
      <c r="H356" s="27">
        <v>74.514851485148526</v>
      </c>
      <c r="I356" s="27">
        <v>282</v>
      </c>
      <c r="J356" s="27">
        <v>3</v>
      </c>
      <c r="K356" s="27">
        <v>133.68983957219251</v>
      </c>
      <c r="L356" s="16">
        <v>3950</v>
      </c>
    </row>
    <row r="357" spans="1:12" x14ac:dyDescent="0.25">
      <c r="A357" s="8" t="s">
        <v>566</v>
      </c>
      <c r="B357" s="16">
        <v>2005</v>
      </c>
      <c r="C357" s="16" t="s">
        <v>947</v>
      </c>
      <c r="D357" s="16" t="s">
        <v>957</v>
      </c>
      <c r="E357" s="27">
        <v>250</v>
      </c>
      <c r="F357" s="27">
        <v>1.87</v>
      </c>
      <c r="G357" s="27">
        <v>750</v>
      </c>
      <c r="H357" s="27">
        <v>74.514851485148526</v>
      </c>
      <c r="I357" s="27">
        <v>282</v>
      </c>
      <c r="J357" s="27">
        <v>3</v>
      </c>
      <c r="K357" s="27">
        <v>133.68983957219251</v>
      </c>
      <c r="L357" s="16">
        <v>4102</v>
      </c>
    </row>
    <row r="358" spans="1:12" x14ac:dyDescent="0.25">
      <c r="A358" s="8" t="s">
        <v>566</v>
      </c>
      <c r="B358" s="16">
        <v>2005</v>
      </c>
      <c r="C358" s="16" t="s">
        <v>947</v>
      </c>
      <c r="D358" s="16" t="s">
        <v>958</v>
      </c>
      <c r="E358" s="27">
        <v>60</v>
      </c>
      <c r="F358" s="27">
        <v>2</v>
      </c>
      <c r="G358" s="27">
        <v>180</v>
      </c>
      <c r="H358" s="27">
        <v>74.514851485148526</v>
      </c>
      <c r="I358" s="27">
        <v>404</v>
      </c>
      <c r="J358" s="27">
        <v>3</v>
      </c>
      <c r="K358" s="27">
        <v>30</v>
      </c>
      <c r="L358" s="16">
        <v>427</v>
      </c>
    </row>
    <row r="359" spans="1:12" x14ac:dyDescent="0.25">
      <c r="A359" s="8" t="s">
        <v>566</v>
      </c>
      <c r="B359" s="16">
        <v>2005</v>
      </c>
      <c r="C359" s="16" t="s">
        <v>947</v>
      </c>
      <c r="D359" s="16" t="s">
        <v>959</v>
      </c>
      <c r="E359" s="27">
        <v>60</v>
      </c>
      <c r="F359" s="27">
        <v>2</v>
      </c>
      <c r="G359" s="27">
        <v>180</v>
      </c>
      <c r="H359" s="27">
        <v>74.514851485148526</v>
      </c>
      <c r="I359" s="27">
        <v>404</v>
      </c>
      <c r="J359" s="27">
        <v>3</v>
      </c>
      <c r="K359" s="27">
        <v>30</v>
      </c>
      <c r="L359" s="16">
        <v>415</v>
      </c>
    </row>
    <row r="360" spans="1:12" x14ac:dyDescent="0.25">
      <c r="A360" s="8" t="s">
        <v>566</v>
      </c>
      <c r="B360" s="16">
        <v>2005</v>
      </c>
      <c r="C360" s="16" t="s">
        <v>947</v>
      </c>
      <c r="D360" s="16" t="s">
        <v>960</v>
      </c>
      <c r="E360" s="27">
        <v>100</v>
      </c>
      <c r="F360" s="27">
        <v>2</v>
      </c>
      <c r="G360" s="27">
        <v>300</v>
      </c>
      <c r="H360" s="27">
        <v>74.514851485148526</v>
      </c>
      <c r="I360" s="27">
        <v>404</v>
      </c>
      <c r="J360" s="27">
        <v>3</v>
      </c>
      <c r="K360" s="27">
        <v>50</v>
      </c>
      <c r="L360" s="16">
        <v>930</v>
      </c>
    </row>
    <row r="361" spans="1:12" x14ac:dyDescent="0.25">
      <c r="A361" s="8" t="s">
        <v>566</v>
      </c>
      <c r="B361" s="16">
        <v>2005</v>
      </c>
      <c r="C361" s="16" t="s">
        <v>947</v>
      </c>
      <c r="D361" s="16" t="s">
        <v>961</v>
      </c>
      <c r="E361" s="27">
        <v>100</v>
      </c>
      <c r="F361" s="27">
        <v>2</v>
      </c>
      <c r="G361" s="27">
        <v>300</v>
      </c>
      <c r="H361" s="27">
        <v>74.514851485148526</v>
      </c>
      <c r="I361" s="27">
        <v>404</v>
      </c>
      <c r="J361" s="27">
        <v>3</v>
      </c>
      <c r="K361" s="27">
        <v>50</v>
      </c>
      <c r="L361" s="16">
        <v>920</v>
      </c>
    </row>
    <row r="362" spans="1:12" x14ac:dyDescent="0.25">
      <c r="A362" s="8" t="s">
        <v>566</v>
      </c>
      <c r="B362" s="16">
        <v>2005</v>
      </c>
      <c r="C362" s="16" t="s">
        <v>947</v>
      </c>
      <c r="D362" s="16" t="s">
        <v>962</v>
      </c>
      <c r="E362" s="27">
        <v>150</v>
      </c>
      <c r="F362" s="27">
        <v>2</v>
      </c>
      <c r="G362" s="27">
        <v>450</v>
      </c>
      <c r="H362" s="27">
        <v>74.514851485148526</v>
      </c>
      <c r="I362" s="27">
        <v>404</v>
      </c>
      <c r="J362" s="27">
        <v>3</v>
      </c>
      <c r="K362" s="27">
        <v>75</v>
      </c>
      <c r="L362" s="16">
        <v>1870</v>
      </c>
    </row>
    <row r="363" spans="1:12" x14ac:dyDescent="0.25">
      <c r="A363" s="8" t="s">
        <v>566</v>
      </c>
      <c r="B363" s="16">
        <v>2005</v>
      </c>
      <c r="C363" s="16" t="s">
        <v>947</v>
      </c>
      <c r="D363" s="16" t="s">
        <v>963</v>
      </c>
      <c r="E363" s="27">
        <v>150</v>
      </c>
      <c r="F363" s="27">
        <v>2</v>
      </c>
      <c r="G363" s="27">
        <v>450</v>
      </c>
      <c r="H363" s="27">
        <v>74.514851485148526</v>
      </c>
      <c r="I363" s="27">
        <v>404</v>
      </c>
      <c r="J363" s="27">
        <v>3</v>
      </c>
      <c r="K363" s="27">
        <v>75</v>
      </c>
      <c r="L363" s="16">
        <v>1743</v>
      </c>
    </row>
    <row r="364" spans="1:12" x14ac:dyDescent="0.25">
      <c r="A364" s="8" t="s">
        <v>566</v>
      </c>
      <c r="B364" s="16">
        <v>2005</v>
      </c>
      <c r="C364" s="16" t="s">
        <v>947</v>
      </c>
      <c r="D364" s="16" t="s">
        <v>964</v>
      </c>
      <c r="E364" s="27">
        <v>200</v>
      </c>
      <c r="F364" s="27">
        <v>2</v>
      </c>
      <c r="G364" s="27">
        <v>600</v>
      </c>
      <c r="H364" s="27">
        <v>74.514851485148526</v>
      </c>
      <c r="I364" s="27">
        <v>404</v>
      </c>
      <c r="J364" s="27">
        <v>3</v>
      </c>
      <c r="K364" s="27">
        <v>100</v>
      </c>
      <c r="L364" s="16">
        <v>3020</v>
      </c>
    </row>
    <row r="365" spans="1:12" x14ac:dyDescent="0.25">
      <c r="A365" s="8" t="s">
        <v>566</v>
      </c>
      <c r="B365" s="16">
        <v>2005</v>
      </c>
      <c r="C365" s="16" t="s">
        <v>947</v>
      </c>
      <c r="D365" s="16" t="s">
        <v>965</v>
      </c>
      <c r="E365" s="27">
        <v>200</v>
      </c>
      <c r="F365" s="27">
        <v>2</v>
      </c>
      <c r="G365" s="27">
        <v>600</v>
      </c>
      <c r="H365" s="27">
        <v>74.514851485148526</v>
      </c>
      <c r="I365" s="27">
        <v>404</v>
      </c>
      <c r="J365" s="27">
        <v>3</v>
      </c>
      <c r="K365" s="27">
        <v>100</v>
      </c>
      <c r="L365" s="16">
        <v>3011</v>
      </c>
    </row>
    <row r="366" spans="1:12" x14ac:dyDescent="0.25">
      <c r="A366" s="8" t="s">
        <v>566</v>
      </c>
      <c r="B366" s="16">
        <v>2005</v>
      </c>
      <c r="C366" s="16" t="s">
        <v>947</v>
      </c>
      <c r="D366" s="16" t="s">
        <v>966</v>
      </c>
      <c r="E366" s="27">
        <v>250</v>
      </c>
      <c r="F366" s="27">
        <v>2</v>
      </c>
      <c r="G366" s="27">
        <v>750</v>
      </c>
      <c r="H366" s="27">
        <v>74.514851485148526</v>
      </c>
      <c r="I366" s="27">
        <v>404</v>
      </c>
      <c r="J366" s="27">
        <v>3</v>
      </c>
      <c r="K366" s="27">
        <v>125</v>
      </c>
      <c r="L366" s="16">
        <v>4442</v>
      </c>
    </row>
    <row r="367" spans="1:12" x14ac:dyDescent="0.25">
      <c r="A367" s="8" t="s">
        <v>566</v>
      </c>
      <c r="B367" s="16">
        <v>2005</v>
      </c>
      <c r="C367" s="16" t="s">
        <v>947</v>
      </c>
      <c r="D367" s="16" t="s">
        <v>967</v>
      </c>
      <c r="E367" s="27">
        <v>250</v>
      </c>
      <c r="F367" s="27">
        <v>2</v>
      </c>
      <c r="G367" s="27">
        <v>750</v>
      </c>
      <c r="H367" s="27">
        <v>74.514851485148526</v>
      </c>
      <c r="I367" s="27">
        <v>404</v>
      </c>
      <c r="J367" s="27">
        <v>3</v>
      </c>
      <c r="K367" s="27">
        <v>125</v>
      </c>
      <c r="L367" s="16">
        <v>4550</v>
      </c>
    </row>
    <row r="368" spans="1:12" x14ac:dyDescent="0.25">
      <c r="A368" s="8" t="s">
        <v>566</v>
      </c>
      <c r="B368" s="16">
        <v>2005</v>
      </c>
      <c r="C368" s="16" t="s">
        <v>947</v>
      </c>
      <c r="D368" s="16" t="s">
        <v>968</v>
      </c>
      <c r="E368" s="27">
        <v>60</v>
      </c>
      <c r="F368" s="27">
        <v>2</v>
      </c>
      <c r="G368" s="27">
        <v>180</v>
      </c>
      <c r="H368" s="27">
        <v>79.267326732673268</v>
      </c>
      <c r="I368" s="27">
        <v>404</v>
      </c>
      <c r="J368" s="27">
        <v>3</v>
      </c>
      <c r="K368" s="27">
        <v>30</v>
      </c>
      <c r="L368" s="16">
        <v>432</v>
      </c>
    </row>
    <row r="369" spans="1:12" x14ac:dyDescent="0.25">
      <c r="A369" s="8" t="s">
        <v>566</v>
      </c>
      <c r="B369" s="16">
        <v>2005</v>
      </c>
      <c r="C369" s="16" t="s">
        <v>947</v>
      </c>
      <c r="D369" s="16" t="s">
        <v>969</v>
      </c>
      <c r="E369" s="27">
        <v>60</v>
      </c>
      <c r="F369" s="27">
        <v>2</v>
      </c>
      <c r="G369" s="27">
        <v>180</v>
      </c>
      <c r="H369" s="27">
        <v>79.267326732673268</v>
      </c>
      <c r="I369" s="27">
        <v>404</v>
      </c>
      <c r="J369" s="27">
        <v>3</v>
      </c>
      <c r="K369" s="27">
        <v>30</v>
      </c>
      <c r="L369" s="16">
        <v>437</v>
      </c>
    </row>
    <row r="370" spans="1:12" x14ac:dyDescent="0.25">
      <c r="A370" s="8" t="s">
        <v>566</v>
      </c>
      <c r="B370" s="16">
        <v>2005</v>
      </c>
      <c r="C370" s="16" t="s">
        <v>947</v>
      </c>
      <c r="D370" s="16" t="s">
        <v>970</v>
      </c>
      <c r="E370" s="27">
        <v>150</v>
      </c>
      <c r="F370" s="27">
        <v>2</v>
      </c>
      <c r="G370" s="27">
        <v>450</v>
      </c>
      <c r="H370" s="27">
        <v>79.267326732673268</v>
      </c>
      <c r="I370" s="27">
        <v>404</v>
      </c>
      <c r="J370" s="27">
        <v>3</v>
      </c>
      <c r="K370" s="27">
        <v>75</v>
      </c>
      <c r="L370" s="16">
        <v>1980</v>
      </c>
    </row>
    <row r="371" spans="1:12" x14ac:dyDescent="0.25">
      <c r="A371" s="8" t="s">
        <v>566</v>
      </c>
      <c r="B371" s="16">
        <v>2005</v>
      </c>
      <c r="C371" s="16" t="s">
        <v>947</v>
      </c>
      <c r="D371" s="16" t="s">
        <v>971</v>
      </c>
      <c r="E371" s="27">
        <v>150</v>
      </c>
      <c r="F371" s="27">
        <v>2</v>
      </c>
      <c r="G371" s="27">
        <v>450</v>
      </c>
      <c r="H371" s="27">
        <v>79.267326732673268</v>
      </c>
      <c r="I371" s="27">
        <v>404</v>
      </c>
      <c r="J371" s="27">
        <v>3</v>
      </c>
      <c r="K371" s="27">
        <v>75</v>
      </c>
      <c r="L371" s="16">
        <v>1910</v>
      </c>
    </row>
    <row r="372" spans="1:12" x14ac:dyDescent="0.25">
      <c r="A372" s="8" t="s">
        <v>566</v>
      </c>
      <c r="B372" s="16">
        <v>2005</v>
      </c>
      <c r="C372" s="16" t="s">
        <v>947</v>
      </c>
      <c r="D372" s="16" t="s">
        <v>972</v>
      </c>
      <c r="E372" s="27">
        <v>250</v>
      </c>
      <c r="F372" s="27">
        <v>2</v>
      </c>
      <c r="G372" s="27">
        <v>750</v>
      </c>
      <c r="H372" s="27">
        <v>79.267326732673268</v>
      </c>
      <c r="I372" s="27">
        <v>404</v>
      </c>
      <c r="J372" s="27">
        <v>3</v>
      </c>
      <c r="K372" s="27">
        <v>125</v>
      </c>
      <c r="L372" s="16">
        <v>4720</v>
      </c>
    </row>
    <row r="373" spans="1:12" x14ac:dyDescent="0.25">
      <c r="A373" s="8" t="s">
        <v>566</v>
      </c>
      <c r="B373" s="16">
        <v>2005</v>
      </c>
      <c r="C373" s="16" t="s">
        <v>947</v>
      </c>
      <c r="D373" s="16" t="s">
        <v>973</v>
      </c>
      <c r="E373" s="27">
        <v>250</v>
      </c>
      <c r="F373" s="27">
        <v>2</v>
      </c>
      <c r="G373" s="27">
        <v>750</v>
      </c>
      <c r="H373" s="27">
        <v>79.267326732673268</v>
      </c>
      <c r="I373" s="27">
        <v>404</v>
      </c>
      <c r="J373" s="27">
        <v>3</v>
      </c>
      <c r="K373" s="27">
        <v>125</v>
      </c>
      <c r="L373" s="16">
        <v>4800</v>
      </c>
    </row>
    <row r="374" spans="1:12" x14ac:dyDescent="0.25">
      <c r="A374" s="5" t="s">
        <v>999</v>
      </c>
      <c r="B374" s="12">
        <v>2011</v>
      </c>
      <c r="C374" s="12" t="s">
        <v>1000</v>
      </c>
      <c r="D374" s="12" t="s">
        <v>1001</v>
      </c>
      <c r="E374" s="19">
        <v>151</v>
      </c>
      <c r="F374" s="19">
        <v>3.2</v>
      </c>
      <c r="G374" s="31">
        <v>620</v>
      </c>
      <c r="H374" s="19">
        <v>21.402000000000001</v>
      </c>
      <c r="I374" s="19">
        <v>265</v>
      </c>
      <c r="J374" s="19">
        <v>4.1059602649006619</v>
      </c>
      <c r="K374" s="19">
        <v>47.1875</v>
      </c>
      <c r="L374" s="19">
        <v>1129</v>
      </c>
    </row>
    <row r="375" spans="1:12" x14ac:dyDescent="0.25">
      <c r="A375" s="5" t="s">
        <v>999</v>
      </c>
      <c r="B375" s="12">
        <v>2011</v>
      </c>
      <c r="C375" s="12" t="s">
        <v>1000</v>
      </c>
      <c r="D375" s="12" t="s">
        <v>1002</v>
      </c>
      <c r="E375" s="19">
        <v>150</v>
      </c>
      <c r="F375" s="19">
        <v>3.2</v>
      </c>
      <c r="G375" s="31">
        <v>620</v>
      </c>
      <c r="H375" s="19">
        <v>21.402000000000001</v>
      </c>
      <c r="I375" s="19">
        <v>265</v>
      </c>
      <c r="J375" s="19">
        <v>4.1333333333333337</v>
      </c>
      <c r="K375" s="19">
        <v>46.875</v>
      </c>
      <c r="L375" s="19">
        <v>1123</v>
      </c>
    </row>
    <row r="376" spans="1:12" x14ac:dyDescent="0.25">
      <c r="A376" s="5" t="s">
        <v>999</v>
      </c>
      <c r="B376" s="12">
        <v>2011</v>
      </c>
      <c r="C376" s="12" t="s">
        <v>1000</v>
      </c>
      <c r="D376" s="12" t="s">
        <v>1003</v>
      </c>
      <c r="E376" s="19">
        <v>199</v>
      </c>
      <c r="F376" s="19">
        <v>3.2</v>
      </c>
      <c r="G376" s="31">
        <v>835</v>
      </c>
      <c r="H376" s="19">
        <v>21.402000000000001</v>
      </c>
      <c r="I376" s="19">
        <v>265</v>
      </c>
      <c r="J376" s="19">
        <v>4.1959798994974875</v>
      </c>
      <c r="K376" s="19">
        <v>62.1875</v>
      </c>
      <c r="L376" s="19">
        <v>1535</v>
      </c>
    </row>
    <row r="377" spans="1:12" x14ac:dyDescent="0.25">
      <c r="A377" s="5" t="s">
        <v>999</v>
      </c>
      <c r="B377" s="12">
        <v>2011</v>
      </c>
      <c r="C377" s="12" t="s">
        <v>1000</v>
      </c>
      <c r="D377" s="12" t="s">
        <v>1004</v>
      </c>
      <c r="E377" s="19">
        <v>198</v>
      </c>
      <c r="F377" s="19">
        <v>3.2</v>
      </c>
      <c r="G377" s="31">
        <v>835</v>
      </c>
      <c r="H377" s="19">
        <v>21.402000000000001</v>
      </c>
      <c r="I377" s="19">
        <v>265</v>
      </c>
      <c r="J377" s="19">
        <v>4.2171717171717171</v>
      </c>
      <c r="K377" s="19">
        <v>61.875</v>
      </c>
      <c r="L377" s="19">
        <v>1560</v>
      </c>
    </row>
    <row r="378" spans="1:12" x14ac:dyDescent="0.25">
      <c r="A378" s="5" t="s">
        <v>999</v>
      </c>
      <c r="B378" s="12">
        <v>2011</v>
      </c>
      <c r="C378" s="12" t="s">
        <v>1000</v>
      </c>
      <c r="D378" s="12" t="s">
        <v>1005</v>
      </c>
      <c r="E378" s="19">
        <v>251</v>
      </c>
      <c r="F378" s="19">
        <v>3.2</v>
      </c>
      <c r="G378" s="31">
        <v>1050</v>
      </c>
      <c r="H378" s="19">
        <v>21.402000000000001</v>
      </c>
      <c r="I378" s="19">
        <v>265</v>
      </c>
      <c r="J378" s="19">
        <v>4.1832669322709162</v>
      </c>
      <c r="K378" s="19">
        <v>78.4375</v>
      </c>
      <c r="L378" s="19">
        <v>2033</v>
      </c>
    </row>
    <row r="379" spans="1:12" x14ac:dyDescent="0.25">
      <c r="A379" s="5" t="s">
        <v>999</v>
      </c>
      <c r="B379" s="12">
        <v>2011</v>
      </c>
      <c r="C379" s="12" t="s">
        <v>1000</v>
      </c>
      <c r="D379" s="12" t="s">
        <v>1006</v>
      </c>
      <c r="E379" s="19">
        <v>300</v>
      </c>
      <c r="F379" s="19">
        <v>3.2</v>
      </c>
      <c r="G379" s="31">
        <v>1250</v>
      </c>
      <c r="H379" s="19">
        <v>21.402000000000001</v>
      </c>
      <c r="I379" s="19">
        <v>265</v>
      </c>
      <c r="J379" s="19">
        <v>4.166666666666667</v>
      </c>
      <c r="K379" s="19">
        <v>93.75</v>
      </c>
      <c r="L379" s="19">
        <v>2012</v>
      </c>
    </row>
    <row r="380" spans="1:12" x14ac:dyDescent="0.25">
      <c r="A380" s="5" t="s">
        <v>999</v>
      </c>
      <c r="B380" s="12">
        <v>2011</v>
      </c>
      <c r="C380" s="12" t="s">
        <v>1000</v>
      </c>
      <c r="D380" s="12" t="s">
        <v>1007</v>
      </c>
      <c r="E380" s="19">
        <v>350</v>
      </c>
      <c r="F380" s="19">
        <v>3.2</v>
      </c>
      <c r="G380" s="31">
        <v>1468</v>
      </c>
      <c r="H380" s="19">
        <v>21.402000000000001</v>
      </c>
      <c r="I380" s="19">
        <v>265</v>
      </c>
      <c r="J380" s="19">
        <v>4.194285714285714</v>
      </c>
      <c r="K380" s="19">
        <v>109.375</v>
      </c>
      <c r="L380" s="19">
        <v>3000</v>
      </c>
    </row>
    <row r="381" spans="1:12" x14ac:dyDescent="0.25">
      <c r="A381" s="5" t="s">
        <v>999</v>
      </c>
      <c r="B381" s="12">
        <v>2011</v>
      </c>
      <c r="C381" s="12" t="s">
        <v>1000</v>
      </c>
      <c r="D381" s="12" t="s">
        <v>1008</v>
      </c>
      <c r="E381" s="19">
        <v>401</v>
      </c>
      <c r="F381" s="19">
        <v>3.2</v>
      </c>
      <c r="G381" s="31">
        <v>1680</v>
      </c>
      <c r="H381" s="19">
        <v>21.402000000000001</v>
      </c>
      <c r="I381" s="19">
        <v>265</v>
      </c>
      <c r="J381" s="19">
        <v>4.1895261845386536</v>
      </c>
      <c r="K381" s="19">
        <v>125.3125</v>
      </c>
      <c r="L381" s="19">
        <v>3680</v>
      </c>
    </row>
    <row r="382" spans="1:12" x14ac:dyDescent="0.25">
      <c r="A382" s="5" t="s">
        <v>999</v>
      </c>
      <c r="B382" s="12">
        <v>2011</v>
      </c>
      <c r="C382" s="12" t="s">
        <v>1000</v>
      </c>
      <c r="D382" s="12" t="s">
        <v>1009</v>
      </c>
      <c r="E382" s="19">
        <v>450</v>
      </c>
      <c r="F382" s="19">
        <v>3.2</v>
      </c>
      <c r="G382" s="31">
        <v>1888</v>
      </c>
      <c r="H382" s="19">
        <v>21.402000000000001</v>
      </c>
      <c r="I382" s="19">
        <v>265</v>
      </c>
      <c r="J382" s="19">
        <v>4.1955555555555559</v>
      </c>
      <c r="K382" s="19">
        <v>140.625</v>
      </c>
      <c r="L382" s="19">
        <v>4540</v>
      </c>
    </row>
    <row r="383" spans="1:12" x14ac:dyDescent="0.25">
      <c r="A383" s="7" t="s">
        <v>1010</v>
      </c>
      <c r="B383" s="16">
        <v>2017</v>
      </c>
      <c r="C383" s="16" t="s">
        <v>1011</v>
      </c>
      <c r="D383" s="16" t="s">
        <v>259</v>
      </c>
      <c r="E383" s="27">
        <v>127</v>
      </c>
      <c r="F383" s="27">
        <v>4.2</v>
      </c>
      <c r="G383" s="30">
        <v>480</v>
      </c>
      <c r="H383" s="27">
        <v>84.2</v>
      </c>
      <c r="I383" s="27">
        <v>349</v>
      </c>
      <c r="J383" s="27">
        <v>3.7795275590551181</v>
      </c>
      <c r="K383" s="27">
        <v>30.238095238095237</v>
      </c>
      <c r="L383" s="27">
        <v>2205</v>
      </c>
    </row>
    <row r="384" spans="1:12" x14ac:dyDescent="0.25">
      <c r="A384" s="7" t="s">
        <v>1010</v>
      </c>
      <c r="B384" s="16">
        <v>2017</v>
      </c>
      <c r="C384" s="16" t="s">
        <v>1011</v>
      </c>
      <c r="D384" s="16" t="s">
        <v>260</v>
      </c>
      <c r="E384" s="27">
        <v>127</v>
      </c>
      <c r="F384" s="27">
        <v>4.2</v>
      </c>
      <c r="G384" s="27">
        <v>480</v>
      </c>
      <c r="H384" s="27">
        <v>84.2</v>
      </c>
      <c r="I384" s="27">
        <v>349</v>
      </c>
      <c r="J384" s="27">
        <v>3.7795275590551181</v>
      </c>
      <c r="K384" s="27">
        <v>30.238095238095237</v>
      </c>
      <c r="L384" s="27">
        <v>2245</v>
      </c>
    </row>
    <row r="385" spans="1:12" x14ac:dyDescent="0.25">
      <c r="A385" s="7" t="s">
        <v>1010</v>
      </c>
      <c r="B385" s="16">
        <v>2017</v>
      </c>
      <c r="C385" s="16" t="s">
        <v>1011</v>
      </c>
      <c r="D385" s="16" t="s">
        <v>261</v>
      </c>
      <c r="E385" s="27">
        <v>127</v>
      </c>
      <c r="F385" s="27">
        <v>4.2</v>
      </c>
      <c r="G385" s="27">
        <v>480</v>
      </c>
      <c r="H385" s="27">
        <v>84.2</v>
      </c>
      <c r="I385" s="27">
        <v>349</v>
      </c>
      <c r="J385" s="27">
        <v>3.7795275590551181</v>
      </c>
      <c r="K385" s="27">
        <v>30.238095238095237</v>
      </c>
      <c r="L385" s="27">
        <v>2254</v>
      </c>
    </row>
    <row r="386" spans="1:12" x14ac:dyDescent="0.25">
      <c r="A386" s="7" t="s">
        <v>1010</v>
      </c>
      <c r="B386" s="16">
        <v>2017</v>
      </c>
      <c r="C386" s="16" t="s">
        <v>1011</v>
      </c>
      <c r="D386" s="16" t="s">
        <v>262</v>
      </c>
      <c r="E386" s="27">
        <v>133</v>
      </c>
      <c r="F386" s="27">
        <v>5.8</v>
      </c>
      <c r="G386" s="27">
        <v>480</v>
      </c>
      <c r="H386" s="27">
        <v>84.2</v>
      </c>
      <c r="I386" s="27">
        <v>427</v>
      </c>
      <c r="J386" s="27">
        <v>3.6090225563909772</v>
      </c>
      <c r="K386" s="27">
        <v>22.931034482758623</v>
      </c>
      <c r="L386" s="27">
        <v>3112</v>
      </c>
    </row>
    <row r="387" spans="1:12" x14ac:dyDescent="0.25">
      <c r="A387" s="7" t="s">
        <v>1010</v>
      </c>
      <c r="B387" s="16">
        <v>2017</v>
      </c>
      <c r="C387" s="16" t="s">
        <v>1011</v>
      </c>
      <c r="D387" s="16" t="s">
        <v>263</v>
      </c>
      <c r="E387" s="27">
        <v>133</v>
      </c>
      <c r="F387" s="27">
        <v>5.8</v>
      </c>
      <c r="G387" s="27">
        <v>480</v>
      </c>
      <c r="H387" s="27">
        <v>84.2</v>
      </c>
      <c r="I387" s="27">
        <v>427</v>
      </c>
      <c r="J387" s="27">
        <v>3.6090225563909772</v>
      </c>
      <c r="K387" s="27">
        <v>22.931034482758623</v>
      </c>
      <c r="L387" s="27">
        <v>3187</v>
      </c>
    </row>
    <row r="388" spans="1:12" x14ac:dyDescent="0.25">
      <c r="A388" s="7" t="s">
        <v>1010</v>
      </c>
      <c r="B388" s="16">
        <v>2017</v>
      </c>
      <c r="C388" s="16" t="s">
        <v>1011</v>
      </c>
      <c r="D388" s="16" t="s">
        <v>264</v>
      </c>
      <c r="E388" s="27">
        <v>133</v>
      </c>
      <c r="F388" s="27">
        <v>5.8</v>
      </c>
      <c r="G388" s="27">
        <v>480</v>
      </c>
      <c r="H388" s="27">
        <v>84.2</v>
      </c>
      <c r="I388" s="27">
        <v>427</v>
      </c>
      <c r="J388" s="27">
        <v>3.6090225563909772</v>
      </c>
      <c r="K388" s="27">
        <v>22.931034482758623</v>
      </c>
      <c r="L388" s="27">
        <v>3193</v>
      </c>
    </row>
    <row r="389" spans="1:12" x14ac:dyDescent="0.25">
      <c r="A389" s="7" t="s">
        <v>1010</v>
      </c>
      <c r="B389" s="16">
        <v>2017</v>
      </c>
      <c r="C389" s="16" t="s">
        <v>1011</v>
      </c>
      <c r="D389" s="16" t="s">
        <v>660</v>
      </c>
      <c r="E389" s="27">
        <v>203</v>
      </c>
      <c r="F389" s="27">
        <v>9.6</v>
      </c>
      <c r="G389" s="27">
        <v>800</v>
      </c>
      <c r="H389" s="27">
        <v>84.2</v>
      </c>
      <c r="I389" s="27">
        <v>352</v>
      </c>
      <c r="J389" s="27">
        <v>3.9408866995073892</v>
      </c>
      <c r="K389" s="27">
        <v>21.145833333333336</v>
      </c>
      <c r="L389" s="27">
        <v>5988</v>
      </c>
    </row>
    <row r="390" spans="1:12" x14ac:dyDescent="0.25">
      <c r="A390" s="7" t="s">
        <v>1010</v>
      </c>
      <c r="B390" s="16">
        <v>2017</v>
      </c>
      <c r="C390" s="16" t="s">
        <v>1011</v>
      </c>
      <c r="D390" s="16" t="s">
        <v>661</v>
      </c>
      <c r="E390" s="27">
        <v>203</v>
      </c>
      <c r="F390" s="27">
        <v>9.6</v>
      </c>
      <c r="G390" s="27">
        <v>800</v>
      </c>
      <c r="H390" s="27">
        <v>84.2</v>
      </c>
      <c r="I390" s="27">
        <v>352</v>
      </c>
      <c r="J390" s="27">
        <v>3.9408866995073892</v>
      </c>
      <c r="K390" s="27">
        <v>21.145833333333336</v>
      </c>
      <c r="L390" s="27">
        <v>5906</v>
      </c>
    </row>
    <row r="391" spans="1:12" x14ac:dyDescent="0.25">
      <c r="A391" s="7" t="s">
        <v>1010</v>
      </c>
      <c r="B391" s="16">
        <v>2017</v>
      </c>
      <c r="C391" s="16" t="s">
        <v>1011</v>
      </c>
      <c r="D391" s="16" t="s">
        <v>662</v>
      </c>
      <c r="E391" s="27">
        <v>203</v>
      </c>
      <c r="F391" s="27">
        <v>9.6</v>
      </c>
      <c r="G391" s="27">
        <v>800</v>
      </c>
      <c r="H391" s="27">
        <v>84.2</v>
      </c>
      <c r="I391" s="27">
        <v>352</v>
      </c>
      <c r="J391" s="27">
        <v>3.9408866995073892</v>
      </c>
      <c r="K391" s="27">
        <v>21.145833333333336</v>
      </c>
      <c r="L391" s="27">
        <v>6010</v>
      </c>
    </row>
    <row r="392" spans="1:12" x14ac:dyDescent="0.25">
      <c r="A392" s="6" t="s">
        <v>290</v>
      </c>
      <c r="B392" s="12">
        <v>2015</v>
      </c>
      <c r="C392" s="12" t="s">
        <v>1012</v>
      </c>
      <c r="D392" s="12" t="s">
        <v>1013</v>
      </c>
      <c r="E392" s="19">
        <v>129</v>
      </c>
      <c r="F392" s="19">
        <v>3</v>
      </c>
      <c r="G392" s="19">
        <v>387</v>
      </c>
      <c r="H392" s="19">
        <v>43.32673267326733</v>
      </c>
      <c r="I392" s="19">
        <v>306</v>
      </c>
      <c r="J392" s="19">
        <v>3</v>
      </c>
      <c r="K392" s="19">
        <v>43</v>
      </c>
      <c r="L392" s="19">
        <v>1068</v>
      </c>
    </row>
    <row r="393" spans="1:12" x14ac:dyDescent="0.25">
      <c r="A393" s="6" t="s">
        <v>290</v>
      </c>
      <c r="B393" s="12">
        <v>2015</v>
      </c>
      <c r="C393" s="12" t="s">
        <v>1012</v>
      </c>
      <c r="D393" s="12" t="s">
        <v>1014</v>
      </c>
      <c r="E393" s="19">
        <v>129</v>
      </c>
      <c r="F393" s="19">
        <v>3</v>
      </c>
      <c r="G393" s="19">
        <v>387</v>
      </c>
      <c r="H393" s="19">
        <v>44.910891089108908</v>
      </c>
      <c r="I393" s="19">
        <v>306</v>
      </c>
      <c r="J393" s="19">
        <v>3</v>
      </c>
      <c r="K393" s="19">
        <v>43</v>
      </c>
      <c r="L393" s="19">
        <v>1093</v>
      </c>
    </row>
    <row r="394" spans="1:12" x14ac:dyDescent="0.25">
      <c r="A394" s="6" t="s">
        <v>290</v>
      </c>
      <c r="B394" s="12">
        <v>2015</v>
      </c>
      <c r="C394" s="12" t="s">
        <v>1012</v>
      </c>
      <c r="D394" s="12" t="s">
        <v>1015</v>
      </c>
      <c r="E394" s="19">
        <v>129</v>
      </c>
      <c r="F394" s="19">
        <v>3</v>
      </c>
      <c r="G394" s="19">
        <v>387</v>
      </c>
      <c r="H394" s="19">
        <v>45.900990099009903</v>
      </c>
      <c r="I394" s="19">
        <v>306</v>
      </c>
      <c r="J394" s="19">
        <v>3</v>
      </c>
      <c r="K394" s="19">
        <v>43</v>
      </c>
      <c r="L394" s="19">
        <v>1118</v>
      </c>
    </row>
    <row r="395" spans="1:12" x14ac:dyDescent="0.25">
      <c r="A395" s="6" t="s">
        <v>290</v>
      </c>
      <c r="B395" s="12">
        <v>2015</v>
      </c>
      <c r="C395" s="12" t="s">
        <v>1012</v>
      </c>
      <c r="D395" s="12" t="s">
        <v>1016</v>
      </c>
      <c r="E395" s="19">
        <v>129</v>
      </c>
      <c r="F395" s="19">
        <v>3</v>
      </c>
      <c r="G395" s="19">
        <v>387</v>
      </c>
      <c r="H395" s="19">
        <v>48.376237623762378</v>
      </c>
      <c r="I395" s="19">
        <v>306</v>
      </c>
      <c r="J395" s="19">
        <v>3</v>
      </c>
      <c r="K395" s="19">
        <v>43</v>
      </c>
      <c r="L395" s="19">
        <v>1162</v>
      </c>
    </row>
    <row r="396" spans="1:12" x14ac:dyDescent="0.25">
      <c r="A396" s="6" t="s">
        <v>290</v>
      </c>
      <c r="B396" s="12">
        <v>2015</v>
      </c>
      <c r="C396" s="12" t="s">
        <v>1012</v>
      </c>
      <c r="D396" s="12" t="s">
        <v>1017</v>
      </c>
      <c r="E396" s="19">
        <v>131</v>
      </c>
      <c r="F396" s="19">
        <v>4</v>
      </c>
      <c r="G396" s="19">
        <v>393</v>
      </c>
      <c r="H396" s="19">
        <v>43.32673267326733</v>
      </c>
      <c r="I396" s="19">
        <v>306</v>
      </c>
      <c r="J396" s="19">
        <v>3</v>
      </c>
      <c r="K396" s="19">
        <v>32.75</v>
      </c>
      <c r="L396" s="19">
        <v>1280</v>
      </c>
    </row>
    <row r="397" spans="1:12" x14ac:dyDescent="0.25">
      <c r="A397" s="6" t="s">
        <v>290</v>
      </c>
      <c r="B397" s="12">
        <v>2015</v>
      </c>
      <c r="C397" s="12" t="s">
        <v>1012</v>
      </c>
      <c r="D397" s="12" t="s">
        <v>1018</v>
      </c>
      <c r="E397" s="19">
        <v>131</v>
      </c>
      <c r="F397" s="19">
        <v>4</v>
      </c>
      <c r="G397" s="19">
        <v>393</v>
      </c>
      <c r="H397" s="19">
        <v>44.910891089108908</v>
      </c>
      <c r="I397" s="19">
        <v>306</v>
      </c>
      <c r="J397" s="19">
        <v>3</v>
      </c>
      <c r="K397" s="19">
        <v>32.75</v>
      </c>
      <c r="L397" s="19">
        <v>1360</v>
      </c>
    </row>
    <row r="398" spans="1:12" x14ac:dyDescent="0.25">
      <c r="A398" s="6" t="s">
        <v>290</v>
      </c>
      <c r="B398" s="12">
        <v>2015</v>
      </c>
      <c r="C398" s="12" t="s">
        <v>1012</v>
      </c>
      <c r="D398" s="12" t="s">
        <v>1019</v>
      </c>
      <c r="E398" s="19">
        <v>131</v>
      </c>
      <c r="F398" s="19">
        <v>4</v>
      </c>
      <c r="G398" s="19">
        <v>393</v>
      </c>
      <c r="H398" s="19">
        <v>45.900990099009903</v>
      </c>
      <c r="I398" s="19">
        <v>306</v>
      </c>
      <c r="J398" s="19">
        <v>3</v>
      </c>
      <c r="K398" s="19">
        <v>32.75</v>
      </c>
      <c r="L398" s="19">
        <v>1403</v>
      </c>
    </row>
    <row r="399" spans="1:12" x14ac:dyDescent="0.25">
      <c r="A399" s="6" t="s">
        <v>290</v>
      </c>
      <c r="B399" s="12">
        <v>2015</v>
      </c>
      <c r="C399" s="12" t="s">
        <v>1012</v>
      </c>
      <c r="D399" s="12" t="s">
        <v>1020</v>
      </c>
      <c r="E399" s="19">
        <v>131</v>
      </c>
      <c r="F399" s="19">
        <v>4</v>
      </c>
      <c r="G399" s="19">
        <v>393</v>
      </c>
      <c r="H399" s="19">
        <v>48.376237623762378</v>
      </c>
      <c r="I399" s="19">
        <v>306</v>
      </c>
      <c r="J399" s="19">
        <v>3</v>
      </c>
      <c r="K399" s="19">
        <v>32.75</v>
      </c>
      <c r="L399" s="19">
        <v>1459</v>
      </c>
    </row>
    <row r="400" spans="1:12" x14ac:dyDescent="0.25">
      <c r="A400" s="6" t="s">
        <v>290</v>
      </c>
      <c r="B400" s="12">
        <v>2015</v>
      </c>
      <c r="C400" s="12" t="s">
        <v>1012</v>
      </c>
      <c r="D400" s="12" t="s">
        <v>1021</v>
      </c>
      <c r="E400" s="19">
        <v>133</v>
      </c>
      <c r="F400" s="19">
        <v>5</v>
      </c>
      <c r="G400" s="19">
        <v>399</v>
      </c>
      <c r="H400" s="19">
        <v>43.32673267326733</v>
      </c>
      <c r="I400" s="19">
        <v>306</v>
      </c>
      <c r="J400" s="19">
        <v>3</v>
      </c>
      <c r="K400" s="19">
        <v>26.6</v>
      </c>
      <c r="L400" s="19">
        <v>1454</v>
      </c>
    </row>
    <row r="401" spans="1:12" x14ac:dyDescent="0.25">
      <c r="A401" s="6" t="s">
        <v>290</v>
      </c>
      <c r="B401" s="12">
        <v>2015</v>
      </c>
      <c r="C401" s="12" t="s">
        <v>1012</v>
      </c>
      <c r="D401" s="12" t="s">
        <v>1022</v>
      </c>
      <c r="E401" s="19">
        <v>133</v>
      </c>
      <c r="F401" s="19">
        <v>5</v>
      </c>
      <c r="G401" s="19">
        <v>399</v>
      </c>
      <c r="H401" s="19">
        <v>44.910891089108908</v>
      </c>
      <c r="I401" s="19">
        <v>306</v>
      </c>
      <c r="J401" s="19">
        <v>3</v>
      </c>
      <c r="K401" s="19">
        <v>26.6</v>
      </c>
      <c r="L401" s="19">
        <v>1470</v>
      </c>
    </row>
    <row r="402" spans="1:12" x14ac:dyDescent="0.25">
      <c r="A402" s="6" t="s">
        <v>290</v>
      </c>
      <c r="B402" s="12">
        <v>2015</v>
      </c>
      <c r="C402" s="12" t="s">
        <v>1012</v>
      </c>
      <c r="D402" s="12" t="s">
        <v>1023</v>
      </c>
      <c r="E402" s="19">
        <v>133</v>
      </c>
      <c r="F402" s="19">
        <v>5</v>
      </c>
      <c r="G402" s="19">
        <v>399</v>
      </c>
      <c r="H402" s="19">
        <v>45.900990099009903</v>
      </c>
      <c r="I402" s="19">
        <v>306</v>
      </c>
      <c r="J402" s="19">
        <v>3</v>
      </c>
      <c r="K402" s="19">
        <v>26.6</v>
      </c>
      <c r="L402" s="19">
        <v>1518</v>
      </c>
    </row>
    <row r="403" spans="1:12" x14ac:dyDescent="0.25">
      <c r="A403" s="6" t="s">
        <v>290</v>
      </c>
      <c r="B403" s="12">
        <v>2015</v>
      </c>
      <c r="C403" s="12" t="s">
        <v>1012</v>
      </c>
      <c r="D403" s="12" t="s">
        <v>1024</v>
      </c>
      <c r="E403" s="19">
        <v>133</v>
      </c>
      <c r="F403" s="19">
        <v>5</v>
      </c>
      <c r="G403" s="19">
        <v>399</v>
      </c>
      <c r="H403" s="19">
        <v>48.376237623762378</v>
      </c>
      <c r="I403" s="19">
        <v>306</v>
      </c>
      <c r="J403" s="19">
        <v>3</v>
      </c>
      <c r="K403" s="19">
        <v>26.6</v>
      </c>
      <c r="L403" s="19">
        <v>1569</v>
      </c>
    </row>
    <row r="404" spans="1:12" x14ac:dyDescent="0.25">
      <c r="A404" s="6" t="s">
        <v>290</v>
      </c>
      <c r="B404" s="12">
        <v>2015</v>
      </c>
      <c r="C404" s="12" t="s">
        <v>1012</v>
      </c>
      <c r="D404" s="12" t="s">
        <v>1025</v>
      </c>
      <c r="E404" s="19">
        <v>129</v>
      </c>
      <c r="F404" s="19">
        <v>3</v>
      </c>
      <c r="G404" s="19">
        <v>387</v>
      </c>
      <c r="H404" s="19">
        <v>50.455445544554458</v>
      </c>
      <c r="I404" s="19">
        <v>306</v>
      </c>
      <c r="J404" s="19">
        <v>3</v>
      </c>
      <c r="K404" s="19">
        <v>43</v>
      </c>
      <c r="L404" s="19">
        <v>1095</v>
      </c>
    </row>
    <row r="405" spans="1:12" x14ac:dyDescent="0.25">
      <c r="A405" s="6" t="s">
        <v>290</v>
      </c>
      <c r="B405" s="12">
        <v>2015</v>
      </c>
      <c r="C405" s="12" t="s">
        <v>1012</v>
      </c>
      <c r="D405" s="12" t="s">
        <v>1026</v>
      </c>
      <c r="E405" s="19">
        <v>129</v>
      </c>
      <c r="F405" s="19">
        <v>3</v>
      </c>
      <c r="G405" s="19">
        <v>387</v>
      </c>
      <c r="H405" s="19">
        <v>51.940594059405939</v>
      </c>
      <c r="I405" s="19">
        <v>306</v>
      </c>
      <c r="J405" s="19">
        <v>3</v>
      </c>
      <c r="K405" s="19">
        <v>43</v>
      </c>
      <c r="L405" s="19">
        <v>1128</v>
      </c>
    </row>
    <row r="406" spans="1:12" x14ac:dyDescent="0.25">
      <c r="A406" s="6" t="s">
        <v>290</v>
      </c>
      <c r="B406" s="12">
        <v>2015</v>
      </c>
      <c r="C406" s="12" t="s">
        <v>1012</v>
      </c>
      <c r="D406" s="12" t="s">
        <v>1027</v>
      </c>
      <c r="E406" s="19">
        <v>129</v>
      </c>
      <c r="F406" s="19">
        <v>3</v>
      </c>
      <c r="G406" s="19">
        <v>387</v>
      </c>
      <c r="H406" s="19">
        <v>53.524752475247524</v>
      </c>
      <c r="I406" s="19">
        <v>306</v>
      </c>
      <c r="J406" s="19">
        <v>3</v>
      </c>
      <c r="K406" s="19">
        <v>43</v>
      </c>
      <c r="L406" s="19">
        <v>1147</v>
      </c>
    </row>
    <row r="407" spans="1:12" x14ac:dyDescent="0.25">
      <c r="A407" s="44" t="s">
        <v>290</v>
      </c>
      <c r="B407" s="45">
        <v>2015</v>
      </c>
      <c r="C407" s="45" t="s">
        <v>1012</v>
      </c>
      <c r="D407" s="45" t="s">
        <v>1028</v>
      </c>
      <c r="E407" s="46">
        <v>129</v>
      </c>
      <c r="F407" s="46">
        <v>3</v>
      </c>
      <c r="G407" s="46">
        <v>387</v>
      </c>
      <c r="H407" s="19">
        <v>55.702970297029708</v>
      </c>
      <c r="I407" s="19">
        <v>306</v>
      </c>
      <c r="J407" s="19">
        <v>3</v>
      </c>
      <c r="K407" s="19">
        <v>43</v>
      </c>
      <c r="L407" s="46">
        <v>1192</v>
      </c>
    </row>
    <row r="408" spans="1:12" x14ac:dyDescent="0.25">
      <c r="A408" s="6" t="s">
        <v>290</v>
      </c>
      <c r="B408" s="12">
        <v>2015</v>
      </c>
      <c r="C408" s="12" t="s">
        <v>1012</v>
      </c>
      <c r="D408" s="12" t="s">
        <v>1029</v>
      </c>
      <c r="E408" s="19">
        <v>131</v>
      </c>
      <c r="F408" s="19">
        <v>4</v>
      </c>
      <c r="G408" s="19">
        <v>393</v>
      </c>
      <c r="H408" s="19">
        <v>50.455445544554458</v>
      </c>
      <c r="I408" s="19">
        <v>306</v>
      </c>
      <c r="J408" s="19">
        <v>3</v>
      </c>
      <c r="K408" s="19">
        <v>32.75</v>
      </c>
      <c r="L408" s="19">
        <v>1320</v>
      </c>
    </row>
    <row r="409" spans="1:12" x14ac:dyDescent="0.25">
      <c r="A409" s="6" t="s">
        <v>290</v>
      </c>
      <c r="B409" s="12">
        <v>2015</v>
      </c>
      <c r="C409" s="12" t="s">
        <v>1012</v>
      </c>
      <c r="D409" s="12" t="s">
        <v>1030</v>
      </c>
      <c r="E409" s="19">
        <v>131</v>
      </c>
      <c r="F409" s="19">
        <v>4</v>
      </c>
      <c r="G409" s="19">
        <v>393</v>
      </c>
      <c r="H409" s="19">
        <v>51.940594059405939</v>
      </c>
      <c r="I409" s="19">
        <v>306</v>
      </c>
      <c r="J409" s="19">
        <v>3</v>
      </c>
      <c r="K409" s="19">
        <v>32.75</v>
      </c>
      <c r="L409" s="19">
        <v>1389</v>
      </c>
    </row>
    <row r="410" spans="1:12" x14ac:dyDescent="0.25">
      <c r="A410" s="6" t="s">
        <v>290</v>
      </c>
      <c r="B410" s="12">
        <v>2015</v>
      </c>
      <c r="C410" s="12" t="s">
        <v>1012</v>
      </c>
      <c r="D410" s="12" t="s">
        <v>1031</v>
      </c>
      <c r="E410" s="19">
        <v>131</v>
      </c>
      <c r="F410" s="19">
        <v>4</v>
      </c>
      <c r="G410" s="19">
        <v>393</v>
      </c>
      <c r="H410" s="19">
        <v>53.524752475247524</v>
      </c>
      <c r="I410" s="19">
        <v>306</v>
      </c>
      <c r="J410" s="19">
        <v>3</v>
      </c>
      <c r="K410" s="19">
        <v>32.75</v>
      </c>
      <c r="L410" s="19">
        <v>1430</v>
      </c>
    </row>
    <row r="411" spans="1:12" x14ac:dyDescent="0.25">
      <c r="A411" s="6" t="s">
        <v>290</v>
      </c>
      <c r="B411" s="12">
        <v>2015</v>
      </c>
      <c r="C411" s="12" t="s">
        <v>1012</v>
      </c>
      <c r="D411" s="12" t="s">
        <v>1032</v>
      </c>
      <c r="E411" s="19">
        <v>131</v>
      </c>
      <c r="F411" s="19">
        <v>4</v>
      </c>
      <c r="G411" s="19">
        <v>393</v>
      </c>
      <c r="H411" s="19">
        <v>55.702970297029708</v>
      </c>
      <c r="I411" s="19">
        <v>306</v>
      </c>
      <c r="J411" s="19">
        <v>3</v>
      </c>
      <c r="K411" s="19">
        <v>32.75</v>
      </c>
      <c r="L411" s="19">
        <v>1452</v>
      </c>
    </row>
    <row r="412" spans="1:12" x14ac:dyDescent="0.25">
      <c r="A412" s="6" t="s">
        <v>290</v>
      </c>
      <c r="B412" s="12">
        <v>2015</v>
      </c>
      <c r="C412" s="12" t="s">
        <v>1012</v>
      </c>
      <c r="D412" s="12" t="s">
        <v>1033</v>
      </c>
      <c r="E412" s="19">
        <v>133</v>
      </c>
      <c r="F412" s="19">
        <v>5</v>
      </c>
      <c r="G412" s="19">
        <v>399</v>
      </c>
      <c r="H412" s="19">
        <v>50.455445544554458</v>
      </c>
      <c r="I412" s="19">
        <v>306</v>
      </c>
      <c r="J412" s="19">
        <v>3</v>
      </c>
      <c r="K412" s="19">
        <v>26.6</v>
      </c>
      <c r="L412" s="19">
        <v>1548</v>
      </c>
    </row>
    <row r="413" spans="1:12" x14ac:dyDescent="0.25">
      <c r="A413" s="6" t="s">
        <v>290</v>
      </c>
      <c r="B413" s="12">
        <v>2015</v>
      </c>
      <c r="C413" s="12" t="s">
        <v>1012</v>
      </c>
      <c r="D413" s="12" t="s">
        <v>1034</v>
      </c>
      <c r="E413" s="19">
        <v>133</v>
      </c>
      <c r="F413" s="19">
        <v>5</v>
      </c>
      <c r="G413" s="19">
        <v>399</v>
      </c>
      <c r="H413" s="19">
        <v>51.940594059405939</v>
      </c>
      <c r="I413" s="19">
        <v>306</v>
      </c>
      <c r="J413" s="19">
        <v>3</v>
      </c>
      <c r="K413" s="19">
        <v>26.6</v>
      </c>
      <c r="L413" s="19">
        <v>1581</v>
      </c>
    </row>
    <row r="414" spans="1:12" x14ac:dyDescent="0.25">
      <c r="A414" s="6" t="s">
        <v>290</v>
      </c>
      <c r="B414" s="12">
        <v>2015</v>
      </c>
      <c r="C414" s="12" t="s">
        <v>1012</v>
      </c>
      <c r="D414" s="12" t="s">
        <v>1035</v>
      </c>
      <c r="E414" s="19">
        <v>133</v>
      </c>
      <c r="F414" s="19">
        <v>5</v>
      </c>
      <c r="G414" s="19">
        <v>399</v>
      </c>
      <c r="H414" s="19">
        <v>53.524752475247524</v>
      </c>
      <c r="I414" s="19">
        <v>306</v>
      </c>
      <c r="J414" s="19">
        <v>3</v>
      </c>
      <c r="K414" s="19">
        <v>26.6</v>
      </c>
      <c r="L414" s="19">
        <v>1609</v>
      </c>
    </row>
    <row r="415" spans="1:12" x14ac:dyDescent="0.25">
      <c r="A415" s="6" t="s">
        <v>290</v>
      </c>
      <c r="B415" s="12">
        <v>2015</v>
      </c>
      <c r="C415" s="12" t="s">
        <v>1012</v>
      </c>
      <c r="D415" s="12" t="s">
        <v>1036</v>
      </c>
      <c r="E415" s="19">
        <v>133</v>
      </c>
      <c r="F415" s="19">
        <v>5</v>
      </c>
      <c r="G415" s="19">
        <v>399</v>
      </c>
      <c r="H415" s="19">
        <v>55.702970297029708</v>
      </c>
      <c r="I415" s="19">
        <v>306</v>
      </c>
      <c r="J415" s="19">
        <v>3</v>
      </c>
      <c r="K415" s="19">
        <v>26.6</v>
      </c>
      <c r="L415" s="19">
        <v>1661</v>
      </c>
    </row>
    <row r="416" spans="1:12" x14ac:dyDescent="0.25">
      <c r="A416" s="6" t="s">
        <v>290</v>
      </c>
      <c r="B416" s="12">
        <v>2015</v>
      </c>
      <c r="C416" s="12" t="s">
        <v>1012</v>
      </c>
      <c r="D416" s="12" t="s">
        <v>1037</v>
      </c>
      <c r="E416" s="19">
        <v>129</v>
      </c>
      <c r="F416" s="19">
        <v>3</v>
      </c>
      <c r="G416" s="19">
        <v>387</v>
      </c>
      <c r="H416" s="19">
        <v>59.168316831683171</v>
      </c>
      <c r="I416" s="19">
        <v>306</v>
      </c>
      <c r="J416" s="19">
        <v>3</v>
      </c>
      <c r="K416" s="19">
        <v>43</v>
      </c>
      <c r="L416" s="19">
        <v>1266</v>
      </c>
    </row>
    <row r="417" spans="1:12" x14ac:dyDescent="0.25">
      <c r="A417" s="6" t="s">
        <v>290</v>
      </c>
      <c r="B417" s="12">
        <v>2015</v>
      </c>
      <c r="C417" s="12" t="s">
        <v>1012</v>
      </c>
      <c r="D417" s="12" t="s">
        <v>1038</v>
      </c>
      <c r="E417" s="19">
        <v>129</v>
      </c>
      <c r="F417" s="19">
        <v>3</v>
      </c>
      <c r="G417" s="19">
        <v>387</v>
      </c>
      <c r="H417" s="19">
        <v>61.049504950495049</v>
      </c>
      <c r="I417" s="19">
        <v>306</v>
      </c>
      <c r="J417" s="19">
        <v>3</v>
      </c>
      <c r="K417" s="19">
        <v>43</v>
      </c>
      <c r="L417" s="19">
        <v>1287</v>
      </c>
    </row>
    <row r="418" spans="1:12" x14ac:dyDescent="0.25">
      <c r="A418" s="6" t="s">
        <v>290</v>
      </c>
      <c r="B418" s="12">
        <v>2015</v>
      </c>
      <c r="C418" s="12" t="s">
        <v>1012</v>
      </c>
      <c r="D418" s="12" t="s">
        <v>1039</v>
      </c>
      <c r="E418" s="19">
        <v>129</v>
      </c>
      <c r="F418" s="19">
        <v>3</v>
      </c>
      <c r="G418" s="19">
        <v>387</v>
      </c>
      <c r="H418" s="19">
        <v>64.019801980198011</v>
      </c>
      <c r="I418" s="19">
        <v>306</v>
      </c>
      <c r="J418" s="19">
        <v>3</v>
      </c>
      <c r="K418" s="19">
        <v>43</v>
      </c>
      <c r="L418" s="19">
        <v>1301</v>
      </c>
    </row>
    <row r="419" spans="1:12" x14ac:dyDescent="0.25">
      <c r="A419" s="6" t="s">
        <v>290</v>
      </c>
      <c r="B419" s="12">
        <v>2015</v>
      </c>
      <c r="C419" s="12" t="s">
        <v>1012</v>
      </c>
      <c r="D419" s="12" t="s">
        <v>1040</v>
      </c>
      <c r="E419" s="19">
        <v>129</v>
      </c>
      <c r="F419" s="19">
        <v>3</v>
      </c>
      <c r="G419" s="19">
        <v>387</v>
      </c>
      <c r="H419" s="19">
        <v>65.801980198019805</v>
      </c>
      <c r="I419" s="19">
        <v>306</v>
      </c>
      <c r="J419" s="19">
        <v>3</v>
      </c>
      <c r="K419" s="19">
        <v>43</v>
      </c>
      <c r="L419" s="19">
        <v>1356</v>
      </c>
    </row>
    <row r="420" spans="1:12" x14ac:dyDescent="0.25">
      <c r="A420" s="6" t="s">
        <v>290</v>
      </c>
      <c r="B420" s="12">
        <v>2015</v>
      </c>
      <c r="C420" s="12" t="s">
        <v>1012</v>
      </c>
      <c r="D420" s="12" t="s">
        <v>1041</v>
      </c>
      <c r="E420" s="19">
        <v>131</v>
      </c>
      <c r="F420" s="19">
        <v>4</v>
      </c>
      <c r="G420" s="19">
        <v>393</v>
      </c>
      <c r="H420" s="19">
        <v>59.168316831683171</v>
      </c>
      <c r="I420" s="19">
        <v>306</v>
      </c>
      <c r="J420" s="19">
        <v>3</v>
      </c>
      <c r="K420" s="19">
        <v>32.75</v>
      </c>
      <c r="L420" s="19">
        <v>1469</v>
      </c>
    </row>
    <row r="421" spans="1:12" x14ac:dyDescent="0.25">
      <c r="A421" s="6" t="s">
        <v>290</v>
      </c>
      <c r="B421" s="12">
        <v>2015</v>
      </c>
      <c r="C421" s="12" t="s">
        <v>1012</v>
      </c>
      <c r="D421" s="12" t="s">
        <v>1042</v>
      </c>
      <c r="E421" s="19">
        <v>131</v>
      </c>
      <c r="F421" s="19">
        <v>4</v>
      </c>
      <c r="G421" s="19">
        <v>393</v>
      </c>
      <c r="H421" s="19">
        <v>61.049504950495049</v>
      </c>
      <c r="I421" s="19">
        <v>306</v>
      </c>
      <c r="J421" s="19">
        <v>3</v>
      </c>
      <c r="K421" s="19">
        <v>32.75</v>
      </c>
      <c r="L421" s="19">
        <v>1482</v>
      </c>
    </row>
    <row r="422" spans="1:12" x14ac:dyDescent="0.25">
      <c r="A422" s="6" t="s">
        <v>290</v>
      </c>
      <c r="B422" s="12">
        <v>2015</v>
      </c>
      <c r="C422" s="12" t="s">
        <v>1012</v>
      </c>
      <c r="D422" s="12" t="s">
        <v>1043</v>
      </c>
      <c r="E422" s="19">
        <v>131</v>
      </c>
      <c r="F422" s="19">
        <v>4</v>
      </c>
      <c r="G422" s="19">
        <v>393</v>
      </c>
      <c r="H422" s="19">
        <v>64.019801980198011</v>
      </c>
      <c r="I422" s="19">
        <v>306</v>
      </c>
      <c r="J422" s="19">
        <v>3</v>
      </c>
      <c r="K422" s="19">
        <v>32.75</v>
      </c>
      <c r="L422" s="19">
        <v>1496</v>
      </c>
    </row>
    <row r="423" spans="1:12" x14ac:dyDescent="0.25">
      <c r="A423" s="6" t="s">
        <v>290</v>
      </c>
      <c r="B423" s="12">
        <v>2015</v>
      </c>
      <c r="C423" s="12" t="s">
        <v>1012</v>
      </c>
      <c r="D423" s="12" t="s">
        <v>1044</v>
      </c>
      <c r="E423" s="19">
        <v>131</v>
      </c>
      <c r="F423" s="19">
        <v>4</v>
      </c>
      <c r="G423" s="19">
        <v>393</v>
      </c>
      <c r="H423" s="19">
        <v>65.801980198019805</v>
      </c>
      <c r="I423" s="19">
        <v>306</v>
      </c>
      <c r="J423" s="19">
        <v>3</v>
      </c>
      <c r="K423" s="19">
        <v>32.75</v>
      </c>
      <c r="L423" s="19">
        <v>1542</v>
      </c>
    </row>
    <row r="424" spans="1:12" x14ac:dyDescent="0.25">
      <c r="A424" s="6" t="s">
        <v>290</v>
      </c>
      <c r="B424" s="12">
        <v>2015</v>
      </c>
      <c r="C424" s="12" t="s">
        <v>1012</v>
      </c>
      <c r="D424" s="12" t="s">
        <v>1045</v>
      </c>
      <c r="E424" s="19">
        <v>133</v>
      </c>
      <c r="F424" s="19">
        <v>5</v>
      </c>
      <c r="G424" s="19">
        <v>399</v>
      </c>
      <c r="H424" s="19">
        <v>59.168316831683171</v>
      </c>
      <c r="I424" s="19">
        <v>306</v>
      </c>
      <c r="J424" s="19">
        <v>3</v>
      </c>
      <c r="K424" s="19">
        <v>26.6</v>
      </c>
      <c r="L424" s="19">
        <v>1659</v>
      </c>
    </row>
    <row r="425" spans="1:12" x14ac:dyDescent="0.25">
      <c r="A425" s="6" t="s">
        <v>290</v>
      </c>
      <c r="B425" s="12">
        <v>2015</v>
      </c>
      <c r="C425" s="12" t="s">
        <v>1012</v>
      </c>
      <c r="D425" s="12" t="s">
        <v>1046</v>
      </c>
      <c r="E425" s="19">
        <v>133</v>
      </c>
      <c r="F425" s="19">
        <v>5</v>
      </c>
      <c r="G425" s="19">
        <v>399</v>
      </c>
      <c r="H425" s="19">
        <v>61.049504950495049</v>
      </c>
      <c r="I425" s="19">
        <v>306</v>
      </c>
      <c r="J425" s="19">
        <v>3</v>
      </c>
      <c r="K425" s="19">
        <v>26.6</v>
      </c>
      <c r="L425" s="19">
        <v>1673</v>
      </c>
    </row>
    <row r="426" spans="1:12" x14ac:dyDescent="0.25">
      <c r="A426" s="6" t="s">
        <v>290</v>
      </c>
      <c r="B426" s="12">
        <v>2015</v>
      </c>
      <c r="C426" s="12" t="s">
        <v>1012</v>
      </c>
      <c r="D426" s="12" t="s">
        <v>1047</v>
      </c>
      <c r="E426" s="19">
        <v>133</v>
      </c>
      <c r="F426" s="19">
        <v>5</v>
      </c>
      <c r="G426" s="19">
        <v>399</v>
      </c>
      <c r="H426" s="19">
        <v>64.019801980198011</v>
      </c>
      <c r="I426" s="19">
        <v>306</v>
      </c>
      <c r="J426" s="19">
        <v>3</v>
      </c>
      <c r="K426" s="19">
        <v>26.6</v>
      </c>
      <c r="L426" s="19">
        <v>1712</v>
      </c>
    </row>
    <row r="427" spans="1:12" x14ac:dyDescent="0.25">
      <c r="A427" s="6" t="s">
        <v>290</v>
      </c>
      <c r="B427" s="12">
        <v>2015</v>
      </c>
      <c r="C427" s="12" t="s">
        <v>1012</v>
      </c>
      <c r="D427" s="12" t="s">
        <v>1048</v>
      </c>
      <c r="E427" s="19">
        <v>133</v>
      </c>
      <c r="F427" s="19">
        <v>5</v>
      </c>
      <c r="G427" s="19">
        <v>399</v>
      </c>
      <c r="H427" s="19">
        <v>65.801980198019805</v>
      </c>
      <c r="I427" s="19">
        <v>306</v>
      </c>
      <c r="J427" s="19">
        <v>3</v>
      </c>
      <c r="K427" s="19">
        <v>26.6</v>
      </c>
      <c r="L427" s="19">
        <v>1774</v>
      </c>
    </row>
    <row r="428" spans="1:12" x14ac:dyDescent="0.25">
      <c r="A428" s="7" t="s">
        <v>82</v>
      </c>
      <c r="B428" s="16">
        <v>1997</v>
      </c>
      <c r="C428" s="16" t="s">
        <v>998</v>
      </c>
      <c r="D428" s="16" t="s">
        <v>1053</v>
      </c>
      <c r="E428" s="27">
        <v>190</v>
      </c>
      <c r="F428" s="27">
        <v>0.86</v>
      </c>
      <c r="G428" s="27">
        <v>659</v>
      </c>
      <c r="H428" s="27">
        <v>41</v>
      </c>
      <c r="I428" s="27">
        <v>210.7</v>
      </c>
      <c r="J428" s="27">
        <v>3.4684210526315788</v>
      </c>
      <c r="K428" s="27">
        <v>26.6</v>
      </c>
      <c r="L428" s="27">
        <v>1350</v>
      </c>
    </row>
    <row r="429" spans="1:12" x14ac:dyDescent="0.25">
      <c r="A429" s="7" t="s">
        <v>82</v>
      </c>
      <c r="B429" s="16">
        <v>1997</v>
      </c>
      <c r="C429" s="16" t="s">
        <v>998</v>
      </c>
      <c r="D429" s="16" t="s">
        <v>93</v>
      </c>
      <c r="E429" s="27">
        <v>190</v>
      </c>
      <c r="F429" s="27">
        <v>1.1299999999999999</v>
      </c>
      <c r="G429" s="27">
        <v>664.5</v>
      </c>
      <c r="H429" s="27">
        <v>41</v>
      </c>
      <c r="I429" s="27">
        <v>185.7</v>
      </c>
      <c r="J429" s="27">
        <v>3.4973684210526317</v>
      </c>
      <c r="K429" s="27">
        <v>26.6</v>
      </c>
      <c r="L429" s="27">
        <v>1377</v>
      </c>
    </row>
    <row r="430" spans="1:12" x14ac:dyDescent="0.25">
      <c r="A430" s="7" t="s">
        <v>82</v>
      </c>
      <c r="B430" s="16">
        <v>1997</v>
      </c>
      <c r="C430" s="16" t="s">
        <v>998</v>
      </c>
      <c r="D430" s="16" t="s">
        <v>1054</v>
      </c>
      <c r="E430" s="27">
        <v>190</v>
      </c>
      <c r="F430" s="27">
        <v>1.52</v>
      </c>
      <c r="G430" s="27">
        <v>664.5</v>
      </c>
      <c r="H430" s="27">
        <v>48.3</v>
      </c>
      <c r="I430" s="27">
        <v>306.10000000000002</v>
      </c>
      <c r="J430" s="27">
        <v>3.4973684210526317</v>
      </c>
      <c r="K430" s="27">
        <v>26.6</v>
      </c>
      <c r="L430" s="27">
        <v>1695</v>
      </c>
    </row>
    <row r="431" spans="1:12" x14ac:dyDescent="0.25">
      <c r="A431" s="7" t="s">
        <v>82</v>
      </c>
      <c r="B431" s="16">
        <v>1997</v>
      </c>
      <c r="C431" s="16" t="s">
        <v>998</v>
      </c>
      <c r="D431" s="16" t="s">
        <v>95</v>
      </c>
      <c r="E431" s="27">
        <v>190</v>
      </c>
      <c r="F431" s="27">
        <v>1.94</v>
      </c>
      <c r="G431" s="27">
        <v>663.5</v>
      </c>
      <c r="H431" s="27">
        <v>41</v>
      </c>
      <c r="I431" s="27">
        <v>256.39999999999998</v>
      </c>
      <c r="J431" s="27">
        <v>3.4921052631578946</v>
      </c>
      <c r="K431" s="27">
        <v>26.6</v>
      </c>
      <c r="L431" s="27">
        <v>1678</v>
      </c>
    </row>
    <row r="432" spans="1:12" x14ac:dyDescent="0.25">
      <c r="A432" s="7" t="s">
        <v>82</v>
      </c>
      <c r="B432" s="16">
        <v>1997</v>
      </c>
      <c r="C432" s="16" t="s">
        <v>998</v>
      </c>
      <c r="D432" s="16" t="s">
        <v>96</v>
      </c>
      <c r="E432" s="27">
        <v>165</v>
      </c>
      <c r="F432" s="27">
        <v>2.82</v>
      </c>
      <c r="G432" s="27">
        <v>580.5</v>
      </c>
      <c r="H432" s="27">
        <v>48.3</v>
      </c>
      <c r="I432" s="27">
        <v>363.3</v>
      </c>
      <c r="J432" s="27">
        <v>3.5181818181818181</v>
      </c>
      <c r="K432" s="27">
        <v>26.6</v>
      </c>
      <c r="L432" s="27">
        <v>1662</v>
      </c>
    </row>
    <row r="433" spans="1:12" x14ac:dyDescent="0.25">
      <c r="A433" s="7" t="s">
        <v>82</v>
      </c>
      <c r="B433" s="16">
        <v>1997</v>
      </c>
      <c r="C433" s="16" t="s">
        <v>998</v>
      </c>
      <c r="D433" s="16" t="s">
        <v>1055</v>
      </c>
      <c r="E433" s="27">
        <v>190</v>
      </c>
      <c r="F433" s="27">
        <v>0.86</v>
      </c>
      <c r="G433" s="27">
        <v>657.5</v>
      </c>
      <c r="H433" s="27">
        <v>38.200000000000003</v>
      </c>
      <c r="I433" s="27">
        <v>210.7</v>
      </c>
      <c r="J433" s="27">
        <v>3.4605263157894739</v>
      </c>
      <c r="K433" s="27">
        <v>26.6</v>
      </c>
      <c r="L433" s="27">
        <v>1240</v>
      </c>
    </row>
    <row r="434" spans="1:12" x14ac:dyDescent="0.25">
      <c r="A434" s="7" t="s">
        <v>82</v>
      </c>
      <c r="B434" s="16">
        <v>1997</v>
      </c>
      <c r="C434" s="16" t="s">
        <v>998</v>
      </c>
      <c r="D434" s="16" t="s">
        <v>1056</v>
      </c>
      <c r="E434" s="27">
        <v>190</v>
      </c>
      <c r="F434" s="27">
        <v>1.1299999999999999</v>
      </c>
      <c r="G434" s="27">
        <v>657</v>
      </c>
      <c r="H434" s="27">
        <v>38.200000000000003</v>
      </c>
      <c r="I434" s="27">
        <v>185.7</v>
      </c>
      <c r="J434" s="27">
        <v>3.4578947368421051</v>
      </c>
      <c r="K434" s="27">
        <v>26.6</v>
      </c>
      <c r="L434" s="27">
        <v>1308</v>
      </c>
    </row>
    <row r="435" spans="1:12" x14ac:dyDescent="0.25">
      <c r="A435" s="7" t="s">
        <v>82</v>
      </c>
      <c r="B435" s="16">
        <v>1997</v>
      </c>
      <c r="C435" s="16" t="s">
        <v>998</v>
      </c>
      <c r="D435" s="16" t="s">
        <v>1057</v>
      </c>
      <c r="E435" s="27">
        <v>190</v>
      </c>
      <c r="F435" s="27">
        <v>1.52</v>
      </c>
      <c r="G435" s="27">
        <v>658</v>
      </c>
      <c r="H435" s="27">
        <v>48.3</v>
      </c>
      <c r="I435" s="27">
        <v>306.10000000000002</v>
      </c>
      <c r="J435" s="27">
        <v>3.4631578947368422</v>
      </c>
      <c r="K435" s="27">
        <v>26.6</v>
      </c>
      <c r="L435" s="27">
        <v>1841</v>
      </c>
    </row>
    <row r="436" spans="1:12" x14ac:dyDescent="0.25">
      <c r="A436" s="7" t="s">
        <v>82</v>
      </c>
      <c r="B436" s="16">
        <v>1997</v>
      </c>
      <c r="C436" s="16" t="s">
        <v>998</v>
      </c>
      <c r="D436" s="16" t="s">
        <v>1058</v>
      </c>
      <c r="E436" s="27">
        <v>190</v>
      </c>
      <c r="F436" s="27">
        <v>1.94</v>
      </c>
      <c r="G436" s="27">
        <v>659.5</v>
      </c>
      <c r="H436" s="27">
        <v>38.200000000000003</v>
      </c>
      <c r="I436" s="27">
        <v>256.39999999999998</v>
      </c>
      <c r="J436" s="27">
        <v>3.4710526315789472</v>
      </c>
      <c r="K436" s="27">
        <v>26.6</v>
      </c>
      <c r="L436" s="27">
        <v>1652</v>
      </c>
    </row>
    <row r="437" spans="1:12" x14ac:dyDescent="0.25">
      <c r="A437" s="7" t="s">
        <v>82</v>
      </c>
      <c r="B437" s="16">
        <v>1997</v>
      </c>
      <c r="C437" s="16" t="s">
        <v>998</v>
      </c>
      <c r="D437" s="16" t="s">
        <v>1059</v>
      </c>
      <c r="E437" s="27">
        <v>190</v>
      </c>
      <c r="F437" s="27">
        <v>2.82</v>
      </c>
      <c r="G437" s="27">
        <v>562.5</v>
      </c>
      <c r="H437" s="27">
        <v>48.3</v>
      </c>
      <c r="I437" s="27">
        <v>363.3</v>
      </c>
      <c r="J437" s="27">
        <v>2.9605263157894739</v>
      </c>
      <c r="K437" s="27">
        <v>26.6</v>
      </c>
      <c r="L437" s="27">
        <v>1759</v>
      </c>
    </row>
    <row r="438" spans="1:12" x14ac:dyDescent="0.25">
      <c r="A438" s="7" t="s">
        <v>82</v>
      </c>
      <c r="B438" s="16">
        <v>1997</v>
      </c>
      <c r="C438" s="16" t="s">
        <v>998</v>
      </c>
      <c r="D438" s="16" t="s">
        <v>1060</v>
      </c>
      <c r="E438" s="27">
        <v>165</v>
      </c>
      <c r="F438" s="27">
        <v>2.82</v>
      </c>
      <c r="G438" s="27">
        <v>571</v>
      </c>
      <c r="H438" s="27">
        <v>38.200000000000003</v>
      </c>
      <c r="I438" s="27">
        <v>363.3</v>
      </c>
      <c r="J438" s="27">
        <v>3.4606060606060605</v>
      </c>
      <c r="K438" s="27">
        <v>26.6</v>
      </c>
      <c r="L438" s="27">
        <v>1649</v>
      </c>
    </row>
    <row r="439" spans="1:12" x14ac:dyDescent="0.25">
      <c r="A439" s="7" t="s">
        <v>82</v>
      </c>
      <c r="B439" s="16">
        <v>1997</v>
      </c>
      <c r="C439" s="16" t="s">
        <v>998</v>
      </c>
      <c r="D439" s="16" t="s">
        <v>1061</v>
      </c>
      <c r="E439" s="27">
        <v>190</v>
      </c>
      <c r="F439" s="27">
        <v>0.86</v>
      </c>
      <c r="G439" s="27">
        <v>663.5</v>
      </c>
      <c r="H439" s="27">
        <v>74.7</v>
      </c>
      <c r="I439" s="27">
        <v>210.7</v>
      </c>
      <c r="J439" s="27">
        <v>3.4921052631578946</v>
      </c>
      <c r="K439" s="27">
        <v>26.6</v>
      </c>
      <c r="L439" s="27">
        <v>2451</v>
      </c>
    </row>
    <row r="440" spans="1:12" x14ac:dyDescent="0.25">
      <c r="A440" s="7" t="s">
        <v>82</v>
      </c>
      <c r="B440" s="16">
        <v>1997</v>
      </c>
      <c r="C440" s="16" t="s">
        <v>998</v>
      </c>
      <c r="D440" s="16" t="s">
        <v>88</v>
      </c>
      <c r="E440" s="27">
        <v>190</v>
      </c>
      <c r="F440" s="27">
        <v>1.1299999999999999</v>
      </c>
      <c r="G440" s="27">
        <v>662.5</v>
      </c>
      <c r="H440" s="27">
        <v>80.2</v>
      </c>
      <c r="I440" s="27">
        <v>185.7</v>
      </c>
      <c r="J440" s="27">
        <v>3.486842105263158</v>
      </c>
      <c r="K440" s="27">
        <v>26.6</v>
      </c>
      <c r="L440" s="27">
        <v>2295</v>
      </c>
    </row>
    <row r="441" spans="1:12" x14ac:dyDescent="0.25">
      <c r="A441" s="7" t="s">
        <v>82</v>
      </c>
      <c r="B441" s="16">
        <v>1997</v>
      </c>
      <c r="C441" s="16" t="s">
        <v>998</v>
      </c>
      <c r="D441" s="16" t="s">
        <v>89</v>
      </c>
      <c r="E441" s="27">
        <v>190</v>
      </c>
      <c r="F441" s="27">
        <v>1.52</v>
      </c>
      <c r="G441" s="27">
        <v>663.5</v>
      </c>
      <c r="H441" s="27">
        <v>80.2</v>
      </c>
      <c r="I441" s="27">
        <v>306.10000000000002</v>
      </c>
      <c r="J441" s="27">
        <v>3.4921052631578946</v>
      </c>
      <c r="K441" s="27">
        <v>26.6</v>
      </c>
      <c r="L441" s="27">
        <v>2602</v>
      </c>
    </row>
    <row r="442" spans="1:12" x14ac:dyDescent="0.25">
      <c r="A442" s="7" t="s">
        <v>82</v>
      </c>
      <c r="B442" s="16">
        <v>1997</v>
      </c>
      <c r="C442" s="16" t="s">
        <v>998</v>
      </c>
      <c r="D442" s="16" t="s">
        <v>90</v>
      </c>
      <c r="E442" s="27">
        <v>190</v>
      </c>
      <c r="F442" s="27">
        <v>1.94</v>
      </c>
      <c r="G442" s="27">
        <v>663.5</v>
      </c>
      <c r="H442" s="27">
        <v>74.7</v>
      </c>
      <c r="I442" s="27">
        <v>256.39999999999998</v>
      </c>
      <c r="J442" s="27">
        <v>3.4921052631578946</v>
      </c>
      <c r="K442" s="27">
        <v>26.6</v>
      </c>
      <c r="L442" s="27">
        <v>2592</v>
      </c>
    </row>
    <row r="443" spans="1:12" x14ac:dyDescent="0.25">
      <c r="A443" s="7" t="s">
        <v>82</v>
      </c>
      <c r="B443" s="16">
        <v>1997</v>
      </c>
      <c r="C443" s="16" t="s">
        <v>998</v>
      </c>
      <c r="D443" s="16" t="s">
        <v>91</v>
      </c>
      <c r="E443" s="27">
        <v>165</v>
      </c>
      <c r="F443" s="27">
        <v>2.82</v>
      </c>
      <c r="G443" s="27">
        <v>580.5</v>
      </c>
      <c r="H443" s="27">
        <v>80.2</v>
      </c>
      <c r="I443" s="27">
        <v>363.3</v>
      </c>
      <c r="J443" s="27">
        <v>3.5181818181818181</v>
      </c>
      <c r="K443" s="27">
        <v>26.6</v>
      </c>
      <c r="L443" s="27">
        <v>2295</v>
      </c>
    </row>
    <row r="444" spans="1:12" x14ac:dyDescent="0.25">
      <c r="A444" s="7" t="s">
        <v>82</v>
      </c>
      <c r="B444" s="16">
        <v>1997</v>
      </c>
      <c r="C444" s="16" t="s">
        <v>998</v>
      </c>
      <c r="D444" s="16" t="s">
        <v>1062</v>
      </c>
      <c r="E444" s="27">
        <v>190</v>
      </c>
      <c r="F444" s="27">
        <v>0.86</v>
      </c>
      <c r="G444" s="27">
        <v>657.5</v>
      </c>
      <c r="H444" s="27">
        <v>74.7</v>
      </c>
      <c r="I444" s="27">
        <v>210.7</v>
      </c>
      <c r="J444" s="27">
        <v>3.4605263157894739</v>
      </c>
      <c r="K444" s="27">
        <v>26.6</v>
      </c>
      <c r="L444" s="27">
        <v>2433</v>
      </c>
    </row>
    <row r="445" spans="1:12" x14ac:dyDescent="0.25">
      <c r="A445" s="7" t="s">
        <v>82</v>
      </c>
      <c r="B445" s="16">
        <v>1997</v>
      </c>
      <c r="C445" s="16" t="s">
        <v>998</v>
      </c>
      <c r="D445" s="16" t="s">
        <v>1063</v>
      </c>
      <c r="E445" s="27">
        <v>190</v>
      </c>
      <c r="F445" s="27">
        <v>0.86</v>
      </c>
      <c r="G445" s="27">
        <v>664.5</v>
      </c>
      <c r="H445" s="27">
        <v>56.4</v>
      </c>
      <c r="I445" s="27">
        <v>210.7</v>
      </c>
      <c r="J445" s="27">
        <v>3.4973684210526317</v>
      </c>
      <c r="K445" s="27">
        <v>26.6</v>
      </c>
      <c r="L445" s="27">
        <v>1940</v>
      </c>
    </row>
    <row r="446" spans="1:12" x14ac:dyDescent="0.25">
      <c r="A446" s="7" t="s">
        <v>82</v>
      </c>
      <c r="B446" s="16">
        <v>1997</v>
      </c>
      <c r="C446" s="16" t="s">
        <v>998</v>
      </c>
      <c r="D446" s="16" t="s">
        <v>1064</v>
      </c>
      <c r="E446" s="27">
        <v>190</v>
      </c>
      <c r="F446" s="27">
        <v>1.1299999999999999</v>
      </c>
      <c r="G446" s="27">
        <v>661.5</v>
      </c>
      <c r="H446" s="27">
        <v>56.4</v>
      </c>
      <c r="I446" s="27">
        <v>185.7</v>
      </c>
      <c r="J446" s="27">
        <v>3.4815789473684209</v>
      </c>
      <c r="K446" s="27">
        <v>26.6</v>
      </c>
      <c r="L446" s="27">
        <v>1862</v>
      </c>
    </row>
    <row r="447" spans="1:12" x14ac:dyDescent="0.25">
      <c r="A447" s="7" t="s">
        <v>82</v>
      </c>
      <c r="B447" s="16">
        <v>1997</v>
      </c>
      <c r="C447" s="16" t="s">
        <v>998</v>
      </c>
      <c r="D447" s="16" t="s">
        <v>1065</v>
      </c>
      <c r="E447" s="27">
        <v>190</v>
      </c>
      <c r="F447" s="27">
        <v>1.52</v>
      </c>
      <c r="G447" s="27">
        <v>658.5</v>
      </c>
      <c r="H447" s="27">
        <v>80.2</v>
      </c>
      <c r="I447" s="27">
        <v>306.10000000000002</v>
      </c>
      <c r="J447" s="27">
        <v>3.4657894736842105</v>
      </c>
      <c r="K447" s="27">
        <v>26.6</v>
      </c>
      <c r="L447" s="27">
        <v>2870</v>
      </c>
    </row>
    <row r="448" spans="1:12" x14ac:dyDescent="0.25">
      <c r="A448" s="7" t="s">
        <v>82</v>
      </c>
      <c r="B448" s="16">
        <v>1997</v>
      </c>
      <c r="C448" s="16" t="s">
        <v>998</v>
      </c>
      <c r="D448" s="16" t="s">
        <v>1066</v>
      </c>
      <c r="E448" s="27">
        <v>190</v>
      </c>
      <c r="F448" s="27">
        <v>1.94</v>
      </c>
      <c r="G448" s="27">
        <v>655.5</v>
      </c>
      <c r="H448" s="27">
        <v>56.4</v>
      </c>
      <c r="I448" s="27">
        <v>256.39999999999998</v>
      </c>
      <c r="J448" s="27">
        <v>3.45</v>
      </c>
      <c r="K448" s="27">
        <v>26.6</v>
      </c>
      <c r="L448" s="27">
        <v>2338</v>
      </c>
    </row>
    <row r="449" spans="1:12" x14ac:dyDescent="0.25">
      <c r="A449" s="7" t="s">
        <v>82</v>
      </c>
      <c r="B449" s="16">
        <v>1997</v>
      </c>
      <c r="C449" s="16" t="s">
        <v>998</v>
      </c>
      <c r="D449" s="16" t="s">
        <v>1067</v>
      </c>
      <c r="E449" s="27">
        <v>165</v>
      </c>
      <c r="F449" s="27">
        <v>2.82</v>
      </c>
      <c r="G449" s="27">
        <v>581</v>
      </c>
      <c r="H449" s="27">
        <v>56.4</v>
      </c>
      <c r="I449" s="27">
        <v>363.3</v>
      </c>
      <c r="J449" s="27">
        <v>3.521212121212121</v>
      </c>
      <c r="K449" s="27">
        <v>26.6</v>
      </c>
      <c r="L449" s="27">
        <v>2040</v>
      </c>
    </row>
    <row r="450" spans="1:12" x14ac:dyDescent="0.25">
      <c r="A450" s="5" t="s">
        <v>713</v>
      </c>
      <c r="B450" s="12">
        <v>2020</v>
      </c>
      <c r="C450" s="12" t="s">
        <v>1082</v>
      </c>
      <c r="D450" s="12" t="s">
        <v>751</v>
      </c>
      <c r="E450" s="19">
        <v>219.1</v>
      </c>
      <c r="F450" s="19">
        <v>6.3</v>
      </c>
      <c r="G450" s="19">
        <v>600</v>
      </c>
      <c r="H450" s="19">
        <v>156.25</v>
      </c>
      <c r="I450" s="19">
        <v>300</v>
      </c>
      <c r="J450" s="19">
        <v>2.7384755819260613</v>
      </c>
      <c r="K450" s="19">
        <v>26.6</v>
      </c>
      <c r="L450" s="19">
        <v>6916</v>
      </c>
    </row>
    <row r="451" spans="1:12" x14ac:dyDescent="0.25">
      <c r="A451" s="5" t="s">
        <v>713</v>
      </c>
      <c r="B451" s="12">
        <v>2020</v>
      </c>
      <c r="C451" s="12" t="s">
        <v>1082</v>
      </c>
      <c r="D451" s="12" t="s">
        <v>752</v>
      </c>
      <c r="E451" s="19">
        <v>219.1</v>
      </c>
      <c r="F451" s="19">
        <v>6.3</v>
      </c>
      <c r="G451" s="19">
        <v>600</v>
      </c>
      <c r="H451" s="19">
        <v>168.01</v>
      </c>
      <c r="I451" s="19">
        <v>300</v>
      </c>
      <c r="J451" s="19">
        <v>2.7384755819260613</v>
      </c>
      <c r="K451" s="19">
        <v>26.6</v>
      </c>
      <c r="L451" s="19">
        <v>7400</v>
      </c>
    </row>
    <row r="452" spans="1:12" x14ac:dyDescent="0.25">
      <c r="A452" s="5" t="s">
        <v>713</v>
      </c>
      <c r="B452" s="12">
        <v>2020</v>
      </c>
      <c r="C452" s="12" t="s">
        <v>1082</v>
      </c>
      <c r="D452" s="12" t="s">
        <v>753</v>
      </c>
      <c r="E452" s="19">
        <v>219.1</v>
      </c>
      <c r="F452" s="19">
        <v>6.3</v>
      </c>
      <c r="G452" s="19">
        <v>600</v>
      </c>
      <c r="H452" s="19">
        <v>142.53</v>
      </c>
      <c r="I452" s="19">
        <v>300</v>
      </c>
      <c r="J452" s="19">
        <v>2.7384755819260613</v>
      </c>
      <c r="K452" s="19">
        <v>26.6</v>
      </c>
      <c r="L452" s="19">
        <v>6817</v>
      </c>
    </row>
    <row r="453" spans="1:12" x14ac:dyDescent="0.25">
      <c r="A453" s="5" t="s">
        <v>713</v>
      </c>
      <c r="B453" s="12">
        <v>2020</v>
      </c>
      <c r="C453" s="12" t="s">
        <v>1082</v>
      </c>
      <c r="D453" s="12" t="s">
        <v>754</v>
      </c>
      <c r="E453" s="19">
        <v>219.1</v>
      </c>
      <c r="F453" s="19">
        <v>6.3</v>
      </c>
      <c r="G453" s="19">
        <v>600</v>
      </c>
      <c r="H453" s="19">
        <v>168.01</v>
      </c>
      <c r="I453" s="19">
        <v>300</v>
      </c>
      <c r="J453" s="19">
        <v>2.7384755819260613</v>
      </c>
      <c r="K453" s="19">
        <v>26.6</v>
      </c>
      <c r="L453" s="19">
        <v>7569</v>
      </c>
    </row>
    <row r="454" spans="1:12" x14ac:dyDescent="0.25">
      <c r="A454" s="7" t="s">
        <v>1101</v>
      </c>
      <c r="B454" s="16">
        <v>2019</v>
      </c>
      <c r="C454" s="16" t="s">
        <v>1102</v>
      </c>
      <c r="D454" s="16" t="s">
        <v>1103</v>
      </c>
      <c r="E454" s="27">
        <v>108</v>
      </c>
      <c r="F454" s="27">
        <v>3.5</v>
      </c>
      <c r="G454" s="27">
        <v>324</v>
      </c>
      <c r="H454" s="27">
        <v>87.683168316831683</v>
      </c>
      <c r="I454" s="27">
        <v>420.5</v>
      </c>
      <c r="J454" s="27">
        <v>3</v>
      </c>
      <c r="K454" s="27">
        <v>26.6</v>
      </c>
      <c r="L454" s="16">
        <v>1640</v>
      </c>
    </row>
    <row r="455" spans="1:12" x14ac:dyDescent="0.25">
      <c r="A455" s="7" t="s">
        <v>1101</v>
      </c>
      <c r="B455" s="16">
        <v>2019</v>
      </c>
      <c r="C455" s="16" t="s">
        <v>1102</v>
      </c>
      <c r="D455" s="16" t="s">
        <v>1104</v>
      </c>
      <c r="E455" s="27">
        <v>108</v>
      </c>
      <c r="F455" s="27">
        <v>5.5</v>
      </c>
      <c r="G455" s="27">
        <v>324</v>
      </c>
      <c r="H455" s="27">
        <v>87.683168316831683</v>
      </c>
      <c r="I455" s="27">
        <v>383.1</v>
      </c>
      <c r="J455" s="27">
        <v>3</v>
      </c>
      <c r="K455" s="27">
        <v>26.6</v>
      </c>
      <c r="L455" s="16">
        <v>1809</v>
      </c>
    </row>
    <row r="456" spans="1:12" x14ac:dyDescent="0.25">
      <c r="A456" s="7" t="s">
        <v>1101</v>
      </c>
      <c r="B456" s="16">
        <v>2019</v>
      </c>
      <c r="C456" s="16" t="s">
        <v>1102</v>
      </c>
      <c r="D456" s="16" t="s">
        <v>1105</v>
      </c>
      <c r="E456" s="27">
        <v>108</v>
      </c>
      <c r="F456" s="27">
        <v>8</v>
      </c>
      <c r="G456" s="27">
        <v>324</v>
      </c>
      <c r="H456" s="27">
        <v>87.683168316831683</v>
      </c>
      <c r="I456" s="27">
        <v>351</v>
      </c>
      <c r="J456" s="27">
        <v>3</v>
      </c>
      <c r="K456" s="27">
        <v>26.6</v>
      </c>
      <c r="L456" s="16">
        <v>1902</v>
      </c>
    </row>
    <row r="457" spans="1:12" x14ac:dyDescent="0.25">
      <c r="A457" s="7" t="s">
        <v>1101</v>
      </c>
      <c r="B457" s="16">
        <v>2019</v>
      </c>
      <c r="C457" s="16" t="s">
        <v>1102</v>
      </c>
      <c r="D457" s="16" t="s">
        <v>1106</v>
      </c>
      <c r="E457" s="27">
        <v>108</v>
      </c>
      <c r="F457" s="27">
        <v>10</v>
      </c>
      <c r="G457" s="27">
        <v>324</v>
      </c>
      <c r="H457" s="27">
        <v>87.683168316831683</v>
      </c>
      <c r="I457" s="27">
        <v>366.2</v>
      </c>
      <c r="J457" s="27">
        <v>3</v>
      </c>
      <c r="K457" s="27">
        <v>26.6</v>
      </c>
      <c r="L457" s="16">
        <v>2185</v>
      </c>
    </row>
    <row r="458" spans="1:12" x14ac:dyDescent="0.25">
      <c r="A458" s="7" t="s">
        <v>1101</v>
      </c>
      <c r="B458" s="16">
        <v>2019</v>
      </c>
      <c r="C458" s="16" t="s">
        <v>1102</v>
      </c>
      <c r="D458" s="16" t="s">
        <v>1107</v>
      </c>
      <c r="E458" s="27">
        <v>108</v>
      </c>
      <c r="F458" s="27">
        <v>12</v>
      </c>
      <c r="G458" s="27">
        <v>324</v>
      </c>
      <c r="H458" s="27">
        <v>87.683168316831683</v>
      </c>
      <c r="I458" s="27">
        <v>430</v>
      </c>
      <c r="J458" s="27">
        <v>3</v>
      </c>
      <c r="K458" s="27">
        <v>26.6</v>
      </c>
      <c r="L458" s="16">
        <v>2751</v>
      </c>
    </row>
    <row r="459" spans="1:12" x14ac:dyDescent="0.25">
      <c r="A459" s="7" t="s">
        <v>1101</v>
      </c>
      <c r="B459" s="16">
        <v>2019</v>
      </c>
      <c r="C459" s="16" t="s">
        <v>1102</v>
      </c>
      <c r="D459" s="16" t="s">
        <v>1108</v>
      </c>
      <c r="E459" s="27">
        <v>108</v>
      </c>
      <c r="F459" s="27">
        <v>8</v>
      </c>
      <c r="G459" s="27">
        <v>324</v>
      </c>
      <c r="H459" s="27">
        <v>86.495049504950501</v>
      </c>
      <c r="I459" s="27">
        <v>351</v>
      </c>
      <c r="J459" s="27">
        <v>3</v>
      </c>
      <c r="K459" s="27">
        <v>26.6</v>
      </c>
      <c r="L459" s="16">
        <v>1906</v>
      </c>
    </row>
    <row r="460" spans="1:12" x14ac:dyDescent="0.25">
      <c r="A460" s="7" t="s">
        <v>1101</v>
      </c>
      <c r="B460" s="16">
        <v>2019</v>
      </c>
      <c r="C460" s="16" t="s">
        <v>1102</v>
      </c>
      <c r="D460" s="16" t="s">
        <v>1109</v>
      </c>
      <c r="E460" s="27">
        <v>108</v>
      </c>
      <c r="F460" s="27">
        <v>8</v>
      </c>
      <c r="G460" s="27">
        <v>324</v>
      </c>
      <c r="H460" s="27">
        <v>106</v>
      </c>
      <c r="I460" s="27">
        <v>351</v>
      </c>
      <c r="J460" s="27">
        <v>3</v>
      </c>
      <c r="K460" s="27">
        <v>26.6</v>
      </c>
      <c r="L460" s="16">
        <v>1967</v>
      </c>
    </row>
    <row r="461" spans="1:12" x14ac:dyDescent="0.25">
      <c r="A461" s="7" t="s">
        <v>1101</v>
      </c>
      <c r="B461" s="16">
        <v>2019</v>
      </c>
      <c r="C461" s="16" t="s">
        <v>1102</v>
      </c>
      <c r="D461" s="16" t="s">
        <v>1110</v>
      </c>
      <c r="E461" s="27">
        <v>108</v>
      </c>
      <c r="F461" s="27">
        <v>8</v>
      </c>
      <c r="G461" s="27">
        <v>324</v>
      </c>
      <c r="H461" s="27">
        <v>86.594059405940598</v>
      </c>
      <c r="I461" s="27">
        <v>351</v>
      </c>
      <c r="J461" s="27">
        <v>3</v>
      </c>
      <c r="K461" s="27">
        <v>26.6</v>
      </c>
      <c r="L461" s="16">
        <v>1893</v>
      </c>
    </row>
    <row r="462" spans="1:12" x14ac:dyDescent="0.25">
      <c r="A462" s="7" t="s">
        <v>1101</v>
      </c>
      <c r="B462" s="16">
        <v>2019</v>
      </c>
      <c r="C462" s="16" t="s">
        <v>1102</v>
      </c>
      <c r="D462" s="16" t="s">
        <v>1111</v>
      </c>
      <c r="E462" s="27">
        <v>108</v>
      </c>
      <c r="F462" s="27">
        <v>8</v>
      </c>
      <c r="G462" s="27">
        <v>324</v>
      </c>
      <c r="H462" s="27">
        <v>86.396039603960403</v>
      </c>
      <c r="I462" s="27">
        <v>351</v>
      </c>
      <c r="J462" s="27">
        <v>3</v>
      </c>
      <c r="K462" s="27">
        <v>26.6</v>
      </c>
      <c r="L462" s="16">
        <v>1896</v>
      </c>
    </row>
    <row r="463" spans="1:12" x14ac:dyDescent="0.25">
      <c r="A463" s="7" t="s">
        <v>1101</v>
      </c>
      <c r="B463" s="16">
        <v>2019</v>
      </c>
      <c r="C463" s="16" t="s">
        <v>1102</v>
      </c>
      <c r="D463" s="16" t="s">
        <v>1112</v>
      </c>
      <c r="E463" s="27">
        <v>108</v>
      </c>
      <c r="F463" s="27">
        <v>8</v>
      </c>
      <c r="G463" s="27">
        <v>324</v>
      </c>
      <c r="H463" s="27">
        <v>81.14851485148516</v>
      </c>
      <c r="I463" s="27">
        <v>351</v>
      </c>
      <c r="J463" s="27">
        <v>3</v>
      </c>
      <c r="K463" s="27">
        <v>26.6</v>
      </c>
      <c r="L463" s="16">
        <v>1885</v>
      </c>
    </row>
    <row r="464" spans="1:12" x14ac:dyDescent="0.25">
      <c r="A464" s="7" t="s">
        <v>1101</v>
      </c>
      <c r="B464" s="16">
        <v>2019</v>
      </c>
      <c r="C464" s="16" t="s">
        <v>1102</v>
      </c>
      <c r="D464" s="16" t="s">
        <v>1113</v>
      </c>
      <c r="E464" s="27">
        <v>108</v>
      </c>
      <c r="F464" s="27">
        <v>8</v>
      </c>
      <c r="G464" s="27">
        <v>324</v>
      </c>
      <c r="H464" s="27">
        <v>81.841584158415841</v>
      </c>
      <c r="I464" s="27">
        <v>351</v>
      </c>
      <c r="J464" s="27">
        <v>3</v>
      </c>
      <c r="K464" s="27">
        <v>26.6</v>
      </c>
      <c r="L464" s="16">
        <v>1835</v>
      </c>
    </row>
    <row r="465" spans="1:12" x14ac:dyDescent="0.25">
      <c r="A465" s="7" t="s">
        <v>1101</v>
      </c>
      <c r="B465" s="16">
        <v>2019</v>
      </c>
      <c r="C465" s="16" t="s">
        <v>1102</v>
      </c>
      <c r="D465" s="16" t="s">
        <v>1114</v>
      </c>
      <c r="E465" s="27">
        <v>108</v>
      </c>
      <c r="F465" s="27">
        <v>8</v>
      </c>
      <c r="G465" s="27">
        <v>324</v>
      </c>
      <c r="H465" s="27">
        <v>80.851485148514854</v>
      </c>
      <c r="I465" s="27">
        <v>351</v>
      </c>
      <c r="J465" s="27">
        <v>3</v>
      </c>
      <c r="K465" s="27">
        <v>26.6</v>
      </c>
      <c r="L465" s="16">
        <v>1889</v>
      </c>
    </row>
    <row r="466" spans="1:12" x14ac:dyDescent="0.25">
      <c r="A466" s="7" t="s">
        <v>1101</v>
      </c>
      <c r="B466" s="16">
        <v>2019</v>
      </c>
      <c r="C466" s="16" t="s">
        <v>1102</v>
      </c>
      <c r="D466" s="16" t="s">
        <v>1115</v>
      </c>
      <c r="E466" s="27">
        <v>108</v>
      </c>
      <c r="F466" s="27">
        <v>8</v>
      </c>
      <c r="G466" s="27">
        <v>324</v>
      </c>
      <c r="H466" s="27">
        <v>79.267326732673268</v>
      </c>
      <c r="I466" s="27">
        <v>351</v>
      </c>
      <c r="J466" s="27">
        <v>3</v>
      </c>
      <c r="K466" s="27">
        <v>26.6</v>
      </c>
      <c r="L466" s="16">
        <v>1813</v>
      </c>
    </row>
    <row r="467" spans="1:12" x14ac:dyDescent="0.25">
      <c r="A467" s="7" t="s">
        <v>1101</v>
      </c>
      <c r="B467" s="16">
        <v>2019</v>
      </c>
      <c r="C467" s="16" t="s">
        <v>1102</v>
      </c>
      <c r="D467" s="16" t="s">
        <v>1116</v>
      </c>
      <c r="E467" s="27">
        <v>108</v>
      </c>
      <c r="F467" s="27">
        <v>3.5</v>
      </c>
      <c r="G467" s="27">
        <v>324</v>
      </c>
      <c r="H467" s="27">
        <v>97.881188118811878</v>
      </c>
      <c r="I467" s="27">
        <v>420.5</v>
      </c>
      <c r="J467" s="27">
        <v>3</v>
      </c>
      <c r="K467" s="27">
        <v>26.6</v>
      </c>
      <c r="L467" s="16">
        <v>1720</v>
      </c>
    </row>
    <row r="468" spans="1:12" x14ac:dyDescent="0.25">
      <c r="A468" s="7" t="s">
        <v>1101</v>
      </c>
      <c r="B468" s="16">
        <v>2019</v>
      </c>
      <c r="C468" s="16" t="s">
        <v>1102</v>
      </c>
      <c r="D468" s="16" t="s">
        <v>1117</v>
      </c>
      <c r="E468" s="27">
        <v>108</v>
      </c>
      <c r="F468" s="27">
        <v>5.5</v>
      </c>
      <c r="G468" s="27">
        <v>324</v>
      </c>
      <c r="H468" s="27">
        <v>97.881188118811878</v>
      </c>
      <c r="I468" s="27">
        <v>383.1</v>
      </c>
      <c r="J468" s="27">
        <v>3</v>
      </c>
      <c r="K468" s="27">
        <v>26.6</v>
      </c>
      <c r="L468" s="16">
        <v>1907</v>
      </c>
    </row>
    <row r="469" spans="1:12" x14ac:dyDescent="0.25">
      <c r="A469" s="7" t="s">
        <v>1101</v>
      </c>
      <c r="B469" s="16">
        <v>2019</v>
      </c>
      <c r="C469" s="16" t="s">
        <v>1102</v>
      </c>
      <c r="D469" s="16" t="s">
        <v>1118</v>
      </c>
      <c r="E469" s="27">
        <v>108</v>
      </c>
      <c r="F469" s="27">
        <v>8</v>
      </c>
      <c r="G469" s="27">
        <v>324</v>
      </c>
      <c r="H469" s="27">
        <v>97.881188118811878</v>
      </c>
      <c r="I469" s="27">
        <v>351</v>
      </c>
      <c r="J469" s="27">
        <v>3</v>
      </c>
      <c r="K469" s="27">
        <v>26.6</v>
      </c>
      <c r="L469" s="16">
        <v>2037</v>
      </c>
    </row>
    <row r="470" spans="1:12" x14ac:dyDescent="0.25">
      <c r="A470" s="7" t="s">
        <v>1101</v>
      </c>
      <c r="B470" s="16">
        <v>2019</v>
      </c>
      <c r="C470" s="16" t="s">
        <v>1102</v>
      </c>
      <c r="D470" s="16" t="s">
        <v>1119</v>
      </c>
      <c r="E470" s="27">
        <v>108</v>
      </c>
      <c r="F470" s="27">
        <v>10</v>
      </c>
      <c r="G470" s="27">
        <v>324</v>
      </c>
      <c r="H470" s="27">
        <v>97.881188118811878</v>
      </c>
      <c r="I470" s="27">
        <v>366.2</v>
      </c>
      <c r="J470" s="27">
        <v>3</v>
      </c>
      <c r="K470" s="27">
        <v>26.6</v>
      </c>
      <c r="L470" s="16">
        <v>2266</v>
      </c>
    </row>
    <row r="471" spans="1:12" x14ac:dyDescent="0.25">
      <c r="A471" s="7" t="s">
        <v>1101</v>
      </c>
      <c r="B471" s="16">
        <v>2019</v>
      </c>
      <c r="C471" s="16" t="s">
        <v>1102</v>
      </c>
      <c r="D471" s="16" t="s">
        <v>1120</v>
      </c>
      <c r="E471" s="27">
        <v>108</v>
      </c>
      <c r="F471" s="27">
        <v>5.5</v>
      </c>
      <c r="G471" s="27">
        <v>324</v>
      </c>
      <c r="H471" s="27">
        <v>90.455445544554451</v>
      </c>
      <c r="I471" s="27">
        <v>383.1</v>
      </c>
      <c r="J471" s="27">
        <v>3</v>
      </c>
      <c r="K471" s="27">
        <v>26.6</v>
      </c>
      <c r="L471" s="16">
        <v>1849</v>
      </c>
    </row>
    <row r="472" spans="1:12" x14ac:dyDescent="0.25">
      <c r="A472" s="7" t="s">
        <v>1101</v>
      </c>
      <c r="B472" s="16">
        <v>2019</v>
      </c>
      <c r="C472" s="16" t="s">
        <v>1102</v>
      </c>
      <c r="D472" s="16" t="s">
        <v>1121</v>
      </c>
      <c r="E472" s="27">
        <v>108</v>
      </c>
      <c r="F472" s="27">
        <v>5.5</v>
      </c>
      <c r="G472" s="27">
        <v>324</v>
      </c>
      <c r="H472" s="27">
        <v>94.118811881188122</v>
      </c>
      <c r="I472" s="27">
        <v>383.1</v>
      </c>
      <c r="J472" s="27">
        <v>3</v>
      </c>
      <c r="K472" s="27">
        <v>26.6</v>
      </c>
      <c r="L472" s="16">
        <v>1906</v>
      </c>
    </row>
    <row r="473" spans="1:12" x14ac:dyDescent="0.25">
      <c r="A473" s="7" t="s">
        <v>1101</v>
      </c>
      <c r="B473" s="16">
        <v>2019</v>
      </c>
      <c r="C473" s="16" t="s">
        <v>1102</v>
      </c>
      <c r="D473" s="16" t="s">
        <v>1122</v>
      </c>
      <c r="E473" s="27">
        <v>108</v>
      </c>
      <c r="F473" s="27">
        <v>5.5</v>
      </c>
      <c r="G473" s="27">
        <v>324</v>
      </c>
      <c r="H473" s="27">
        <v>103.42574257425743</v>
      </c>
      <c r="I473" s="27">
        <v>383.1</v>
      </c>
      <c r="J473" s="27">
        <v>3</v>
      </c>
      <c r="K473" s="27">
        <v>26.6</v>
      </c>
      <c r="L473" s="16">
        <v>1908</v>
      </c>
    </row>
    <row r="474" spans="1:12" x14ac:dyDescent="0.25">
      <c r="A474" s="7" t="s">
        <v>1101</v>
      </c>
      <c r="B474" s="16">
        <v>2019</v>
      </c>
      <c r="C474" s="16" t="s">
        <v>1102</v>
      </c>
      <c r="D474" s="16" t="s">
        <v>1123</v>
      </c>
      <c r="E474" s="27">
        <v>108</v>
      </c>
      <c r="F474" s="27">
        <v>5.5</v>
      </c>
      <c r="G474" s="27">
        <v>324</v>
      </c>
      <c r="H474" s="27">
        <v>97.089108910891085</v>
      </c>
      <c r="I474" s="27">
        <v>383.1</v>
      </c>
      <c r="J474" s="27">
        <v>3</v>
      </c>
      <c r="K474" s="27">
        <v>26.6</v>
      </c>
      <c r="L474" s="16">
        <v>1905</v>
      </c>
    </row>
    <row r="475" spans="1:12" x14ac:dyDescent="0.25">
      <c r="A475" s="7" t="s">
        <v>1101</v>
      </c>
      <c r="B475" s="16">
        <v>2019</v>
      </c>
      <c r="C475" s="16" t="s">
        <v>1102</v>
      </c>
      <c r="D475" s="16" t="s">
        <v>1124</v>
      </c>
      <c r="E475" s="27">
        <v>108</v>
      </c>
      <c r="F475" s="27">
        <v>5.5</v>
      </c>
      <c r="G475" s="27">
        <v>324</v>
      </c>
      <c r="H475" s="27">
        <v>116.79207920792079</v>
      </c>
      <c r="I475" s="27">
        <v>383.1</v>
      </c>
      <c r="J475" s="27">
        <v>3</v>
      </c>
      <c r="K475" s="27">
        <v>26.6</v>
      </c>
      <c r="L475" s="16">
        <v>2021</v>
      </c>
    </row>
    <row r="476" spans="1:12" x14ac:dyDescent="0.25">
      <c r="A476" s="7" t="s">
        <v>1101</v>
      </c>
      <c r="B476" s="16">
        <v>2019</v>
      </c>
      <c r="C476" s="16" t="s">
        <v>1102</v>
      </c>
      <c r="D476" s="16" t="s">
        <v>1125</v>
      </c>
      <c r="E476" s="27">
        <v>108</v>
      </c>
      <c r="F476" s="27">
        <v>5.5</v>
      </c>
      <c r="G476" s="27">
        <v>324</v>
      </c>
      <c r="H476" s="27">
        <v>100.85148514851485</v>
      </c>
      <c r="I476" s="27">
        <v>383.1</v>
      </c>
      <c r="J476" s="27">
        <v>3</v>
      </c>
      <c r="K476" s="27">
        <v>26.6</v>
      </c>
      <c r="L476" s="16">
        <v>1951</v>
      </c>
    </row>
    <row r="477" spans="1:12" x14ac:dyDescent="0.25">
      <c r="A477" s="7" t="s">
        <v>1101</v>
      </c>
      <c r="B477" s="16">
        <v>2019</v>
      </c>
      <c r="C477" s="16" t="s">
        <v>1102</v>
      </c>
      <c r="D477" s="16" t="s">
        <v>1126</v>
      </c>
      <c r="E477" s="27">
        <v>108</v>
      </c>
      <c r="F477" s="27">
        <v>5.5</v>
      </c>
      <c r="G477" s="27">
        <v>324</v>
      </c>
      <c r="H477" s="27">
        <v>97.78217821782178</v>
      </c>
      <c r="I477" s="27">
        <v>383.1</v>
      </c>
      <c r="J477" s="27">
        <v>3</v>
      </c>
      <c r="K477" s="27">
        <v>26.6</v>
      </c>
      <c r="L477" s="16">
        <v>1925</v>
      </c>
    </row>
    <row r="478" spans="1:12" x14ac:dyDescent="0.25">
      <c r="A478" s="7" t="s">
        <v>1101</v>
      </c>
      <c r="B478" s="16">
        <v>2019</v>
      </c>
      <c r="C478" s="16" t="s">
        <v>1102</v>
      </c>
      <c r="D478" s="16" t="s">
        <v>1127</v>
      </c>
      <c r="E478" s="27">
        <v>108</v>
      </c>
      <c r="F478" s="27">
        <v>5.5</v>
      </c>
      <c r="G478" s="27">
        <v>324</v>
      </c>
      <c r="H478" s="27">
        <v>105.80198019801981</v>
      </c>
      <c r="I478" s="27">
        <v>383.1</v>
      </c>
      <c r="J478" s="27">
        <v>3</v>
      </c>
      <c r="K478" s="27">
        <v>26.6</v>
      </c>
      <c r="L478" s="16">
        <v>1944</v>
      </c>
    </row>
    <row r="479" spans="1:12" x14ac:dyDescent="0.25">
      <c r="A479" s="7" t="s">
        <v>1101</v>
      </c>
      <c r="B479" s="16">
        <v>2019</v>
      </c>
      <c r="C479" s="16" t="s">
        <v>1102</v>
      </c>
      <c r="D479" s="16" t="s">
        <v>1128</v>
      </c>
      <c r="E479" s="27">
        <v>108</v>
      </c>
      <c r="F479" s="27">
        <v>3.5</v>
      </c>
      <c r="G479" s="27">
        <v>324</v>
      </c>
      <c r="H479" s="27">
        <v>79.56435643564356</v>
      </c>
      <c r="I479" s="27">
        <v>420.5</v>
      </c>
      <c r="J479" s="27">
        <v>3</v>
      </c>
      <c r="K479" s="27">
        <v>26.6</v>
      </c>
      <c r="L479" s="16">
        <v>1633</v>
      </c>
    </row>
    <row r="480" spans="1:12" x14ac:dyDescent="0.25">
      <c r="A480" s="7" t="s">
        <v>1101</v>
      </c>
      <c r="B480" s="16">
        <v>2019</v>
      </c>
      <c r="C480" s="16" t="s">
        <v>1102</v>
      </c>
      <c r="D480" s="16" t="s">
        <v>1129</v>
      </c>
      <c r="E480" s="27">
        <v>108</v>
      </c>
      <c r="F480" s="27">
        <v>5.5</v>
      </c>
      <c r="G480" s="27">
        <v>324</v>
      </c>
      <c r="H480" s="27">
        <v>79.56435643564356</v>
      </c>
      <c r="I480" s="27">
        <v>383.1</v>
      </c>
      <c r="J480" s="27">
        <v>3</v>
      </c>
      <c r="K480" s="27">
        <v>26.6</v>
      </c>
      <c r="L480" s="16">
        <v>1752</v>
      </c>
    </row>
    <row r="481" spans="1:12" x14ac:dyDescent="0.25">
      <c r="A481" s="7" t="s">
        <v>1101</v>
      </c>
      <c r="B481" s="16">
        <v>2019</v>
      </c>
      <c r="C481" s="16" t="s">
        <v>1102</v>
      </c>
      <c r="D481" s="16" t="s">
        <v>1130</v>
      </c>
      <c r="E481" s="27">
        <v>108</v>
      </c>
      <c r="F481" s="27">
        <v>8</v>
      </c>
      <c r="G481" s="27">
        <v>324</v>
      </c>
      <c r="H481" s="27">
        <v>79.56435643564356</v>
      </c>
      <c r="I481" s="27">
        <v>351</v>
      </c>
      <c r="J481" s="27">
        <v>3</v>
      </c>
      <c r="K481" s="27">
        <v>26.6</v>
      </c>
      <c r="L481" s="16">
        <v>1883</v>
      </c>
    </row>
    <row r="482" spans="1:12" x14ac:dyDescent="0.25">
      <c r="A482" s="7" t="s">
        <v>1101</v>
      </c>
      <c r="B482" s="16">
        <v>2019</v>
      </c>
      <c r="C482" s="16" t="s">
        <v>1102</v>
      </c>
      <c r="D482" s="16" t="s">
        <v>1131</v>
      </c>
      <c r="E482" s="27">
        <v>108</v>
      </c>
      <c r="F482" s="27">
        <v>10</v>
      </c>
      <c r="G482" s="27">
        <v>324</v>
      </c>
      <c r="H482" s="27">
        <v>79.56435643564356</v>
      </c>
      <c r="I482" s="27">
        <v>366.2</v>
      </c>
      <c r="J482" s="27">
        <v>3</v>
      </c>
      <c r="K482" s="27">
        <v>26.6</v>
      </c>
      <c r="L482" s="16">
        <v>2175</v>
      </c>
    </row>
    <row r="483" spans="1:12" x14ac:dyDescent="0.25">
      <c r="A483" s="7" t="s">
        <v>1101</v>
      </c>
      <c r="B483" s="16">
        <v>2019</v>
      </c>
      <c r="C483" s="16" t="s">
        <v>1102</v>
      </c>
      <c r="D483" s="16" t="s">
        <v>1132</v>
      </c>
      <c r="E483" s="27">
        <v>108</v>
      </c>
      <c r="F483" s="27">
        <v>12</v>
      </c>
      <c r="G483" s="27">
        <v>324</v>
      </c>
      <c r="H483" s="27">
        <v>79.56435643564356</v>
      </c>
      <c r="I483" s="27">
        <v>430</v>
      </c>
      <c r="J483" s="27">
        <v>3</v>
      </c>
      <c r="K483" s="27">
        <v>26.6</v>
      </c>
      <c r="L483" s="16">
        <v>2713</v>
      </c>
    </row>
    <row r="484" spans="1:12" x14ac:dyDescent="0.25">
      <c r="A484" s="7" t="s">
        <v>1101</v>
      </c>
      <c r="B484" s="16">
        <v>2019</v>
      </c>
      <c r="C484" s="16" t="s">
        <v>1102</v>
      </c>
      <c r="D484" s="16" t="s">
        <v>1133</v>
      </c>
      <c r="E484" s="27">
        <v>108</v>
      </c>
      <c r="F484" s="27">
        <v>10</v>
      </c>
      <c r="G484" s="27">
        <v>324</v>
      </c>
      <c r="H484" s="27">
        <v>92.237623762376231</v>
      </c>
      <c r="I484" s="27">
        <v>366.2</v>
      </c>
      <c r="J484" s="27">
        <v>3</v>
      </c>
      <c r="K484" s="27">
        <v>26.6</v>
      </c>
      <c r="L484" s="16">
        <v>2208</v>
      </c>
    </row>
    <row r="485" spans="1:12" x14ac:dyDescent="0.25">
      <c r="A485" s="7" t="s">
        <v>1101</v>
      </c>
      <c r="B485" s="16">
        <v>2019</v>
      </c>
      <c r="C485" s="16" t="s">
        <v>1102</v>
      </c>
      <c r="D485" s="16" t="s">
        <v>1134</v>
      </c>
      <c r="E485" s="27">
        <v>108</v>
      </c>
      <c r="F485" s="27">
        <v>10</v>
      </c>
      <c r="G485" s="27">
        <v>324</v>
      </c>
      <c r="H485" s="27">
        <v>102.13861386138613</v>
      </c>
      <c r="I485" s="27">
        <v>366.2</v>
      </c>
      <c r="J485" s="27">
        <v>3</v>
      </c>
      <c r="K485" s="27">
        <v>26.6</v>
      </c>
      <c r="L485" s="16">
        <v>2331</v>
      </c>
    </row>
    <row r="486" spans="1:12" x14ac:dyDescent="0.25">
      <c r="A486" s="7" t="s">
        <v>1101</v>
      </c>
      <c r="B486" s="16">
        <v>2019</v>
      </c>
      <c r="C486" s="16" t="s">
        <v>1102</v>
      </c>
      <c r="D486" s="16" t="s">
        <v>1135</v>
      </c>
      <c r="E486" s="27">
        <v>108</v>
      </c>
      <c r="F486" s="27">
        <v>10</v>
      </c>
      <c r="G486" s="27">
        <v>324</v>
      </c>
      <c r="H486" s="27">
        <v>78.970297029702976</v>
      </c>
      <c r="I486" s="27">
        <v>366.2</v>
      </c>
      <c r="J486" s="27">
        <v>3</v>
      </c>
      <c r="K486" s="27">
        <v>26.6</v>
      </c>
      <c r="L486" s="16">
        <v>2182</v>
      </c>
    </row>
    <row r="487" spans="1:12" x14ac:dyDescent="0.25">
      <c r="A487" s="7" t="s">
        <v>1101</v>
      </c>
      <c r="B487" s="16">
        <v>2019</v>
      </c>
      <c r="C487" s="16" t="s">
        <v>1102</v>
      </c>
      <c r="D487" s="16" t="s">
        <v>1136</v>
      </c>
      <c r="E487" s="27">
        <v>108</v>
      </c>
      <c r="F487" s="27">
        <v>10</v>
      </c>
      <c r="G487" s="27">
        <v>324</v>
      </c>
      <c r="H487" s="27">
        <v>85.10891089108911</v>
      </c>
      <c r="I487" s="27">
        <v>366.2</v>
      </c>
      <c r="J487" s="27">
        <v>3</v>
      </c>
      <c r="K487" s="27">
        <v>26.6</v>
      </c>
      <c r="L487" s="16">
        <v>2273</v>
      </c>
    </row>
    <row r="488" spans="1:12" x14ac:dyDescent="0.25">
      <c r="A488" s="7" t="s">
        <v>1101</v>
      </c>
      <c r="B488" s="16">
        <v>2019</v>
      </c>
      <c r="C488" s="16" t="s">
        <v>1102</v>
      </c>
      <c r="D488" s="16" t="s">
        <v>1137</v>
      </c>
      <c r="E488" s="27">
        <v>108</v>
      </c>
      <c r="F488" s="27">
        <v>10</v>
      </c>
      <c r="G488" s="27">
        <v>324</v>
      </c>
      <c r="H488" s="27">
        <v>69.366336633663366</v>
      </c>
      <c r="I488" s="27">
        <v>366.2</v>
      </c>
      <c r="J488" s="27">
        <v>3</v>
      </c>
      <c r="K488" s="27">
        <v>26.6</v>
      </c>
      <c r="L488" s="16">
        <v>2086</v>
      </c>
    </row>
    <row r="489" spans="1:12" x14ac:dyDescent="0.25">
      <c r="A489" s="7" t="s">
        <v>1101</v>
      </c>
      <c r="B489" s="16">
        <v>2019</v>
      </c>
      <c r="C489" s="16" t="s">
        <v>1102</v>
      </c>
      <c r="D489" s="16" t="s">
        <v>1138</v>
      </c>
      <c r="E489" s="27">
        <v>108</v>
      </c>
      <c r="F489" s="27">
        <v>10</v>
      </c>
      <c r="G489" s="27">
        <v>324</v>
      </c>
      <c r="H489" s="27">
        <v>82.93069306930694</v>
      </c>
      <c r="I489" s="27">
        <v>366.2</v>
      </c>
      <c r="J489" s="27">
        <v>3</v>
      </c>
      <c r="K489" s="27">
        <v>26.6</v>
      </c>
      <c r="L489" s="16">
        <v>2177</v>
      </c>
    </row>
    <row r="490" spans="1:12" x14ac:dyDescent="0.25">
      <c r="A490" s="7" t="s">
        <v>1101</v>
      </c>
      <c r="B490" s="16">
        <v>2019</v>
      </c>
      <c r="C490" s="16" t="s">
        <v>1102</v>
      </c>
      <c r="D490" s="16" t="s">
        <v>1139</v>
      </c>
      <c r="E490" s="27">
        <v>108</v>
      </c>
      <c r="F490" s="27">
        <v>10</v>
      </c>
      <c r="G490" s="27">
        <v>324</v>
      </c>
      <c r="H490" s="27">
        <v>86.495049504950501</v>
      </c>
      <c r="I490" s="27">
        <v>366.2</v>
      </c>
      <c r="J490" s="27">
        <v>3</v>
      </c>
      <c r="K490" s="27">
        <v>26.6</v>
      </c>
      <c r="L490" s="16">
        <v>2186</v>
      </c>
    </row>
    <row r="491" spans="1:12" x14ac:dyDescent="0.25">
      <c r="A491" s="7" t="s">
        <v>1101</v>
      </c>
      <c r="B491" s="16">
        <v>2019</v>
      </c>
      <c r="C491" s="16" t="s">
        <v>1102</v>
      </c>
      <c r="D491" s="16" t="s">
        <v>1140</v>
      </c>
      <c r="E491" s="27">
        <v>108</v>
      </c>
      <c r="F491" s="27">
        <v>10</v>
      </c>
      <c r="G491" s="27">
        <v>324</v>
      </c>
      <c r="H491" s="27">
        <v>69.168316831683171</v>
      </c>
      <c r="I491" s="27">
        <v>366.2</v>
      </c>
      <c r="J491" s="27">
        <v>3</v>
      </c>
      <c r="K491" s="27">
        <v>26.6</v>
      </c>
      <c r="L491" s="16">
        <v>2097</v>
      </c>
    </row>
    <row r="492" spans="1:12" x14ac:dyDescent="0.25">
      <c r="A492" s="6" t="s">
        <v>1145</v>
      </c>
      <c r="B492" s="12">
        <v>2021</v>
      </c>
      <c r="C492" s="12" t="s">
        <v>1146</v>
      </c>
      <c r="D492" s="12" t="s">
        <v>1147</v>
      </c>
      <c r="E492" s="19">
        <v>101.6</v>
      </c>
      <c r="F492" s="19">
        <v>2</v>
      </c>
      <c r="G492" s="19">
        <v>300</v>
      </c>
      <c r="H492" s="19">
        <v>40.799999999999997</v>
      </c>
      <c r="I492" s="19">
        <v>397.94</v>
      </c>
      <c r="J492" s="19">
        <v>2.9527559055118111</v>
      </c>
      <c r="K492" s="19">
        <v>26.6</v>
      </c>
      <c r="L492" s="19">
        <v>582.70000000000005</v>
      </c>
    </row>
    <row r="493" spans="1:12" x14ac:dyDescent="0.25">
      <c r="A493" s="6" t="s">
        <v>1145</v>
      </c>
      <c r="B493" s="12">
        <v>2021</v>
      </c>
      <c r="C493" s="12" t="s">
        <v>1146</v>
      </c>
      <c r="D493" s="12" t="s">
        <v>797</v>
      </c>
      <c r="E493" s="19">
        <v>101.6</v>
      </c>
      <c r="F493" s="19">
        <v>3</v>
      </c>
      <c r="G493" s="19">
        <v>300</v>
      </c>
      <c r="H493" s="19">
        <v>34.04</v>
      </c>
      <c r="I493" s="19">
        <v>425.03</v>
      </c>
      <c r="J493" s="19">
        <v>2.9527559055118111</v>
      </c>
      <c r="K493" s="19">
        <v>26.6</v>
      </c>
      <c r="L493" s="19">
        <v>703.3</v>
      </c>
    </row>
    <row r="494" spans="1:12" x14ac:dyDescent="0.25">
      <c r="A494" s="6" t="s">
        <v>1145</v>
      </c>
      <c r="B494" s="12">
        <v>2021</v>
      </c>
      <c r="C494" s="12" t="s">
        <v>1146</v>
      </c>
      <c r="D494" s="12" t="s">
        <v>1148</v>
      </c>
      <c r="E494" s="19">
        <v>101.6</v>
      </c>
      <c r="F494" s="19">
        <v>5</v>
      </c>
      <c r="G494" s="19">
        <v>300</v>
      </c>
      <c r="H494" s="19">
        <v>34.04</v>
      </c>
      <c r="I494" s="19">
        <v>409.35</v>
      </c>
      <c r="J494" s="19">
        <v>2.9527559055118111</v>
      </c>
      <c r="K494" s="19">
        <v>26.6</v>
      </c>
      <c r="L494" s="19">
        <v>942.2</v>
      </c>
    </row>
    <row r="495" spans="1:12" x14ac:dyDescent="0.25">
      <c r="A495" s="6" t="s">
        <v>1145</v>
      </c>
      <c r="B495" s="12">
        <v>2021</v>
      </c>
      <c r="C495" s="12" t="s">
        <v>1146</v>
      </c>
      <c r="D495" s="12" t="s">
        <v>1149</v>
      </c>
      <c r="E495" s="19">
        <v>101.6</v>
      </c>
      <c r="F495" s="19">
        <v>2</v>
      </c>
      <c r="G495" s="19">
        <v>300</v>
      </c>
      <c r="H495" s="19">
        <v>93.51</v>
      </c>
      <c r="I495" s="19">
        <v>397.94</v>
      </c>
      <c r="J495" s="19">
        <v>2.9527559055118111</v>
      </c>
      <c r="K495" s="19">
        <v>26.6</v>
      </c>
      <c r="L495" s="19">
        <v>935.7</v>
      </c>
    </row>
    <row r="496" spans="1:12" x14ac:dyDescent="0.25">
      <c r="A496" s="6" t="s">
        <v>1145</v>
      </c>
      <c r="B496" s="12">
        <v>2021</v>
      </c>
      <c r="C496" s="12" t="s">
        <v>1146</v>
      </c>
      <c r="D496" s="12" t="s">
        <v>798</v>
      </c>
      <c r="E496" s="19">
        <v>101.6</v>
      </c>
      <c r="F496" s="19">
        <v>3</v>
      </c>
      <c r="G496" s="19">
        <v>300</v>
      </c>
      <c r="H496" s="19">
        <v>93.51</v>
      </c>
      <c r="I496" s="19">
        <v>425.03</v>
      </c>
      <c r="J496" s="19">
        <v>2.9527559055118111</v>
      </c>
      <c r="K496" s="19">
        <v>26.6</v>
      </c>
      <c r="L496" s="19">
        <v>1075.5</v>
      </c>
    </row>
    <row r="497" spans="1:12" x14ac:dyDescent="0.25">
      <c r="A497" s="6" t="s">
        <v>1145</v>
      </c>
      <c r="B497" s="12">
        <v>2021</v>
      </c>
      <c r="C497" s="12" t="s">
        <v>1146</v>
      </c>
      <c r="D497" s="12" t="s">
        <v>1150</v>
      </c>
      <c r="E497" s="19">
        <v>101.6</v>
      </c>
      <c r="F497" s="19">
        <v>5</v>
      </c>
      <c r="G497" s="19">
        <v>300</v>
      </c>
      <c r="H497" s="19">
        <v>93.51</v>
      </c>
      <c r="I497" s="19">
        <v>409.35</v>
      </c>
      <c r="J497" s="19">
        <v>2.9527559055118111</v>
      </c>
      <c r="K497" s="19">
        <v>26.6</v>
      </c>
      <c r="L497" s="19">
        <v>1311</v>
      </c>
    </row>
    <row r="498" spans="1:12" x14ac:dyDescent="0.25">
      <c r="A498" s="6" t="s">
        <v>1145</v>
      </c>
      <c r="B498" s="12">
        <v>2021</v>
      </c>
      <c r="C498" s="12" t="s">
        <v>1146</v>
      </c>
      <c r="D498" s="12" t="s">
        <v>1151</v>
      </c>
      <c r="E498" s="19">
        <v>159</v>
      </c>
      <c r="F498" s="19">
        <v>3</v>
      </c>
      <c r="G498" s="19">
        <v>300</v>
      </c>
      <c r="H498" s="19">
        <v>33.39</v>
      </c>
      <c r="I498" s="19">
        <v>336.28</v>
      </c>
      <c r="J498" s="19">
        <v>1.8867924528301887</v>
      </c>
      <c r="K498" s="19">
        <v>26.6</v>
      </c>
      <c r="L498" s="19">
        <v>1185.7</v>
      </c>
    </row>
    <row r="499" spans="1:12" x14ac:dyDescent="0.25">
      <c r="A499" s="6" t="s">
        <v>1145</v>
      </c>
      <c r="B499" s="12">
        <v>2021</v>
      </c>
      <c r="C499" s="12" t="s">
        <v>1146</v>
      </c>
      <c r="D499" s="12" t="s">
        <v>1152</v>
      </c>
      <c r="E499" s="19">
        <v>160</v>
      </c>
      <c r="F499" s="19">
        <v>6</v>
      </c>
      <c r="G499" s="19">
        <v>300</v>
      </c>
      <c r="H499" s="19">
        <v>41.44</v>
      </c>
      <c r="I499" s="19">
        <v>446.91</v>
      </c>
      <c r="J499" s="19">
        <v>1.875</v>
      </c>
      <c r="K499" s="19">
        <v>26.6</v>
      </c>
      <c r="L499" s="19">
        <v>2154.5</v>
      </c>
    </row>
    <row r="500" spans="1:12" x14ac:dyDescent="0.25">
      <c r="A500" s="6" t="s">
        <v>1145</v>
      </c>
      <c r="B500" s="12">
        <v>2021</v>
      </c>
      <c r="C500" s="12" t="s">
        <v>1146</v>
      </c>
      <c r="D500" s="12" t="s">
        <v>1153</v>
      </c>
      <c r="E500" s="19">
        <v>159</v>
      </c>
      <c r="F500" s="19">
        <v>3</v>
      </c>
      <c r="G500" s="19">
        <v>300</v>
      </c>
      <c r="H500" s="19">
        <v>90.85</v>
      </c>
      <c r="I500" s="19">
        <v>336.28</v>
      </c>
      <c r="J500" s="19">
        <v>1.8867924528301887</v>
      </c>
      <c r="K500" s="19">
        <v>26.6</v>
      </c>
      <c r="L500" s="19">
        <v>2021.7</v>
      </c>
    </row>
    <row r="501" spans="1:12" x14ac:dyDescent="0.25">
      <c r="A501" s="6" t="s">
        <v>1145</v>
      </c>
      <c r="B501" s="12">
        <v>2021</v>
      </c>
      <c r="C501" s="12" t="s">
        <v>1146</v>
      </c>
      <c r="D501" s="12" t="s">
        <v>1154</v>
      </c>
      <c r="E501" s="19">
        <v>160</v>
      </c>
      <c r="F501" s="19">
        <v>6</v>
      </c>
      <c r="G501" s="19">
        <v>300</v>
      </c>
      <c r="H501" s="19">
        <v>94.68</v>
      </c>
      <c r="I501" s="19">
        <v>446.91</v>
      </c>
      <c r="J501" s="19">
        <v>1.875</v>
      </c>
      <c r="K501" s="19">
        <v>26.6</v>
      </c>
      <c r="L501" s="19">
        <v>2933.2</v>
      </c>
    </row>
    <row r="502" spans="1:12" x14ac:dyDescent="0.25">
      <c r="A502" s="8" t="s">
        <v>1157</v>
      </c>
      <c r="B502" s="16">
        <v>2021</v>
      </c>
      <c r="C502" s="16" t="s">
        <v>1158</v>
      </c>
      <c r="D502" s="16" t="s">
        <v>287</v>
      </c>
      <c r="E502" s="27">
        <v>89</v>
      </c>
      <c r="F502" s="27">
        <v>1.6</v>
      </c>
      <c r="G502" s="27">
        <v>350</v>
      </c>
      <c r="H502" s="27">
        <v>37.782178217821787</v>
      </c>
      <c r="I502" s="27">
        <v>315</v>
      </c>
      <c r="J502" s="27">
        <v>3.9325842696629212</v>
      </c>
      <c r="K502" s="27">
        <v>26.6</v>
      </c>
      <c r="L502" s="16">
        <v>437</v>
      </c>
    </row>
    <row r="503" spans="1:12" x14ac:dyDescent="0.25">
      <c r="A503" s="8" t="s">
        <v>1157</v>
      </c>
      <c r="B503" s="16">
        <v>2021</v>
      </c>
      <c r="C503" s="16" t="s">
        <v>1158</v>
      </c>
      <c r="D503" s="16" t="s">
        <v>288</v>
      </c>
      <c r="E503" s="27">
        <v>114</v>
      </c>
      <c r="F503" s="27">
        <v>2</v>
      </c>
      <c r="G503" s="27">
        <v>350</v>
      </c>
      <c r="H503" s="27">
        <v>37.782178217821787</v>
      </c>
      <c r="I503" s="27">
        <v>315</v>
      </c>
      <c r="J503" s="27">
        <v>3.0701754385964914</v>
      </c>
      <c r="K503" s="27">
        <v>26.6</v>
      </c>
      <c r="L503" s="16">
        <v>717</v>
      </c>
    </row>
    <row r="504" spans="1:12" x14ac:dyDescent="0.25">
      <c r="A504" s="8" t="s">
        <v>1157</v>
      </c>
      <c r="B504" s="16">
        <v>2021</v>
      </c>
      <c r="C504" s="16" t="s">
        <v>1158</v>
      </c>
      <c r="D504" s="16" t="s">
        <v>843</v>
      </c>
      <c r="E504" s="27">
        <v>140</v>
      </c>
      <c r="F504" s="27">
        <v>2.5</v>
      </c>
      <c r="G504" s="27">
        <v>350</v>
      </c>
      <c r="H504" s="27">
        <v>37.782178217821787</v>
      </c>
      <c r="I504" s="27">
        <v>315</v>
      </c>
      <c r="J504" s="27">
        <v>2.5</v>
      </c>
      <c r="K504" s="27">
        <v>26.6</v>
      </c>
      <c r="L504" s="16">
        <v>1120</v>
      </c>
    </row>
    <row r="505" spans="1:12" x14ac:dyDescent="0.25">
      <c r="A505" s="8" t="s">
        <v>1157</v>
      </c>
      <c r="B505" s="16">
        <v>2021</v>
      </c>
      <c r="C505" s="16" t="s">
        <v>1158</v>
      </c>
      <c r="D505" s="16" t="s">
        <v>844</v>
      </c>
      <c r="E505" s="27">
        <v>165</v>
      </c>
      <c r="F505" s="27">
        <v>3</v>
      </c>
      <c r="G505" s="27">
        <v>350</v>
      </c>
      <c r="H505" s="27">
        <v>37.782178217821787</v>
      </c>
      <c r="I505" s="27">
        <v>315</v>
      </c>
      <c r="J505" s="27">
        <v>2.1212121212121211</v>
      </c>
      <c r="K505" s="27">
        <v>26.6</v>
      </c>
      <c r="L505" s="16">
        <v>1337</v>
      </c>
    </row>
    <row r="506" spans="1:12" x14ac:dyDescent="0.25">
      <c r="A506" s="6" t="s">
        <v>1221</v>
      </c>
      <c r="B506" s="12">
        <v>2020</v>
      </c>
      <c r="C506" s="12" t="s">
        <v>1223</v>
      </c>
      <c r="D506" s="12" t="s">
        <v>1224</v>
      </c>
      <c r="E506" s="19">
        <v>88.8</v>
      </c>
      <c r="F506" s="19">
        <v>3</v>
      </c>
      <c r="G506" s="19">
        <v>267</v>
      </c>
      <c r="H506" s="19">
        <v>35.5</v>
      </c>
      <c r="I506" s="19">
        <v>980</v>
      </c>
      <c r="J506" s="19">
        <v>3.006756756756757</v>
      </c>
      <c r="K506" s="19">
        <v>26.6</v>
      </c>
      <c r="L506" s="12">
        <v>1400</v>
      </c>
    </row>
    <row r="507" spans="1:12" x14ac:dyDescent="0.25">
      <c r="A507" s="6" t="s">
        <v>1221</v>
      </c>
      <c r="B507" s="12">
        <v>2020</v>
      </c>
      <c r="C507" s="12" t="s">
        <v>1223</v>
      </c>
      <c r="D507" s="12" t="s">
        <v>1225</v>
      </c>
      <c r="E507" s="19">
        <v>88.9</v>
      </c>
      <c r="F507" s="19">
        <v>2.98</v>
      </c>
      <c r="G507" s="19">
        <v>267</v>
      </c>
      <c r="H507" s="19">
        <v>85.7</v>
      </c>
      <c r="I507" s="19">
        <v>980</v>
      </c>
      <c r="J507" s="19">
        <v>3.0033745781777275</v>
      </c>
      <c r="K507" s="19">
        <v>26.6</v>
      </c>
      <c r="L507" s="12">
        <v>1554</v>
      </c>
    </row>
    <row r="508" spans="1:12" x14ac:dyDescent="0.25">
      <c r="A508" s="6" t="s">
        <v>1221</v>
      </c>
      <c r="B508" s="12">
        <v>2020</v>
      </c>
      <c r="C508" s="12" t="s">
        <v>1223</v>
      </c>
      <c r="D508" s="12" t="s">
        <v>1226</v>
      </c>
      <c r="E508" s="19">
        <v>88.9</v>
      </c>
      <c r="F508" s="19">
        <v>3</v>
      </c>
      <c r="G508" s="19">
        <v>266.5</v>
      </c>
      <c r="H508" s="19">
        <v>114.9</v>
      </c>
      <c r="I508" s="19">
        <v>980</v>
      </c>
      <c r="J508" s="19">
        <v>2.9977502812148478</v>
      </c>
      <c r="K508" s="19">
        <v>26.6</v>
      </c>
      <c r="L508" s="12">
        <v>1880</v>
      </c>
    </row>
    <row r="509" spans="1:12" x14ac:dyDescent="0.25">
      <c r="A509" s="6" t="s">
        <v>1221</v>
      </c>
      <c r="B509" s="12">
        <v>2020</v>
      </c>
      <c r="C509" s="12" t="s">
        <v>1223</v>
      </c>
      <c r="D509" s="12" t="s">
        <v>1227</v>
      </c>
      <c r="E509" s="19">
        <v>88.9</v>
      </c>
      <c r="F509" s="19">
        <v>3.91</v>
      </c>
      <c r="G509" s="19">
        <v>266.5</v>
      </c>
      <c r="H509" s="19">
        <v>35.5</v>
      </c>
      <c r="I509" s="19">
        <v>1084</v>
      </c>
      <c r="J509" s="19">
        <v>2.9977502812148478</v>
      </c>
      <c r="K509" s="19">
        <v>26.6</v>
      </c>
      <c r="L509" s="12">
        <v>1914</v>
      </c>
    </row>
    <row r="510" spans="1:12" x14ac:dyDescent="0.25">
      <c r="A510" s="6" t="s">
        <v>1221</v>
      </c>
      <c r="B510" s="12">
        <v>2020</v>
      </c>
      <c r="C510" s="12" t="s">
        <v>1223</v>
      </c>
      <c r="D510" s="12" t="s">
        <v>1228</v>
      </c>
      <c r="E510" s="19">
        <v>89</v>
      </c>
      <c r="F510" s="19">
        <v>3.91</v>
      </c>
      <c r="G510" s="19">
        <v>267</v>
      </c>
      <c r="H510" s="19">
        <v>85.7</v>
      </c>
      <c r="I510" s="19">
        <v>1084</v>
      </c>
      <c r="J510" s="19">
        <v>3</v>
      </c>
      <c r="K510" s="19">
        <v>26.6</v>
      </c>
      <c r="L510" s="12">
        <v>2083</v>
      </c>
    </row>
    <row r="511" spans="1:12" x14ac:dyDescent="0.25">
      <c r="A511" s="6" t="s">
        <v>1221</v>
      </c>
      <c r="B511" s="12">
        <v>2020</v>
      </c>
      <c r="C511" s="12" t="s">
        <v>1223</v>
      </c>
      <c r="D511" s="12" t="s">
        <v>1229</v>
      </c>
      <c r="E511" s="19">
        <v>88.9</v>
      </c>
      <c r="F511" s="19">
        <v>3.89</v>
      </c>
      <c r="G511" s="19">
        <v>267</v>
      </c>
      <c r="H511" s="19">
        <v>114.9</v>
      </c>
      <c r="I511" s="19">
        <v>1084</v>
      </c>
      <c r="J511" s="19">
        <v>3.0033745781777275</v>
      </c>
      <c r="K511" s="19">
        <v>26.6</v>
      </c>
      <c r="L511" s="12">
        <v>2324</v>
      </c>
    </row>
    <row r="512" spans="1:12" x14ac:dyDescent="0.25">
      <c r="A512" s="6" t="s">
        <v>1221</v>
      </c>
      <c r="B512" s="12">
        <v>2020</v>
      </c>
      <c r="C512" s="12" t="s">
        <v>1223</v>
      </c>
      <c r="D512" s="12" t="s">
        <v>1230</v>
      </c>
      <c r="E512" s="19">
        <v>108.3</v>
      </c>
      <c r="F512" s="19">
        <v>3.9</v>
      </c>
      <c r="G512" s="19">
        <v>323</v>
      </c>
      <c r="H512" s="19">
        <v>35.5</v>
      </c>
      <c r="I512" s="19">
        <v>1233</v>
      </c>
      <c r="J512" s="19">
        <v>2.9824561403508771</v>
      </c>
      <c r="K512" s="19">
        <v>26.6</v>
      </c>
      <c r="L512" s="12">
        <v>2433</v>
      </c>
    </row>
    <row r="513" spans="1:12" x14ac:dyDescent="0.25">
      <c r="A513" s="6" t="s">
        <v>1221</v>
      </c>
      <c r="B513" s="12">
        <v>2020</v>
      </c>
      <c r="C513" s="12" t="s">
        <v>1223</v>
      </c>
      <c r="D513" s="12" t="s">
        <v>1231</v>
      </c>
      <c r="E513" s="19">
        <v>108.2</v>
      </c>
      <c r="F513" s="19">
        <v>3.94</v>
      </c>
      <c r="G513" s="19">
        <v>323.5</v>
      </c>
      <c r="H513" s="19">
        <v>85.7</v>
      </c>
      <c r="I513" s="19">
        <v>1233</v>
      </c>
      <c r="J513" s="19">
        <v>2.9898336414048057</v>
      </c>
      <c r="K513" s="19">
        <v>26.6</v>
      </c>
      <c r="L513" s="12">
        <v>2783</v>
      </c>
    </row>
    <row r="514" spans="1:12" x14ac:dyDescent="0.25">
      <c r="A514" s="6" t="s">
        <v>1221</v>
      </c>
      <c r="B514" s="12">
        <v>2020</v>
      </c>
      <c r="C514" s="12" t="s">
        <v>1223</v>
      </c>
      <c r="D514" s="12" t="s">
        <v>1232</v>
      </c>
      <c r="E514" s="19">
        <v>108.6</v>
      </c>
      <c r="F514" s="19">
        <v>3.98</v>
      </c>
      <c r="G514" s="19">
        <v>329</v>
      </c>
      <c r="H514" s="19">
        <v>114.9</v>
      </c>
      <c r="I514" s="19">
        <v>1233</v>
      </c>
      <c r="J514" s="19">
        <v>3.0294659300184166</v>
      </c>
      <c r="K514" s="19">
        <v>26.6</v>
      </c>
      <c r="L514" s="12">
        <v>2729</v>
      </c>
    </row>
    <row r="515" spans="1:12" x14ac:dyDescent="0.25">
      <c r="A515" s="6" t="s">
        <v>1221</v>
      </c>
      <c r="B515" s="12">
        <v>2020</v>
      </c>
      <c r="C515" s="12" t="s">
        <v>1223</v>
      </c>
      <c r="D515" s="12" t="s">
        <v>1233</v>
      </c>
      <c r="E515" s="19">
        <v>133.4</v>
      </c>
      <c r="F515" s="19">
        <v>3.95</v>
      </c>
      <c r="G515" s="19">
        <v>398.5</v>
      </c>
      <c r="H515" s="19">
        <v>35.5</v>
      </c>
      <c r="I515" s="19">
        <v>1164</v>
      </c>
      <c r="J515" s="19">
        <v>2.9872563718140928</v>
      </c>
      <c r="K515" s="19">
        <v>26.6</v>
      </c>
      <c r="L515" s="12">
        <v>3110</v>
      </c>
    </row>
    <row r="516" spans="1:12" x14ac:dyDescent="0.25">
      <c r="A516" s="6" t="s">
        <v>1221</v>
      </c>
      <c r="B516" s="12">
        <v>2020</v>
      </c>
      <c r="C516" s="12" t="s">
        <v>1223</v>
      </c>
      <c r="D516" s="12" t="s">
        <v>1234</v>
      </c>
      <c r="E516" s="19">
        <v>133.30000000000001</v>
      </c>
      <c r="F516" s="19">
        <v>3.93</v>
      </c>
      <c r="G516" s="19">
        <v>398.5</v>
      </c>
      <c r="H516" s="19">
        <v>85.7</v>
      </c>
      <c r="I516" s="19">
        <v>1164</v>
      </c>
      <c r="J516" s="19">
        <v>2.9894973743435855</v>
      </c>
      <c r="K516" s="19">
        <v>26.6</v>
      </c>
      <c r="L516" s="12">
        <v>3764</v>
      </c>
    </row>
    <row r="517" spans="1:12" x14ac:dyDescent="0.25">
      <c r="A517" s="6" t="s">
        <v>1221</v>
      </c>
      <c r="B517" s="12">
        <v>2020</v>
      </c>
      <c r="C517" s="12" t="s">
        <v>1223</v>
      </c>
      <c r="D517" s="12" t="s">
        <v>1235</v>
      </c>
      <c r="E517" s="19">
        <v>133.19999999999999</v>
      </c>
      <c r="F517" s="19">
        <v>3.94</v>
      </c>
      <c r="G517" s="19">
        <v>398</v>
      </c>
      <c r="H517" s="19">
        <v>114.9</v>
      </c>
      <c r="I517" s="19">
        <v>1164</v>
      </c>
      <c r="J517" s="19">
        <v>2.9879879879879883</v>
      </c>
      <c r="K517" s="19">
        <v>26.6</v>
      </c>
      <c r="L517" s="12">
        <v>4111</v>
      </c>
    </row>
    <row r="518" spans="1:12" x14ac:dyDescent="0.25">
      <c r="A518" s="6" t="s">
        <v>1221</v>
      </c>
      <c r="B518" s="12">
        <v>2020</v>
      </c>
      <c r="C518" s="12" t="s">
        <v>1223</v>
      </c>
      <c r="D518" s="12" t="s">
        <v>1236</v>
      </c>
      <c r="E518" s="19">
        <v>133.1</v>
      </c>
      <c r="F518" s="19">
        <v>3.94</v>
      </c>
      <c r="G518" s="19">
        <v>399</v>
      </c>
      <c r="H518" s="19">
        <v>114.9</v>
      </c>
      <c r="I518" s="19">
        <v>1164</v>
      </c>
      <c r="J518" s="19">
        <v>2.9977460555972955</v>
      </c>
      <c r="K518" s="19">
        <v>26.6</v>
      </c>
      <c r="L518" s="12">
        <v>4203</v>
      </c>
    </row>
    <row r="519" spans="1:12" x14ac:dyDescent="0.25">
      <c r="A519" s="47" t="s">
        <v>1257</v>
      </c>
      <c r="B519" s="33">
        <v>2020</v>
      </c>
      <c r="C519" s="33" t="s">
        <v>1222</v>
      </c>
      <c r="D519" s="33" t="s">
        <v>1237</v>
      </c>
      <c r="E519" s="34">
        <v>140</v>
      </c>
      <c r="F519" s="34">
        <v>4.42</v>
      </c>
      <c r="G519" s="34">
        <v>420</v>
      </c>
      <c r="H519" s="34">
        <v>52.5</v>
      </c>
      <c r="I519" s="34">
        <v>1020</v>
      </c>
      <c r="J519" s="34">
        <v>3</v>
      </c>
      <c r="K519" s="34">
        <v>26.6</v>
      </c>
      <c r="L519" s="33">
        <v>3020</v>
      </c>
    </row>
    <row r="520" spans="1:12" x14ac:dyDescent="0.25">
      <c r="A520" s="47" t="s">
        <v>1257</v>
      </c>
      <c r="B520" s="33">
        <v>2020</v>
      </c>
      <c r="C520" s="33" t="s">
        <v>1222</v>
      </c>
      <c r="D520" s="33" t="s">
        <v>1238</v>
      </c>
      <c r="E520" s="34">
        <v>140</v>
      </c>
      <c r="F520" s="34">
        <v>6.27</v>
      </c>
      <c r="G520" s="34">
        <v>420</v>
      </c>
      <c r="H520" s="34">
        <v>52.5</v>
      </c>
      <c r="I520" s="34">
        <v>1153</v>
      </c>
      <c r="J520" s="34">
        <v>3</v>
      </c>
      <c r="K520" s="34">
        <v>26.6</v>
      </c>
      <c r="L520" s="33">
        <v>4274</v>
      </c>
    </row>
    <row r="521" spans="1:12" x14ac:dyDescent="0.25">
      <c r="A521" s="47" t="s">
        <v>1257</v>
      </c>
      <c r="B521" s="33">
        <v>2020</v>
      </c>
      <c r="C521" s="33" t="s">
        <v>1222</v>
      </c>
      <c r="D521" s="33" t="s">
        <v>1239</v>
      </c>
      <c r="E521" s="34">
        <v>140</v>
      </c>
      <c r="F521" s="34">
        <v>8.36</v>
      </c>
      <c r="G521" s="34">
        <v>420</v>
      </c>
      <c r="H521" s="34">
        <v>52.5</v>
      </c>
      <c r="I521" s="34">
        <v>813</v>
      </c>
      <c r="J521" s="34">
        <v>3</v>
      </c>
      <c r="K521" s="34">
        <v>26.6</v>
      </c>
      <c r="L521" s="33">
        <v>4436</v>
      </c>
    </row>
    <row r="522" spans="1:12" x14ac:dyDescent="0.25">
      <c r="A522" s="47" t="s">
        <v>1257</v>
      </c>
      <c r="B522" s="33">
        <v>2020</v>
      </c>
      <c r="C522" s="33" t="s">
        <v>1222</v>
      </c>
      <c r="D522" s="33" t="s">
        <v>1240</v>
      </c>
      <c r="E522" s="34">
        <v>140</v>
      </c>
      <c r="F522" s="34">
        <v>10.46</v>
      </c>
      <c r="G522" s="34">
        <v>420</v>
      </c>
      <c r="H522" s="34">
        <v>52.5</v>
      </c>
      <c r="I522" s="34">
        <v>773</v>
      </c>
      <c r="J522" s="34">
        <v>3</v>
      </c>
      <c r="K522" s="34">
        <v>26.6</v>
      </c>
      <c r="L522" s="33">
        <v>5420</v>
      </c>
    </row>
    <row r="523" spans="1:12" x14ac:dyDescent="0.25">
      <c r="A523" s="47" t="s">
        <v>1257</v>
      </c>
      <c r="B523" s="33">
        <v>2020</v>
      </c>
      <c r="C523" s="33" t="s">
        <v>1222</v>
      </c>
      <c r="D523" s="33" t="s">
        <v>1241</v>
      </c>
      <c r="E523" s="34">
        <v>140</v>
      </c>
      <c r="F523" s="34">
        <v>6.21</v>
      </c>
      <c r="G523" s="34">
        <v>420</v>
      </c>
      <c r="H523" s="34">
        <v>125</v>
      </c>
      <c r="I523" s="34">
        <v>359</v>
      </c>
      <c r="J523" s="34">
        <v>3</v>
      </c>
      <c r="K523" s="34">
        <v>26.6</v>
      </c>
      <c r="L523" s="33">
        <v>3215</v>
      </c>
    </row>
    <row r="524" spans="1:12" x14ac:dyDescent="0.25">
      <c r="A524" s="47" t="s">
        <v>1257</v>
      </c>
      <c r="B524" s="33">
        <v>2020</v>
      </c>
      <c r="C524" s="33" t="s">
        <v>1222</v>
      </c>
      <c r="D524" s="33" t="s">
        <v>1242</v>
      </c>
      <c r="E524" s="34">
        <v>140</v>
      </c>
      <c r="F524" s="34">
        <v>6.21</v>
      </c>
      <c r="G524" s="34">
        <v>420</v>
      </c>
      <c r="H524" s="34">
        <v>125</v>
      </c>
      <c r="I524" s="34">
        <v>359</v>
      </c>
      <c r="J524" s="34">
        <v>3</v>
      </c>
      <c r="K524" s="34">
        <v>26.6</v>
      </c>
      <c r="L524" s="33">
        <v>3202</v>
      </c>
    </row>
    <row r="525" spans="1:12" x14ac:dyDescent="0.25">
      <c r="A525" s="47" t="s">
        <v>1257</v>
      </c>
      <c r="B525" s="33">
        <v>2020</v>
      </c>
      <c r="C525" s="33" t="s">
        <v>1222</v>
      </c>
      <c r="D525" s="33" t="s">
        <v>1243</v>
      </c>
      <c r="E525" s="34">
        <v>140</v>
      </c>
      <c r="F525" s="34">
        <v>8.19</v>
      </c>
      <c r="G525" s="34">
        <v>420</v>
      </c>
      <c r="H525" s="34">
        <v>125</v>
      </c>
      <c r="I525" s="34">
        <v>389</v>
      </c>
      <c r="J525" s="34">
        <v>3</v>
      </c>
      <c r="K525" s="34">
        <v>26.6</v>
      </c>
      <c r="L525" s="33">
        <v>3354</v>
      </c>
    </row>
    <row r="526" spans="1:12" x14ac:dyDescent="0.25">
      <c r="A526" s="47" t="s">
        <v>1257</v>
      </c>
      <c r="B526" s="33">
        <v>2020</v>
      </c>
      <c r="C526" s="33" t="s">
        <v>1222</v>
      </c>
      <c r="D526" s="33" t="s">
        <v>1244</v>
      </c>
      <c r="E526" s="34">
        <v>140</v>
      </c>
      <c r="F526" s="34">
        <v>8.19</v>
      </c>
      <c r="G526" s="34">
        <v>420</v>
      </c>
      <c r="H526" s="34">
        <v>125</v>
      </c>
      <c r="I526" s="34">
        <v>389</v>
      </c>
      <c r="J526" s="34">
        <v>3</v>
      </c>
      <c r="K526" s="34">
        <v>26.6</v>
      </c>
      <c r="L526" s="33">
        <v>3398</v>
      </c>
    </row>
    <row r="527" spans="1:12" x14ac:dyDescent="0.25">
      <c r="A527" s="47" t="s">
        <v>1257</v>
      </c>
      <c r="B527" s="33">
        <v>2020</v>
      </c>
      <c r="C527" s="33" t="s">
        <v>1222</v>
      </c>
      <c r="D527" s="33" t="s">
        <v>1245</v>
      </c>
      <c r="E527" s="34">
        <v>140</v>
      </c>
      <c r="F527" s="34">
        <v>11.58</v>
      </c>
      <c r="G527" s="34">
        <v>420</v>
      </c>
      <c r="H527" s="34">
        <v>125</v>
      </c>
      <c r="I527" s="34">
        <v>367</v>
      </c>
      <c r="J527" s="34">
        <v>3</v>
      </c>
      <c r="K527" s="34">
        <v>26.6</v>
      </c>
      <c r="L527" s="33">
        <v>4104</v>
      </c>
    </row>
    <row r="528" spans="1:12" x14ac:dyDescent="0.25">
      <c r="A528" s="47" t="s">
        <v>1257</v>
      </c>
      <c r="B528" s="33">
        <v>2020</v>
      </c>
      <c r="C528" s="33" t="s">
        <v>1222</v>
      </c>
      <c r="D528" s="33" t="s">
        <v>1246</v>
      </c>
      <c r="E528" s="34">
        <v>140</v>
      </c>
      <c r="F528" s="34">
        <v>11.58</v>
      </c>
      <c r="G528" s="34">
        <v>420</v>
      </c>
      <c r="H528" s="34">
        <v>125</v>
      </c>
      <c r="I528" s="34">
        <v>367</v>
      </c>
      <c r="J528" s="34">
        <v>3</v>
      </c>
      <c r="K528" s="34">
        <v>26.6</v>
      </c>
      <c r="L528" s="33">
        <v>4300</v>
      </c>
    </row>
    <row r="529" spans="1:12" x14ac:dyDescent="0.25">
      <c r="A529" s="47" t="s">
        <v>1257</v>
      </c>
      <c r="B529" s="33">
        <v>2020</v>
      </c>
      <c r="C529" s="33" t="s">
        <v>1222</v>
      </c>
      <c r="D529" s="33" t="s">
        <v>1247</v>
      </c>
      <c r="E529" s="34">
        <v>140</v>
      </c>
      <c r="F529" s="34">
        <v>16.72</v>
      </c>
      <c r="G529" s="34">
        <v>420</v>
      </c>
      <c r="H529" s="34">
        <v>125</v>
      </c>
      <c r="I529" s="34">
        <v>389</v>
      </c>
      <c r="J529" s="34">
        <v>3</v>
      </c>
      <c r="K529" s="34">
        <v>26.6</v>
      </c>
      <c r="L529" s="33">
        <v>5135</v>
      </c>
    </row>
    <row r="530" spans="1:12" x14ac:dyDescent="0.25">
      <c r="A530" s="47" t="s">
        <v>1257</v>
      </c>
      <c r="B530" s="33">
        <v>2020</v>
      </c>
      <c r="C530" s="33" t="s">
        <v>1222</v>
      </c>
      <c r="D530" s="33" t="s">
        <v>1248</v>
      </c>
      <c r="E530" s="34">
        <v>140</v>
      </c>
      <c r="F530" s="34">
        <v>16.72</v>
      </c>
      <c r="G530" s="34">
        <v>420</v>
      </c>
      <c r="H530" s="34">
        <v>125</v>
      </c>
      <c r="I530" s="34">
        <v>389</v>
      </c>
      <c r="J530" s="34">
        <v>3</v>
      </c>
      <c r="K530" s="34">
        <v>26.6</v>
      </c>
      <c r="L530" s="33">
        <v>5120</v>
      </c>
    </row>
    <row r="531" spans="1:12" x14ac:dyDescent="0.25">
      <c r="A531" s="47" t="s">
        <v>1257</v>
      </c>
      <c r="B531" s="33">
        <v>2020</v>
      </c>
      <c r="C531" s="33" t="s">
        <v>1222</v>
      </c>
      <c r="D531" s="33" t="s">
        <v>1249</v>
      </c>
      <c r="E531" s="34">
        <v>140</v>
      </c>
      <c r="F531" s="34">
        <v>4.42</v>
      </c>
      <c r="G531" s="34">
        <v>420</v>
      </c>
      <c r="H531" s="34">
        <v>125</v>
      </c>
      <c r="I531" s="34">
        <v>1020</v>
      </c>
      <c r="J531" s="34">
        <v>3</v>
      </c>
      <c r="K531" s="34">
        <v>26.6</v>
      </c>
      <c r="L531" s="33">
        <v>4516</v>
      </c>
    </row>
    <row r="532" spans="1:12" x14ac:dyDescent="0.25">
      <c r="A532" s="47" t="s">
        <v>1257</v>
      </c>
      <c r="B532" s="33">
        <v>2020</v>
      </c>
      <c r="C532" s="33" t="s">
        <v>1222</v>
      </c>
      <c r="D532" s="33" t="s">
        <v>1250</v>
      </c>
      <c r="E532" s="34">
        <v>140</v>
      </c>
      <c r="F532" s="34">
        <v>4.42</v>
      </c>
      <c r="G532" s="34">
        <v>420</v>
      </c>
      <c r="H532" s="34">
        <v>125</v>
      </c>
      <c r="I532" s="34">
        <v>1020</v>
      </c>
      <c r="J532" s="34">
        <v>3</v>
      </c>
      <c r="K532" s="34">
        <v>26.6</v>
      </c>
      <c r="L532" s="33">
        <v>4312</v>
      </c>
    </row>
    <row r="533" spans="1:12" x14ac:dyDescent="0.25">
      <c r="A533" s="47" t="s">
        <v>1257</v>
      </c>
      <c r="B533" s="33">
        <v>2020</v>
      </c>
      <c r="C533" s="33" t="s">
        <v>1222</v>
      </c>
      <c r="D533" s="33" t="s">
        <v>1251</v>
      </c>
      <c r="E533" s="34">
        <v>140</v>
      </c>
      <c r="F533" s="34">
        <v>6.27</v>
      </c>
      <c r="G533" s="34">
        <v>420</v>
      </c>
      <c r="H533" s="34">
        <v>125</v>
      </c>
      <c r="I533" s="34">
        <v>1153</v>
      </c>
      <c r="J533" s="34">
        <v>3</v>
      </c>
      <c r="K533" s="34">
        <v>26.6</v>
      </c>
      <c r="L533" s="33">
        <v>5386</v>
      </c>
    </row>
    <row r="534" spans="1:12" x14ac:dyDescent="0.25">
      <c r="A534" s="47" t="s">
        <v>1257</v>
      </c>
      <c r="B534" s="33">
        <v>2020</v>
      </c>
      <c r="C534" s="33" t="s">
        <v>1222</v>
      </c>
      <c r="D534" s="33" t="s">
        <v>1252</v>
      </c>
      <c r="E534" s="34">
        <v>140</v>
      </c>
      <c r="F534" s="34">
        <v>6.27</v>
      </c>
      <c r="G534" s="34">
        <v>420</v>
      </c>
      <c r="H534" s="34">
        <v>125</v>
      </c>
      <c r="I534" s="34">
        <v>1153</v>
      </c>
      <c r="J534" s="34">
        <v>3</v>
      </c>
      <c r="K534" s="34">
        <v>26.6</v>
      </c>
      <c r="L534" s="33">
        <v>5354</v>
      </c>
    </row>
    <row r="535" spans="1:12" x14ac:dyDescent="0.25">
      <c r="A535" s="47" t="s">
        <v>1257</v>
      </c>
      <c r="B535" s="33">
        <v>2020</v>
      </c>
      <c r="C535" s="33" t="s">
        <v>1222</v>
      </c>
      <c r="D535" s="33" t="s">
        <v>1253</v>
      </c>
      <c r="E535" s="34">
        <v>140</v>
      </c>
      <c r="F535" s="34">
        <v>8.36</v>
      </c>
      <c r="G535" s="34">
        <v>420</v>
      </c>
      <c r="H535" s="34">
        <v>125</v>
      </c>
      <c r="I535" s="34">
        <v>813</v>
      </c>
      <c r="J535" s="34">
        <v>3</v>
      </c>
      <c r="K535" s="34">
        <v>26.6</v>
      </c>
      <c r="L535" s="33">
        <v>5531</v>
      </c>
    </row>
    <row r="536" spans="1:12" x14ac:dyDescent="0.25">
      <c r="A536" s="47" t="s">
        <v>1257</v>
      </c>
      <c r="B536" s="33">
        <v>2020</v>
      </c>
      <c r="C536" s="33" t="s">
        <v>1222</v>
      </c>
      <c r="D536" s="33" t="s">
        <v>1254</v>
      </c>
      <c r="E536" s="34">
        <v>140</v>
      </c>
      <c r="F536" s="34">
        <v>8.36</v>
      </c>
      <c r="G536" s="34">
        <v>420</v>
      </c>
      <c r="H536" s="34">
        <v>125</v>
      </c>
      <c r="I536" s="34">
        <v>813</v>
      </c>
      <c r="J536" s="34">
        <v>3</v>
      </c>
      <c r="K536" s="34">
        <v>26.6</v>
      </c>
      <c r="L536" s="33">
        <v>5502</v>
      </c>
    </row>
    <row r="537" spans="1:12" x14ac:dyDescent="0.25">
      <c r="A537" s="47" t="s">
        <v>1257</v>
      </c>
      <c r="B537" s="33">
        <v>2020</v>
      </c>
      <c r="C537" s="33" t="s">
        <v>1222</v>
      </c>
      <c r="D537" s="33" t="s">
        <v>1255</v>
      </c>
      <c r="E537" s="34">
        <v>140</v>
      </c>
      <c r="F537" s="34">
        <v>10.46</v>
      </c>
      <c r="G537" s="34">
        <v>420</v>
      </c>
      <c r="H537" s="34">
        <v>125</v>
      </c>
      <c r="I537" s="34">
        <v>773</v>
      </c>
      <c r="J537" s="34">
        <v>3</v>
      </c>
      <c r="K537" s="34">
        <v>26.6</v>
      </c>
      <c r="L537" s="33">
        <v>6339</v>
      </c>
    </row>
    <row r="538" spans="1:12" x14ac:dyDescent="0.25">
      <c r="A538" s="47" t="s">
        <v>1257</v>
      </c>
      <c r="B538" s="33">
        <v>2020</v>
      </c>
      <c r="C538" s="33" t="s">
        <v>1222</v>
      </c>
      <c r="D538" s="33" t="s">
        <v>1256</v>
      </c>
      <c r="E538" s="34">
        <v>140</v>
      </c>
      <c r="F538" s="34">
        <v>10.46</v>
      </c>
      <c r="G538" s="34">
        <v>420</v>
      </c>
      <c r="H538" s="34">
        <v>125</v>
      </c>
      <c r="I538" s="34">
        <v>773</v>
      </c>
      <c r="J538" s="34">
        <v>3</v>
      </c>
      <c r="K538" s="34">
        <v>26.6</v>
      </c>
      <c r="L538" s="33">
        <v>6187</v>
      </c>
    </row>
    <row r="539" spans="1:12" x14ac:dyDescent="0.25">
      <c r="A539" s="6" t="s">
        <v>1262</v>
      </c>
      <c r="B539" s="12">
        <v>2018</v>
      </c>
      <c r="C539" s="12" t="s">
        <v>1263</v>
      </c>
      <c r="D539" s="12" t="s">
        <v>204</v>
      </c>
      <c r="E539" s="19">
        <v>165.2</v>
      </c>
      <c r="F539" s="19">
        <v>3.7</v>
      </c>
      <c r="G539" s="19">
        <v>495.59999999999997</v>
      </c>
      <c r="H539" s="19">
        <v>29.5</v>
      </c>
      <c r="I539" s="19">
        <v>366</v>
      </c>
      <c r="J539" s="19">
        <v>3</v>
      </c>
      <c r="K539" s="19">
        <v>26.6</v>
      </c>
      <c r="L539" s="12">
        <v>1428.32</v>
      </c>
    </row>
    <row r="540" spans="1:12" x14ac:dyDescent="0.25">
      <c r="A540" s="6" t="s">
        <v>1262</v>
      </c>
      <c r="B540" s="12">
        <v>2018</v>
      </c>
      <c r="C540" s="12" t="s">
        <v>1263</v>
      </c>
      <c r="D540" s="12" t="s">
        <v>1258</v>
      </c>
      <c r="E540" s="19">
        <v>165.2</v>
      </c>
      <c r="F540" s="19">
        <v>3.7</v>
      </c>
      <c r="G540" s="19">
        <v>495.59999999999997</v>
      </c>
      <c r="H540" s="19">
        <v>43.5</v>
      </c>
      <c r="I540" s="19">
        <v>366</v>
      </c>
      <c r="J540" s="19">
        <v>3</v>
      </c>
      <c r="K540" s="19">
        <v>26.6</v>
      </c>
      <c r="L540" s="12">
        <v>1676.42</v>
      </c>
    </row>
    <row r="541" spans="1:12" x14ac:dyDescent="0.25">
      <c r="A541" s="6" t="s">
        <v>1262</v>
      </c>
      <c r="B541" s="12">
        <v>2018</v>
      </c>
      <c r="C541" s="12" t="s">
        <v>1263</v>
      </c>
      <c r="D541" s="12" t="s">
        <v>1259</v>
      </c>
      <c r="E541" s="19">
        <v>165.2</v>
      </c>
      <c r="F541" s="19">
        <v>3.7</v>
      </c>
      <c r="G541" s="19">
        <v>495.59999999999997</v>
      </c>
      <c r="H541" s="19">
        <v>58</v>
      </c>
      <c r="I541" s="19">
        <v>366</v>
      </c>
      <c r="J541" s="19">
        <v>3</v>
      </c>
      <c r="K541" s="19">
        <v>26.6</v>
      </c>
      <c r="L541" s="12">
        <v>2094.1499999999996</v>
      </c>
    </row>
    <row r="542" spans="1:12" x14ac:dyDescent="0.25">
      <c r="A542" s="6" t="s">
        <v>1262</v>
      </c>
      <c r="B542" s="12">
        <v>2018</v>
      </c>
      <c r="C542" s="12" t="s">
        <v>1263</v>
      </c>
      <c r="D542" s="12" t="s">
        <v>1260</v>
      </c>
      <c r="E542" s="19">
        <v>165.2</v>
      </c>
      <c r="F542" s="19">
        <v>3.7</v>
      </c>
      <c r="G542" s="19">
        <v>495.59999999999997</v>
      </c>
      <c r="H542" s="19">
        <v>81.599999999999994</v>
      </c>
      <c r="I542" s="19">
        <v>366</v>
      </c>
      <c r="J542" s="19">
        <v>3</v>
      </c>
      <c r="K542" s="19">
        <v>26.6</v>
      </c>
      <c r="L542" s="12">
        <v>2511.3000000000002</v>
      </c>
    </row>
    <row r="543" spans="1:12" x14ac:dyDescent="0.25">
      <c r="A543" s="6" t="s">
        <v>1262</v>
      </c>
      <c r="B543" s="12">
        <v>2018</v>
      </c>
      <c r="C543" s="12" t="s">
        <v>1263</v>
      </c>
      <c r="D543" s="12" t="s">
        <v>1261</v>
      </c>
      <c r="E543" s="19">
        <v>165.2</v>
      </c>
      <c r="F543" s="19">
        <v>3.7</v>
      </c>
      <c r="G543" s="19">
        <v>495.59999999999997</v>
      </c>
      <c r="H543" s="19">
        <v>52.3</v>
      </c>
      <c r="I543" s="19">
        <v>372.6</v>
      </c>
      <c r="J543" s="19">
        <v>3</v>
      </c>
      <c r="K543" s="19">
        <v>26.6</v>
      </c>
      <c r="L543" s="12">
        <v>1876.9800000000002</v>
      </c>
    </row>
    <row r="544" spans="1:12" x14ac:dyDescent="0.25">
      <c r="A544" s="47" t="s">
        <v>1272</v>
      </c>
      <c r="B544" s="33">
        <v>2021</v>
      </c>
      <c r="C544" s="33" t="s">
        <v>1273</v>
      </c>
      <c r="D544" s="33" t="s">
        <v>1264</v>
      </c>
      <c r="E544" s="34">
        <v>232</v>
      </c>
      <c r="F544" s="34">
        <v>7.96</v>
      </c>
      <c r="G544" s="34">
        <v>696</v>
      </c>
      <c r="H544" s="34">
        <v>48.2</v>
      </c>
      <c r="I544" s="34">
        <v>375</v>
      </c>
      <c r="J544" s="34">
        <v>3</v>
      </c>
      <c r="K544" s="34">
        <v>26.6</v>
      </c>
      <c r="L544" s="33">
        <v>4872</v>
      </c>
    </row>
    <row r="545" spans="1:12" x14ac:dyDescent="0.25">
      <c r="A545" s="47" t="s">
        <v>1272</v>
      </c>
      <c r="B545" s="33">
        <v>2021</v>
      </c>
      <c r="C545" s="33" t="s">
        <v>1273</v>
      </c>
      <c r="D545" s="33" t="s">
        <v>1265</v>
      </c>
      <c r="E545" s="34">
        <v>232</v>
      </c>
      <c r="F545" s="34">
        <v>7.96</v>
      </c>
      <c r="G545" s="34">
        <v>696</v>
      </c>
      <c r="H545" s="34">
        <v>48.2</v>
      </c>
      <c r="I545" s="34">
        <v>375</v>
      </c>
      <c r="J545" s="34">
        <v>3</v>
      </c>
      <c r="K545" s="34">
        <v>26.6</v>
      </c>
      <c r="L545" s="33">
        <v>4846</v>
      </c>
    </row>
    <row r="546" spans="1:12" x14ac:dyDescent="0.25">
      <c r="A546" s="47" t="s">
        <v>1272</v>
      </c>
      <c r="B546" s="33">
        <v>2021</v>
      </c>
      <c r="C546" s="33" t="s">
        <v>1273</v>
      </c>
      <c r="D546" s="33" t="s">
        <v>1266</v>
      </c>
      <c r="E546" s="34">
        <v>232</v>
      </c>
      <c r="F546" s="34">
        <v>12.55</v>
      </c>
      <c r="G546" s="34">
        <v>696</v>
      </c>
      <c r="H546" s="34">
        <v>48.2</v>
      </c>
      <c r="I546" s="34">
        <v>389</v>
      </c>
      <c r="J546" s="34">
        <v>3</v>
      </c>
      <c r="K546" s="34">
        <v>26.6</v>
      </c>
      <c r="L546" s="33">
        <v>7177</v>
      </c>
    </row>
    <row r="547" spans="1:12" x14ac:dyDescent="0.25">
      <c r="A547" s="47" t="s">
        <v>1272</v>
      </c>
      <c r="B547" s="33">
        <v>2021</v>
      </c>
      <c r="C547" s="33" t="s">
        <v>1273</v>
      </c>
      <c r="D547" s="33" t="s">
        <v>1267</v>
      </c>
      <c r="E547" s="34">
        <v>232</v>
      </c>
      <c r="F547" s="34">
        <v>12.55</v>
      </c>
      <c r="G547" s="34">
        <v>696</v>
      </c>
      <c r="H547" s="34">
        <v>48.2</v>
      </c>
      <c r="I547" s="34">
        <v>389</v>
      </c>
      <c r="J547" s="34">
        <v>3</v>
      </c>
      <c r="K547" s="34">
        <v>26.6</v>
      </c>
      <c r="L547" s="33">
        <v>7241</v>
      </c>
    </row>
    <row r="548" spans="1:12" x14ac:dyDescent="0.25">
      <c r="A548" s="47" t="s">
        <v>1272</v>
      </c>
      <c r="B548" s="33">
        <v>2021</v>
      </c>
      <c r="C548" s="33" t="s">
        <v>1273</v>
      </c>
      <c r="D548" s="33" t="s">
        <v>1268</v>
      </c>
      <c r="E548" s="34">
        <v>232</v>
      </c>
      <c r="F548" s="34">
        <v>7.96</v>
      </c>
      <c r="G548" s="34">
        <v>696</v>
      </c>
      <c r="H548" s="34">
        <v>83.4</v>
      </c>
      <c r="I548" s="34">
        <v>375</v>
      </c>
      <c r="J548" s="34">
        <v>3</v>
      </c>
      <c r="K548" s="34">
        <v>26.6</v>
      </c>
      <c r="L548" s="33">
        <v>5471</v>
      </c>
    </row>
    <row r="549" spans="1:12" x14ac:dyDescent="0.25">
      <c r="A549" s="47" t="s">
        <v>1272</v>
      </c>
      <c r="B549" s="33">
        <v>2021</v>
      </c>
      <c r="C549" s="33" t="s">
        <v>1273</v>
      </c>
      <c r="D549" s="33" t="s">
        <v>1269</v>
      </c>
      <c r="E549" s="34">
        <v>232</v>
      </c>
      <c r="F549" s="34">
        <v>12.55</v>
      </c>
      <c r="G549" s="34">
        <v>696</v>
      </c>
      <c r="H549" s="34">
        <v>83.4</v>
      </c>
      <c r="I549" s="34">
        <v>389</v>
      </c>
      <c r="J549" s="34">
        <v>3</v>
      </c>
      <c r="K549" s="34">
        <v>26.6</v>
      </c>
      <c r="L549" s="33">
        <v>8068</v>
      </c>
    </row>
    <row r="550" spans="1:12" x14ac:dyDescent="0.25">
      <c r="A550" s="47" t="s">
        <v>1272</v>
      </c>
      <c r="B550" s="33">
        <v>2021</v>
      </c>
      <c r="C550" s="33" t="s">
        <v>1273</v>
      </c>
      <c r="D550" s="33" t="s">
        <v>1270</v>
      </c>
      <c r="E550" s="34">
        <v>232</v>
      </c>
      <c r="F550" s="34">
        <v>7.96</v>
      </c>
      <c r="G550" s="34">
        <v>696</v>
      </c>
      <c r="H550" s="34">
        <v>122</v>
      </c>
      <c r="I550" s="34">
        <v>375</v>
      </c>
      <c r="J550" s="34">
        <v>3</v>
      </c>
      <c r="K550" s="34">
        <v>26.6</v>
      </c>
      <c r="L550" s="33">
        <v>7040</v>
      </c>
    </row>
    <row r="551" spans="1:12" x14ac:dyDescent="0.25">
      <c r="A551" s="47" t="s">
        <v>1272</v>
      </c>
      <c r="B551" s="33">
        <v>2021</v>
      </c>
      <c r="C551" s="33" t="s">
        <v>1273</v>
      </c>
      <c r="D551" s="33" t="s">
        <v>1271</v>
      </c>
      <c r="E551" s="34">
        <v>232</v>
      </c>
      <c r="F551" s="34">
        <v>12.55</v>
      </c>
      <c r="G551" s="34">
        <v>696</v>
      </c>
      <c r="H551" s="34">
        <v>122</v>
      </c>
      <c r="I551" s="34">
        <v>389</v>
      </c>
      <c r="J551" s="34">
        <v>3</v>
      </c>
      <c r="K551" s="34">
        <v>26.6</v>
      </c>
      <c r="L551" s="33">
        <v>8917</v>
      </c>
    </row>
    <row r="552" spans="1:12" x14ac:dyDescent="0.25">
      <c r="A552" s="6" t="s">
        <v>1274</v>
      </c>
      <c r="B552" s="12">
        <v>2020</v>
      </c>
      <c r="C552" s="12" t="s">
        <v>1275</v>
      </c>
      <c r="D552" s="12" t="s">
        <v>493</v>
      </c>
      <c r="E552" s="19">
        <v>76</v>
      </c>
      <c r="F552" s="19">
        <v>2</v>
      </c>
      <c r="G552" s="19">
        <v>300</v>
      </c>
      <c r="H552" s="19">
        <v>138.19999999999999</v>
      </c>
      <c r="I552" s="19">
        <v>236</v>
      </c>
      <c r="J552" s="19">
        <v>3.9473684210526314</v>
      </c>
      <c r="K552" s="19">
        <v>26.6</v>
      </c>
      <c r="L552" s="12">
        <v>728.4</v>
      </c>
    </row>
    <row r="553" spans="1:12" x14ac:dyDescent="0.25">
      <c r="A553" s="6" t="s">
        <v>1274</v>
      </c>
      <c r="B553" s="12">
        <v>2020</v>
      </c>
      <c r="C553" s="12" t="s">
        <v>1275</v>
      </c>
      <c r="D553" s="12" t="s">
        <v>494</v>
      </c>
      <c r="E553" s="19">
        <v>76</v>
      </c>
      <c r="F553" s="19">
        <v>2</v>
      </c>
      <c r="G553" s="19">
        <v>300</v>
      </c>
      <c r="H553" s="19">
        <v>145.1</v>
      </c>
      <c r="I553" s="19">
        <v>236</v>
      </c>
      <c r="J553" s="19">
        <v>3.9473684210526314</v>
      </c>
      <c r="K553" s="19">
        <v>26.6</v>
      </c>
      <c r="L553" s="12">
        <v>809</v>
      </c>
    </row>
    <row r="554" spans="1:12" x14ac:dyDescent="0.25">
      <c r="A554" s="6" t="s">
        <v>1274</v>
      </c>
      <c r="B554" s="12">
        <v>2020</v>
      </c>
      <c r="C554" s="12" t="s">
        <v>1275</v>
      </c>
      <c r="D554" s="12" t="s">
        <v>466</v>
      </c>
      <c r="E554" s="19">
        <v>76</v>
      </c>
      <c r="F554" s="19">
        <v>2</v>
      </c>
      <c r="G554" s="19">
        <v>300</v>
      </c>
      <c r="H554" s="19">
        <v>112.5</v>
      </c>
      <c r="I554" s="19">
        <v>236</v>
      </c>
      <c r="J554" s="19">
        <v>3.9473684210526314</v>
      </c>
      <c r="K554" s="19">
        <v>26.6</v>
      </c>
      <c r="L554" s="12">
        <v>666</v>
      </c>
    </row>
    <row r="555" spans="1:12" x14ac:dyDescent="0.25">
      <c r="A555" s="6" t="s">
        <v>1274</v>
      </c>
      <c r="B555" s="12">
        <v>2020</v>
      </c>
      <c r="C555" s="12" t="s">
        <v>1275</v>
      </c>
      <c r="D555" s="12" t="s">
        <v>467</v>
      </c>
      <c r="E555" s="19">
        <v>76</v>
      </c>
      <c r="F555" s="19">
        <v>2</v>
      </c>
      <c r="G555" s="19">
        <v>300</v>
      </c>
      <c r="H555" s="19">
        <v>125.7</v>
      </c>
      <c r="I555" s="19">
        <v>236</v>
      </c>
      <c r="J555" s="19">
        <v>3.9473684210526314</v>
      </c>
      <c r="K555" s="19">
        <v>26.6</v>
      </c>
      <c r="L555" s="12">
        <v>700.1</v>
      </c>
    </row>
    <row r="556" spans="1:12" x14ac:dyDescent="0.25">
      <c r="A556" s="6" t="s">
        <v>1274</v>
      </c>
      <c r="B556" s="12">
        <v>2020</v>
      </c>
      <c r="C556" s="12" t="s">
        <v>1275</v>
      </c>
      <c r="D556" s="12" t="s">
        <v>468</v>
      </c>
      <c r="E556" s="19">
        <v>76</v>
      </c>
      <c r="F556" s="19">
        <v>3</v>
      </c>
      <c r="G556" s="19">
        <v>300</v>
      </c>
      <c r="H556" s="19">
        <v>145.1</v>
      </c>
      <c r="I556" s="19">
        <v>236</v>
      </c>
      <c r="J556" s="19">
        <v>3.9473684210526314</v>
      </c>
      <c r="K556" s="19">
        <v>26.6</v>
      </c>
      <c r="L556" s="12">
        <v>876.9</v>
      </c>
    </row>
    <row r="557" spans="1:12" x14ac:dyDescent="0.25">
      <c r="A557" s="6" t="s">
        <v>1274</v>
      </c>
      <c r="B557" s="12">
        <v>2020</v>
      </c>
      <c r="C557" s="12" t="s">
        <v>1275</v>
      </c>
      <c r="D557" s="12" t="s">
        <v>469</v>
      </c>
      <c r="E557" s="19">
        <v>76</v>
      </c>
      <c r="F557" s="19">
        <v>4</v>
      </c>
      <c r="G557" s="19">
        <v>300</v>
      </c>
      <c r="H557" s="19">
        <v>145.1</v>
      </c>
      <c r="I557" s="19">
        <v>236</v>
      </c>
      <c r="J557" s="19">
        <v>3.9473684210526314</v>
      </c>
      <c r="K557" s="19">
        <v>26.6</v>
      </c>
      <c r="L557" s="12">
        <v>1009.2</v>
      </c>
    </row>
    <row r="558" spans="1:12" x14ac:dyDescent="0.25">
      <c r="A558" s="8" t="s">
        <v>1277</v>
      </c>
      <c r="B558" s="16">
        <v>2020</v>
      </c>
      <c r="C558" s="16" t="s">
        <v>1278</v>
      </c>
      <c r="D558" s="16" t="s">
        <v>1279</v>
      </c>
      <c r="E558" s="27">
        <v>150</v>
      </c>
      <c r="F558" s="27">
        <v>2.5</v>
      </c>
      <c r="G558" s="27">
        <v>500</v>
      </c>
      <c r="H558" s="32">
        <v>34.811881188118818</v>
      </c>
      <c r="I558" s="32">
        <v>305.3</v>
      </c>
      <c r="J558" s="32">
        <v>3.3333333333333335</v>
      </c>
      <c r="K558" s="32">
        <v>26.6</v>
      </c>
      <c r="L558" s="16">
        <v>1260</v>
      </c>
    </row>
    <row r="559" spans="1:12" x14ac:dyDescent="0.25">
      <c r="A559" s="8" t="s">
        <v>1277</v>
      </c>
      <c r="B559" s="16">
        <v>2020</v>
      </c>
      <c r="C559" s="16" t="s">
        <v>1278</v>
      </c>
      <c r="D559" s="16" t="s">
        <v>1280</v>
      </c>
      <c r="E559" s="27">
        <v>150</v>
      </c>
      <c r="F559" s="27">
        <v>3.5</v>
      </c>
      <c r="G559" s="27">
        <v>500</v>
      </c>
      <c r="H559" s="32">
        <v>34.811881188118818</v>
      </c>
      <c r="I559" s="32">
        <v>329.7</v>
      </c>
      <c r="J559" s="32">
        <v>3.3333333333333335</v>
      </c>
      <c r="K559" s="32">
        <v>26.6</v>
      </c>
      <c r="L559" s="16">
        <v>1660</v>
      </c>
    </row>
    <row r="560" spans="1:12" x14ac:dyDescent="0.25">
      <c r="A560" s="8" t="s">
        <v>1277</v>
      </c>
      <c r="B560" s="16">
        <v>2020</v>
      </c>
      <c r="C560" s="16" t="s">
        <v>1278</v>
      </c>
      <c r="D560" s="16" t="s">
        <v>1281</v>
      </c>
      <c r="E560" s="27">
        <v>150</v>
      </c>
      <c r="F560" s="27">
        <v>4.25</v>
      </c>
      <c r="G560" s="27">
        <v>500</v>
      </c>
      <c r="H560" s="32">
        <v>34.811881188118818</v>
      </c>
      <c r="I560" s="32">
        <v>327.5</v>
      </c>
      <c r="J560" s="32">
        <v>3.3333333333333335</v>
      </c>
      <c r="K560" s="32">
        <v>26.6</v>
      </c>
      <c r="L560" s="16">
        <v>1785</v>
      </c>
    </row>
    <row r="561" spans="1:12" x14ac:dyDescent="0.25">
      <c r="A561" s="8" t="s">
        <v>1277</v>
      </c>
      <c r="B561" s="16">
        <v>2020</v>
      </c>
      <c r="C561" s="16" t="s">
        <v>1278</v>
      </c>
      <c r="D561" s="16" t="s">
        <v>1282</v>
      </c>
      <c r="E561" s="27">
        <v>150</v>
      </c>
      <c r="F561" s="27">
        <v>2.5</v>
      </c>
      <c r="G561" s="27">
        <v>500</v>
      </c>
      <c r="H561" s="32">
        <v>44.613861386138616</v>
      </c>
      <c r="I561" s="32">
        <v>305.3</v>
      </c>
      <c r="J561" s="32">
        <v>3.3333333333333335</v>
      </c>
      <c r="K561" s="32">
        <v>26.6</v>
      </c>
      <c r="L561" s="16">
        <v>1390</v>
      </c>
    </row>
    <row r="562" spans="1:12" x14ac:dyDescent="0.25">
      <c r="A562" s="8" t="s">
        <v>1277</v>
      </c>
      <c r="B562" s="16">
        <v>2020</v>
      </c>
      <c r="C562" s="16" t="s">
        <v>1278</v>
      </c>
      <c r="D562" s="16" t="s">
        <v>1283</v>
      </c>
      <c r="E562" s="27">
        <v>150</v>
      </c>
      <c r="F562" s="27">
        <v>3.5</v>
      </c>
      <c r="G562" s="27">
        <v>500</v>
      </c>
      <c r="H562" s="32">
        <v>44.613861386138616</v>
      </c>
      <c r="I562" s="32">
        <v>305.3</v>
      </c>
      <c r="J562" s="32">
        <v>3.3333333333333335</v>
      </c>
      <c r="K562" s="32">
        <v>26.6</v>
      </c>
      <c r="L562" s="16">
        <v>1690</v>
      </c>
    </row>
    <row r="563" spans="1:12" x14ac:dyDescent="0.25">
      <c r="A563" s="8" t="s">
        <v>1277</v>
      </c>
      <c r="B563" s="16">
        <v>2020</v>
      </c>
      <c r="C563" s="16" t="s">
        <v>1278</v>
      </c>
      <c r="D563" s="16" t="s">
        <v>1284</v>
      </c>
      <c r="E563" s="27">
        <v>150</v>
      </c>
      <c r="F563" s="27">
        <v>4.25</v>
      </c>
      <c r="G563" s="27">
        <v>500</v>
      </c>
      <c r="H563" s="32">
        <v>44.613861386138616</v>
      </c>
      <c r="I563" s="32">
        <v>329.7</v>
      </c>
      <c r="J563" s="32">
        <v>3.3333333333333335</v>
      </c>
      <c r="K563" s="32">
        <v>26.6</v>
      </c>
      <c r="L563" s="16">
        <v>1890</v>
      </c>
    </row>
    <row r="564" spans="1:12" x14ac:dyDescent="0.25">
      <c r="A564" s="8" t="s">
        <v>1277</v>
      </c>
      <c r="B564" s="16">
        <v>2020</v>
      </c>
      <c r="C564" s="16" t="s">
        <v>1278</v>
      </c>
      <c r="D564" s="16" t="s">
        <v>1285</v>
      </c>
      <c r="E564" s="27">
        <v>150</v>
      </c>
      <c r="F564" s="27">
        <v>2.5</v>
      </c>
      <c r="G564" s="27">
        <v>500</v>
      </c>
      <c r="H564" s="32">
        <v>51.643564356435647</v>
      </c>
      <c r="I564" s="32">
        <v>305.3</v>
      </c>
      <c r="J564" s="32">
        <v>3.3333333333333335</v>
      </c>
      <c r="K564" s="32">
        <v>26.6</v>
      </c>
      <c r="L564" s="16">
        <v>1450</v>
      </c>
    </row>
    <row r="565" spans="1:12" x14ac:dyDescent="0.25">
      <c r="A565" s="8" t="s">
        <v>1277</v>
      </c>
      <c r="B565" s="16">
        <v>2020</v>
      </c>
      <c r="C565" s="16" t="s">
        <v>1278</v>
      </c>
      <c r="D565" s="16" t="s">
        <v>1286</v>
      </c>
      <c r="E565" s="27">
        <v>150</v>
      </c>
      <c r="F565" s="27">
        <v>3.5</v>
      </c>
      <c r="G565" s="27">
        <v>500</v>
      </c>
      <c r="H565" s="32">
        <v>51.643564356435647</v>
      </c>
      <c r="I565" s="32">
        <v>329.7</v>
      </c>
      <c r="J565" s="32">
        <v>3.3333333333333335</v>
      </c>
      <c r="K565" s="32">
        <v>26.6</v>
      </c>
      <c r="L565" s="16">
        <v>1789</v>
      </c>
    </row>
    <row r="566" spans="1:12" x14ac:dyDescent="0.25">
      <c r="A566" s="8" t="s">
        <v>1277</v>
      </c>
      <c r="B566" s="16">
        <v>2020</v>
      </c>
      <c r="C566" s="16" t="s">
        <v>1278</v>
      </c>
      <c r="D566" s="16" t="s">
        <v>1287</v>
      </c>
      <c r="E566" s="27">
        <v>150</v>
      </c>
      <c r="F566" s="27">
        <v>4.25</v>
      </c>
      <c r="G566" s="27">
        <v>500</v>
      </c>
      <c r="H566" s="32">
        <v>51.643564356435647</v>
      </c>
      <c r="I566" s="32">
        <v>327.5</v>
      </c>
      <c r="J566" s="32">
        <v>3.3333333333333335</v>
      </c>
      <c r="K566" s="32">
        <v>26.6</v>
      </c>
      <c r="L566" s="16">
        <v>1990</v>
      </c>
    </row>
    <row r="567" spans="1:12" x14ac:dyDescent="0.25">
      <c r="A567" s="8" t="s">
        <v>1277</v>
      </c>
      <c r="B567" s="16">
        <v>2020</v>
      </c>
      <c r="C567" s="16" t="s">
        <v>1278</v>
      </c>
      <c r="D567" s="16" t="s">
        <v>1288</v>
      </c>
      <c r="E567" s="27">
        <v>150</v>
      </c>
      <c r="F567" s="27">
        <v>2.5</v>
      </c>
      <c r="G567" s="27">
        <v>500</v>
      </c>
      <c r="H567" s="32">
        <v>35.009900990099013</v>
      </c>
      <c r="I567" s="32">
        <v>327.5</v>
      </c>
      <c r="J567" s="32">
        <v>3.3333333333333335</v>
      </c>
      <c r="K567" s="32">
        <v>26.6</v>
      </c>
      <c r="L567" s="16">
        <v>1600</v>
      </c>
    </row>
    <row r="568" spans="1:12" x14ac:dyDescent="0.25">
      <c r="A568" s="8" t="s">
        <v>1277</v>
      </c>
      <c r="B568" s="16">
        <v>2020</v>
      </c>
      <c r="C568" s="16" t="s">
        <v>1278</v>
      </c>
      <c r="D568" s="16" t="s">
        <v>1289</v>
      </c>
      <c r="E568" s="27">
        <v>150</v>
      </c>
      <c r="F568" s="27">
        <v>3.5</v>
      </c>
      <c r="G568" s="27">
        <v>500</v>
      </c>
      <c r="H568" s="32">
        <v>35.009900990099013</v>
      </c>
      <c r="I568" s="32">
        <v>329.7</v>
      </c>
      <c r="J568" s="32">
        <v>3.3333333333333335</v>
      </c>
      <c r="K568" s="32">
        <v>26.6</v>
      </c>
      <c r="L568" s="16">
        <v>1900</v>
      </c>
    </row>
    <row r="569" spans="1:12" x14ac:dyDescent="0.25">
      <c r="A569" s="8" t="s">
        <v>1277</v>
      </c>
      <c r="B569" s="16">
        <v>2020</v>
      </c>
      <c r="C569" s="16" t="s">
        <v>1278</v>
      </c>
      <c r="D569" s="16" t="s">
        <v>1290</v>
      </c>
      <c r="E569" s="27">
        <v>150</v>
      </c>
      <c r="F569" s="27">
        <v>4.25</v>
      </c>
      <c r="G569" s="27">
        <v>500</v>
      </c>
      <c r="H569" s="32">
        <v>35.009900990099013</v>
      </c>
      <c r="I569" s="32">
        <v>327.5</v>
      </c>
      <c r="J569" s="32">
        <v>3.3333333333333335</v>
      </c>
      <c r="K569" s="32">
        <v>26.6</v>
      </c>
      <c r="L569" s="16">
        <v>1960</v>
      </c>
    </row>
    <row r="570" spans="1:12" x14ac:dyDescent="0.25">
      <c r="A570" s="8" t="s">
        <v>1277</v>
      </c>
      <c r="B570" s="16">
        <v>2020</v>
      </c>
      <c r="C570" s="16" t="s">
        <v>1278</v>
      </c>
      <c r="D570" s="16" t="s">
        <v>1291</v>
      </c>
      <c r="E570" s="27">
        <v>150</v>
      </c>
      <c r="F570" s="27">
        <v>2.5</v>
      </c>
      <c r="G570" s="27">
        <v>500</v>
      </c>
      <c r="H570" s="32">
        <v>43.524752475247524</v>
      </c>
      <c r="I570" s="32">
        <v>305.3</v>
      </c>
      <c r="J570" s="32">
        <v>3.3333333333333335</v>
      </c>
      <c r="K570" s="32">
        <v>26.6</v>
      </c>
      <c r="L570" s="16">
        <v>1690</v>
      </c>
    </row>
    <row r="571" spans="1:12" x14ac:dyDescent="0.25">
      <c r="A571" s="8" t="s">
        <v>1277</v>
      </c>
      <c r="B571" s="16">
        <v>2020</v>
      </c>
      <c r="C571" s="16" t="s">
        <v>1278</v>
      </c>
      <c r="D571" s="16" t="s">
        <v>1292</v>
      </c>
      <c r="E571" s="27">
        <v>150</v>
      </c>
      <c r="F571" s="27">
        <v>3.5</v>
      </c>
      <c r="G571" s="27">
        <v>500</v>
      </c>
      <c r="H571" s="32">
        <v>43.524752475247524</v>
      </c>
      <c r="I571" s="32">
        <v>329.7</v>
      </c>
      <c r="J571" s="32">
        <v>3.3333333333333335</v>
      </c>
      <c r="K571" s="32">
        <v>26.6</v>
      </c>
      <c r="L571" s="16">
        <v>1990</v>
      </c>
    </row>
    <row r="572" spans="1:12" x14ac:dyDescent="0.25">
      <c r="A572" s="8" t="s">
        <v>1277</v>
      </c>
      <c r="B572" s="16">
        <v>2020</v>
      </c>
      <c r="C572" s="16" t="s">
        <v>1278</v>
      </c>
      <c r="D572" s="16" t="s">
        <v>1293</v>
      </c>
      <c r="E572" s="27">
        <v>150</v>
      </c>
      <c r="F572" s="27">
        <v>4.25</v>
      </c>
      <c r="G572" s="27">
        <v>500</v>
      </c>
      <c r="H572" s="32">
        <v>43.524752475247524</v>
      </c>
      <c r="I572" s="32">
        <v>327.5</v>
      </c>
      <c r="J572" s="32">
        <v>3.3333333333333335</v>
      </c>
      <c r="K572" s="32">
        <v>26.6</v>
      </c>
      <c r="L572" s="16">
        <v>2020</v>
      </c>
    </row>
    <row r="573" spans="1:12" x14ac:dyDescent="0.25">
      <c r="A573" s="8" t="s">
        <v>1277</v>
      </c>
      <c r="B573" s="16">
        <v>2020</v>
      </c>
      <c r="C573" s="16" t="s">
        <v>1278</v>
      </c>
      <c r="D573" s="16" t="s">
        <v>1294</v>
      </c>
      <c r="E573" s="27">
        <v>150</v>
      </c>
      <c r="F573" s="27">
        <v>2.5</v>
      </c>
      <c r="G573" s="27">
        <v>500</v>
      </c>
      <c r="H573" s="32">
        <v>50.851485148514854</v>
      </c>
      <c r="I573" s="32">
        <v>305.3</v>
      </c>
      <c r="J573" s="32">
        <v>3.3333333333333335</v>
      </c>
      <c r="K573" s="32">
        <v>26.6</v>
      </c>
      <c r="L573" s="16">
        <v>1850</v>
      </c>
    </row>
    <row r="574" spans="1:12" x14ac:dyDescent="0.25">
      <c r="A574" s="8" t="s">
        <v>1277</v>
      </c>
      <c r="B574" s="16">
        <v>2020</v>
      </c>
      <c r="C574" s="16" t="s">
        <v>1278</v>
      </c>
      <c r="D574" s="16" t="s">
        <v>1295</v>
      </c>
      <c r="E574" s="27">
        <v>150</v>
      </c>
      <c r="F574" s="27">
        <v>3.5</v>
      </c>
      <c r="G574" s="27">
        <v>500</v>
      </c>
      <c r="H574" s="32">
        <v>50.851485148514854</v>
      </c>
      <c r="I574" s="32">
        <v>329.7</v>
      </c>
      <c r="J574" s="32">
        <v>3.3333333333333335</v>
      </c>
      <c r="K574" s="32">
        <v>26.6</v>
      </c>
      <c r="L574" s="16">
        <v>2185</v>
      </c>
    </row>
    <row r="575" spans="1:12" x14ac:dyDescent="0.25">
      <c r="A575" s="8" t="s">
        <v>1277</v>
      </c>
      <c r="B575" s="16">
        <v>2020</v>
      </c>
      <c r="C575" s="16" t="s">
        <v>1278</v>
      </c>
      <c r="D575" s="16" t="s">
        <v>1296</v>
      </c>
      <c r="E575" s="27">
        <v>150</v>
      </c>
      <c r="F575" s="27">
        <v>4.25</v>
      </c>
      <c r="G575" s="27">
        <v>500</v>
      </c>
      <c r="H575" s="32">
        <v>50.851485148514854</v>
      </c>
      <c r="I575" s="32">
        <v>327.5</v>
      </c>
      <c r="J575" s="32">
        <v>3.3333333333333335</v>
      </c>
      <c r="K575" s="32">
        <v>26.6</v>
      </c>
      <c r="L575" s="16">
        <v>2397</v>
      </c>
    </row>
    <row r="576" spans="1:12" x14ac:dyDescent="0.25">
      <c r="A576" s="8" t="s">
        <v>1277</v>
      </c>
      <c r="B576" s="16">
        <v>2020</v>
      </c>
      <c r="C576" s="16" t="s">
        <v>1278</v>
      </c>
      <c r="D576" s="16" t="s">
        <v>1297</v>
      </c>
      <c r="E576" s="27">
        <v>150</v>
      </c>
      <c r="F576" s="27">
        <v>2.5</v>
      </c>
      <c r="G576" s="27">
        <v>500</v>
      </c>
      <c r="H576" s="32">
        <v>42.930693069306933</v>
      </c>
      <c r="I576" s="32">
        <v>305.3</v>
      </c>
      <c r="J576" s="32">
        <v>3.3333333333333335</v>
      </c>
      <c r="K576" s="32">
        <v>26.6</v>
      </c>
      <c r="L576" s="16">
        <v>1700</v>
      </c>
    </row>
    <row r="577" spans="1:12" x14ac:dyDescent="0.25">
      <c r="A577" s="8" t="s">
        <v>1277</v>
      </c>
      <c r="B577" s="16">
        <v>2020</v>
      </c>
      <c r="C577" s="16" t="s">
        <v>1278</v>
      </c>
      <c r="D577" s="16" t="s">
        <v>1298</v>
      </c>
      <c r="E577" s="27">
        <v>150</v>
      </c>
      <c r="F577" s="27">
        <v>3.5</v>
      </c>
      <c r="G577" s="27">
        <v>500</v>
      </c>
      <c r="H577" s="32">
        <v>42.930693069306933</v>
      </c>
      <c r="I577" s="32">
        <v>329.7</v>
      </c>
      <c r="J577" s="32">
        <v>3.3333333333333335</v>
      </c>
      <c r="K577" s="32">
        <v>26.6</v>
      </c>
      <c r="L577" s="16">
        <v>1990</v>
      </c>
    </row>
    <row r="578" spans="1:12" x14ac:dyDescent="0.25">
      <c r="A578" s="8" t="s">
        <v>1277</v>
      </c>
      <c r="B578" s="16">
        <v>2020</v>
      </c>
      <c r="C578" s="16" t="s">
        <v>1278</v>
      </c>
      <c r="D578" s="16" t="s">
        <v>1299</v>
      </c>
      <c r="E578" s="27">
        <v>150</v>
      </c>
      <c r="F578" s="27">
        <v>4.25</v>
      </c>
      <c r="G578" s="27">
        <v>500</v>
      </c>
      <c r="H578" s="32">
        <v>42.930693069306933</v>
      </c>
      <c r="I578" s="32">
        <v>327.5</v>
      </c>
      <c r="J578" s="32">
        <v>3.3333333333333335</v>
      </c>
      <c r="K578" s="32">
        <v>26.6</v>
      </c>
      <c r="L578" s="16">
        <v>2135</v>
      </c>
    </row>
    <row r="579" spans="1:12" x14ac:dyDescent="0.25">
      <c r="A579" s="8" t="s">
        <v>1277</v>
      </c>
      <c r="B579" s="16">
        <v>2020</v>
      </c>
      <c r="C579" s="16" t="s">
        <v>1278</v>
      </c>
      <c r="D579" s="16" t="s">
        <v>1300</v>
      </c>
      <c r="E579" s="27">
        <v>150</v>
      </c>
      <c r="F579" s="27">
        <v>2.5</v>
      </c>
      <c r="G579" s="27">
        <v>500</v>
      </c>
      <c r="H579" s="32">
        <v>57.584158415841578</v>
      </c>
      <c r="I579" s="32">
        <v>305.3</v>
      </c>
      <c r="J579" s="32">
        <v>3.3333333333333335</v>
      </c>
      <c r="K579" s="32">
        <v>26.6</v>
      </c>
      <c r="L579" s="16">
        <v>1890</v>
      </c>
    </row>
    <row r="580" spans="1:12" x14ac:dyDescent="0.25">
      <c r="A580" s="8" t="s">
        <v>1277</v>
      </c>
      <c r="B580" s="16">
        <v>2020</v>
      </c>
      <c r="C580" s="16" t="s">
        <v>1278</v>
      </c>
      <c r="D580" s="16" t="s">
        <v>1301</v>
      </c>
      <c r="E580" s="27">
        <v>150</v>
      </c>
      <c r="F580" s="27">
        <v>3.5</v>
      </c>
      <c r="G580" s="27">
        <v>500</v>
      </c>
      <c r="H580" s="32">
        <v>57.584158415841578</v>
      </c>
      <c r="I580" s="32">
        <v>329.7</v>
      </c>
      <c r="J580" s="32">
        <v>3.3333333333333335</v>
      </c>
      <c r="K580" s="32">
        <v>26.6</v>
      </c>
      <c r="L580" s="16">
        <v>2100</v>
      </c>
    </row>
    <row r="581" spans="1:12" x14ac:dyDescent="0.25">
      <c r="A581" s="8" t="s">
        <v>1277</v>
      </c>
      <c r="B581" s="16">
        <v>2020</v>
      </c>
      <c r="C581" s="16" t="s">
        <v>1278</v>
      </c>
      <c r="D581" s="16" t="s">
        <v>1302</v>
      </c>
      <c r="E581" s="27">
        <v>150</v>
      </c>
      <c r="F581" s="27">
        <v>4.25</v>
      </c>
      <c r="G581" s="27">
        <v>500</v>
      </c>
      <c r="H581" s="32">
        <v>57.584158415841578</v>
      </c>
      <c r="I581" s="32">
        <v>327.5</v>
      </c>
      <c r="J581" s="32">
        <v>3.3333333333333335</v>
      </c>
      <c r="K581" s="32">
        <v>26.6</v>
      </c>
      <c r="L581" s="16">
        <v>2230</v>
      </c>
    </row>
    <row r="582" spans="1:12" x14ac:dyDescent="0.25">
      <c r="A582" s="8" t="s">
        <v>1277</v>
      </c>
      <c r="B582" s="16">
        <v>2020</v>
      </c>
      <c r="C582" s="16" t="s">
        <v>1278</v>
      </c>
      <c r="D582" s="16" t="s">
        <v>1303</v>
      </c>
      <c r="E582" s="27">
        <v>150</v>
      </c>
      <c r="F582" s="27">
        <v>2.5</v>
      </c>
      <c r="G582" s="27">
        <v>500</v>
      </c>
      <c r="H582" s="32">
        <v>58.772277227722775</v>
      </c>
      <c r="I582" s="32">
        <v>305.3</v>
      </c>
      <c r="J582" s="32">
        <v>3.3333333333333335</v>
      </c>
      <c r="K582" s="32">
        <v>26.6</v>
      </c>
      <c r="L582" s="16">
        <v>1940</v>
      </c>
    </row>
    <row r="583" spans="1:12" x14ac:dyDescent="0.25">
      <c r="A583" s="8" t="s">
        <v>1277</v>
      </c>
      <c r="B583" s="16">
        <v>2020</v>
      </c>
      <c r="C583" s="16" t="s">
        <v>1278</v>
      </c>
      <c r="D583" s="16" t="s">
        <v>1304</v>
      </c>
      <c r="E583" s="27">
        <v>150</v>
      </c>
      <c r="F583" s="27">
        <v>3.5</v>
      </c>
      <c r="G583" s="27">
        <v>500</v>
      </c>
      <c r="H583" s="32">
        <v>58.772277227722775</v>
      </c>
      <c r="I583" s="32">
        <v>329.7</v>
      </c>
      <c r="J583" s="32">
        <v>3.3333333333333335</v>
      </c>
      <c r="K583" s="32">
        <v>26.6</v>
      </c>
      <c r="L583" s="16">
        <v>2100</v>
      </c>
    </row>
    <row r="584" spans="1:12" x14ac:dyDescent="0.25">
      <c r="A584" s="8" t="s">
        <v>1277</v>
      </c>
      <c r="B584" s="16">
        <v>2020</v>
      </c>
      <c r="C584" s="16" t="s">
        <v>1278</v>
      </c>
      <c r="D584" s="16" t="s">
        <v>1305</v>
      </c>
      <c r="E584" s="27">
        <v>150</v>
      </c>
      <c r="F584" s="27">
        <v>4.25</v>
      </c>
      <c r="G584" s="27">
        <v>500</v>
      </c>
      <c r="H584" s="32">
        <v>58.772277227722775</v>
      </c>
      <c r="I584" s="32">
        <v>327.5</v>
      </c>
      <c r="J584" s="32">
        <v>3.3333333333333335</v>
      </c>
      <c r="K584" s="32">
        <v>26.6</v>
      </c>
      <c r="L584" s="16">
        <v>2250</v>
      </c>
    </row>
    <row r="585" spans="1:12" x14ac:dyDescent="0.25">
      <c r="A585" s="8" t="s">
        <v>1277</v>
      </c>
      <c r="B585" s="16">
        <v>2020</v>
      </c>
      <c r="C585" s="16" t="s">
        <v>1278</v>
      </c>
      <c r="D585" s="16" t="s">
        <v>1306</v>
      </c>
      <c r="E585" s="27">
        <v>150</v>
      </c>
      <c r="F585" s="27">
        <v>2.5</v>
      </c>
      <c r="G585" s="27">
        <v>500</v>
      </c>
      <c r="H585" s="32">
        <v>41.24752475247525</v>
      </c>
      <c r="I585" s="32">
        <v>305.3</v>
      </c>
      <c r="J585" s="32">
        <v>3.3333333333333335</v>
      </c>
      <c r="K585" s="32">
        <v>26.6</v>
      </c>
      <c r="L585" s="16">
        <v>1625</v>
      </c>
    </row>
    <row r="586" spans="1:12" x14ac:dyDescent="0.25">
      <c r="A586" s="8" t="s">
        <v>1277</v>
      </c>
      <c r="B586" s="16">
        <v>2020</v>
      </c>
      <c r="C586" s="16" t="s">
        <v>1278</v>
      </c>
      <c r="D586" s="16" t="s">
        <v>1307</v>
      </c>
      <c r="E586" s="27">
        <v>150</v>
      </c>
      <c r="F586" s="27">
        <v>3.5</v>
      </c>
      <c r="G586" s="27">
        <v>500</v>
      </c>
      <c r="H586" s="32">
        <v>41.24752475247525</v>
      </c>
      <c r="I586" s="32">
        <v>329.7</v>
      </c>
      <c r="J586" s="32">
        <v>3.3333333333333335</v>
      </c>
      <c r="K586" s="32">
        <v>26.6</v>
      </c>
      <c r="L586" s="16">
        <v>1950</v>
      </c>
    </row>
    <row r="587" spans="1:12" x14ac:dyDescent="0.25">
      <c r="A587" s="8" t="s">
        <v>1277</v>
      </c>
      <c r="B587" s="16">
        <v>2020</v>
      </c>
      <c r="C587" s="16" t="s">
        <v>1278</v>
      </c>
      <c r="D587" s="16" t="s">
        <v>1308</v>
      </c>
      <c r="E587" s="27">
        <v>150</v>
      </c>
      <c r="F587" s="27">
        <v>4.25</v>
      </c>
      <c r="G587" s="27">
        <v>500</v>
      </c>
      <c r="H587" s="32">
        <v>41.24752475247525</v>
      </c>
      <c r="I587" s="32">
        <v>327.5</v>
      </c>
      <c r="J587" s="32">
        <v>3.3333333333333335</v>
      </c>
      <c r="K587" s="32">
        <v>26.6</v>
      </c>
      <c r="L587" s="16">
        <v>2010</v>
      </c>
    </row>
    <row r="588" spans="1:12" x14ac:dyDescent="0.25">
      <c r="A588" s="8" t="s">
        <v>1277</v>
      </c>
      <c r="B588" s="16">
        <v>2020</v>
      </c>
      <c r="C588" s="16" t="s">
        <v>1278</v>
      </c>
      <c r="D588" s="16" t="s">
        <v>1309</v>
      </c>
      <c r="E588" s="27">
        <v>150</v>
      </c>
      <c r="F588" s="27">
        <v>2.5</v>
      </c>
      <c r="G588" s="27">
        <v>500</v>
      </c>
      <c r="H588" s="32">
        <v>44.019801980198018</v>
      </c>
      <c r="I588" s="32">
        <v>305.3</v>
      </c>
      <c r="J588" s="32">
        <v>3.3333333333333335</v>
      </c>
      <c r="K588" s="32">
        <v>26.6</v>
      </c>
      <c r="L588" s="16">
        <v>1880</v>
      </c>
    </row>
    <row r="589" spans="1:12" x14ac:dyDescent="0.25">
      <c r="A589" s="8" t="s">
        <v>1277</v>
      </c>
      <c r="B589" s="16">
        <v>2020</v>
      </c>
      <c r="C589" s="16" t="s">
        <v>1278</v>
      </c>
      <c r="D589" s="16" t="s">
        <v>1310</v>
      </c>
      <c r="E589" s="27">
        <v>150</v>
      </c>
      <c r="F589" s="27">
        <v>3.5</v>
      </c>
      <c r="G589" s="27">
        <v>500</v>
      </c>
      <c r="H589" s="32">
        <v>44.019801980198018</v>
      </c>
      <c r="I589" s="32">
        <v>329.7</v>
      </c>
      <c r="J589" s="32">
        <v>3.3333333333333335</v>
      </c>
      <c r="K589" s="32">
        <v>26.6</v>
      </c>
      <c r="L589" s="16">
        <v>2140</v>
      </c>
    </row>
    <row r="590" spans="1:12" x14ac:dyDescent="0.25">
      <c r="A590" s="8" t="s">
        <v>1277</v>
      </c>
      <c r="B590" s="16">
        <v>2020</v>
      </c>
      <c r="C590" s="16" t="s">
        <v>1278</v>
      </c>
      <c r="D590" s="16" t="s">
        <v>1311</v>
      </c>
      <c r="E590" s="27">
        <v>150</v>
      </c>
      <c r="F590" s="27">
        <v>4.25</v>
      </c>
      <c r="G590" s="27">
        <v>500</v>
      </c>
      <c r="H590" s="32">
        <v>44.019801980198018</v>
      </c>
      <c r="I590" s="32">
        <v>327.5</v>
      </c>
      <c r="J590" s="32">
        <v>3.3333333333333335</v>
      </c>
      <c r="K590" s="32">
        <v>26.6</v>
      </c>
      <c r="L590" s="16">
        <v>2200</v>
      </c>
    </row>
    <row r="591" spans="1:12" x14ac:dyDescent="0.25">
      <c r="A591" s="8" t="s">
        <v>1277</v>
      </c>
      <c r="B591" s="16">
        <v>2020</v>
      </c>
      <c r="C591" s="16" t="s">
        <v>1278</v>
      </c>
      <c r="D591" s="16" t="s">
        <v>1312</v>
      </c>
      <c r="E591" s="27">
        <v>150</v>
      </c>
      <c r="F591" s="27">
        <v>2.5</v>
      </c>
      <c r="G591" s="27">
        <v>500</v>
      </c>
      <c r="H591" s="32">
        <v>49.663366336633665</v>
      </c>
      <c r="I591" s="32">
        <v>305.3</v>
      </c>
      <c r="J591" s="32">
        <v>3.3333333333333335</v>
      </c>
      <c r="K591" s="32">
        <v>26.6</v>
      </c>
      <c r="L591" s="16">
        <v>1700</v>
      </c>
    </row>
    <row r="592" spans="1:12" x14ac:dyDescent="0.25">
      <c r="A592" s="8" t="s">
        <v>1277</v>
      </c>
      <c r="B592" s="16">
        <v>2020</v>
      </c>
      <c r="C592" s="16" t="s">
        <v>1278</v>
      </c>
      <c r="D592" s="16" t="s">
        <v>1313</v>
      </c>
      <c r="E592" s="27">
        <v>150</v>
      </c>
      <c r="F592" s="27">
        <v>3.5</v>
      </c>
      <c r="G592" s="27">
        <v>500</v>
      </c>
      <c r="H592" s="32">
        <v>49.663366336633665</v>
      </c>
      <c r="I592" s="32">
        <v>329.7</v>
      </c>
      <c r="J592" s="32">
        <v>3.3333333333333335</v>
      </c>
      <c r="K592" s="32">
        <v>26.6</v>
      </c>
      <c r="L592" s="16">
        <v>1950</v>
      </c>
    </row>
    <row r="593" spans="1:12" x14ac:dyDescent="0.25">
      <c r="A593" s="8" t="s">
        <v>1277</v>
      </c>
      <c r="B593" s="16">
        <v>2020</v>
      </c>
      <c r="C593" s="16" t="s">
        <v>1278</v>
      </c>
      <c r="D593" s="16" t="s">
        <v>1314</v>
      </c>
      <c r="E593" s="27">
        <v>150</v>
      </c>
      <c r="F593" s="27">
        <v>4.25</v>
      </c>
      <c r="G593" s="27">
        <v>500</v>
      </c>
      <c r="H593" s="32">
        <v>49.663366336633665</v>
      </c>
      <c r="I593" s="32">
        <v>327.5</v>
      </c>
      <c r="J593" s="32">
        <v>3.3333333333333335</v>
      </c>
      <c r="K593" s="32">
        <v>26.6</v>
      </c>
      <c r="L593" s="16">
        <v>2080</v>
      </c>
    </row>
    <row r="594" spans="1:12" x14ac:dyDescent="0.25">
      <c r="A594" s="6" t="s">
        <v>1159</v>
      </c>
      <c r="B594" s="12">
        <v>2021</v>
      </c>
      <c r="C594" s="12" t="s">
        <v>1323</v>
      </c>
      <c r="D594" s="12" t="s">
        <v>1324</v>
      </c>
      <c r="E594" s="19">
        <v>159</v>
      </c>
      <c r="F594" s="19">
        <v>3.5</v>
      </c>
      <c r="G594" s="19">
        <v>480</v>
      </c>
      <c r="H594" s="19">
        <v>24.7</v>
      </c>
      <c r="I594" s="19">
        <v>336.54</v>
      </c>
      <c r="J594" s="19">
        <v>3.0188679245283021</v>
      </c>
      <c r="K594" s="19">
        <v>26.6</v>
      </c>
      <c r="L594" s="12">
        <v>1144</v>
      </c>
    </row>
    <row r="595" spans="1:12" x14ac:dyDescent="0.25">
      <c r="A595" s="6" t="s">
        <v>1159</v>
      </c>
      <c r="B595" s="12">
        <v>2021</v>
      </c>
      <c r="C595" s="12" t="s">
        <v>1323</v>
      </c>
      <c r="D595" s="12" t="s">
        <v>1325</v>
      </c>
      <c r="E595" s="19">
        <v>159</v>
      </c>
      <c r="F595" s="19">
        <v>3.5</v>
      </c>
      <c r="G595" s="19">
        <v>480</v>
      </c>
      <c r="H595" s="19">
        <v>33.6</v>
      </c>
      <c r="I595" s="19">
        <v>336.54</v>
      </c>
      <c r="J595" s="19">
        <v>3.0188679245283021</v>
      </c>
      <c r="K595" s="19">
        <v>26.6</v>
      </c>
      <c r="L595" s="12">
        <v>1176</v>
      </c>
    </row>
    <row r="596" spans="1:12" x14ac:dyDescent="0.25">
      <c r="A596" s="6" t="s">
        <v>1159</v>
      </c>
      <c r="B596" s="12">
        <v>2021</v>
      </c>
      <c r="C596" s="12" t="s">
        <v>1323</v>
      </c>
      <c r="D596" s="12" t="s">
        <v>1326</v>
      </c>
      <c r="E596" s="19">
        <v>159</v>
      </c>
      <c r="F596" s="19">
        <v>3.5</v>
      </c>
      <c r="G596" s="19">
        <v>480</v>
      </c>
      <c r="H596" s="19">
        <v>35.4</v>
      </c>
      <c r="I596" s="19">
        <v>336.54</v>
      </c>
      <c r="J596" s="19">
        <v>3.0188679245283021</v>
      </c>
      <c r="K596" s="19">
        <v>26.6</v>
      </c>
      <c r="L596" s="12">
        <v>1228</v>
      </c>
    </row>
    <row r="597" spans="1:12" x14ac:dyDescent="0.25">
      <c r="A597" s="6" t="s">
        <v>1159</v>
      </c>
      <c r="B597" s="12">
        <v>2021</v>
      </c>
      <c r="C597" s="12" t="s">
        <v>1323</v>
      </c>
      <c r="D597" s="12" t="s">
        <v>1327</v>
      </c>
      <c r="E597" s="19">
        <v>159</v>
      </c>
      <c r="F597" s="19">
        <v>3.5</v>
      </c>
      <c r="G597" s="19">
        <v>480</v>
      </c>
      <c r="H597" s="19">
        <v>40.700000000000003</v>
      </c>
      <c r="I597" s="19">
        <v>336.54</v>
      </c>
      <c r="J597" s="19">
        <v>3.0188679245283021</v>
      </c>
      <c r="K597" s="19">
        <v>26.6</v>
      </c>
      <c r="L597" s="12">
        <v>1348</v>
      </c>
    </row>
    <row r="598" spans="1:12" x14ac:dyDescent="0.25">
      <c r="A598" s="6" t="s">
        <v>1159</v>
      </c>
      <c r="B598" s="12">
        <v>2021</v>
      </c>
      <c r="C598" s="12" t="s">
        <v>1323</v>
      </c>
      <c r="D598" s="12" t="s">
        <v>1328</v>
      </c>
      <c r="E598" s="19">
        <v>159</v>
      </c>
      <c r="F598" s="19">
        <v>3.5</v>
      </c>
      <c r="G598" s="19">
        <v>480</v>
      </c>
      <c r="H598" s="19">
        <v>47.3</v>
      </c>
      <c r="I598" s="19">
        <v>336.54</v>
      </c>
      <c r="J598" s="19">
        <v>3.0188679245283021</v>
      </c>
      <c r="K598" s="19">
        <v>26.6</v>
      </c>
      <c r="L598" s="12">
        <v>1565</v>
      </c>
    </row>
    <row r="599" spans="1:12" x14ac:dyDescent="0.25">
      <c r="A599" s="43" t="s">
        <v>265</v>
      </c>
      <c r="B599" s="42">
        <v>2021</v>
      </c>
      <c r="C599" s="42" t="s">
        <v>1364</v>
      </c>
      <c r="D599" s="42" t="s">
        <v>1365</v>
      </c>
      <c r="E599" s="41">
        <v>168</v>
      </c>
      <c r="F599" s="41">
        <v>5</v>
      </c>
      <c r="G599" s="41">
        <v>5</v>
      </c>
      <c r="H599" s="41">
        <v>34.130000000000003</v>
      </c>
      <c r="I599" s="41">
        <v>291.31</v>
      </c>
      <c r="J599" s="41">
        <v>2.976190476190476E-2</v>
      </c>
      <c r="K599" s="41">
        <v>27.6</v>
      </c>
      <c r="L599" s="42">
        <v>1566.3</v>
      </c>
    </row>
    <row r="600" spans="1:12" x14ac:dyDescent="0.25">
      <c r="A600" s="43" t="s">
        <v>265</v>
      </c>
      <c r="B600" s="42">
        <v>2021</v>
      </c>
      <c r="C600" s="42" t="s">
        <v>1364</v>
      </c>
      <c r="D600" s="42" t="s">
        <v>1366</v>
      </c>
      <c r="E600" s="41">
        <v>168</v>
      </c>
      <c r="F600" s="41">
        <v>5.0599999999999996</v>
      </c>
      <c r="G600" s="41">
        <v>5.0599999999999996</v>
      </c>
      <c r="H600" s="41">
        <v>34.130000000000003</v>
      </c>
      <c r="I600" s="41">
        <v>291.31</v>
      </c>
      <c r="J600" s="41">
        <v>3.0119047619047618E-2</v>
      </c>
      <c r="K600" s="41">
        <v>28.6</v>
      </c>
      <c r="L600" s="42">
        <v>1500.5</v>
      </c>
    </row>
    <row r="601" spans="1:12" x14ac:dyDescent="0.25">
      <c r="A601" s="43" t="s">
        <v>265</v>
      </c>
      <c r="B601" s="42">
        <v>2021</v>
      </c>
      <c r="C601" s="42" t="s">
        <v>1364</v>
      </c>
      <c r="D601" s="42" t="s">
        <v>1367</v>
      </c>
      <c r="E601" s="41">
        <v>168</v>
      </c>
      <c r="F601" s="41">
        <v>7.94</v>
      </c>
      <c r="G601" s="41">
        <v>7.94</v>
      </c>
      <c r="H601" s="41">
        <v>34.130000000000003</v>
      </c>
      <c r="I601" s="41">
        <v>302.89999999999998</v>
      </c>
      <c r="J601" s="41">
        <v>4.7261904761904762E-2</v>
      </c>
      <c r="K601" s="41">
        <v>29.6</v>
      </c>
      <c r="L601" s="42">
        <v>2210.5</v>
      </c>
    </row>
    <row r="602" spans="1:12" x14ac:dyDescent="0.25">
      <c r="A602" s="43" t="s">
        <v>265</v>
      </c>
      <c r="B602" s="42">
        <v>2021</v>
      </c>
      <c r="C602" s="42" t="s">
        <v>1364</v>
      </c>
      <c r="D602" s="42" t="s">
        <v>1368</v>
      </c>
      <c r="E602" s="41">
        <v>168</v>
      </c>
      <c r="F602" s="41">
        <v>8</v>
      </c>
      <c r="G602" s="41">
        <v>8</v>
      </c>
      <c r="H602" s="41">
        <v>34.130000000000003</v>
      </c>
      <c r="I602" s="41">
        <v>302.89999999999998</v>
      </c>
      <c r="J602" s="41">
        <v>4.7619047619047616E-2</v>
      </c>
      <c r="K602" s="41">
        <v>30.6</v>
      </c>
      <c r="L602" s="42">
        <v>2234.6999999999998</v>
      </c>
    </row>
    <row r="603" spans="1:12" x14ac:dyDescent="0.25">
      <c r="A603" s="43" t="s">
        <v>265</v>
      </c>
      <c r="B603" s="42">
        <v>2021</v>
      </c>
      <c r="C603" s="42" t="s">
        <v>1364</v>
      </c>
      <c r="D603" s="42" t="s">
        <v>1369</v>
      </c>
      <c r="E603" s="41">
        <v>168</v>
      </c>
      <c r="F603" s="41">
        <v>4.9800000000000004</v>
      </c>
      <c r="G603" s="41">
        <v>4.9800000000000004</v>
      </c>
      <c r="H603" s="41">
        <v>34.130000000000003</v>
      </c>
      <c r="I603" s="41">
        <v>354.3</v>
      </c>
      <c r="J603" s="41">
        <v>2.9642857142857144E-2</v>
      </c>
      <c r="K603" s="41">
        <v>31.6</v>
      </c>
      <c r="L603" s="42">
        <v>1732.5</v>
      </c>
    </row>
    <row r="604" spans="1:12" x14ac:dyDescent="0.25">
      <c r="A604" s="43" t="s">
        <v>265</v>
      </c>
      <c r="B604" s="42">
        <v>2021</v>
      </c>
      <c r="C604" s="42" t="s">
        <v>1364</v>
      </c>
      <c r="D604" s="42" t="s">
        <v>1370</v>
      </c>
      <c r="E604" s="41">
        <v>168</v>
      </c>
      <c r="F604" s="41">
        <v>5.04</v>
      </c>
      <c r="G604" s="41">
        <v>5.04</v>
      </c>
      <c r="H604" s="41">
        <v>34.130000000000003</v>
      </c>
      <c r="I604" s="41">
        <v>354.3</v>
      </c>
      <c r="J604" s="41">
        <v>0.03</v>
      </c>
      <c r="K604" s="41">
        <v>32.6</v>
      </c>
      <c r="L604" s="42">
        <v>1839.5</v>
      </c>
    </row>
    <row r="605" spans="1:12" x14ac:dyDescent="0.25">
      <c r="A605" s="43" t="s">
        <v>265</v>
      </c>
      <c r="B605" s="42">
        <v>2021</v>
      </c>
      <c r="C605" s="42" t="s">
        <v>1364</v>
      </c>
      <c r="D605" s="42" t="s">
        <v>1371</v>
      </c>
      <c r="E605" s="41">
        <v>168</v>
      </c>
      <c r="F605" s="41">
        <v>8.06</v>
      </c>
      <c r="G605" s="41">
        <v>8.06</v>
      </c>
      <c r="H605" s="41">
        <v>34.130000000000003</v>
      </c>
      <c r="I605" s="41">
        <v>369.33</v>
      </c>
      <c r="J605" s="41">
        <v>4.7976190476190478E-2</v>
      </c>
      <c r="K605" s="41">
        <v>33.6</v>
      </c>
      <c r="L605" s="42">
        <v>2311.5</v>
      </c>
    </row>
    <row r="606" spans="1:12" x14ac:dyDescent="0.25">
      <c r="A606" s="43" t="s">
        <v>265</v>
      </c>
      <c r="B606" s="42">
        <v>2021</v>
      </c>
      <c r="C606" s="42" t="s">
        <v>1364</v>
      </c>
      <c r="D606" s="42" t="s">
        <v>1372</v>
      </c>
      <c r="E606" s="41">
        <v>168</v>
      </c>
      <c r="F606" s="41">
        <v>8</v>
      </c>
      <c r="G606" s="41">
        <v>8</v>
      </c>
      <c r="H606" s="41">
        <v>34.130000000000003</v>
      </c>
      <c r="I606" s="41">
        <v>369.33</v>
      </c>
      <c r="J606" s="41">
        <v>4.7619047619047616E-2</v>
      </c>
      <c r="K606" s="41">
        <v>34.6</v>
      </c>
      <c r="L606" s="42">
        <v>2304.8000000000002</v>
      </c>
    </row>
    <row r="607" spans="1:12" x14ac:dyDescent="0.25">
      <c r="A607" s="6" t="s">
        <v>1396</v>
      </c>
      <c r="B607" s="12">
        <v>2021</v>
      </c>
      <c r="C607" s="12" t="s">
        <v>1397</v>
      </c>
      <c r="D607" s="12" t="s">
        <v>1373</v>
      </c>
      <c r="E607" s="19">
        <v>177.8</v>
      </c>
      <c r="F607" s="19">
        <v>6.55</v>
      </c>
      <c r="G607" s="19">
        <v>548.33000000000004</v>
      </c>
      <c r="H607" s="19">
        <v>31.43</v>
      </c>
      <c r="I607" s="19">
        <v>403.76</v>
      </c>
      <c r="J607" s="19">
        <v>3.0839707536557932</v>
      </c>
      <c r="K607" s="19">
        <v>35.6</v>
      </c>
      <c r="L607" s="12">
        <v>2753.1</v>
      </c>
    </row>
    <row r="608" spans="1:12" x14ac:dyDescent="0.25">
      <c r="A608" s="6" t="s">
        <v>1396</v>
      </c>
      <c r="B608" s="12">
        <v>2021</v>
      </c>
      <c r="C608" s="12" t="s">
        <v>1397</v>
      </c>
      <c r="D608" s="12" t="s">
        <v>1374</v>
      </c>
      <c r="E608" s="19">
        <v>177.8</v>
      </c>
      <c r="F608" s="19">
        <v>6.56</v>
      </c>
      <c r="G608" s="19">
        <v>548.33000000000004</v>
      </c>
      <c r="H608" s="19">
        <v>31.43</v>
      </c>
      <c r="I608" s="19">
        <v>403.76</v>
      </c>
      <c r="J608" s="19">
        <v>3.0839707536557932</v>
      </c>
      <c r="K608" s="19">
        <v>36.6</v>
      </c>
      <c r="L608" s="12">
        <v>2796.7</v>
      </c>
    </row>
    <row r="609" spans="1:12" x14ac:dyDescent="0.25">
      <c r="A609" s="6" t="s">
        <v>1396</v>
      </c>
      <c r="B609" s="12">
        <v>2021</v>
      </c>
      <c r="C609" s="12" t="s">
        <v>1397</v>
      </c>
      <c r="D609" s="12" t="s">
        <v>1375</v>
      </c>
      <c r="E609" s="19">
        <v>177.8</v>
      </c>
      <c r="F609" s="19">
        <v>6.55</v>
      </c>
      <c r="G609" s="19">
        <v>548.33000000000004</v>
      </c>
      <c r="H609" s="19">
        <v>31.43</v>
      </c>
      <c r="I609" s="19">
        <v>403.76</v>
      </c>
      <c r="J609" s="19">
        <v>3.0839707536557932</v>
      </c>
      <c r="K609" s="19">
        <v>37.6</v>
      </c>
      <c r="L609" s="12">
        <v>2792.6</v>
      </c>
    </row>
    <row r="610" spans="1:12" x14ac:dyDescent="0.25">
      <c r="A610" s="6" t="s">
        <v>1396</v>
      </c>
      <c r="B610" s="12">
        <v>2021</v>
      </c>
      <c r="C610" s="12" t="s">
        <v>1397</v>
      </c>
      <c r="D610" s="12" t="s">
        <v>1376</v>
      </c>
      <c r="E610" s="19">
        <v>177.8</v>
      </c>
      <c r="F610" s="19">
        <v>6.56</v>
      </c>
      <c r="G610" s="19">
        <v>560</v>
      </c>
      <c r="H610" s="19">
        <v>35.130000000000003</v>
      </c>
      <c r="I610" s="19">
        <v>403.76</v>
      </c>
      <c r="J610" s="19">
        <v>3.1496062992125982</v>
      </c>
      <c r="K610" s="19">
        <v>38.6</v>
      </c>
      <c r="L610" s="12">
        <v>2901.6</v>
      </c>
    </row>
    <row r="611" spans="1:12" x14ac:dyDescent="0.25">
      <c r="A611" s="6" t="s">
        <v>1396</v>
      </c>
      <c r="B611" s="12">
        <v>2021</v>
      </c>
      <c r="C611" s="12" t="s">
        <v>1397</v>
      </c>
      <c r="D611" s="12" t="s">
        <v>1377</v>
      </c>
      <c r="E611" s="19">
        <v>177.8</v>
      </c>
      <c r="F611" s="19">
        <v>6.57</v>
      </c>
      <c r="G611" s="19">
        <v>560</v>
      </c>
      <c r="H611" s="19">
        <v>35.130000000000003</v>
      </c>
      <c r="I611" s="19">
        <v>403.76</v>
      </c>
      <c r="J611" s="19">
        <v>3.1496062992125982</v>
      </c>
      <c r="K611" s="19">
        <v>39.6</v>
      </c>
      <c r="L611" s="12">
        <v>2896.3</v>
      </c>
    </row>
    <row r="612" spans="1:12" x14ac:dyDescent="0.25">
      <c r="A612" s="6" t="s">
        <v>1396</v>
      </c>
      <c r="B612" s="12">
        <v>2021</v>
      </c>
      <c r="C612" s="12" t="s">
        <v>1397</v>
      </c>
      <c r="D612" s="12" t="s">
        <v>1378</v>
      </c>
      <c r="E612" s="19">
        <v>177.8</v>
      </c>
      <c r="F612" s="19">
        <v>6.57</v>
      </c>
      <c r="G612" s="19">
        <v>560</v>
      </c>
      <c r="H612" s="19">
        <v>35.130000000000003</v>
      </c>
      <c r="I612" s="19">
        <v>403.76</v>
      </c>
      <c r="J612" s="19">
        <v>3.1496062992125982</v>
      </c>
      <c r="K612" s="19">
        <v>40.6</v>
      </c>
      <c r="L612" s="12">
        <v>2833.1</v>
      </c>
    </row>
    <row r="613" spans="1:12" x14ac:dyDescent="0.25">
      <c r="A613" s="6" t="s">
        <v>1396</v>
      </c>
      <c r="B613" s="12">
        <v>2021</v>
      </c>
      <c r="C613" s="12" t="s">
        <v>1397</v>
      </c>
      <c r="D613" s="12" t="s">
        <v>1379</v>
      </c>
      <c r="E613" s="19">
        <v>177.8</v>
      </c>
      <c r="F613" s="19">
        <v>6.55</v>
      </c>
      <c r="G613" s="19">
        <v>558.66999999999996</v>
      </c>
      <c r="H613" s="19">
        <v>24.26</v>
      </c>
      <c r="I613" s="19">
        <v>403.76</v>
      </c>
      <c r="J613" s="19">
        <v>3.142125984251968</v>
      </c>
      <c r="K613" s="19">
        <v>41.6</v>
      </c>
      <c r="L613" s="12">
        <v>2675.3</v>
      </c>
    </row>
    <row r="614" spans="1:12" x14ac:dyDescent="0.25">
      <c r="A614" s="6" t="s">
        <v>1396</v>
      </c>
      <c r="B614" s="12">
        <v>2021</v>
      </c>
      <c r="C614" s="12" t="s">
        <v>1397</v>
      </c>
      <c r="D614" s="12" t="s">
        <v>1380</v>
      </c>
      <c r="E614" s="19">
        <v>177.8</v>
      </c>
      <c r="F614" s="19">
        <v>6.56</v>
      </c>
      <c r="G614" s="19">
        <v>558.66999999999996</v>
      </c>
      <c r="H614" s="19">
        <v>24.26</v>
      </c>
      <c r="I614" s="19">
        <v>403.76</v>
      </c>
      <c r="J614" s="19">
        <v>3.142125984251968</v>
      </c>
      <c r="K614" s="19">
        <v>42.6</v>
      </c>
      <c r="L614" s="12">
        <v>2636.1</v>
      </c>
    </row>
    <row r="615" spans="1:12" x14ac:dyDescent="0.25">
      <c r="A615" s="6" t="s">
        <v>1396</v>
      </c>
      <c r="B615" s="12">
        <v>2021</v>
      </c>
      <c r="C615" s="12" t="s">
        <v>1397</v>
      </c>
      <c r="D615" s="12" t="s">
        <v>1381</v>
      </c>
      <c r="E615" s="19">
        <v>177.8</v>
      </c>
      <c r="F615" s="19">
        <v>6.56</v>
      </c>
      <c r="G615" s="19">
        <v>558.66999999999996</v>
      </c>
      <c r="H615" s="19">
        <v>24.26</v>
      </c>
      <c r="I615" s="19">
        <v>403.76</v>
      </c>
      <c r="J615" s="19">
        <v>3.142125984251968</v>
      </c>
      <c r="K615" s="19">
        <v>43.6</v>
      </c>
      <c r="L615" s="12">
        <v>2675.1</v>
      </c>
    </row>
    <row r="616" spans="1:12" x14ac:dyDescent="0.25">
      <c r="A616" s="6" t="s">
        <v>1396</v>
      </c>
      <c r="B616" s="12">
        <v>2021</v>
      </c>
      <c r="C616" s="12" t="s">
        <v>1397</v>
      </c>
      <c r="D616" s="12" t="s">
        <v>1382</v>
      </c>
      <c r="E616" s="19">
        <v>152.4</v>
      </c>
      <c r="F616" s="19">
        <v>6.55</v>
      </c>
      <c r="G616" s="19">
        <v>451</v>
      </c>
      <c r="H616" s="19">
        <v>29.51</v>
      </c>
      <c r="I616" s="19">
        <v>380.88</v>
      </c>
      <c r="J616" s="19">
        <v>2.9593175853018372</v>
      </c>
      <c r="K616" s="19">
        <v>44.6</v>
      </c>
      <c r="L616" s="12">
        <v>2413.6999999999998</v>
      </c>
    </row>
    <row r="617" spans="1:12" x14ac:dyDescent="0.25">
      <c r="A617" s="6" t="s">
        <v>1396</v>
      </c>
      <c r="B617" s="12">
        <v>2021</v>
      </c>
      <c r="C617" s="12" t="s">
        <v>1397</v>
      </c>
      <c r="D617" s="12" t="s">
        <v>1383</v>
      </c>
      <c r="E617" s="19">
        <v>152.4</v>
      </c>
      <c r="F617" s="19">
        <v>6.56</v>
      </c>
      <c r="G617" s="19">
        <v>451</v>
      </c>
      <c r="H617" s="19">
        <v>29.51</v>
      </c>
      <c r="I617" s="19">
        <v>380.88</v>
      </c>
      <c r="J617" s="19">
        <v>2.9593175853018372</v>
      </c>
      <c r="K617" s="19">
        <v>45.6</v>
      </c>
      <c r="L617" s="12">
        <v>2397.1</v>
      </c>
    </row>
    <row r="618" spans="1:12" x14ac:dyDescent="0.25">
      <c r="A618" s="6" t="s">
        <v>1396</v>
      </c>
      <c r="B618" s="12">
        <v>2021</v>
      </c>
      <c r="C618" s="12" t="s">
        <v>1397</v>
      </c>
      <c r="D618" s="12" t="s">
        <v>1384</v>
      </c>
      <c r="E618" s="19">
        <v>177.8</v>
      </c>
      <c r="F618" s="19">
        <v>6.57</v>
      </c>
      <c r="G618" s="19">
        <v>548.33000000000004</v>
      </c>
      <c r="H618" s="19">
        <v>29.85</v>
      </c>
      <c r="I618" s="19">
        <v>403.76</v>
      </c>
      <c r="J618" s="19">
        <v>3.0839707536557932</v>
      </c>
      <c r="K618" s="19">
        <v>46.6</v>
      </c>
      <c r="L618" s="12">
        <v>2701.6</v>
      </c>
    </row>
    <row r="619" spans="1:12" x14ac:dyDescent="0.25">
      <c r="A619" s="6" t="s">
        <v>1396</v>
      </c>
      <c r="B619" s="12">
        <v>2021</v>
      </c>
      <c r="C619" s="12" t="s">
        <v>1397</v>
      </c>
      <c r="D619" s="12" t="s">
        <v>1385</v>
      </c>
      <c r="E619" s="19">
        <v>177.8</v>
      </c>
      <c r="F619" s="19">
        <v>6.56</v>
      </c>
      <c r="G619" s="19">
        <v>548.33000000000004</v>
      </c>
      <c r="H619" s="19">
        <v>29.85</v>
      </c>
      <c r="I619" s="19">
        <v>403.76</v>
      </c>
      <c r="J619" s="19">
        <v>3.0839707536557932</v>
      </c>
      <c r="K619" s="19">
        <v>47.6</v>
      </c>
      <c r="L619" s="12">
        <v>2746.9</v>
      </c>
    </row>
    <row r="620" spans="1:12" x14ac:dyDescent="0.25">
      <c r="A620" s="6" t="s">
        <v>1396</v>
      </c>
      <c r="B620" s="12">
        <v>2021</v>
      </c>
      <c r="C620" s="12" t="s">
        <v>1397</v>
      </c>
      <c r="D620" s="12" t="s">
        <v>1386</v>
      </c>
      <c r="E620" s="19">
        <v>177.8</v>
      </c>
      <c r="F620" s="19">
        <v>6.56</v>
      </c>
      <c r="G620" s="19">
        <v>548.33000000000004</v>
      </c>
      <c r="H620" s="19">
        <v>29.85</v>
      </c>
      <c r="I620" s="19">
        <v>403.76</v>
      </c>
      <c r="J620" s="19">
        <v>3.0839707536557932</v>
      </c>
      <c r="K620" s="19">
        <v>48.6</v>
      </c>
      <c r="L620" s="12">
        <v>2746.9</v>
      </c>
    </row>
    <row r="621" spans="1:12" x14ac:dyDescent="0.25">
      <c r="A621" s="6" t="s">
        <v>1396</v>
      </c>
      <c r="B621" s="12">
        <v>2021</v>
      </c>
      <c r="C621" s="12" t="s">
        <v>1397</v>
      </c>
      <c r="D621" s="12" t="s">
        <v>1387</v>
      </c>
      <c r="E621" s="19">
        <v>152.4</v>
      </c>
      <c r="F621" s="19">
        <v>6.57</v>
      </c>
      <c r="G621" s="19">
        <v>449.67</v>
      </c>
      <c r="H621" s="19">
        <v>29.85</v>
      </c>
      <c r="I621" s="19">
        <v>380.88</v>
      </c>
      <c r="J621" s="19">
        <v>2.9505905511811021</v>
      </c>
      <c r="K621" s="19">
        <v>49.6</v>
      </c>
      <c r="L621" s="12">
        <v>2119.6</v>
      </c>
    </row>
    <row r="622" spans="1:12" x14ac:dyDescent="0.25">
      <c r="A622" s="6" t="s">
        <v>1396</v>
      </c>
      <c r="B622" s="12">
        <v>2021</v>
      </c>
      <c r="C622" s="12" t="s">
        <v>1397</v>
      </c>
      <c r="D622" s="12" t="s">
        <v>1388</v>
      </c>
      <c r="E622" s="19">
        <v>152.4</v>
      </c>
      <c r="F622" s="19">
        <v>6.56</v>
      </c>
      <c r="G622" s="19">
        <v>449.67</v>
      </c>
      <c r="H622" s="19">
        <v>29.85</v>
      </c>
      <c r="I622" s="19">
        <v>380.88</v>
      </c>
      <c r="J622" s="19">
        <v>2.9505905511811021</v>
      </c>
      <c r="K622" s="19">
        <v>50.6</v>
      </c>
      <c r="L622" s="12">
        <v>2390.6999999999998</v>
      </c>
    </row>
    <row r="623" spans="1:12" x14ac:dyDescent="0.25">
      <c r="A623" s="6" t="s">
        <v>1396</v>
      </c>
      <c r="B623" s="12">
        <v>2021</v>
      </c>
      <c r="C623" s="12" t="s">
        <v>1397</v>
      </c>
      <c r="D623" s="12" t="s">
        <v>1389</v>
      </c>
      <c r="E623" s="19">
        <v>152.4</v>
      </c>
      <c r="F623" s="19">
        <v>6.55</v>
      </c>
      <c r="G623" s="19">
        <v>449.67</v>
      </c>
      <c r="H623" s="19">
        <v>29.85</v>
      </c>
      <c r="I623" s="19">
        <v>380.88</v>
      </c>
      <c r="J623" s="19">
        <v>2.9505905511811021</v>
      </c>
      <c r="K623" s="19">
        <v>51.6</v>
      </c>
      <c r="L623" s="12">
        <v>2225.6</v>
      </c>
    </row>
    <row r="624" spans="1:12" x14ac:dyDescent="0.25">
      <c r="A624" s="6" t="s">
        <v>1396</v>
      </c>
      <c r="B624" s="12">
        <v>2021</v>
      </c>
      <c r="C624" s="12" t="s">
        <v>1397</v>
      </c>
      <c r="D624" s="12" t="s">
        <v>1390</v>
      </c>
      <c r="E624" s="19">
        <v>177.8</v>
      </c>
      <c r="F624" s="19">
        <v>6.55</v>
      </c>
      <c r="G624" s="19">
        <v>544.33000000000004</v>
      </c>
      <c r="H624" s="19">
        <v>27.26</v>
      </c>
      <c r="I624" s="19">
        <v>403.76</v>
      </c>
      <c r="J624" s="19">
        <v>3.0614735658042744</v>
      </c>
      <c r="K624" s="19">
        <v>52.6</v>
      </c>
      <c r="L624" s="12">
        <v>2771.3</v>
      </c>
    </row>
    <row r="625" spans="1:12" x14ac:dyDescent="0.25">
      <c r="A625" s="6" t="s">
        <v>1396</v>
      </c>
      <c r="B625" s="12">
        <v>2021</v>
      </c>
      <c r="C625" s="12" t="s">
        <v>1397</v>
      </c>
      <c r="D625" s="12" t="s">
        <v>1391</v>
      </c>
      <c r="E625" s="19">
        <v>177.8</v>
      </c>
      <c r="F625" s="19">
        <v>6.55</v>
      </c>
      <c r="G625" s="19">
        <v>544.33000000000004</v>
      </c>
      <c r="H625" s="19">
        <v>27.26</v>
      </c>
      <c r="I625" s="19">
        <v>403.76</v>
      </c>
      <c r="J625" s="19">
        <v>3.0614735658042744</v>
      </c>
      <c r="K625" s="19">
        <v>53.6</v>
      </c>
      <c r="L625" s="12">
        <v>2714.8</v>
      </c>
    </row>
    <row r="626" spans="1:12" x14ac:dyDescent="0.25">
      <c r="A626" s="6" t="s">
        <v>1396</v>
      </c>
      <c r="B626" s="12">
        <v>2021</v>
      </c>
      <c r="C626" s="12" t="s">
        <v>1397</v>
      </c>
      <c r="D626" s="12" t="s">
        <v>1392</v>
      </c>
      <c r="E626" s="19">
        <v>177.8</v>
      </c>
      <c r="F626" s="19">
        <v>6.56</v>
      </c>
      <c r="G626" s="19">
        <v>544.33000000000004</v>
      </c>
      <c r="H626" s="19">
        <v>27.26</v>
      </c>
      <c r="I626" s="19">
        <v>403.76</v>
      </c>
      <c r="J626" s="19">
        <v>3.0614735658042744</v>
      </c>
      <c r="K626" s="19">
        <v>54.6</v>
      </c>
      <c r="L626" s="12">
        <v>2595.3000000000002</v>
      </c>
    </row>
    <row r="627" spans="1:12" x14ac:dyDescent="0.25">
      <c r="A627" s="6" t="s">
        <v>1396</v>
      </c>
      <c r="B627" s="12">
        <v>2021</v>
      </c>
      <c r="C627" s="12" t="s">
        <v>1397</v>
      </c>
      <c r="D627" s="12" t="s">
        <v>1393</v>
      </c>
      <c r="E627" s="19">
        <v>152.4</v>
      </c>
      <c r="F627" s="19">
        <v>6.57</v>
      </c>
      <c r="G627" s="19">
        <v>452.33</v>
      </c>
      <c r="H627" s="19">
        <v>27.26</v>
      </c>
      <c r="I627" s="19">
        <v>380.88</v>
      </c>
      <c r="J627" s="19">
        <v>2.9680446194225718</v>
      </c>
      <c r="K627" s="19">
        <v>55.6</v>
      </c>
      <c r="L627" s="12">
        <v>2283.1999999999998</v>
      </c>
    </row>
    <row r="628" spans="1:12" x14ac:dyDescent="0.25">
      <c r="A628" s="6" t="s">
        <v>1396</v>
      </c>
      <c r="B628" s="12">
        <v>2021</v>
      </c>
      <c r="C628" s="12" t="s">
        <v>1397</v>
      </c>
      <c r="D628" s="12" t="s">
        <v>1394</v>
      </c>
      <c r="E628" s="19">
        <v>152.4</v>
      </c>
      <c r="F628" s="19">
        <v>6.56</v>
      </c>
      <c r="G628" s="19">
        <v>452.33</v>
      </c>
      <c r="H628" s="19">
        <v>27.26</v>
      </c>
      <c r="I628" s="19">
        <v>380.88</v>
      </c>
      <c r="J628" s="19">
        <v>2.9680446194225718</v>
      </c>
      <c r="K628" s="19">
        <v>56.6</v>
      </c>
      <c r="L628" s="12">
        <v>2247.6999999999998</v>
      </c>
    </row>
    <row r="629" spans="1:12" x14ac:dyDescent="0.25">
      <c r="A629" s="6" t="s">
        <v>1396</v>
      </c>
      <c r="B629" s="12">
        <v>2021</v>
      </c>
      <c r="C629" s="12" t="s">
        <v>1397</v>
      </c>
      <c r="D629" s="12" t="s">
        <v>1395</v>
      </c>
      <c r="E629" s="19">
        <v>152.4</v>
      </c>
      <c r="F629" s="19">
        <v>6.57</v>
      </c>
      <c r="G629" s="19">
        <v>452.33</v>
      </c>
      <c r="H629" s="19">
        <v>27.26</v>
      </c>
      <c r="I629" s="19">
        <v>380.88</v>
      </c>
      <c r="J629" s="19">
        <v>2.9680446194225718</v>
      </c>
      <c r="K629" s="19">
        <v>57.6</v>
      </c>
      <c r="L629" s="12">
        <v>2180.1999999999998</v>
      </c>
    </row>
    <row r="630" spans="1:12" x14ac:dyDescent="0.25">
      <c r="A630" s="8" t="s">
        <v>1422</v>
      </c>
      <c r="B630" s="16">
        <v>2021</v>
      </c>
      <c r="C630" s="16" t="s">
        <v>1423</v>
      </c>
      <c r="D630" s="16" t="s">
        <v>1410</v>
      </c>
      <c r="E630" s="27">
        <v>140</v>
      </c>
      <c r="F630" s="27">
        <v>3</v>
      </c>
      <c r="G630" s="27">
        <v>300</v>
      </c>
      <c r="H630" s="27">
        <v>42.039603960396043</v>
      </c>
      <c r="I630" s="27">
        <v>298</v>
      </c>
      <c r="J630" s="27">
        <v>2.1428571428571428</v>
      </c>
      <c r="K630" s="27">
        <v>58.6</v>
      </c>
      <c r="L630" s="16">
        <v>1200</v>
      </c>
    </row>
    <row r="631" spans="1:12" x14ac:dyDescent="0.25">
      <c r="A631" s="8" t="s">
        <v>1422</v>
      </c>
      <c r="B631" s="16">
        <v>2021</v>
      </c>
      <c r="C631" s="16" t="s">
        <v>1423</v>
      </c>
      <c r="D631" s="16" t="s">
        <v>1411</v>
      </c>
      <c r="E631" s="27">
        <v>140</v>
      </c>
      <c r="F631" s="27">
        <v>5</v>
      </c>
      <c r="G631" s="27">
        <v>300</v>
      </c>
      <c r="H631" s="27">
        <v>42.039603960396043</v>
      </c>
      <c r="I631" s="27">
        <v>315</v>
      </c>
      <c r="J631" s="27">
        <v>2.1428571428571428</v>
      </c>
      <c r="K631" s="27">
        <v>59.6</v>
      </c>
      <c r="L631" s="16">
        <v>1450</v>
      </c>
    </row>
    <row r="632" spans="1:12" x14ac:dyDescent="0.25">
      <c r="A632" s="8" t="s">
        <v>1422</v>
      </c>
      <c r="B632" s="16">
        <v>2021</v>
      </c>
      <c r="C632" s="16" t="s">
        <v>1423</v>
      </c>
      <c r="D632" s="16" t="s">
        <v>1412</v>
      </c>
      <c r="E632" s="27">
        <v>140</v>
      </c>
      <c r="F632" s="27">
        <v>6</v>
      </c>
      <c r="G632" s="27">
        <v>300</v>
      </c>
      <c r="H632" s="27">
        <v>42.039603960396043</v>
      </c>
      <c r="I632" s="27">
        <v>315</v>
      </c>
      <c r="J632" s="27">
        <v>2.1428571428571428</v>
      </c>
      <c r="K632" s="27">
        <v>60.6</v>
      </c>
      <c r="L632" s="16">
        <v>1750</v>
      </c>
    </row>
    <row r="633" spans="1:12" x14ac:dyDescent="0.25">
      <c r="A633" s="8" t="s">
        <v>1422</v>
      </c>
      <c r="B633" s="16">
        <v>2021</v>
      </c>
      <c r="C633" s="16" t="s">
        <v>1423</v>
      </c>
      <c r="D633" s="16" t="s">
        <v>1413</v>
      </c>
      <c r="E633" s="27">
        <v>140</v>
      </c>
      <c r="F633" s="27">
        <v>3</v>
      </c>
      <c r="G633" s="27">
        <v>300</v>
      </c>
      <c r="H633" s="27">
        <v>40.35643564356436</v>
      </c>
      <c r="I633" s="27">
        <v>298</v>
      </c>
      <c r="J633" s="27">
        <v>2.1428571428571428</v>
      </c>
      <c r="K633" s="27">
        <v>61.6</v>
      </c>
      <c r="L633" s="16">
        <v>1220</v>
      </c>
    </row>
    <row r="634" spans="1:12" x14ac:dyDescent="0.25">
      <c r="A634" s="8" t="s">
        <v>1422</v>
      </c>
      <c r="B634" s="16">
        <v>2021</v>
      </c>
      <c r="C634" s="16" t="s">
        <v>1423</v>
      </c>
      <c r="D634" s="16" t="s">
        <v>1414</v>
      </c>
      <c r="E634" s="27">
        <v>140</v>
      </c>
      <c r="F634" s="27">
        <v>5</v>
      </c>
      <c r="G634" s="27">
        <v>300</v>
      </c>
      <c r="H634" s="27">
        <v>40.35643564356436</v>
      </c>
      <c r="I634" s="27">
        <v>315</v>
      </c>
      <c r="J634" s="27">
        <v>2.1428571428571428</v>
      </c>
      <c r="K634" s="27">
        <v>62.6</v>
      </c>
      <c r="L634" s="16">
        <v>1470</v>
      </c>
    </row>
    <row r="635" spans="1:12" x14ac:dyDescent="0.25">
      <c r="A635" s="8" t="s">
        <v>1422</v>
      </c>
      <c r="B635" s="16">
        <v>2021</v>
      </c>
      <c r="C635" s="16" t="s">
        <v>1423</v>
      </c>
      <c r="D635" s="16" t="s">
        <v>1415</v>
      </c>
      <c r="E635" s="27">
        <v>140</v>
      </c>
      <c r="F635" s="27">
        <v>6</v>
      </c>
      <c r="G635" s="27">
        <v>300</v>
      </c>
      <c r="H635" s="27">
        <v>40.35643564356436</v>
      </c>
      <c r="I635" s="27">
        <v>315</v>
      </c>
      <c r="J635" s="27">
        <v>2.1428571428571428</v>
      </c>
      <c r="K635" s="27">
        <v>63.6</v>
      </c>
      <c r="L635" s="16">
        <v>1680</v>
      </c>
    </row>
    <row r="636" spans="1:12" x14ac:dyDescent="0.25">
      <c r="A636" s="8" t="s">
        <v>1422</v>
      </c>
      <c r="B636" s="16">
        <v>2021</v>
      </c>
      <c r="C636" s="16" t="s">
        <v>1423</v>
      </c>
      <c r="D636" s="16" t="s">
        <v>1416</v>
      </c>
      <c r="E636" s="27">
        <v>140</v>
      </c>
      <c r="F636" s="27">
        <v>3</v>
      </c>
      <c r="G636" s="27">
        <v>300</v>
      </c>
      <c r="H636" s="27">
        <v>37.782178217821787</v>
      </c>
      <c r="I636" s="27">
        <v>298</v>
      </c>
      <c r="J636" s="27">
        <v>2.1428571428571428</v>
      </c>
      <c r="K636" s="27">
        <v>64.599999999999994</v>
      </c>
      <c r="L636" s="16">
        <v>1200</v>
      </c>
    </row>
    <row r="637" spans="1:12" x14ac:dyDescent="0.25">
      <c r="A637" s="8" t="s">
        <v>1422</v>
      </c>
      <c r="B637" s="16">
        <v>2021</v>
      </c>
      <c r="C637" s="16" t="s">
        <v>1423</v>
      </c>
      <c r="D637" s="16" t="s">
        <v>1417</v>
      </c>
      <c r="E637" s="27">
        <v>140</v>
      </c>
      <c r="F637" s="27">
        <v>5</v>
      </c>
      <c r="G637" s="27">
        <v>300</v>
      </c>
      <c r="H637" s="27">
        <v>37.782178217821787</v>
      </c>
      <c r="I637" s="27">
        <v>315</v>
      </c>
      <c r="J637" s="27">
        <v>2.1428571428571428</v>
      </c>
      <c r="K637" s="27">
        <v>65.599999999999994</v>
      </c>
      <c r="L637" s="16">
        <v>1440</v>
      </c>
    </row>
    <row r="638" spans="1:12" x14ac:dyDescent="0.25">
      <c r="A638" s="8" t="s">
        <v>1422</v>
      </c>
      <c r="B638" s="16">
        <v>2021</v>
      </c>
      <c r="C638" s="16" t="s">
        <v>1423</v>
      </c>
      <c r="D638" s="16" t="s">
        <v>1418</v>
      </c>
      <c r="E638" s="27">
        <v>140</v>
      </c>
      <c r="F638" s="27">
        <v>6</v>
      </c>
      <c r="G638" s="27">
        <v>300</v>
      </c>
      <c r="H638" s="27">
        <v>37.782178217821787</v>
      </c>
      <c r="I638" s="27">
        <v>315</v>
      </c>
      <c r="J638" s="27">
        <v>2.1428571428571428</v>
      </c>
      <c r="K638" s="27">
        <v>66.599999999999994</v>
      </c>
      <c r="L638" s="16">
        <v>1620</v>
      </c>
    </row>
    <row r="639" spans="1:12" x14ac:dyDescent="0.25">
      <c r="A639" s="8" t="s">
        <v>1422</v>
      </c>
      <c r="B639" s="16">
        <v>2021</v>
      </c>
      <c r="C639" s="16" t="s">
        <v>1423</v>
      </c>
      <c r="D639" s="16" t="s">
        <v>1419</v>
      </c>
      <c r="E639" s="27">
        <v>140</v>
      </c>
      <c r="F639" s="27">
        <v>3</v>
      </c>
      <c r="G639" s="27">
        <v>300</v>
      </c>
      <c r="H639" s="27">
        <v>40.257425742574263</v>
      </c>
      <c r="I639" s="27">
        <v>298</v>
      </c>
      <c r="J639" s="27">
        <v>2.1428571428571428</v>
      </c>
      <c r="K639" s="27">
        <v>67.599999999999994</v>
      </c>
      <c r="L639" s="16">
        <v>1350</v>
      </c>
    </row>
    <row r="640" spans="1:12" x14ac:dyDescent="0.25">
      <c r="A640" s="8" t="s">
        <v>1422</v>
      </c>
      <c r="B640" s="16">
        <v>2021</v>
      </c>
      <c r="C640" s="16" t="s">
        <v>1423</v>
      </c>
      <c r="D640" s="16" t="s">
        <v>1420</v>
      </c>
      <c r="E640" s="27">
        <v>140</v>
      </c>
      <c r="F640" s="27">
        <v>5</v>
      </c>
      <c r="G640" s="27">
        <v>300</v>
      </c>
      <c r="H640" s="27">
        <v>40.257425742574263</v>
      </c>
      <c r="I640" s="27">
        <v>315</v>
      </c>
      <c r="J640" s="27">
        <v>2.1428571428571428</v>
      </c>
      <c r="K640" s="27">
        <v>68.599999999999994</v>
      </c>
      <c r="L640" s="16">
        <v>1590</v>
      </c>
    </row>
    <row r="641" spans="1:12" x14ac:dyDescent="0.25">
      <c r="A641" s="8" t="s">
        <v>1422</v>
      </c>
      <c r="B641" s="16">
        <v>2021</v>
      </c>
      <c r="C641" s="16" t="s">
        <v>1423</v>
      </c>
      <c r="D641" s="16" t="s">
        <v>1421</v>
      </c>
      <c r="E641" s="27">
        <v>140</v>
      </c>
      <c r="F641" s="27">
        <v>6</v>
      </c>
      <c r="G641" s="27">
        <v>300</v>
      </c>
      <c r="H641" s="27">
        <v>40.257425742574263</v>
      </c>
      <c r="I641" s="27">
        <v>315</v>
      </c>
      <c r="J641" s="27">
        <v>2.1428571428571428</v>
      </c>
      <c r="K641" s="27">
        <v>69.599999999999994</v>
      </c>
      <c r="L641" s="16">
        <v>1710</v>
      </c>
    </row>
    <row r="642" spans="1:12" x14ac:dyDescent="0.25">
      <c r="A642" s="6" t="s">
        <v>566</v>
      </c>
      <c r="B642" s="12">
        <v>2022</v>
      </c>
      <c r="C642" s="12" t="s">
        <v>1429</v>
      </c>
      <c r="D642" s="12" t="s">
        <v>1430</v>
      </c>
      <c r="E642" s="19">
        <v>138</v>
      </c>
      <c r="F642" s="19">
        <v>3</v>
      </c>
      <c r="G642" s="19">
        <v>420</v>
      </c>
      <c r="H642" s="19">
        <v>42.8</v>
      </c>
      <c r="I642" s="19">
        <v>305</v>
      </c>
      <c r="J642" s="19">
        <v>3.0434782608695654</v>
      </c>
      <c r="K642" s="19">
        <v>70.599999999999994</v>
      </c>
      <c r="L642" s="12">
        <v>1266.9000000000001</v>
      </c>
    </row>
    <row r="643" spans="1:12" x14ac:dyDescent="0.25">
      <c r="A643" s="6" t="s">
        <v>566</v>
      </c>
      <c r="B643" s="12">
        <v>2022</v>
      </c>
      <c r="C643" s="12" t="s">
        <v>1429</v>
      </c>
      <c r="D643" s="12" t="s">
        <v>1431</v>
      </c>
      <c r="E643" s="19">
        <v>138</v>
      </c>
      <c r="F643" s="19">
        <v>3</v>
      </c>
      <c r="G643" s="19">
        <v>420</v>
      </c>
      <c r="H643" s="19">
        <v>42.8</v>
      </c>
      <c r="I643" s="19">
        <v>305</v>
      </c>
      <c r="J643" s="19">
        <v>3.0434782608695654</v>
      </c>
      <c r="K643" s="19">
        <v>71.599999999999994</v>
      </c>
      <c r="L643" s="12">
        <v>1258.8</v>
      </c>
    </row>
    <row r="644" spans="1:12" x14ac:dyDescent="0.25">
      <c r="A644" s="6" t="s">
        <v>566</v>
      </c>
      <c r="B644" s="12">
        <v>2022</v>
      </c>
      <c r="C644" s="12" t="s">
        <v>1429</v>
      </c>
      <c r="D644" s="12" t="s">
        <v>1432</v>
      </c>
      <c r="E644" s="19">
        <v>138</v>
      </c>
      <c r="F644" s="19">
        <v>3</v>
      </c>
      <c r="G644" s="19">
        <v>420</v>
      </c>
      <c r="H644" s="19">
        <v>42.8</v>
      </c>
      <c r="I644" s="19">
        <v>305</v>
      </c>
      <c r="J644" s="19">
        <v>3.0434782608695654</v>
      </c>
      <c r="K644" s="19">
        <v>72.599999999999994</v>
      </c>
      <c r="L644" s="12">
        <v>1327.6</v>
      </c>
    </row>
    <row r="645" spans="1:12" x14ac:dyDescent="0.25">
      <c r="A645" s="6" t="s">
        <v>566</v>
      </c>
      <c r="B645" s="12">
        <v>2022</v>
      </c>
      <c r="C645" s="12" t="s">
        <v>1429</v>
      </c>
      <c r="D645" s="12" t="s">
        <v>1433</v>
      </c>
      <c r="E645" s="19">
        <v>140</v>
      </c>
      <c r="F645" s="19">
        <v>4</v>
      </c>
      <c r="G645" s="19">
        <v>420</v>
      </c>
      <c r="H645" s="19">
        <v>42.8</v>
      </c>
      <c r="I645" s="19">
        <v>305</v>
      </c>
      <c r="J645" s="19">
        <v>3</v>
      </c>
      <c r="K645" s="19">
        <v>73.599999999999994</v>
      </c>
      <c r="L645" s="12">
        <v>1500.2</v>
      </c>
    </row>
    <row r="646" spans="1:12" x14ac:dyDescent="0.25">
      <c r="A646" s="6" t="s">
        <v>566</v>
      </c>
      <c r="B646" s="12">
        <v>2022</v>
      </c>
      <c r="C646" s="12" t="s">
        <v>1429</v>
      </c>
      <c r="D646" s="12" t="s">
        <v>1434</v>
      </c>
      <c r="E646" s="19">
        <v>140</v>
      </c>
      <c r="F646" s="19">
        <v>4</v>
      </c>
      <c r="G646" s="19">
        <v>420</v>
      </c>
      <c r="H646" s="19">
        <v>42.8</v>
      </c>
      <c r="I646" s="19">
        <v>305</v>
      </c>
      <c r="J646" s="19">
        <v>3</v>
      </c>
      <c r="K646" s="19">
        <v>74.599999999999994</v>
      </c>
      <c r="L646" s="12">
        <v>1534.4</v>
      </c>
    </row>
    <row r="647" spans="1:12" x14ac:dyDescent="0.25">
      <c r="A647" s="6" t="s">
        <v>566</v>
      </c>
      <c r="B647" s="12">
        <v>2022</v>
      </c>
      <c r="C647" s="12" t="s">
        <v>1429</v>
      </c>
      <c r="D647" s="12" t="s">
        <v>1435</v>
      </c>
      <c r="E647" s="19">
        <v>140</v>
      </c>
      <c r="F647" s="19">
        <v>4</v>
      </c>
      <c r="G647" s="19">
        <v>420</v>
      </c>
      <c r="H647" s="19">
        <v>42.8</v>
      </c>
      <c r="I647" s="19">
        <v>305</v>
      </c>
      <c r="J647" s="19">
        <v>3</v>
      </c>
      <c r="K647" s="19">
        <v>75.599999999999994</v>
      </c>
      <c r="L647" s="12">
        <v>1511.2</v>
      </c>
    </row>
    <row r="648" spans="1:12" x14ac:dyDescent="0.25">
      <c r="A648" s="6" t="s">
        <v>566</v>
      </c>
      <c r="B648" s="12">
        <v>2022</v>
      </c>
      <c r="C648" s="12" t="s">
        <v>1429</v>
      </c>
      <c r="D648" s="12" t="s">
        <v>1436</v>
      </c>
      <c r="E648" s="19">
        <v>142</v>
      </c>
      <c r="F648" s="19">
        <v>5</v>
      </c>
      <c r="G648" s="19">
        <v>420</v>
      </c>
      <c r="H648" s="19">
        <v>42.8</v>
      </c>
      <c r="I648" s="19">
        <v>305</v>
      </c>
      <c r="J648" s="19">
        <v>2.9577464788732395</v>
      </c>
      <c r="K648" s="19">
        <v>76.599999999999994</v>
      </c>
      <c r="L648" s="12">
        <v>1715.3</v>
      </c>
    </row>
    <row r="649" spans="1:12" x14ac:dyDescent="0.25">
      <c r="A649" s="6" t="s">
        <v>566</v>
      </c>
      <c r="B649" s="12">
        <v>2022</v>
      </c>
      <c r="C649" s="12" t="s">
        <v>1429</v>
      </c>
      <c r="D649" s="12" t="s">
        <v>1437</v>
      </c>
      <c r="E649" s="19">
        <v>142</v>
      </c>
      <c r="F649" s="19">
        <v>5</v>
      </c>
      <c r="G649" s="19">
        <v>420</v>
      </c>
      <c r="H649" s="19">
        <v>42.8</v>
      </c>
      <c r="I649" s="19">
        <v>305</v>
      </c>
      <c r="J649" s="19">
        <v>2.9577464788732395</v>
      </c>
      <c r="K649" s="19">
        <v>77.599999999999994</v>
      </c>
      <c r="L649" s="12">
        <v>1751.9</v>
      </c>
    </row>
    <row r="650" spans="1:12" x14ac:dyDescent="0.25">
      <c r="A650" s="6" t="s">
        <v>566</v>
      </c>
      <c r="B650" s="12">
        <v>2022</v>
      </c>
      <c r="C650" s="12" t="s">
        <v>1429</v>
      </c>
      <c r="D650" s="12" t="s">
        <v>1438</v>
      </c>
      <c r="E650" s="19">
        <v>142</v>
      </c>
      <c r="F650" s="19">
        <v>5</v>
      </c>
      <c r="G650" s="19">
        <v>420</v>
      </c>
      <c r="H650" s="19">
        <v>42.8</v>
      </c>
      <c r="I650" s="19">
        <v>305</v>
      </c>
      <c r="J650" s="19">
        <v>2.9577464788732395</v>
      </c>
      <c r="K650" s="19">
        <v>78.599999999999994</v>
      </c>
      <c r="L650" s="12">
        <v>1719.2</v>
      </c>
    </row>
    <row r="651" spans="1:12" x14ac:dyDescent="0.25">
      <c r="A651" s="6" t="s">
        <v>566</v>
      </c>
      <c r="B651" s="12">
        <v>2022</v>
      </c>
      <c r="C651" s="12" t="s">
        <v>1429</v>
      </c>
      <c r="D651" s="12" t="s">
        <v>1439</v>
      </c>
      <c r="E651" s="19">
        <v>152</v>
      </c>
      <c r="F651" s="19">
        <v>4</v>
      </c>
      <c r="G651" s="19">
        <v>420</v>
      </c>
      <c r="H651" s="19">
        <v>42.8</v>
      </c>
      <c r="I651" s="19">
        <v>305</v>
      </c>
      <c r="J651" s="19">
        <v>2.763157894736842</v>
      </c>
      <c r="K651" s="19">
        <v>79.599999999999994</v>
      </c>
      <c r="L651" s="12">
        <v>1630.9</v>
      </c>
    </row>
    <row r="652" spans="1:12" x14ac:dyDescent="0.25">
      <c r="A652" s="6" t="s">
        <v>566</v>
      </c>
      <c r="B652" s="12">
        <v>2022</v>
      </c>
      <c r="C652" s="12" t="s">
        <v>1429</v>
      </c>
      <c r="D652" s="12" t="s">
        <v>1440</v>
      </c>
      <c r="E652" s="19">
        <v>152</v>
      </c>
      <c r="F652" s="19">
        <v>4</v>
      </c>
      <c r="G652" s="19">
        <v>420</v>
      </c>
      <c r="H652" s="19">
        <v>42.8</v>
      </c>
      <c r="I652" s="19">
        <v>305</v>
      </c>
      <c r="J652" s="19">
        <v>2.763157894736842</v>
      </c>
      <c r="K652" s="19">
        <v>80.599999999999994</v>
      </c>
      <c r="L652" s="12">
        <v>1702.7</v>
      </c>
    </row>
    <row r="653" spans="1:12" x14ac:dyDescent="0.25">
      <c r="A653" s="6" t="s">
        <v>566</v>
      </c>
      <c r="B653" s="12">
        <v>2022</v>
      </c>
      <c r="C653" s="12" t="s">
        <v>1429</v>
      </c>
      <c r="D653" s="12" t="s">
        <v>1441</v>
      </c>
      <c r="E653" s="19">
        <v>152</v>
      </c>
      <c r="F653" s="19">
        <v>4</v>
      </c>
      <c r="G653" s="19">
        <v>420</v>
      </c>
      <c r="H653" s="19">
        <v>42.8</v>
      </c>
      <c r="I653" s="19">
        <v>305</v>
      </c>
      <c r="J653" s="19">
        <v>2.763157894736842</v>
      </c>
      <c r="K653" s="19">
        <v>81.599999999999994</v>
      </c>
      <c r="L653" s="12">
        <v>1646.4</v>
      </c>
    </row>
    <row r="654" spans="1:12" x14ac:dyDescent="0.25">
      <c r="A654" s="6" t="s">
        <v>566</v>
      </c>
      <c r="B654" s="12">
        <v>2022</v>
      </c>
      <c r="C654" s="12" t="s">
        <v>1429</v>
      </c>
      <c r="D654" s="12" t="s">
        <v>1442</v>
      </c>
      <c r="E654" s="19">
        <v>164</v>
      </c>
      <c r="F654" s="19">
        <v>4</v>
      </c>
      <c r="G654" s="19">
        <v>420</v>
      </c>
      <c r="H654" s="19">
        <v>42.8</v>
      </c>
      <c r="I654" s="19">
        <v>305</v>
      </c>
      <c r="J654" s="19">
        <v>2.5609756097560976</v>
      </c>
      <c r="K654" s="19">
        <v>82.6</v>
      </c>
      <c r="L654" s="12">
        <v>1849.2</v>
      </c>
    </row>
    <row r="655" spans="1:12" x14ac:dyDescent="0.25">
      <c r="A655" s="6" t="s">
        <v>566</v>
      </c>
      <c r="B655" s="12">
        <v>2022</v>
      </c>
      <c r="C655" s="12" t="s">
        <v>1429</v>
      </c>
      <c r="D655" s="12" t="s">
        <v>1443</v>
      </c>
      <c r="E655" s="19">
        <v>164</v>
      </c>
      <c r="F655" s="19">
        <v>4</v>
      </c>
      <c r="G655" s="19">
        <v>420</v>
      </c>
      <c r="H655" s="19">
        <v>42.8</v>
      </c>
      <c r="I655" s="19">
        <v>305</v>
      </c>
      <c r="J655" s="19">
        <v>2.5609756097560976</v>
      </c>
      <c r="K655" s="19">
        <v>83.6</v>
      </c>
      <c r="L655" s="12">
        <v>1869.9</v>
      </c>
    </row>
    <row r="656" spans="1:12" x14ac:dyDescent="0.25">
      <c r="A656" s="6" t="s">
        <v>566</v>
      </c>
      <c r="B656" s="12">
        <v>2022</v>
      </c>
      <c r="C656" s="12" t="s">
        <v>1429</v>
      </c>
      <c r="D656" s="12" t="s">
        <v>1444</v>
      </c>
      <c r="E656" s="19">
        <v>164</v>
      </c>
      <c r="F656" s="19">
        <v>4</v>
      </c>
      <c r="G656" s="19">
        <v>420</v>
      </c>
      <c r="H656" s="19">
        <v>42.8</v>
      </c>
      <c r="I656" s="19">
        <v>305</v>
      </c>
      <c r="J656" s="19">
        <v>2.5609756097560976</v>
      </c>
      <c r="K656" s="19">
        <v>84.6</v>
      </c>
      <c r="L656" s="12">
        <v>1859.6</v>
      </c>
    </row>
    <row r="657" spans="1:12" x14ac:dyDescent="0.25">
      <c r="A657" s="8" t="s">
        <v>805</v>
      </c>
      <c r="B657" s="16">
        <v>2022</v>
      </c>
      <c r="C657" s="16" t="s">
        <v>1445</v>
      </c>
      <c r="D657" s="16" t="s">
        <v>1446</v>
      </c>
      <c r="E657" s="27">
        <v>76</v>
      </c>
      <c r="F657" s="27">
        <v>3</v>
      </c>
      <c r="G657" s="27">
        <v>228</v>
      </c>
      <c r="H657" s="27">
        <v>15.182347235693506</v>
      </c>
      <c r="I657" s="27">
        <v>277</v>
      </c>
      <c r="J657" s="27">
        <v>3</v>
      </c>
      <c r="K657" s="27">
        <v>67.599999999999994</v>
      </c>
      <c r="L657" s="16">
        <v>488.37</v>
      </c>
    </row>
    <row r="658" spans="1:12" x14ac:dyDescent="0.25">
      <c r="A658" s="8" t="s">
        <v>805</v>
      </c>
      <c r="B658" s="16">
        <v>2022</v>
      </c>
      <c r="C658" s="16" t="s">
        <v>1445</v>
      </c>
      <c r="D658" s="16" t="s">
        <v>1447</v>
      </c>
      <c r="E658" s="27">
        <v>89</v>
      </c>
      <c r="F658" s="27">
        <v>3</v>
      </c>
      <c r="G658" s="27">
        <v>267</v>
      </c>
      <c r="H658" s="27">
        <v>15.182347235693506</v>
      </c>
      <c r="I658" s="27">
        <v>277</v>
      </c>
      <c r="J658" s="27">
        <v>3</v>
      </c>
      <c r="K658" s="27">
        <v>68.599999999999994</v>
      </c>
      <c r="L658" s="16">
        <v>599.64</v>
      </c>
    </row>
    <row r="659" spans="1:12" x14ac:dyDescent="0.25">
      <c r="A659" s="8" t="s">
        <v>805</v>
      </c>
      <c r="B659" s="16">
        <v>2022</v>
      </c>
      <c r="C659" s="16" t="s">
        <v>1445</v>
      </c>
      <c r="D659" s="16" t="s">
        <v>1448</v>
      </c>
      <c r="E659" s="27">
        <v>108</v>
      </c>
      <c r="F659" s="27">
        <v>3</v>
      </c>
      <c r="G659" s="27">
        <v>324</v>
      </c>
      <c r="H659" s="27">
        <v>15.182347235693506</v>
      </c>
      <c r="I659" s="27">
        <v>277</v>
      </c>
      <c r="J659" s="27">
        <v>3</v>
      </c>
      <c r="K659" s="27">
        <v>69.599999999999994</v>
      </c>
      <c r="L659" s="16">
        <v>786.41</v>
      </c>
    </row>
    <row r="660" spans="1:12" x14ac:dyDescent="0.25">
      <c r="A660" s="6" t="s">
        <v>1449</v>
      </c>
      <c r="B660" s="12">
        <v>2020</v>
      </c>
      <c r="C660" s="12" t="s">
        <v>1450</v>
      </c>
      <c r="D660" s="12" t="s">
        <v>1451</v>
      </c>
      <c r="E660" s="19">
        <v>117.6</v>
      </c>
      <c r="F660" s="19">
        <v>2.44</v>
      </c>
      <c r="G660" s="19">
        <v>360</v>
      </c>
      <c r="H660" s="19">
        <v>35.369999999999997</v>
      </c>
      <c r="I660" s="19">
        <v>260.8</v>
      </c>
      <c r="J660" s="19">
        <v>3.0612244897959187</v>
      </c>
      <c r="K660" s="19">
        <v>84.6</v>
      </c>
      <c r="L660" s="12">
        <v>605</v>
      </c>
    </row>
    <row r="661" spans="1:12" x14ac:dyDescent="0.25">
      <c r="A661" s="6" t="s">
        <v>1449</v>
      </c>
      <c r="B661" s="12">
        <v>2020</v>
      </c>
      <c r="C661" s="12" t="s">
        <v>1450</v>
      </c>
      <c r="D661" s="12" t="s">
        <v>1452</v>
      </c>
      <c r="E661" s="19">
        <v>90</v>
      </c>
      <c r="F661" s="19">
        <v>2.44</v>
      </c>
      <c r="G661" s="19">
        <v>250</v>
      </c>
      <c r="H661" s="19">
        <v>35.82</v>
      </c>
      <c r="I661" s="19">
        <v>260.8</v>
      </c>
      <c r="J661" s="19">
        <v>2.7777777777777777</v>
      </c>
      <c r="K661" s="19">
        <v>84.6</v>
      </c>
      <c r="L661" s="12">
        <v>416</v>
      </c>
    </row>
    <row r="662" spans="1:12" x14ac:dyDescent="0.25">
      <c r="A662" s="8" t="s">
        <v>47</v>
      </c>
      <c r="B662" s="16">
        <v>2020</v>
      </c>
      <c r="C662" s="16" t="s">
        <v>1474</v>
      </c>
      <c r="D662" s="16" t="s">
        <v>1459</v>
      </c>
      <c r="E662" s="27">
        <v>140</v>
      </c>
      <c r="F662" s="27">
        <v>2.08</v>
      </c>
      <c r="G662" s="27">
        <v>500</v>
      </c>
      <c r="H662" s="27">
        <v>26.000000000000004</v>
      </c>
      <c r="I662" s="27">
        <v>245.58</v>
      </c>
      <c r="J662" s="27">
        <v>3.5714285714285716</v>
      </c>
      <c r="K662" s="27">
        <v>67.599999999999994</v>
      </c>
      <c r="L662" s="16">
        <v>1122</v>
      </c>
    </row>
    <row r="663" spans="1:12" x14ac:dyDescent="0.25">
      <c r="A663" s="8" t="s">
        <v>47</v>
      </c>
      <c r="B663" s="16">
        <v>2020</v>
      </c>
      <c r="C663" s="16" t="s">
        <v>1474</v>
      </c>
      <c r="D663" s="16" t="s">
        <v>1460</v>
      </c>
      <c r="E663" s="27">
        <v>140</v>
      </c>
      <c r="F663" s="27">
        <v>3.63</v>
      </c>
      <c r="G663" s="27">
        <v>500</v>
      </c>
      <c r="H663" s="27">
        <v>26.000000000000004</v>
      </c>
      <c r="I663" s="27">
        <v>233.23</v>
      </c>
      <c r="J663" s="27">
        <v>3.5714285714285716</v>
      </c>
      <c r="K663" s="27">
        <v>68.599999999999994</v>
      </c>
      <c r="L663" s="16">
        <v>1216</v>
      </c>
    </row>
    <row r="664" spans="1:12" x14ac:dyDescent="0.25">
      <c r="A664" s="8" t="s">
        <v>47</v>
      </c>
      <c r="B664" s="16">
        <v>2020</v>
      </c>
      <c r="C664" s="16" t="s">
        <v>1474</v>
      </c>
      <c r="D664" s="16" t="s">
        <v>1461</v>
      </c>
      <c r="E664" s="27">
        <v>140</v>
      </c>
      <c r="F664" s="27">
        <v>4.22</v>
      </c>
      <c r="G664" s="27">
        <v>500</v>
      </c>
      <c r="H664" s="27">
        <v>26.000000000000004</v>
      </c>
      <c r="I664" s="27">
        <v>236.96</v>
      </c>
      <c r="J664" s="27">
        <v>3.5714285714285716</v>
      </c>
      <c r="K664" s="27">
        <v>69.599999999999994</v>
      </c>
      <c r="L664" s="16">
        <v>1404</v>
      </c>
    </row>
    <row r="665" spans="1:12" x14ac:dyDescent="0.25">
      <c r="A665" s="8" t="s">
        <v>47</v>
      </c>
      <c r="B665" s="16">
        <v>2020</v>
      </c>
      <c r="C665" s="16" t="s">
        <v>1474</v>
      </c>
      <c r="D665" s="16" t="s">
        <v>1462</v>
      </c>
      <c r="E665" s="27">
        <v>140</v>
      </c>
      <c r="F665" s="27">
        <v>2.08</v>
      </c>
      <c r="G665" s="27">
        <v>500</v>
      </c>
      <c r="H665" s="27">
        <v>24.415841584158418</v>
      </c>
      <c r="I665" s="27">
        <v>245.58</v>
      </c>
      <c r="J665" s="27">
        <v>3.5714285714285716</v>
      </c>
      <c r="K665" s="27">
        <v>67.599999999999994</v>
      </c>
      <c r="L665" s="16">
        <v>995</v>
      </c>
    </row>
    <row r="666" spans="1:12" x14ac:dyDescent="0.25">
      <c r="A666" s="8" t="s">
        <v>47</v>
      </c>
      <c r="B666" s="16">
        <v>2020</v>
      </c>
      <c r="C666" s="16" t="s">
        <v>1474</v>
      </c>
      <c r="D666" s="16" t="s">
        <v>1463</v>
      </c>
      <c r="E666" s="27">
        <v>140</v>
      </c>
      <c r="F666" s="27">
        <v>3.63</v>
      </c>
      <c r="G666" s="27">
        <v>500</v>
      </c>
      <c r="H666" s="27">
        <v>24.415841584158418</v>
      </c>
      <c r="I666" s="27">
        <v>233.23</v>
      </c>
      <c r="J666" s="27">
        <v>3.5714285714285716</v>
      </c>
      <c r="K666" s="27">
        <v>68.599999999999994</v>
      </c>
      <c r="L666" s="16">
        <v>1193</v>
      </c>
    </row>
    <row r="667" spans="1:12" x14ac:dyDescent="0.25">
      <c r="A667" s="8" t="s">
        <v>47</v>
      </c>
      <c r="B667" s="16">
        <v>2020</v>
      </c>
      <c r="C667" s="16" t="s">
        <v>1474</v>
      </c>
      <c r="D667" s="16" t="s">
        <v>1464</v>
      </c>
      <c r="E667" s="27">
        <v>140</v>
      </c>
      <c r="F667" s="27">
        <v>4.22</v>
      </c>
      <c r="G667" s="27">
        <v>500</v>
      </c>
      <c r="H667" s="27">
        <v>24.415841584158418</v>
      </c>
      <c r="I667" s="27">
        <v>236.96</v>
      </c>
      <c r="J667" s="27">
        <v>3.5714285714285716</v>
      </c>
      <c r="K667" s="27">
        <v>69.599999999999994</v>
      </c>
      <c r="L667" s="16">
        <v>1354</v>
      </c>
    </row>
    <row r="668" spans="1:12" x14ac:dyDescent="0.25">
      <c r="A668" s="8" t="s">
        <v>47</v>
      </c>
      <c r="B668" s="16">
        <v>2020</v>
      </c>
      <c r="C668" s="16" t="s">
        <v>1474</v>
      </c>
      <c r="D668" s="16" t="s">
        <v>1465</v>
      </c>
      <c r="E668" s="27">
        <v>140</v>
      </c>
      <c r="F668" s="27">
        <v>2.08</v>
      </c>
      <c r="G668" s="27">
        <v>500</v>
      </c>
      <c r="H668" s="27">
        <v>22.831683168316832</v>
      </c>
      <c r="I668" s="27">
        <v>245.58</v>
      </c>
      <c r="J668" s="27">
        <v>3.5714285714285716</v>
      </c>
      <c r="K668" s="27">
        <v>67.599999999999994</v>
      </c>
      <c r="L668" s="16">
        <v>977</v>
      </c>
    </row>
    <row r="669" spans="1:12" x14ac:dyDescent="0.25">
      <c r="A669" s="8" t="s">
        <v>47</v>
      </c>
      <c r="B669" s="16">
        <v>2020</v>
      </c>
      <c r="C669" s="16" t="s">
        <v>1474</v>
      </c>
      <c r="D669" s="16" t="s">
        <v>1466</v>
      </c>
      <c r="E669" s="27">
        <v>140</v>
      </c>
      <c r="F669" s="27">
        <v>3.63</v>
      </c>
      <c r="G669" s="27">
        <v>500</v>
      </c>
      <c r="H669" s="27">
        <v>22.831683168316832</v>
      </c>
      <c r="I669" s="27">
        <v>233.23</v>
      </c>
      <c r="J669" s="27">
        <v>3.5714285714285716</v>
      </c>
      <c r="K669" s="27">
        <v>68.599999999999994</v>
      </c>
      <c r="L669" s="16">
        <v>1159</v>
      </c>
    </row>
    <row r="670" spans="1:12" x14ac:dyDescent="0.25">
      <c r="A670" s="8" t="s">
        <v>47</v>
      </c>
      <c r="B670" s="16">
        <v>2020</v>
      </c>
      <c r="C670" s="16" t="s">
        <v>1474</v>
      </c>
      <c r="D670" s="16" t="s">
        <v>1467</v>
      </c>
      <c r="E670" s="27">
        <v>140</v>
      </c>
      <c r="F670" s="27">
        <v>4.22</v>
      </c>
      <c r="G670" s="27">
        <v>500</v>
      </c>
      <c r="H670" s="27">
        <v>22.831683168316832</v>
      </c>
      <c r="I670" s="27">
        <v>236.96</v>
      </c>
      <c r="J670" s="27">
        <v>3.5714285714285716</v>
      </c>
      <c r="K670" s="27">
        <v>69.599999999999994</v>
      </c>
      <c r="L670" s="16">
        <v>1339</v>
      </c>
    </row>
    <row r="671" spans="1:12" x14ac:dyDescent="0.25">
      <c r="A671" s="8" t="s">
        <v>47</v>
      </c>
      <c r="B671" s="16">
        <v>2020</v>
      </c>
      <c r="C671" s="16" t="s">
        <v>1474</v>
      </c>
      <c r="D671" s="16" t="s">
        <v>1468</v>
      </c>
      <c r="E671" s="27">
        <v>140</v>
      </c>
      <c r="F671" s="27">
        <v>2.08</v>
      </c>
      <c r="G671" s="27">
        <v>500</v>
      </c>
      <c r="H671" s="27">
        <v>43.029702970297031</v>
      </c>
      <c r="I671" s="27">
        <v>245.58</v>
      </c>
      <c r="J671" s="27">
        <v>3.5714285714285716</v>
      </c>
      <c r="K671" s="27">
        <v>67.599999999999994</v>
      </c>
      <c r="L671" s="16">
        <v>1033</v>
      </c>
    </row>
    <row r="672" spans="1:12" x14ac:dyDescent="0.25">
      <c r="A672" s="8" t="s">
        <v>47</v>
      </c>
      <c r="B672" s="16">
        <v>2020</v>
      </c>
      <c r="C672" s="16" t="s">
        <v>1474</v>
      </c>
      <c r="D672" s="16" t="s">
        <v>1469</v>
      </c>
      <c r="E672" s="27">
        <v>140</v>
      </c>
      <c r="F672" s="27">
        <v>3.63</v>
      </c>
      <c r="G672" s="27">
        <v>500</v>
      </c>
      <c r="H672" s="27">
        <v>43.029702970297031</v>
      </c>
      <c r="I672" s="27">
        <v>233.23</v>
      </c>
      <c r="J672" s="27">
        <v>3.5714285714285716</v>
      </c>
      <c r="K672" s="27">
        <v>68.599999999999994</v>
      </c>
      <c r="L672" s="16">
        <v>1312</v>
      </c>
    </row>
    <row r="673" spans="1:12" x14ac:dyDescent="0.25">
      <c r="A673" s="8" t="s">
        <v>47</v>
      </c>
      <c r="B673" s="16">
        <v>2020</v>
      </c>
      <c r="C673" s="16" t="s">
        <v>1474</v>
      </c>
      <c r="D673" s="16" t="s">
        <v>1470</v>
      </c>
      <c r="E673" s="27">
        <v>140</v>
      </c>
      <c r="F673" s="27">
        <v>4.22</v>
      </c>
      <c r="G673" s="27">
        <v>500</v>
      </c>
      <c r="H673" s="27">
        <v>43.029702970297031</v>
      </c>
      <c r="I673" s="27">
        <v>236.96</v>
      </c>
      <c r="J673" s="27">
        <v>3.5714285714285716</v>
      </c>
      <c r="K673" s="27">
        <v>69.599999999999994</v>
      </c>
      <c r="L673" s="16">
        <v>1358</v>
      </c>
    </row>
    <row r="674" spans="1:12" x14ac:dyDescent="0.25">
      <c r="A674" s="8" t="s">
        <v>47</v>
      </c>
      <c r="B674" s="16">
        <v>2020</v>
      </c>
      <c r="C674" s="16" t="s">
        <v>1474</v>
      </c>
      <c r="D674" s="16" t="s">
        <v>1471</v>
      </c>
      <c r="E674" s="27">
        <v>140</v>
      </c>
      <c r="F674" s="27">
        <v>2.08</v>
      </c>
      <c r="G674" s="27">
        <v>500</v>
      </c>
      <c r="H674" s="27">
        <v>51.346534653465348</v>
      </c>
      <c r="I674" s="27">
        <v>245.58</v>
      </c>
      <c r="J674" s="27">
        <v>3.5714285714285716</v>
      </c>
      <c r="K674" s="27">
        <v>67.599999999999994</v>
      </c>
      <c r="L674" s="16">
        <v>1069</v>
      </c>
    </row>
    <row r="675" spans="1:12" x14ac:dyDescent="0.25">
      <c r="A675" s="8" t="s">
        <v>47</v>
      </c>
      <c r="B675" s="16">
        <v>2020</v>
      </c>
      <c r="C675" s="16" t="s">
        <v>1474</v>
      </c>
      <c r="D675" s="16" t="s">
        <v>1472</v>
      </c>
      <c r="E675" s="27">
        <v>140</v>
      </c>
      <c r="F675" s="27">
        <v>3.63</v>
      </c>
      <c r="G675" s="27">
        <v>500</v>
      </c>
      <c r="H675" s="27">
        <v>51.346534653465348</v>
      </c>
      <c r="I675" s="27">
        <v>233.23</v>
      </c>
      <c r="J675" s="27">
        <v>3.5714285714285716</v>
      </c>
      <c r="K675" s="27">
        <v>68.599999999999994</v>
      </c>
      <c r="L675" s="16">
        <v>1331</v>
      </c>
    </row>
    <row r="676" spans="1:12" x14ac:dyDescent="0.25">
      <c r="A676" s="8" t="s">
        <v>47</v>
      </c>
      <c r="B676" s="16">
        <v>2020</v>
      </c>
      <c r="C676" s="16" t="s">
        <v>1474</v>
      </c>
      <c r="D676" s="16" t="s">
        <v>1473</v>
      </c>
      <c r="E676" s="27">
        <v>140</v>
      </c>
      <c r="F676" s="27">
        <v>4.22</v>
      </c>
      <c r="G676" s="27">
        <v>500</v>
      </c>
      <c r="H676" s="27">
        <v>51.346534653465348</v>
      </c>
      <c r="I676" s="27">
        <v>236.96</v>
      </c>
      <c r="J676" s="27">
        <v>3.5714285714285716</v>
      </c>
      <c r="K676" s="27">
        <v>69.599999999999994</v>
      </c>
      <c r="L676" s="16">
        <v>1400</v>
      </c>
    </row>
    <row r="677" spans="1:12" x14ac:dyDescent="0.25">
      <c r="A677" s="6" t="s">
        <v>805</v>
      </c>
      <c r="B677" s="12">
        <v>2021</v>
      </c>
      <c r="C677" s="12" t="s">
        <v>1489</v>
      </c>
      <c r="D677" s="12" t="s">
        <v>1477</v>
      </c>
      <c r="E677" s="19">
        <v>140</v>
      </c>
      <c r="F677" s="19">
        <v>2</v>
      </c>
      <c r="G677" s="19">
        <v>525</v>
      </c>
      <c r="H677" s="19">
        <v>39.960396039603957</v>
      </c>
      <c r="I677" s="19">
        <v>741</v>
      </c>
      <c r="J677" s="19">
        <v>3.75</v>
      </c>
      <c r="K677" s="19">
        <v>70.599999999999994</v>
      </c>
      <c r="L677" s="12">
        <v>1589</v>
      </c>
    </row>
    <row r="678" spans="1:12" x14ac:dyDescent="0.25">
      <c r="A678" s="6" t="s">
        <v>805</v>
      </c>
      <c r="B678" s="12">
        <v>2021</v>
      </c>
      <c r="C678" s="12" t="s">
        <v>1489</v>
      </c>
      <c r="D678" s="12" t="s">
        <v>1478</v>
      </c>
      <c r="E678" s="19">
        <v>140</v>
      </c>
      <c r="F678" s="19">
        <v>2</v>
      </c>
      <c r="G678" s="19">
        <v>525</v>
      </c>
      <c r="H678" s="19">
        <v>39.960396039603957</v>
      </c>
      <c r="I678" s="19">
        <v>741</v>
      </c>
      <c r="J678" s="19">
        <v>3.75</v>
      </c>
      <c r="K678" s="19">
        <v>71.599999999999994</v>
      </c>
      <c r="L678" s="12">
        <v>1550</v>
      </c>
    </row>
    <row r="679" spans="1:12" x14ac:dyDescent="0.25">
      <c r="A679" s="6" t="s">
        <v>805</v>
      </c>
      <c r="B679" s="12">
        <v>2021</v>
      </c>
      <c r="C679" s="12" t="s">
        <v>1489</v>
      </c>
      <c r="D679" s="12" t="s">
        <v>1479</v>
      </c>
      <c r="E679" s="19">
        <v>140</v>
      </c>
      <c r="F679" s="19">
        <v>2</v>
      </c>
      <c r="G679" s="19">
        <v>525</v>
      </c>
      <c r="H679" s="19">
        <v>39.960396039603957</v>
      </c>
      <c r="I679" s="19">
        <v>741</v>
      </c>
      <c r="J679" s="19">
        <v>3.75</v>
      </c>
      <c r="K679" s="19">
        <v>72.599999999999994</v>
      </c>
      <c r="L679" s="12">
        <v>1555</v>
      </c>
    </row>
    <row r="680" spans="1:12" x14ac:dyDescent="0.25">
      <c r="A680" s="6" t="s">
        <v>805</v>
      </c>
      <c r="B680" s="12">
        <v>2021</v>
      </c>
      <c r="C680" s="12" t="s">
        <v>1489</v>
      </c>
      <c r="D680" s="12" t="s">
        <v>1480</v>
      </c>
      <c r="E680" s="19">
        <v>180</v>
      </c>
      <c r="F680" s="19">
        <v>2</v>
      </c>
      <c r="G680" s="19">
        <v>675</v>
      </c>
      <c r="H680" s="19">
        <v>43.029702970297031</v>
      </c>
      <c r="I680" s="19">
        <v>741</v>
      </c>
      <c r="J680" s="19">
        <v>3.75</v>
      </c>
      <c r="K680" s="19">
        <v>73.599999999999994</v>
      </c>
      <c r="L680" s="12">
        <v>2284</v>
      </c>
    </row>
    <row r="681" spans="1:12" x14ac:dyDescent="0.25">
      <c r="A681" s="6" t="s">
        <v>805</v>
      </c>
      <c r="B681" s="12">
        <v>2021</v>
      </c>
      <c r="C681" s="12" t="s">
        <v>1489</v>
      </c>
      <c r="D681" s="12" t="s">
        <v>1481</v>
      </c>
      <c r="E681" s="19">
        <v>180</v>
      </c>
      <c r="F681" s="19">
        <v>2</v>
      </c>
      <c r="G681" s="19">
        <v>675</v>
      </c>
      <c r="H681" s="19">
        <v>43.029702970297031</v>
      </c>
      <c r="I681" s="19">
        <v>741</v>
      </c>
      <c r="J681" s="19">
        <v>3.75</v>
      </c>
      <c r="K681" s="19">
        <v>74.599999999999994</v>
      </c>
      <c r="L681" s="12">
        <v>2405</v>
      </c>
    </row>
    <row r="682" spans="1:12" x14ac:dyDescent="0.25">
      <c r="A682" s="6" t="s">
        <v>805</v>
      </c>
      <c r="B682" s="12">
        <v>2021</v>
      </c>
      <c r="C682" s="12" t="s">
        <v>1489</v>
      </c>
      <c r="D682" s="12" t="s">
        <v>1482</v>
      </c>
      <c r="E682" s="19">
        <v>180</v>
      </c>
      <c r="F682" s="19">
        <v>2</v>
      </c>
      <c r="G682" s="19">
        <v>675</v>
      </c>
      <c r="H682" s="19">
        <v>39.960396039603957</v>
      </c>
      <c r="I682" s="19">
        <v>741</v>
      </c>
      <c r="J682" s="19">
        <v>3.75</v>
      </c>
      <c r="K682" s="19">
        <v>75.599999999999994</v>
      </c>
      <c r="L682" s="12">
        <v>2301</v>
      </c>
    </row>
    <row r="683" spans="1:12" x14ac:dyDescent="0.25">
      <c r="A683" s="6" t="s">
        <v>805</v>
      </c>
      <c r="B683" s="12">
        <v>2021</v>
      </c>
      <c r="C683" s="12" t="s">
        <v>1489</v>
      </c>
      <c r="D683" s="12" t="s">
        <v>1483</v>
      </c>
      <c r="E683" s="19">
        <v>220</v>
      </c>
      <c r="F683" s="19">
        <v>2</v>
      </c>
      <c r="G683" s="19">
        <v>825</v>
      </c>
      <c r="H683" s="19">
        <v>43.029702970297031</v>
      </c>
      <c r="I683" s="19">
        <v>741</v>
      </c>
      <c r="J683" s="19">
        <v>3.75</v>
      </c>
      <c r="K683" s="19">
        <v>76.599999999999994</v>
      </c>
      <c r="L683" s="12">
        <v>3227</v>
      </c>
    </row>
    <row r="684" spans="1:12" x14ac:dyDescent="0.25">
      <c r="A684" s="6" t="s">
        <v>805</v>
      </c>
      <c r="B684" s="12">
        <v>2021</v>
      </c>
      <c r="C684" s="12" t="s">
        <v>1489</v>
      </c>
      <c r="D684" s="12" t="s">
        <v>1484</v>
      </c>
      <c r="E684" s="19">
        <v>220</v>
      </c>
      <c r="F684" s="19">
        <v>2</v>
      </c>
      <c r="G684" s="19">
        <v>825</v>
      </c>
      <c r="H684" s="19">
        <v>43.029702970297031</v>
      </c>
      <c r="I684" s="19">
        <v>741</v>
      </c>
      <c r="J684" s="19">
        <v>3.75</v>
      </c>
      <c r="K684" s="19">
        <v>77.599999999999994</v>
      </c>
      <c r="L684" s="12">
        <v>3072</v>
      </c>
    </row>
    <row r="685" spans="1:12" x14ac:dyDescent="0.25">
      <c r="A685" s="6" t="s">
        <v>805</v>
      </c>
      <c r="B685" s="12">
        <v>2021</v>
      </c>
      <c r="C685" s="12" t="s">
        <v>1489</v>
      </c>
      <c r="D685" s="12" t="s">
        <v>1485</v>
      </c>
      <c r="E685" s="19">
        <v>220</v>
      </c>
      <c r="F685" s="19">
        <v>2</v>
      </c>
      <c r="G685" s="19">
        <v>825</v>
      </c>
      <c r="H685" s="19">
        <v>39.960396039603957</v>
      </c>
      <c r="I685" s="19">
        <v>741</v>
      </c>
      <c r="J685" s="19">
        <v>3.75</v>
      </c>
      <c r="K685" s="19">
        <v>78.599999999999994</v>
      </c>
      <c r="L685" s="12">
        <v>2990</v>
      </c>
    </row>
    <row r="686" spans="1:12" x14ac:dyDescent="0.25">
      <c r="A686" s="6" t="s">
        <v>805</v>
      </c>
      <c r="B686" s="12">
        <v>2021</v>
      </c>
      <c r="C686" s="12" t="s">
        <v>1489</v>
      </c>
      <c r="D686" s="12" t="s">
        <v>1486</v>
      </c>
      <c r="E686" s="19">
        <v>260</v>
      </c>
      <c r="F686" s="19">
        <v>2</v>
      </c>
      <c r="G686" s="19">
        <v>975</v>
      </c>
      <c r="H686" s="19">
        <v>43.029702970297031</v>
      </c>
      <c r="I686" s="19">
        <v>741</v>
      </c>
      <c r="J686" s="19">
        <v>3.75</v>
      </c>
      <c r="K686" s="19">
        <v>79.599999999999994</v>
      </c>
      <c r="L686" s="12">
        <v>4120</v>
      </c>
    </row>
    <row r="687" spans="1:12" x14ac:dyDescent="0.25">
      <c r="A687" s="6" t="s">
        <v>805</v>
      </c>
      <c r="B687" s="12">
        <v>2021</v>
      </c>
      <c r="C687" s="12" t="s">
        <v>1489</v>
      </c>
      <c r="D687" s="12" t="s">
        <v>1487</v>
      </c>
      <c r="E687" s="19">
        <v>260</v>
      </c>
      <c r="F687" s="19">
        <v>2</v>
      </c>
      <c r="G687" s="19">
        <v>975</v>
      </c>
      <c r="H687" s="19">
        <v>43.029702970297031</v>
      </c>
      <c r="I687" s="19">
        <v>741</v>
      </c>
      <c r="J687" s="19">
        <v>3.75</v>
      </c>
      <c r="K687" s="19">
        <v>80.599999999999994</v>
      </c>
      <c r="L687" s="12">
        <v>4302</v>
      </c>
    </row>
    <row r="688" spans="1:12" x14ac:dyDescent="0.25">
      <c r="A688" s="6" t="s">
        <v>805</v>
      </c>
      <c r="B688" s="12">
        <v>2021</v>
      </c>
      <c r="C688" s="12" t="s">
        <v>1489</v>
      </c>
      <c r="D688" s="12" t="s">
        <v>1488</v>
      </c>
      <c r="E688" s="19">
        <v>260</v>
      </c>
      <c r="F688" s="19">
        <v>2</v>
      </c>
      <c r="G688" s="19">
        <v>975</v>
      </c>
      <c r="H688" s="19">
        <v>43.029702970297031</v>
      </c>
      <c r="I688" s="19">
        <v>741</v>
      </c>
      <c r="J688" s="19">
        <v>3.75</v>
      </c>
      <c r="K688" s="19">
        <v>81.599999999999994</v>
      </c>
      <c r="L688" s="12">
        <v>4198</v>
      </c>
    </row>
    <row r="689" spans="1:12" x14ac:dyDescent="0.25">
      <c r="A689" s="43" t="s">
        <v>1501</v>
      </c>
      <c r="B689" s="42">
        <v>2017</v>
      </c>
      <c r="C689" s="42" t="s">
        <v>1502</v>
      </c>
      <c r="D689" s="42" t="s">
        <v>1503</v>
      </c>
      <c r="E689" s="41">
        <v>240</v>
      </c>
      <c r="F689" s="41">
        <v>1.2</v>
      </c>
      <c r="G689" s="41">
        <v>840</v>
      </c>
      <c r="H689" s="41">
        <v>72</v>
      </c>
      <c r="I689" s="41">
        <v>559</v>
      </c>
      <c r="J689" s="41">
        <v>3.5</v>
      </c>
      <c r="K689" s="41">
        <v>82.6</v>
      </c>
      <c r="L689" s="42">
        <v>4452</v>
      </c>
    </row>
    <row r="690" spans="1:12" x14ac:dyDescent="0.25">
      <c r="A690" s="43" t="s">
        <v>1501</v>
      </c>
      <c r="B690" s="42">
        <v>2017</v>
      </c>
      <c r="C690" s="42" t="s">
        <v>1502</v>
      </c>
      <c r="D690" s="42" t="s">
        <v>1504</v>
      </c>
      <c r="E690" s="41">
        <v>380</v>
      </c>
      <c r="F690" s="41">
        <v>1.9</v>
      </c>
      <c r="G690" s="41">
        <v>1330</v>
      </c>
      <c r="H690" s="41">
        <v>81</v>
      </c>
      <c r="I690" s="41">
        <v>606</v>
      </c>
      <c r="J690" s="41">
        <v>3.5</v>
      </c>
      <c r="K690" s="41">
        <v>83.6</v>
      </c>
      <c r="L690" s="42">
        <v>13195</v>
      </c>
    </row>
    <row r="691" spans="1:12" x14ac:dyDescent="0.25">
      <c r="A691" s="6" t="s">
        <v>1540</v>
      </c>
      <c r="B691" s="12">
        <v>2021</v>
      </c>
      <c r="C691" s="12" t="s">
        <v>1541</v>
      </c>
      <c r="D691" s="12" t="s">
        <v>1542</v>
      </c>
      <c r="E691" s="19">
        <v>168.8</v>
      </c>
      <c r="F691" s="19">
        <v>5.14</v>
      </c>
      <c r="G691" s="19">
        <v>500</v>
      </c>
      <c r="H691" s="19">
        <v>25.6</v>
      </c>
      <c r="I691" s="19">
        <v>406.6</v>
      </c>
      <c r="J691" s="19">
        <v>2.9620853080568716</v>
      </c>
      <c r="K691" s="19">
        <v>83.6</v>
      </c>
      <c r="L691" s="12">
        <v>2244</v>
      </c>
    </row>
    <row r="692" spans="1:12" x14ac:dyDescent="0.25">
      <c r="A692" s="6" t="s">
        <v>1540</v>
      </c>
      <c r="B692" s="12">
        <v>2021</v>
      </c>
      <c r="C692" s="12" t="s">
        <v>1541</v>
      </c>
      <c r="D692" s="12" t="s">
        <v>1543</v>
      </c>
      <c r="E692" s="19">
        <v>169.1</v>
      </c>
      <c r="F692" s="19">
        <v>5.62</v>
      </c>
      <c r="G692" s="19">
        <v>500</v>
      </c>
      <c r="H692" s="19">
        <v>27.4</v>
      </c>
      <c r="I692" s="19">
        <v>406.6</v>
      </c>
      <c r="J692" s="19">
        <v>2.9568302779420463</v>
      </c>
      <c r="K692" s="19">
        <v>83.6</v>
      </c>
      <c r="L692" s="12">
        <v>2279</v>
      </c>
    </row>
    <row r="693" spans="1:12" x14ac:dyDescent="0.25">
      <c r="A693" s="6" t="s">
        <v>1540</v>
      </c>
      <c r="B693" s="12">
        <v>2021</v>
      </c>
      <c r="C693" s="12" t="s">
        <v>1541</v>
      </c>
      <c r="D693" s="12" t="s">
        <v>1544</v>
      </c>
      <c r="E693" s="19">
        <v>167.9</v>
      </c>
      <c r="F693" s="19">
        <v>8.69</v>
      </c>
      <c r="G693" s="19">
        <v>500</v>
      </c>
      <c r="H693" s="19">
        <v>25.6</v>
      </c>
      <c r="I693" s="19">
        <v>353.5</v>
      </c>
      <c r="J693" s="19">
        <v>2.9779630732578917</v>
      </c>
      <c r="K693" s="19">
        <v>83.6</v>
      </c>
      <c r="L693" s="12">
        <v>2739</v>
      </c>
    </row>
    <row r="694" spans="1:12" x14ac:dyDescent="0.25">
      <c r="A694" s="6" t="s">
        <v>1540</v>
      </c>
      <c r="B694" s="12">
        <v>2021</v>
      </c>
      <c r="C694" s="12" t="s">
        <v>1541</v>
      </c>
      <c r="D694" s="12" t="s">
        <v>1545</v>
      </c>
      <c r="E694" s="19">
        <v>167.8</v>
      </c>
      <c r="F694" s="19">
        <v>8.93</v>
      </c>
      <c r="G694" s="19">
        <v>500</v>
      </c>
      <c r="H694" s="19">
        <v>27.4</v>
      </c>
      <c r="I694" s="19">
        <v>353.5</v>
      </c>
      <c r="J694" s="19">
        <v>2.9797377830750893</v>
      </c>
      <c r="K694" s="19">
        <v>83.6</v>
      </c>
      <c r="L694" s="12">
        <v>2941</v>
      </c>
    </row>
    <row r="695" spans="1:12" x14ac:dyDescent="0.25">
      <c r="A695" s="8" t="s">
        <v>1546</v>
      </c>
      <c r="B695" s="16">
        <v>2014</v>
      </c>
      <c r="C695" s="16" t="s">
        <v>1547</v>
      </c>
      <c r="D695" s="16" t="s">
        <v>1548</v>
      </c>
      <c r="E695" s="27">
        <v>168.3</v>
      </c>
      <c r="F695" s="27">
        <v>5</v>
      </c>
      <c r="G695" s="27">
        <v>330</v>
      </c>
      <c r="H695" s="27">
        <v>29.1</v>
      </c>
      <c r="I695" s="27">
        <v>365</v>
      </c>
      <c r="J695" s="27">
        <v>1.9607843137254901</v>
      </c>
      <c r="K695" s="27">
        <v>83.6</v>
      </c>
      <c r="L695" s="16">
        <v>2019</v>
      </c>
    </row>
    <row r="696" spans="1:12" x14ac:dyDescent="0.25">
      <c r="A696" s="8" t="s">
        <v>1546</v>
      </c>
      <c r="B696" s="16">
        <v>2014</v>
      </c>
      <c r="C696" s="16" t="s">
        <v>1547</v>
      </c>
      <c r="D696" s="16" t="s">
        <v>1549</v>
      </c>
      <c r="E696" s="27">
        <v>168.3</v>
      </c>
      <c r="F696" s="27">
        <v>8</v>
      </c>
      <c r="G696" s="27">
        <v>330</v>
      </c>
      <c r="H696" s="27">
        <v>34.1</v>
      </c>
      <c r="I696" s="27">
        <v>365</v>
      </c>
      <c r="J696" s="27">
        <v>1.9607843137254901</v>
      </c>
      <c r="K696" s="27">
        <v>83.6</v>
      </c>
      <c r="L696" s="16">
        <v>3089</v>
      </c>
    </row>
    <row r="697" spans="1:12" x14ac:dyDescent="0.25">
      <c r="A697" s="8" t="s">
        <v>1546</v>
      </c>
      <c r="B697" s="16">
        <v>2014</v>
      </c>
      <c r="C697" s="16" t="s">
        <v>1547</v>
      </c>
      <c r="D697" s="16" t="s">
        <v>1550</v>
      </c>
      <c r="E697" s="27">
        <v>139.69999999999999</v>
      </c>
      <c r="F697" s="27">
        <v>10</v>
      </c>
      <c r="G697" s="27">
        <v>330</v>
      </c>
      <c r="H697" s="27">
        <v>47</v>
      </c>
      <c r="I697" s="27">
        <v>365</v>
      </c>
      <c r="J697" s="27">
        <v>2.3622047244094491</v>
      </c>
      <c r="K697" s="27">
        <v>83.6</v>
      </c>
      <c r="L697" s="16">
        <v>3014</v>
      </c>
    </row>
    <row r="698" spans="1:12" x14ac:dyDescent="0.25">
      <c r="A698" s="8" t="s">
        <v>1546</v>
      </c>
      <c r="B698" s="16">
        <v>2014</v>
      </c>
      <c r="C698" s="16" t="s">
        <v>1547</v>
      </c>
      <c r="D698" s="16" t="s">
        <v>1551</v>
      </c>
      <c r="E698" s="27">
        <v>168.3</v>
      </c>
      <c r="F698" s="27">
        <v>5</v>
      </c>
      <c r="G698" s="27">
        <v>330</v>
      </c>
      <c r="H698" s="27">
        <v>85.4</v>
      </c>
      <c r="I698" s="27">
        <v>365</v>
      </c>
      <c r="J698" s="27">
        <v>1.9607843137254901</v>
      </c>
      <c r="K698" s="27">
        <v>83.6</v>
      </c>
      <c r="L698" s="16">
        <v>2926</v>
      </c>
    </row>
    <row r="699" spans="1:12" x14ac:dyDescent="0.25">
      <c r="A699" s="8" t="s">
        <v>1546</v>
      </c>
      <c r="B699" s="16">
        <v>2014</v>
      </c>
      <c r="C699" s="16" t="s">
        <v>1547</v>
      </c>
      <c r="D699" s="16" t="s">
        <v>1552</v>
      </c>
      <c r="E699" s="27">
        <v>168.3</v>
      </c>
      <c r="F699" s="27">
        <v>8</v>
      </c>
      <c r="G699" s="27">
        <v>330</v>
      </c>
      <c r="H699" s="27">
        <v>75.2</v>
      </c>
      <c r="I699" s="27">
        <v>365</v>
      </c>
      <c r="J699" s="27">
        <v>1.9607843137254901</v>
      </c>
      <c r="K699" s="27">
        <v>83.6</v>
      </c>
      <c r="L699" s="16">
        <v>3408</v>
      </c>
    </row>
    <row r="700" spans="1:12" x14ac:dyDescent="0.25">
      <c r="A700" s="8" t="s">
        <v>1546</v>
      </c>
      <c r="B700" s="16">
        <v>2014</v>
      </c>
      <c r="C700" s="16" t="s">
        <v>1547</v>
      </c>
      <c r="D700" s="16" t="s">
        <v>1553</v>
      </c>
      <c r="E700" s="27">
        <v>114.3</v>
      </c>
      <c r="F700" s="27">
        <v>5</v>
      </c>
      <c r="G700" s="27">
        <v>248</v>
      </c>
      <c r="H700" s="27">
        <v>114.3</v>
      </c>
      <c r="I700" s="27">
        <v>365</v>
      </c>
      <c r="J700" s="27">
        <v>2.1697287839020123</v>
      </c>
      <c r="K700" s="27">
        <v>83.6</v>
      </c>
      <c r="L700" s="16">
        <v>1876</v>
      </c>
    </row>
    <row r="701" spans="1:12" x14ac:dyDescent="0.25">
      <c r="A701" s="6" t="s">
        <v>1159</v>
      </c>
      <c r="B701" s="12">
        <v>2020</v>
      </c>
      <c r="C701" s="12" t="s">
        <v>1572</v>
      </c>
      <c r="D701" s="12" t="s">
        <v>1568</v>
      </c>
      <c r="E701" s="19">
        <v>300</v>
      </c>
      <c r="F701" s="19">
        <v>3.7</v>
      </c>
      <c r="G701" s="19">
        <v>900</v>
      </c>
      <c r="H701" s="19">
        <v>29.06930693069307</v>
      </c>
      <c r="I701" s="19">
        <v>311</v>
      </c>
      <c r="J701" s="19">
        <v>3</v>
      </c>
      <c r="K701" s="19">
        <v>83.6</v>
      </c>
      <c r="L701" s="12">
        <v>3780</v>
      </c>
    </row>
    <row r="702" spans="1:12" x14ac:dyDescent="0.25">
      <c r="A702" s="6" t="s">
        <v>1159</v>
      </c>
      <c r="B702" s="12">
        <v>2020</v>
      </c>
      <c r="C702" s="12" t="s">
        <v>1572</v>
      </c>
      <c r="D702" s="12" t="s">
        <v>1569</v>
      </c>
      <c r="E702" s="19">
        <v>300</v>
      </c>
      <c r="F702" s="19">
        <v>3.76</v>
      </c>
      <c r="G702" s="19">
        <v>900</v>
      </c>
      <c r="H702" s="19">
        <v>29.06930693069307</v>
      </c>
      <c r="I702" s="19">
        <v>311</v>
      </c>
      <c r="J702" s="19">
        <v>3</v>
      </c>
      <c r="K702" s="19">
        <v>83.6</v>
      </c>
      <c r="L702" s="12">
        <v>3540</v>
      </c>
    </row>
    <row r="703" spans="1:12" x14ac:dyDescent="0.25">
      <c r="A703" s="6" t="s">
        <v>1159</v>
      </c>
      <c r="B703" s="12">
        <v>2020</v>
      </c>
      <c r="C703" s="12" t="s">
        <v>1572</v>
      </c>
      <c r="D703" s="12" t="s">
        <v>1570</v>
      </c>
      <c r="E703" s="19">
        <v>300</v>
      </c>
      <c r="F703" s="19">
        <v>3.74</v>
      </c>
      <c r="G703" s="19">
        <v>900</v>
      </c>
      <c r="H703" s="19">
        <v>46.990099009900987</v>
      </c>
      <c r="I703" s="19">
        <v>311</v>
      </c>
      <c r="J703" s="19">
        <v>3</v>
      </c>
      <c r="K703" s="19">
        <v>83.6</v>
      </c>
      <c r="L703" s="12">
        <v>4896</v>
      </c>
    </row>
    <row r="704" spans="1:12" x14ac:dyDescent="0.25">
      <c r="A704" s="6" t="s">
        <v>1159</v>
      </c>
      <c r="B704" s="12">
        <v>2020</v>
      </c>
      <c r="C704" s="12" t="s">
        <v>1572</v>
      </c>
      <c r="D704" s="12" t="s">
        <v>1571</v>
      </c>
      <c r="E704" s="19">
        <v>300</v>
      </c>
      <c r="F704" s="19">
        <v>3.87</v>
      </c>
      <c r="G704" s="19">
        <v>900</v>
      </c>
      <c r="H704" s="19">
        <v>46.990099009900987</v>
      </c>
      <c r="I704" s="19">
        <v>311</v>
      </c>
      <c r="J704" s="19">
        <v>3</v>
      </c>
      <c r="K704" s="19">
        <v>84.6</v>
      </c>
      <c r="L704" s="12">
        <v>4976</v>
      </c>
    </row>
    <row r="705" spans="1:12" x14ac:dyDescent="0.25">
      <c r="A705" s="47" t="s">
        <v>767</v>
      </c>
      <c r="B705" s="33">
        <v>2022</v>
      </c>
      <c r="C705" s="33" t="s">
        <v>1589</v>
      </c>
      <c r="D705" s="33" t="s">
        <v>1590</v>
      </c>
      <c r="E705" s="34">
        <v>152</v>
      </c>
      <c r="F705" s="34">
        <v>5</v>
      </c>
      <c r="G705" s="34">
        <v>600</v>
      </c>
      <c r="H705" s="34">
        <v>30.059405940594058</v>
      </c>
      <c r="I705" s="34">
        <v>369</v>
      </c>
      <c r="J705" s="34">
        <v>3.9473684210526314</v>
      </c>
      <c r="K705" s="34">
        <v>85.6</v>
      </c>
      <c r="L705" s="33">
        <v>2165.5</v>
      </c>
    </row>
    <row r="706" spans="1:12" x14ac:dyDescent="0.25">
      <c r="A706" s="47" t="s">
        <v>767</v>
      </c>
      <c r="B706" s="33">
        <v>2022</v>
      </c>
      <c r="C706" s="33" t="s">
        <v>1589</v>
      </c>
      <c r="D706" s="33" t="s">
        <v>1591</v>
      </c>
      <c r="E706" s="34">
        <v>152</v>
      </c>
      <c r="F706" s="34">
        <v>5</v>
      </c>
      <c r="G706" s="34">
        <v>600</v>
      </c>
      <c r="H706" s="34">
        <v>30.059405940594058</v>
      </c>
      <c r="I706" s="34">
        <v>369</v>
      </c>
      <c r="J706" s="34">
        <v>3.9473684210526314</v>
      </c>
      <c r="K706" s="34">
        <v>85.6</v>
      </c>
      <c r="L706" s="33">
        <v>2154.5</v>
      </c>
    </row>
    <row r="707" spans="1:12" x14ac:dyDescent="0.25">
      <c r="A707" s="47" t="s">
        <v>767</v>
      </c>
      <c r="B707" s="33">
        <v>2022</v>
      </c>
      <c r="C707" s="33" t="s">
        <v>1589</v>
      </c>
      <c r="D707" s="33" t="s">
        <v>1592</v>
      </c>
      <c r="E707" s="34">
        <v>152</v>
      </c>
      <c r="F707" s="34">
        <v>5</v>
      </c>
      <c r="G707" s="34">
        <v>600</v>
      </c>
      <c r="H707" s="34">
        <v>30.059405940594058</v>
      </c>
      <c r="I707" s="34">
        <v>369</v>
      </c>
      <c r="J707" s="34">
        <v>3.9473684210526314</v>
      </c>
      <c r="K707" s="34">
        <v>85.6</v>
      </c>
      <c r="L707" s="33">
        <v>2090.5</v>
      </c>
    </row>
    <row r="708" spans="1:12" x14ac:dyDescent="0.25">
      <c r="A708" s="6" t="s">
        <v>1593</v>
      </c>
      <c r="B708" s="12">
        <v>2023</v>
      </c>
      <c r="C708" s="12" t="s">
        <v>1594</v>
      </c>
      <c r="D708" s="12" t="s">
        <v>1595</v>
      </c>
      <c r="E708" s="19">
        <v>112</v>
      </c>
      <c r="F708" s="19">
        <v>3</v>
      </c>
      <c r="G708" s="19">
        <v>342</v>
      </c>
      <c r="H708" s="19">
        <v>21.27</v>
      </c>
      <c r="I708" s="19">
        <v>271.52</v>
      </c>
      <c r="J708" s="19">
        <v>3.0535714285714284</v>
      </c>
      <c r="K708" s="19">
        <v>85.6</v>
      </c>
      <c r="L708" s="12">
        <v>397.90300000000008</v>
      </c>
    </row>
    <row r="709" spans="1:12" x14ac:dyDescent="0.25">
      <c r="A709" s="6" t="s">
        <v>1593</v>
      </c>
      <c r="B709" s="12">
        <v>2023</v>
      </c>
      <c r="C709" s="12" t="s">
        <v>1594</v>
      </c>
      <c r="D709" s="12" t="s">
        <v>1596</v>
      </c>
      <c r="E709" s="19">
        <v>112</v>
      </c>
      <c r="F709" s="19">
        <v>3</v>
      </c>
      <c r="G709" s="19">
        <v>342</v>
      </c>
      <c r="H709" s="19">
        <v>25.67</v>
      </c>
      <c r="I709" s="19">
        <v>271.52</v>
      </c>
      <c r="J709" s="19">
        <v>3.0535714285714284</v>
      </c>
      <c r="K709" s="19">
        <v>85.6</v>
      </c>
      <c r="L709" s="12">
        <v>470.24900000000002</v>
      </c>
    </row>
    <row r="710" spans="1:12" x14ac:dyDescent="0.25">
      <c r="A710" s="6" t="s">
        <v>1593</v>
      </c>
      <c r="B710" s="12">
        <v>2023</v>
      </c>
      <c r="C710" s="12" t="s">
        <v>1594</v>
      </c>
      <c r="D710" s="12" t="s">
        <v>1597</v>
      </c>
      <c r="E710" s="19">
        <v>112</v>
      </c>
      <c r="F710" s="19">
        <v>3</v>
      </c>
      <c r="G710" s="19">
        <v>342</v>
      </c>
      <c r="H710" s="19">
        <v>30.7</v>
      </c>
      <c r="I710" s="19">
        <v>271.52</v>
      </c>
      <c r="J710" s="19">
        <v>3.0535714285714284</v>
      </c>
      <c r="K710" s="19">
        <v>85.6</v>
      </c>
      <c r="L710" s="12">
        <v>542.59500000000003</v>
      </c>
    </row>
    <row r="711" spans="1:12" x14ac:dyDescent="0.25">
      <c r="A711" s="6" t="s">
        <v>1593</v>
      </c>
      <c r="B711" s="12">
        <v>2023</v>
      </c>
      <c r="C711" s="12" t="s">
        <v>1594</v>
      </c>
      <c r="D711" s="12" t="s">
        <v>1598</v>
      </c>
      <c r="E711" s="19">
        <v>112</v>
      </c>
      <c r="F711" s="19">
        <v>3</v>
      </c>
      <c r="G711" s="19">
        <v>342</v>
      </c>
      <c r="H711" s="19">
        <v>29.11</v>
      </c>
      <c r="I711" s="19">
        <v>271.52</v>
      </c>
      <c r="J711" s="19">
        <v>3.0535714285714284</v>
      </c>
      <c r="K711" s="19">
        <v>85.6</v>
      </c>
      <c r="L711" s="12">
        <v>506.42199999999997</v>
      </c>
    </row>
    <row r="712" spans="1:12" x14ac:dyDescent="0.25">
      <c r="A712" s="6" t="s">
        <v>1593</v>
      </c>
      <c r="B712" s="12">
        <v>2023</v>
      </c>
      <c r="C712" s="12" t="s">
        <v>1594</v>
      </c>
      <c r="D712" s="12" t="s">
        <v>1599</v>
      </c>
      <c r="E712" s="19">
        <v>112</v>
      </c>
      <c r="F712" s="19">
        <v>3</v>
      </c>
      <c r="G712" s="19">
        <v>342</v>
      </c>
      <c r="H712" s="19">
        <v>26.48</v>
      </c>
      <c r="I712" s="19">
        <v>271.52</v>
      </c>
      <c r="J712" s="19">
        <v>3.0535714285714284</v>
      </c>
      <c r="K712" s="19">
        <v>85.6</v>
      </c>
      <c r="L712" s="12">
        <v>470.24900000000002</v>
      </c>
    </row>
    <row r="713" spans="1:12" x14ac:dyDescent="0.25">
      <c r="A713" s="47" t="s">
        <v>1609</v>
      </c>
      <c r="B713" s="33">
        <v>2023</v>
      </c>
      <c r="C713" s="33" t="s">
        <v>1611</v>
      </c>
      <c r="D713" s="33" t="s">
        <v>1612</v>
      </c>
      <c r="E713" s="34">
        <v>88.7</v>
      </c>
      <c r="F713" s="34">
        <v>3.98</v>
      </c>
      <c r="G713" s="34">
        <v>265</v>
      </c>
      <c r="H713" s="34">
        <v>22.7</v>
      </c>
      <c r="I713" s="34">
        <v>392.2</v>
      </c>
      <c r="J713" s="34">
        <v>2.9875986471251408</v>
      </c>
      <c r="K713" s="34">
        <v>85.6</v>
      </c>
      <c r="L713" s="33">
        <v>594</v>
      </c>
    </row>
    <row r="714" spans="1:12" x14ac:dyDescent="0.25">
      <c r="A714" s="47" t="s">
        <v>1609</v>
      </c>
      <c r="B714" s="33">
        <v>2023</v>
      </c>
      <c r="C714" s="33" t="s">
        <v>1611</v>
      </c>
      <c r="D714" s="33" t="s">
        <v>1613</v>
      </c>
      <c r="E714" s="34">
        <v>89.1</v>
      </c>
      <c r="F714" s="34">
        <v>3.86</v>
      </c>
      <c r="G714" s="34">
        <v>265</v>
      </c>
      <c r="H714" s="34">
        <v>23.5</v>
      </c>
      <c r="I714" s="34">
        <v>392.2</v>
      </c>
      <c r="J714" s="34">
        <v>2.9741863075196409</v>
      </c>
      <c r="K714" s="34">
        <v>85.6</v>
      </c>
      <c r="L714" s="33">
        <v>628</v>
      </c>
    </row>
    <row r="715" spans="1:12" x14ac:dyDescent="0.25">
      <c r="A715" s="47" t="s">
        <v>1609</v>
      </c>
      <c r="B715" s="33">
        <v>2023</v>
      </c>
      <c r="C715" s="33" t="s">
        <v>1611</v>
      </c>
      <c r="D715" s="33" t="s">
        <v>1614</v>
      </c>
      <c r="E715" s="34">
        <v>89.2</v>
      </c>
      <c r="F715" s="34">
        <v>3.83</v>
      </c>
      <c r="G715" s="34">
        <v>265</v>
      </c>
      <c r="H715" s="34">
        <v>24.2</v>
      </c>
      <c r="I715" s="34">
        <v>392.2</v>
      </c>
      <c r="J715" s="34">
        <v>2.9708520179372195</v>
      </c>
      <c r="K715" s="34">
        <v>85.6</v>
      </c>
      <c r="L715" s="33">
        <v>631</v>
      </c>
    </row>
    <row r="716" spans="1:12" x14ac:dyDescent="0.25">
      <c r="A716" s="47" t="s">
        <v>1609</v>
      </c>
      <c r="B716" s="33">
        <v>2023</v>
      </c>
      <c r="C716" s="33" t="s">
        <v>1611</v>
      </c>
      <c r="D716" s="33" t="s">
        <v>1615</v>
      </c>
      <c r="E716" s="34">
        <v>168.8</v>
      </c>
      <c r="F716" s="34">
        <v>5.01</v>
      </c>
      <c r="G716" s="34">
        <v>500</v>
      </c>
      <c r="H716" s="34">
        <v>22.7</v>
      </c>
      <c r="I716" s="34">
        <v>411.3</v>
      </c>
      <c r="J716" s="34">
        <v>2.9620853080568716</v>
      </c>
      <c r="K716" s="34">
        <v>85.6</v>
      </c>
      <c r="L716" s="33">
        <v>1805</v>
      </c>
    </row>
    <row r="717" spans="1:12" x14ac:dyDescent="0.25">
      <c r="A717" s="47" t="s">
        <v>1609</v>
      </c>
      <c r="B717" s="33">
        <v>2023</v>
      </c>
      <c r="C717" s="33" t="s">
        <v>1611</v>
      </c>
      <c r="D717" s="33" t="s">
        <v>1616</v>
      </c>
      <c r="E717" s="34">
        <v>168.9</v>
      </c>
      <c r="F717" s="34">
        <v>5.0199999999999996</v>
      </c>
      <c r="G717" s="34">
        <v>500</v>
      </c>
      <c r="H717" s="34">
        <v>23.5</v>
      </c>
      <c r="I717" s="34">
        <v>411.3</v>
      </c>
      <c r="J717" s="34">
        <v>2.9603315571343991</v>
      </c>
      <c r="K717" s="34">
        <v>85.6</v>
      </c>
      <c r="L717" s="33">
        <v>1890</v>
      </c>
    </row>
    <row r="718" spans="1:12" x14ac:dyDescent="0.25">
      <c r="A718" s="47" t="s">
        <v>1609</v>
      </c>
      <c r="B718" s="33">
        <v>2023</v>
      </c>
      <c r="C718" s="33" t="s">
        <v>1611</v>
      </c>
      <c r="D718" s="33" t="s">
        <v>1617</v>
      </c>
      <c r="E718" s="34">
        <v>168.9</v>
      </c>
      <c r="F718" s="34">
        <v>5.0999999999999996</v>
      </c>
      <c r="G718" s="34">
        <v>500</v>
      </c>
      <c r="H718" s="34">
        <v>24.2</v>
      </c>
      <c r="I718" s="34">
        <v>411.3</v>
      </c>
      <c r="J718" s="34">
        <v>2.9603315571343991</v>
      </c>
      <c r="K718" s="34">
        <v>85.6</v>
      </c>
      <c r="L718" s="33">
        <v>1917</v>
      </c>
    </row>
    <row r="719" spans="1:12" x14ac:dyDescent="0.25">
      <c r="A719" s="47" t="s">
        <v>1609</v>
      </c>
      <c r="B719" s="33">
        <v>2023</v>
      </c>
      <c r="C719" s="33" t="s">
        <v>1611</v>
      </c>
      <c r="D719" s="33" t="s">
        <v>1618</v>
      </c>
      <c r="E719" s="34">
        <v>168.7</v>
      </c>
      <c r="F719" s="34">
        <v>7.96</v>
      </c>
      <c r="G719" s="34">
        <v>500</v>
      </c>
      <c r="H719" s="34">
        <v>22.7</v>
      </c>
      <c r="I719" s="34">
        <v>330</v>
      </c>
      <c r="J719" s="34">
        <v>2.9638411381149972</v>
      </c>
      <c r="K719" s="34">
        <v>85.6</v>
      </c>
      <c r="L719" s="33">
        <v>2034</v>
      </c>
    </row>
    <row r="720" spans="1:12" x14ac:dyDescent="0.25">
      <c r="A720" s="47" t="s">
        <v>1609</v>
      </c>
      <c r="B720" s="33">
        <v>2023</v>
      </c>
      <c r="C720" s="33" t="s">
        <v>1611</v>
      </c>
      <c r="D720" s="33" t="s">
        <v>1619</v>
      </c>
      <c r="E720" s="34">
        <v>169.3</v>
      </c>
      <c r="F720" s="34">
        <v>7.9</v>
      </c>
      <c r="G720" s="34">
        <v>500</v>
      </c>
      <c r="H720" s="34">
        <v>23.5</v>
      </c>
      <c r="I720" s="34">
        <v>330</v>
      </c>
      <c r="J720" s="34">
        <v>2.9533372711163612</v>
      </c>
      <c r="K720" s="34">
        <v>85.6</v>
      </c>
      <c r="L720" s="33">
        <v>2097</v>
      </c>
    </row>
    <row r="721" spans="1:12" x14ac:dyDescent="0.25">
      <c r="A721" s="47" t="s">
        <v>1609</v>
      </c>
      <c r="B721" s="33">
        <v>2023</v>
      </c>
      <c r="C721" s="33" t="s">
        <v>1611</v>
      </c>
      <c r="D721" s="33" t="s">
        <v>1620</v>
      </c>
      <c r="E721" s="34">
        <v>169.4</v>
      </c>
      <c r="F721" s="34">
        <v>7.93</v>
      </c>
      <c r="G721" s="34">
        <v>500</v>
      </c>
      <c r="H721" s="34">
        <v>24.2</v>
      </c>
      <c r="I721" s="34">
        <v>330</v>
      </c>
      <c r="J721" s="34">
        <v>2.9515938606847696</v>
      </c>
      <c r="K721" s="34">
        <v>85.6</v>
      </c>
      <c r="L721" s="33">
        <v>2158</v>
      </c>
    </row>
    <row r="722" spans="1:12" x14ac:dyDescent="0.25">
      <c r="A722" s="6" t="s">
        <v>1277</v>
      </c>
      <c r="B722" s="12">
        <v>2023</v>
      </c>
      <c r="C722" s="12" t="s">
        <v>1653</v>
      </c>
      <c r="D722" s="12" t="s">
        <v>1643</v>
      </c>
      <c r="E722" s="19">
        <v>132.69999999999999</v>
      </c>
      <c r="F722" s="19">
        <v>4.2</v>
      </c>
      <c r="G722" s="19">
        <v>392</v>
      </c>
      <c r="H722" s="19">
        <v>111.78758486905917</v>
      </c>
      <c r="I722" s="19">
        <v>467.3</v>
      </c>
      <c r="J722" s="19">
        <v>2.9540316503391111</v>
      </c>
      <c r="K722" s="19">
        <v>85.6</v>
      </c>
      <c r="L722" s="12">
        <v>1829</v>
      </c>
    </row>
    <row r="723" spans="1:12" x14ac:dyDescent="0.25">
      <c r="A723" s="6" t="s">
        <v>1277</v>
      </c>
      <c r="B723" s="12">
        <v>2023</v>
      </c>
      <c r="C723" s="12" t="s">
        <v>1653</v>
      </c>
      <c r="D723" s="12" t="s">
        <v>1644</v>
      </c>
      <c r="E723" s="19">
        <v>133</v>
      </c>
      <c r="F723" s="19">
        <v>6.4</v>
      </c>
      <c r="G723" s="19">
        <v>401</v>
      </c>
      <c r="H723" s="19">
        <v>111.78758486905917</v>
      </c>
      <c r="I723" s="19">
        <v>388.4</v>
      </c>
      <c r="J723" s="19">
        <v>3.0150375939849625</v>
      </c>
      <c r="K723" s="19">
        <v>85.6</v>
      </c>
      <c r="L723" s="12">
        <v>2438</v>
      </c>
    </row>
    <row r="724" spans="1:12" x14ac:dyDescent="0.25">
      <c r="A724" s="6" t="s">
        <v>1277</v>
      </c>
      <c r="B724" s="12">
        <v>2023</v>
      </c>
      <c r="C724" s="12" t="s">
        <v>1653</v>
      </c>
      <c r="D724" s="12" t="s">
        <v>1645</v>
      </c>
      <c r="E724" s="19">
        <v>133.4</v>
      </c>
      <c r="F724" s="19">
        <v>8.1</v>
      </c>
      <c r="G724" s="19">
        <v>402</v>
      </c>
      <c r="H724" s="19">
        <v>111.78758486905917</v>
      </c>
      <c r="I724" s="19">
        <v>384.7</v>
      </c>
      <c r="J724" s="19">
        <v>3.0134932533733134</v>
      </c>
      <c r="K724" s="19">
        <v>85.6</v>
      </c>
      <c r="L724" s="12">
        <v>2573</v>
      </c>
    </row>
    <row r="725" spans="1:12" x14ac:dyDescent="0.25">
      <c r="A725" s="6" t="s">
        <v>1277</v>
      </c>
      <c r="B725" s="12">
        <v>2023</v>
      </c>
      <c r="C725" s="12" t="s">
        <v>1653</v>
      </c>
      <c r="D725" s="12" t="s">
        <v>1646</v>
      </c>
      <c r="E725" s="19">
        <v>132.69999999999999</v>
      </c>
      <c r="F725" s="19">
        <v>10.1</v>
      </c>
      <c r="G725" s="19">
        <v>402</v>
      </c>
      <c r="H725" s="19">
        <v>111.78758486905917</v>
      </c>
      <c r="I725" s="19">
        <v>354.6</v>
      </c>
      <c r="J725" s="19">
        <v>3.029389600602864</v>
      </c>
      <c r="K725" s="19">
        <v>85.6</v>
      </c>
      <c r="L725" s="12">
        <v>2407</v>
      </c>
    </row>
    <row r="726" spans="1:12" x14ac:dyDescent="0.25">
      <c r="A726" s="6" t="s">
        <v>1277</v>
      </c>
      <c r="B726" s="12">
        <v>2023</v>
      </c>
      <c r="C726" s="12" t="s">
        <v>1653</v>
      </c>
      <c r="D726" s="12" t="s">
        <v>1647</v>
      </c>
      <c r="E726" s="19">
        <v>131.9</v>
      </c>
      <c r="F726" s="19">
        <v>12</v>
      </c>
      <c r="G726" s="19">
        <v>402</v>
      </c>
      <c r="H726" s="19">
        <v>111.78758486905917</v>
      </c>
      <c r="I726" s="19">
        <v>359.6</v>
      </c>
      <c r="J726" s="19">
        <v>3.0477634571645185</v>
      </c>
      <c r="K726" s="19">
        <v>85.6</v>
      </c>
      <c r="L726" s="12">
        <v>2913</v>
      </c>
    </row>
    <row r="727" spans="1:12" x14ac:dyDescent="0.25">
      <c r="A727" s="6" t="s">
        <v>1277</v>
      </c>
      <c r="B727" s="12">
        <v>2023</v>
      </c>
      <c r="C727" s="12" t="s">
        <v>1653</v>
      </c>
      <c r="D727" s="12" t="s">
        <v>1648</v>
      </c>
      <c r="E727" s="19">
        <v>130.1</v>
      </c>
      <c r="F727" s="19">
        <v>8.1</v>
      </c>
      <c r="G727" s="19">
        <v>391</v>
      </c>
      <c r="H727" s="19">
        <v>111.78758486905917</v>
      </c>
      <c r="I727" s="19">
        <v>508.4</v>
      </c>
      <c r="J727" s="19">
        <v>3.0053804765564953</v>
      </c>
      <c r="K727" s="19">
        <v>85.6</v>
      </c>
      <c r="L727" s="12">
        <v>2954</v>
      </c>
    </row>
    <row r="728" spans="1:12" x14ac:dyDescent="0.25">
      <c r="A728" s="6" t="s">
        <v>1277</v>
      </c>
      <c r="B728" s="12">
        <v>2023</v>
      </c>
      <c r="C728" s="12" t="s">
        <v>1653</v>
      </c>
      <c r="D728" s="12" t="s">
        <v>1649</v>
      </c>
      <c r="E728" s="19">
        <v>151.1</v>
      </c>
      <c r="F728" s="19">
        <v>8.1999999999999993</v>
      </c>
      <c r="G728" s="19">
        <v>451</v>
      </c>
      <c r="H728" s="19">
        <v>111.78758486905917</v>
      </c>
      <c r="I728" s="19">
        <v>508.4</v>
      </c>
      <c r="J728" s="19">
        <v>2.9847782925215092</v>
      </c>
      <c r="K728" s="19">
        <v>85.6</v>
      </c>
      <c r="L728" s="12">
        <v>3906</v>
      </c>
    </row>
    <row r="729" spans="1:12" x14ac:dyDescent="0.25">
      <c r="A729" s="6" t="s">
        <v>1277</v>
      </c>
      <c r="B729" s="12">
        <v>2023</v>
      </c>
      <c r="C729" s="12" t="s">
        <v>1653</v>
      </c>
      <c r="D729" s="12" t="s">
        <v>1650</v>
      </c>
      <c r="E729" s="19">
        <v>151.30000000000001</v>
      </c>
      <c r="F729" s="19">
        <v>12</v>
      </c>
      <c r="G729" s="19">
        <v>451</v>
      </c>
      <c r="H729" s="19">
        <v>111.78758486905917</v>
      </c>
      <c r="I729" s="19">
        <v>399.8</v>
      </c>
      <c r="J729" s="19">
        <v>2.9808327825512224</v>
      </c>
      <c r="K729" s="19">
        <v>85.6</v>
      </c>
      <c r="L729" s="12">
        <v>3988</v>
      </c>
    </row>
    <row r="730" spans="1:12" x14ac:dyDescent="0.25">
      <c r="A730" s="6" t="s">
        <v>1277</v>
      </c>
      <c r="B730" s="12">
        <v>2023</v>
      </c>
      <c r="C730" s="12" t="s">
        <v>1653</v>
      </c>
      <c r="D730" s="12" t="s">
        <v>1651</v>
      </c>
      <c r="E730" s="19">
        <v>151.9</v>
      </c>
      <c r="F730" s="19">
        <v>7.9</v>
      </c>
      <c r="G730" s="19">
        <v>451</v>
      </c>
      <c r="H730" s="19">
        <v>111.78758486905917</v>
      </c>
      <c r="I730" s="19">
        <v>730.3</v>
      </c>
      <c r="J730" s="19">
        <v>2.9690585911784066</v>
      </c>
      <c r="K730" s="19">
        <v>85.6</v>
      </c>
      <c r="L730" s="12">
        <v>4694</v>
      </c>
    </row>
    <row r="731" spans="1:12" x14ac:dyDescent="0.25">
      <c r="A731" s="6" t="s">
        <v>1277</v>
      </c>
      <c r="B731" s="12">
        <v>2023</v>
      </c>
      <c r="C731" s="12" t="s">
        <v>1653</v>
      </c>
      <c r="D731" s="12" t="s">
        <v>1652</v>
      </c>
      <c r="E731" s="19">
        <v>152.19999999999999</v>
      </c>
      <c r="F731" s="19">
        <v>12</v>
      </c>
      <c r="G731" s="19">
        <v>452</v>
      </c>
      <c r="H731" s="19">
        <v>111.78758486905917</v>
      </c>
      <c r="I731" s="19">
        <v>683.8</v>
      </c>
      <c r="J731" s="19">
        <v>2.9697766097240477</v>
      </c>
      <c r="K731" s="19">
        <v>85.6</v>
      </c>
      <c r="L731" s="12">
        <v>5721</v>
      </c>
    </row>
    <row r="732" spans="1:12" x14ac:dyDescent="0.25">
      <c r="A732" s="47" t="s">
        <v>1657</v>
      </c>
      <c r="B732" s="33">
        <v>2022</v>
      </c>
      <c r="C732" s="33" t="s">
        <v>1658</v>
      </c>
      <c r="D732" s="33" t="s">
        <v>1659</v>
      </c>
      <c r="E732" s="34">
        <v>250</v>
      </c>
      <c r="F732" s="34">
        <v>3.7</v>
      </c>
      <c r="G732" s="34">
        <v>700</v>
      </c>
      <c r="H732" s="34">
        <v>38.871287128712879</v>
      </c>
      <c r="I732" s="34">
        <v>330</v>
      </c>
      <c r="J732" s="34">
        <v>2.8</v>
      </c>
      <c r="K732" s="34">
        <v>85.6</v>
      </c>
      <c r="L732" s="33">
        <v>3383</v>
      </c>
    </row>
    <row r="733" spans="1:12" x14ac:dyDescent="0.25">
      <c r="A733" s="47" t="s">
        <v>1657</v>
      </c>
      <c r="B733" s="33">
        <v>2022</v>
      </c>
      <c r="C733" s="33" t="s">
        <v>1658</v>
      </c>
      <c r="D733" s="33" t="s">
        <v>1660</v>
      </c>
      <c r="E733" s="34">
        <v>250</v>
      </c>
      <c r="F733" s="34">
        <v>3.7</v>
      </c>
      <c r="G733" s="34">
        <v>700</v>
      </c>
      <c r="H733" s="34">
        <v>38.871287128712879</v>
      </c>
      <c r="I733" s="34">
        <v>330</v>
      </c>
      <c r="J733" s="34">
        <v>2.8</v>
      </c>
      <c r="K733" s="34">
        <v>85.6</v>
      </c>
      <c r="L733" s="33">
        <v>3528</v>
      </c>
    </row>
    <row r="734" spans="1:12" x14ac:dyDescent="0.25">
      <c r="A734" s="6" t="s">
        <v>1455</v>
      </c>
      <c r="B734" s="12">
        <v>2022</v>
      </c>
      <c r="C734" s="12" t="s">
        <v>1668</v>
      </c>
      <c r="D734" s="12" t="s">
        <v>1666</v>
      </c>
      <c r="E734" s="19">
        <v>240</v>
      </c>
      <c r="F734" s="19">
        <v>3.05</v>
      </c>
      <c r="G734" s="19">
        <v>720</v>
      </c>
      <c r="H734" s="19">
        <v>53.524752475247524</v>
      </c>
      <c r="I734" s="19">
        <v>571.20000000000005</v>
      </c>
      <c r="J734" s="19">
        <v>3</v>
      </c>
      <c r="K734" s="19">
        <v>85.6</v>
      </c>
      <c r="L734" s="12">
        <v>4338</v>
      </c>
    </row>
    <row r="735" spans="1:12" x14ac:dyDescent="0.25">
      <c r="A735" s="6" t="s">
        <v>1455</v>
      </c>
      <c r="B735" s="12">
        <v>2022</v>
      </c>
      <c r="C735" s="12" t="s">
        <v>1668</v>
      </c>
      <c r="D735" s="12" t="s">
        <v>1667</v>
      </c>
      <c r="E735" s="19">
        <v>240</v>
      </c>
      <c r="F735" s="19">
        <v>3.04</v>
      </c>
      <c r="G735" s="19">
        <v>720</v>
      </c>
      <c r="H735" s="19">
        <v>53.524752475247524</v>
      </c>
      <c r="I735" s="19">
        <v>648.9</v>
      </c>
      <c r="J735" s="19">
        <v>3</v>
      </c>
      <c r="K735" s="19">
        <v>85.6</v>
      </c>
      <c r="L735" s="12">
        <v>4357</v>
      </c>
    </row>
    <row r="736" spans="1:12" x14ac:dyDescent="0.25">
      <c r="A736" s="47" t="s">
        <v>145</v>
      </c>
      <c r="B736" s="33">
        <v>1967</v>
      </c>
      <c r="C736" s="33" t="s">
        <v>125</v>
      </c>
      <c r="D736" s="33" t="s">
        <v>1683</v>
      </c>
      <c r="E736" s="34">
        <v>101.70159999999998</v>
      </c>
      <c r="F736" s="34">
        <v>3.0733999999999999</v>
      </c>
      <c r="G736" s="34">
        <v>203.27619999999999</v>
      </c>
      <c r="H736" s="34">
        <v>34.129048535999999</v>
      </c>
      <c r="I736" s="34">
        <v>605.08389889279999</v>
      </c>
      <c r="J736" s="34">
        <v>1.9987512487512489</v>
      </c>
      <c r="K736" s="34">
        <v>85.6</v>
      </c>
      <c r="L736" s="34">
        <v>1112.0554</v>
      </c>
    </row>
    <row r="737" spans="1:12" x14ac:dyDescent="0.25">
      <c r="A737" s="47" t="s">
        <v>145</v>
      </c>
      <c r="B737" s="33">
        <v>1967</v>
      </c>
      <c r="C737" s="33" t="s">
        <v>125</v>
      </c>
      <c r="D737" s="33" t="s">
        <v>1684</v>
      </c>
      <c r="E737" s="34">
        <v>101.70159999999998</v>
      </c>
      <c r="F737" s="34">
        <v>3.0733999999999999</v>
      </c>
      <c r="G737" s="34">
        <v>203.2508</v>
      </c>
      <c r="H737" s="34">
        <v>31.1643029056</v>
      </c>
      <c r="I737" s="34">
        <v>605.08389889279999</v>
      </c>
      <c r="J737" s="34">
        <v>1.9985014985014988</v>
      </c>
      <c r="K737" s="34">
        <v>85.6</v>
      </c>
      <c r="L737" s="34">
        <v>1067.5731839999999</v>
      </c>
    </row>
    <row r="738" spans="1:12" x14ac:dyDescent="0.25">
      <c r="A738" s="47" t="s">
        <v>145</v>
      </c>
      <c r="B738" s="33">
        <v>1967</v>
      </c>
      <c r="C738" s="33" t="s">
        <v>125</v>
      </c>
      <c r="D738" s="33" t="s">
        <v>1685</v>
      </c>
      <c r="E738" s="34">
        <v>120.82779999999998</v>
      </c>
      <c r="F738" s="34">
        <v>4.0640000000000001</v>
      </c>
      <c r="G738" s="34">
        <v>241.32539999999997</v>
      </c>
      <c r="H738" s="34">
        <v>34.404838827200003</v>
      </c>
      <c r="I738" s="34">
        <v>451.60660184</v>
      </c>
      <c r="J738" s="34">
        <v>1.9972671852007569</v>
      </c>
      <c r="K738" s="34">
        <v>85.6</v>
      </c>
      <c r="L738" s="34">
        <v>1201.019832</v>
      </c>
    </row>
    <row r="739" spans="1:12" x14ac:dyDescent="0.25">
      <c r="A739" s="47" t="s">
        <v>145</v>
      </c>
      <c r="B739" s="33">
        <v>1967</v>
      </c>
      <c r="C739" s="33" t="s">
        <v>125</v>
      </c>
      <c r="D739" s="33" t="s">
        <v>1686</v>
      </c>
      <c r="E739" s="34">
        <v>120.80240000000001</v>
      </c>
      <c r="F739" s="34">
        <v>4.0893999999999995</v>
      </c>
      <c r="G739" s="34">
        <v>241.35079999999999</v>
      </c>
      <c r="H739" s="34">
        <v>29.578508731199999</v>
      </c>
      <c r="I739" s="34">
        <v>451.60660184</v>
      </c>
      <c r="J739" s="34">
        <v>1.9978973927670309</v>
      </c>
      <c r="K739" s="34">
        <v>85.6</v>
      </c>
      <c r="L739" s="34">
        <v>1201.019832</v>
      </c>
    </row>
    <row r="740" spans="1:12" x14ac:dyDescent="0.25">
      <c r="A740" s="47" t="s">
        <v>145</v>
      </c>
      <c r="B740" s="33">
        <v>1967</v>
      </c>
      <c r="C740" s="33" t="s">
        <v>125</v>
      </c>
      <c r="D740" s="33" t="s">
        <v>1687</v>
      </c>
      <c r="E740" s="34">
        <v>120.82779999999998</v>
      </c>
      <c r="F740" s="34">
        <v>4.0893999999999995</v>
      </c>
      <c r="G740" s="34">
        <v>241.35079999999999</v>
      </c>
      <c r="H740" s="34">
        <v>25.924287372800002</v>
      </c>
      <c r="I740" s="34">
        <v>451.60660184</v>
      </c>
      <c r="J740" s="34">
        <v>1.9974774017237757</v>
      </c>
      <c r="K740" s="34">
        <v>85.6</v>
      </c>
      <c r="L740" s="34">
        <v>1112.0554</v>
      </c>
    </row>
    <row r="741" spans="1:12" x14ac:dyDescent="0.25">
      <c r="A741" s="47" t="s">
        <v>145</v>
      </c>
      <c r="B741" s="33">
        <v>1967</v>
      </c>
      <c r="C741" s="33" t="s">
        <v>125</v>
      </c>
      <c r="D741" s="33" t="s">
        <v>1688</v>
      </c>
      <c r="E741" s="34">
        <v>152.62860000000001</v>
      </c>
      <c r="F741" s="34">
        <v>3.1749999999999998</v>
      </c>
      <c r="G741" s="34">
        <v>304.79999999999995</v>
      </c>
      <c r="H741" s="34">
        <v>20.891114558400002</v>
      </c>
      <c r="I741" s="34">
        <v>415.1333358288</v>
      </c>
      <c r="J741" s="34">
        <v>1.9970044932601094</v>
      </c>
      <c r="K741" s="34">
        <v>85.6</v>
      </c>
      <c r="L741" s="34">
        <v>1201.019832</v>
      </c>
    </row>
    <row r="742" spans="1:12" x14ac:dyDescent="0.25">
      <c r="A742" s="47" t="s">
        <v>145</v>
      </c>
      <c r="B742" s="33">
        <v>1967</v>
      </c>
      <c r="C742" s="33" t="s">
        <v>125</v>
      </c>
      <c r="D742" s="33" t="s">
        <v>1689</v>
      </c>
      <c r="E742" s="34">
        <v>152.60319999999999</v>
      </c>
      <c r="F742" s="34">
        <v>3.1496</v>
      </c>
      <c r="G742" s="34">
        <v>304.92700000000002</v>
      </c>
      <c r="H742" s="34">
        <v>23.097436888000001</v>
      </c>
      <c r="I742" s="34">
        <v>415.1333358288</v>
      </c>
      <c r="J742" s="34">
        <v>1.9981691078561921</v>
      </c>
      <c r="K742" s="34">
        <v>85.6</v>
      </c>
      <c r="L742" s="34">
        <v>1201.019832</v>
      </c>
    </row>
    <row r="743" spans="1:12" x14ac:dyDescent="0.25">
      <c r="A743" s="47" t="s">
        <v>145</v>
      </c>
      <c r="B743" s="33">
        <v>1967</v>
      </c>
      <c r="C743" s="33" t="s">
        <v>125</v>
      </c>
      <c r="D743" s="33" t="s">
        <v>1690</v>
      </c>
      <c r="E743" s="34">
        <v>152.5778</v>
      </c>
      <c r="F743" s="34">
        <v>4.9276</v>
      </c>
      <c r="G743" s="34">
        <v>304.90159999999997</v>
      </c>
      <c r="H743" s="34">
        <v>41.989071835200001</v>
      </c>
      <c r="I743" s="34">
        <v>633.42135131359998</v>
      </c>
      <c r="J743" s="34">
        <v>1.9983352755119026</v>
      </c>
      <c r="K743" s="34">
        <v>85.6</v>
      </c>
      <c r="L743" s="34">
        <v>2909.1369264</v>
      </c>
    </row>
    <row r="744" spans="1:12" x14ac:dyDescent="0.25">
      <c r="A744" s="47" t="s">
        <v>145</v>
      </c>
      <c r="B744" s="33">
        <v>1967</v>
      </c>
      <c r="C744" s="33" t="s">
        <v>125</v>
      </c>
      <c r="D744" s="33" t="s">
        <v>1691</v>
      </c>
      <c r="E744" s="34">
        <v>152.55240000000001</v>
      </c>
      <c r="F744" s="34">
        <v>4.9021999999999997</v>
      </c>
      <c r="G744" s="34">
        <v>304.87619999999998</v>
      </c>
      <c r="H744" s="34">
        <v>43.436970864000003</v>
      </c>
      <c r="I744" s="34">
        <v>633.42135131359998</v>
      </c>
      <c r="J744" s="34">
        <v>1.9985014985014984</v>
      </c>
      <c r="K744" s="34">
        <v>85.6</v>
      </c>
      <c r="L744" s="34">
        <v>2913.5851479999997</v>
      </c>
    </row>
    <row r="745" spans="1:12" x14ac:dyDescent="0.25">
      <c r="A745" s="47" t="s">
        <v>145</v>
      </c>
      <c r="B745" s="33">
        <v>1967</v>
      </c>
      <c r="C745" s="33" t="s">
        <v>125</v>
      </c>
      <c r="D745" s="33" t="s">
        <v>1692</v>
      </c>
      <c r="E745" s="34">
        <v>76.428599999999989</v>
      </c>
      <c r="F745" s="34">
        <v>1.7018</v>
      </c>
      <c r="G745" s="34">
        <v>152.3492</v>
      </c>
      <c r="H745" s="34">
        <v>24.959021353600001</v>
      </c>
      <c r="I745" s="34">
        <v>363.28476108320001</v>
      </c>
      <c r="J745" s="34">
        <v>1.9933532735127952</v>
      </c>
      <c r="K745" s="34">
        <v>85.6</v>
      </c>
      <c r="L745" s="34">
        <v>355.85772800000001</v>
      </c>
    </row>
    <row r="746" spans="1:12" x14ac:dyDescent="0.25">
      <c r="A746" s="47" t="s">
        <v>145</v>
      </c>
      <c r="B746" s="33">
        <v>1967</v>
      </c>
      <c r="C746" s="33" t="s">
        <v>125</v>
      </c>
      <c r="D746" s="33" t="s">
        <v>1693</v>
      </c>
      <c r="E746" s="34">
        <v>76.453999999999994</v>
      </c>
      <c r="F746" s="34">
        <v>1.6763999999999999</v>
      </c>
      <c r="G746" s="34">
        <v>152.3492</v>
      </c>
      <c r="H746" s="34">
        <v>40.885910670400001</v>
      </c>
      <c r="I746" s="34">
        <v>363.28476108320001</v>
      </c>
      <c r="J746" s="34">
        <v>1.9926910299003324</v>
      </c>
      <c r="K746" s="34">
        <v>85.6</v>
      </c>
      <c r="L746" s="34">
        <v>434.59125031999997</v>
      </c>
    </row>
    <row r="747" spans="1:12" x14ac:dyDescent="0.25">
      <c r="A747" s="47" t="s">
        <v>145</v>
      </c>
      <c r="B747" s="33">
        <v>1967</v>
      </c>
      <c r="C747" s="33" t="s">
        <v>125</v>
      </c>
      <c r="D747" s="33" t="s">
        <v>1694</v>
      </c>
      <c r="E747" s="34">
        <v>76.428599999999989</v>
      </c>
      <c r="F747" s="34">
        <v>1.7018</v>
      </c>
      <c r="G747" s="34">
        <v>152.37459999999999</v>
      </c>
      <c r="H747" s="34">
        <v>25.924287372800002</v>
      </c>
      <c r="I747" s="34">
        <v>363.28476108320001</v>
      </c>
      <c r="J747" s="34">
        <v>1.9936856098371554</v>
      </c>
      <c r="K747" s="34">
        <v>85.6</v>
      </c>
      <c r="L747" s="34">
        <v>372.31614791999999</v>
      </c>
    </row>
    <row r="748" spans="1:12" x14ac:dyDescent="0.25">
      <c r="A748" s="47" t="s">
        <v>145</v>
      </c>
      <c r="B748" s="33">
        <v>1967</v>
      </c>
      <c r="C748" s="33" t="s">
        <v>125</v>
      </c>
      <c r="D748" s="33" t="s">
        <v>1695</v>
      </c>
      <c r="E748" s="34">
        <v>76.453999999999994</v>
      </c>
      <c r="F748" s="34">
        <v>1.7018</v>
      </c>
      <c r="G748" s="34">
        <v>152.39999999999998</v>
      </c>
      <c r="H748" s="34">
        <v>33.301677662400003</v>
      </c>
      <c r="I748" s="34">
        <v>363.28476108320001</v>
      </c>
      <c r="J748" s="34">
        <v>1.9933554817275747</v>
      </c>
      <c r="K748" s="34">
        <v>85.6</v>
      </c>
      <c r="L748" s="34">
        <v>433.25678383999997</v>
      </c>
    </row>
    <row r="749" spans="1:12" x14ac:dyDescent="0.25">
      <c r="A749" s="47" t="s">
        <v>145</v>
      </c>
      <c r="B749" s="33">
        <v>1967</v>
      </c>
      <c r="C749" s="33" t="s">
        <v>125</v>
      </c>
      <c r="D749" s="33" t="s">
        <v>1696</v>
      </c>
      <c r="E749" s="34">
        <v>76.453999999999994</v>
      </c>
      <c r="F749" s="34">
        <v>1.7272000000000001</v>
      </c>
      <c r="G749" s="34">
        <v>152.47620000000001</v>
      </c>
      <c r="H749" s="34">
        <v>33.301677662400003</v>
      </c>
      <c r="I749" s="34">
        <v>363.28476108320001</v>
      </c>
      <c r="J749" s="34">
        <v>1.9943521594684388</v>
      </c>
      <c r="K749" s="34">
        <v>85.6</v>
      </c>
      <c r="L749" s="34">
        <v>434.59125031999997</v>
      </c>
    </row>
    <row r="750" spans="1:12" x14ac:dyDescent="0.25">
      <c r="A750" s="6" t="s">
        <v>1697</v>
      </c>
      <c r="B750" s="12">
        <v>1977</v>
      </c>
      <c r="C750" s="12" t="s">
        <v>1698</v>
      </c>
      <c r="D750" s="12" t="s">
        <v>1699</v>
      </c>
      <c r="E750" s="19">
        <v>150</v>
      </c>
      <c r="F750" s="19">
        <v>4.3</v>
      </c>
      <c r="G750" s="19">
        <v>450</v>
      </c>
      <c r="H750" s="19">
        <v>24.665399999999998</v>
      </c>
      <c r="I750" s="19">
        <v>279.8</v>
      </c>
      <c r="J750" s="19">
        <v>3</v>
      </c>
      <c r="K750" s="19">
        <v>85.6</v>
      </c>
      <c r="L750" s="12">
        <v>1203</v>
      </c>
    </row>
    <row r="751" spans="1:12" x14ac:dyDescent="0.25">
      <c r="A751" s="6" t="s">
        <v>1697</v>
      </c>
      <c r="B751" s="12">
        <v>1977</v>
      </c>
      <c r="C751" s="12" t="s">
        <v>1698</v>
      </c>
      <c r="D751" s="12" t="s">
        <v>1700</v>
      </c>
      <c r="E751" s="19">
        <v>150</v>
      </c>
      <c r="F751" s="19">
        <v>4.3</v>
      </c>
      <c r="G751" s="19">
        <v>450</v>
      </c>
      <c r="H751" s="19">
        <v>24.665399999999998</v>
      </c>
      <c r="I751" s="19">
        <v>279.8</v>
      </c>
      <c r="J751" s="19">
        <v>3</v>
      </c>
      <c r="K751" s="19">
        <v>85.6</v>
      </c>
      <c r="L751" s="12">
        <v>1225</v>
      </c>
    </row>
    <row r="752" spans="1:12" x14ac:dyDescent="0.25">
      <c r="A752" s="6" t="s">
        <v>1697</v>
      </c>
      <c r="B752" s="12">
        <v>1977</v>
      </c>
      <c r="C752" s="12" t="s">
        <v>1698</v>
      </c>
      <c r="D752" s="12" t="s">
        <v>1701</v>
      </c>
      <c r="E752" s="19">
        <v>150</v>
      </c>
      <c r="F752" s="19">
        <v>4.3</v>
      </c>
      <c r="G752" s="19">
        <v>450</v>
      </c>
      <c r="H752" s="19">
        <v>24.665399999999998</v>
      </c>
      <c r="I752" s="19">
        <v>279.8</v>
      </c>
      <c r="J752" s="19">
        <v>3</v>
      </c>
      <c r="K752" s="19">
        <v>85.6</v>
      </c>
      <c r="L752" s="12">
        <v>1200</v>
      </c>
    </row>
    <row r="753" spans="1:12" x14ac:dyDescent="0.25">
      <c r="A753" s="6" t="s">
        <v>1697</v>
      </c>
      <c r="B753" s="12">
        <v>1977</v>
      </c>
      <c r="C753" s="12" t="s">
        <v>1698</v>
      </c>
      <c r="D753" s="12" t="s">
        <v>1702</v>
      </c>
      <c r="E753" s="19">
        <v>150</v>
      </c>
      <c r="F753" s="19">
        <v>3.2</v>
      </c>
      <c r="G753" s="19">
        <v>450</v>
      </c>
      <c r="H753" s="19">
        <v>24.665399999999998</v>
      </c>
      <c r="I753" s="19">
        <v>287.63</v>
      </c>
      <c r="J753" s="19">
        <v>3</v>
      </c>
      <c r="K753" s="19">
        <v>85.6</v>
      </c>
      <c r="L753" s="12">
        <v>1040</v>
      </c>
    </row>
    <row r="754" spans="1:12" x14ac:dyDescent="0.25">
      <c r="A754" s="6" t="s">
        <v>1697</v>
      </c>
      <c r="B754" s="12">
        <v>1977</v>
      </c>
      <c r="C754" s="12" t="s">
        <v>1698</v>
      </c>
      <c r="D754" s="12" t="s">
        <v>1703</v>
      </c>
      <c r="E754" s="19">
        <v>150</v>
      </c>
      <c r="F754" s="19">
        <v>3.2</v>
      </c>
      <c r="G754" s="19">
        <v>450</v>
      </c>
      <c r="H754" s="19">
        <v>24.665399999999998</v>
      </c>
      <c r="I754" s="19">
        <v>287.63</v>
      </c>
      <c r="J754" s="19">
        <v>3</v>
      </c>
      <c r="K754" s="19">
        <v>85.6</v>
      </c>
      <c r="L754" s="12">
        <v>998</v>
      </c>
    </row>
    <row r="755" spans="1:12" x14ac:dyDescent="0.25">
      <c r="A755" s="6" t="s">
        <v>1697</v>
      </c>
      <c r="B755" s="12">
        <v>1977</v>
      </c>
      <c r="C755" s="12" t="s">
        <v>1698</v>
      </c>
      <c r="D755" s="12" t="s">
        <v>1704</v>
      </c>
      <c r="E755" s="19">
        <v>150</v>
      </c>
      <c r="F755" s="19">
        <v>3.2</v>
      </c>
      <c r="G755" s="19">
        <v>450</v>
      </c>
      <c r="H755" s="19">
        <v>24.665399999999998</v>
      </c>
      <c r="I755" s="19">
        <v>287.63</v>
      </c>
      <c r="J755" s="19">
        <v>3</v>
      </c>
      <c r="K755" s="19">
        <v>85.6</v>
      </c>
      <c r="L755" s="12">
        <v>980</v>
      </c>
    </row>
    <row r="756" spans="1:12" x14ac:dyDescent="0.25">
      <c r="A756" s="6" t="s">
        <v>1697</v>
      </c>
      <c r="B756" s="12">
        <v>1977</v>
      </c>
      <c r="C756" s="12" t="s">
        <v>1698</v>
      </c>
      <c r="D756" s="12" t="s">
        <v>1705</v>
      </c>
      <c r="E756" s="19">
        <v>150</v>
      </c>
      <c r="F756" s="19">
        <v>2</v>
      </c>
      <c r="G756" s="19">
        <v>450</v>
      </c>
      <c r="H756" s="19">
        <v>24.665399999999998</v>
      </c>
      <c r="I756" s="19">
        <v>336.4</v>
      </c>
      <c r="J756" s="19">
        <v>3</v>
      </c>
      <c r="K756" s="19">
        <v>85.6</v>
      </c>
      <c r="L756" s="12">
        <v>882</v>
      </c>
    </row>
    <row r="757" spans="1:12" x14ac:dyDescent="0.25">
      <c r="A757" s="6" t="s">
        <v>1697</v>
      </c>
      <c r="B757" s="12">
        <v>1977</v>
      </c>
      <c r="C757" s="12" t="s">
        <v>1698</v>
      </c>
      <c r="D757" s="12" t="s">
        <v>1706</v>
      </c>
      <c r="E757" s="19">
        <v>150</v>
      </c>
      <c r="F757" s="19">
        <v>2</v>
      </c>
      <c r="G757" s="19">
        <v>450</v>
      </c>
      <c r="H757" s="19">
        <v>24.665399999999998</v>
      </c>
      <c r="I757" s="19">
        <v>336.4</v>
      </c>
      <c r="J757" s="19">
        <v>3</v>
      </c>
      <c r="K757" s="19">
        <v>85.6</v>
      </c>
      <c r="L757" s="12">
        <v>880</v>
      </c>
    </row>
    <row r="758" spans="1:12" x14ac:dyDescent="0.25">
      <c r="A758" s="6" t="s">
        <v>1697</v>
      </c>
      <c r="B758" s="12">
        <v>1977</v>
      </c>
      <c r="C758" s="12" t="s">
        <v>1698</v>
      </c>
      <c r="D758" s="12" t="s">
        <v>1707</v>
      </c>
      <c r="E758" s="19">
        <v>150</v>
      </c>
      <c r="F758" s="19">
        <v>2</v>
      </c>
      <c r="G758" s="19">
        <v>450</v>
      </c>
      <c r="H758" s="19">
        <v>24.665399999999998</v>
      </c>
      <c r="I758" s="19">
        <v>336.4</v>
      </c>
      <c r="J758" s="19">
        <v>3</v>
      </c>
      <c r="K758" s="19">
        <v>85.6</v>
      </c>
      <c r="L758" s="12">
        <v>878</v>
      </c>
    </row>
    <row r="759" spans="1:12" x14ac:dyDescent="0.25">
      <c r="A759" s="6" t="s">
        <v>1697</v>
      </c>
      <c r="B759" s="12">
        <v>1977</v>
      </c>
      <c r="C759" s="12" t="s">
        <v>1698</v>
      </c>
      <c r="D759" s="12" t="s">
        <v>1708</v>
      </c>
      <c r="E759" s="19">
        <v>150</v>
      </c>
      <c r="F759" s="19">
        <v>4.3</v>
      </c>
      <c r="G759" s="19">
        <v>450</v>
      </c>
      <c r="H759" s="19">
        <v>18.040599999999998</v>
      </c>
      <c r="I759" s="19">
        <v>279.8</v>
      </c>
      <c r="J759" s="19">
        <v>3</v>
      </c>
      <c r="K759" s="19">
        <v>85.6</v>
      </c>
      <c r="L759" s="12">
        <v>1065</v>
      </c>
    </row>
    <row r="760" spans="1:12" x14ac:dyDescent="0.25">
      <c r="A760" s="6" t="s">
        <v>1697</v>
      </c>
      <c r="B760" s="12">
        <v>1977</v>
      </c>
      <c r="C760" s="12" t="s">
        <v>1698</v>
      </c>
      <c r="D760" s="12" t="s">
        <v>1709</v>
      </c>
      <c r="E760" s="19">
        <v>150</v>
      </c>
      <c r="F760" s="19">
        <v>4.3</v>
      </c>
      <c r="G760" s="19">
        <v>450</v>
      </c>
      <c r="H760" s="19">
        <v>18.040599999999998</v>
      </c>
      <c r="I760" s="19">
        <v>279.8</v>
      </c>
      <c r="J760" s="19">
        <v>3</v>
      </c>
      <c r="K760" s="19">
        <v>85.6</v>
      </c>
      <c r="L760" s="12">
        <v>1087</v>
      </c>
    </row>
    <row r="761" spans="1:12" x14ac:dyDescent="0.25">
      <c r="A761" s="6" t="s">
        <v>1697</v>
      </c>
      <c r="B761" s="12">
        <v>1977</v>
      </c>
      <c r="C761" s="12" t="s">
        <v>1698</v>
      </c>
      <c r="D761" s="12" t="s">
        <v>1710</v>
      </c>
      <c r="E761" s="19">
        <v>150</v>
      </c>
      <c r="F761" s="19">
        <v>4.3</v>
      </c>
      <c r="G761" s="19">
        <v>450</v>
      </c>
      <c r="H761" s="19">
        <v>18.040599999999998</v>
      </c>
      <c r="I761" s="19">
        <v>279.8</v>
      </c>
      <c r="J761" s="19">
        <v>3</v>
      </c>
      <c r="K761" s="19">
        <v>85.6</v>
      </c>
      <c r="L761" s="12">
        <v>1096</v>
      </c>
    </row>
    <row r="762" spans="1:12" x14ac:dyDescent="0.25">
      <c r="A762" s="6" t="s">
        <v>1697</v>
      </c>
      <c r="B762" s="12">
        <v>1977</v>
      </c>
      <c r="C762" s="12" t="s">
        <v>1698</v>
      </c>
      <c r="D762" s="12" t="s">
        <v>1711</v>
      </c>
      <c r="E762" s="19">
        <v>150</v>
      </c>
      <c r="F762" s="19">
        <v>3.2</v>
      </c>
      <c r="G762" s="19">
        <v>450</v>
      </c>
      <c r="H762" s="19">
        <v>18.040599999999998</v>
      </c>
      <c r="I762" s="19">
        <v>287.63</v>
      </c>
      <c r="J762" s="19">
        <v>3</v>
      </c>
      <c r="K762" s="19">
        <v>85.6</v>
      </c>
      <c r="L762" s="12">
        <v>841</v>
      </c>
    </row>
    <row r="763" spans="1:12" x14ac:dyDescent="0.25">
      <c r="A763" s="6" t="s">
        <v>1697</v>
      </c>
      <c r="B763" s="12">
        <v>1977</v>
      </c>
      <c r="C763" s="12" t="s">
        <v>1698</v>
      </c>
      <c r="D763" s="12" t="s">
        <v>1712</v>
      </c>
      <c r="E763" s="19">
        <v>150</v>
      </c>
      <c r="F763" s="19">
        <v>3.2</v>
      </c>
      <c r="G763" s="19">
        <v>450</v>
      </c>
      <c r="H763" s="19">
        <v>18.040599999999998</v>
      </c>
      <c r="I763" s="19">
        <v>287.63</v>
      </c>
      <c r="J763" s="19">
        <v>3</v>
      </c>
      <c r="K763" s="19">
        <v>85.6</v>
      </c>
      <c r="L763" s="12">
        <v>840</v>
      </c>
    </row>
    <row r="764" spans="1:12" x14ac:dyDescent="0.25">
      <c r="A764" s="6" t="s">
        <v>1697</v>
      </c>
      <c r="B764" s="12">
        <v>1977</v>
      </c>
      <c r="C764" s="12" t="s">
        <v>1698</v>
      </c>
      <c r="D764" s="12" t="s">
        <v>1713</v>
      </c>
      <c r="E764" s="19">
        <v>150</v>
      </c>
      <c r="F764" s="19">
        <v>3.2</v>
      </c>
      <c r="G764" s="19">
        <v>450</v>
      </c>
      <c r="H764" s="19">
        <v>18.040599999999998</v>
      </c>
      <c r="I764" s="19">
        <v>287.63</v>
      </c>
      <c r="J764" s="19">
        <v>3</v>
      </c>
      <c r="K764" s="19">
        <v>85.6</v>
      </c>
      <c r="L764" s="12">
        <v>858</v>
      </c>
    </row>
    <row r="765" spans="1:12" x14ac:dyDescent="0.25">
      <c r="A765" s="6" t="s">
        <v>1697</v>
      </c>
      <c r="B765" s="12">
        <v>1977</v>
      </c>
      <c r="C765" s="12" t="s">
        <v>1698</v>
      </c>
      <c r="D765" s="12" t="s">
        <v>1714</v>
      </c>
      <c r="E765" s="19">
        <v>150</v>
      </c>
      <c r="F765" s="19">
        <v>2</v>
      </c>
      <c r="G765" s="19">
        <v>450</v>
      </c>
      <c r="H765" s="19">
        <v>18.040599999999998</v>
      </c>
      <c r="I765" s="19">
        <v>336.4</v>
      </c>
      <c r="J765" s="19">
        <v>3</v>
      </c>
      <c r="K765" s="19">
        <v>85.6</v>
      </c>
      <c r="L765" s="12">
        <v>773</v>
      </c>
    </row>
    <row r="766" spans="1:12" x14ac:dyDescent="0.25">
      <c r="A766" s="6" t="s">
        <v>1697</v>
      </c>
      <c r="B766" s="12">
        <v>1977</v>
      </c>
      <c r="C766" s="12" t="s">
        <v>1698</v>
      </c>
      <c r="D766" s="12" t="s">
        <v>1715</v>
      </c>
      <c r="E766" s="19">
        <v>150</v>
      </c>
      <c r="F766" s="19">
        <v>2</v>
      </c>
      <c r="G766" s="19">
        <v>450</v>
      </c>
      <c r="H766" s="19">
        <v>18.040599999999998</v>
      </c>
      <c r="I766" s="19">
        <v>336.4</v>
      </c>
      <c r="J766" s="19">
        <v>3</v>
      </c>
      <c r="K766" s="19">
        <v>85.6</v>
      </c>
      <c r="L766" s="12">
        <v>756</v>
      </c>
    </row>
    <row r="767" spans="1:12" x14ac:dyDescent="0.25">
      <c r="A767" s="6" t="s">
        <v>1697</v>
      </c>
      <c r="B767" s="12">
        <v>1977</v>
      </c>
      <c r="C767" s="12" t="s">
        <v>1698</v>
      </c>
      <c r="D767" s="12" t="s">
        <v>1716</v>
      </c>
      <c r="E767" s="19">
        <v>150</v>
      </c>
      <c r="F767" s="19">
        <v>2</v>
      </c>
      <c r="G767" s="19">
        <v>450</v>
      </c>
      <c r="H767" s="19">
        <v>18.040599999999998</v>
      </c>
      <c r="I767" s="19">
        <v>336.4</v>
      </c>
      <c r="J767" s="19">
        <v>3</v>
      </c>
      <c r="K767" s="19">
        <v>85.6</v>
      </c>
      <c r="L767" s="12">
        <v>756</v>
      </c>
    </row>
    <row r="768" spans="1:12" x14ac:dyDescent="0.25">
      <c r="A768" s="6" t="s">
        <v>1697</v>
      </c>
      <c r="B768" s="12">
        <v>1977</v>
      </c>
      <c r="C768" s="12" t="s">
        <v>1698</v>
      </c>
      <c r="D768" s="12" t="s">
        <v>1717</v>
      </c>
      <c r="E768" s="19">
        <v>150</v>
      </c>
      <c r="F768" s="19">
        <v>4.3</v>
      </c>
      <c r="G768" s="19">
        <v>450</v>
      </c>
      <c r="H768" s="19">
        <v>14.189199999999998</v>
      </c>
      <c r="I768" s="19">
        <v>280</v>
      </c>
      <c r="J768" s="19">
        <v>3</v>
      </c>
      <c r="K768" s="19">
        <v>85.6</v>
      </c>
      <c r="L768" s="12">
        <v>952</v>
      </c>
    </row>
    <row r="769" spans="1:12" x14ac:dyDescent="0.25">
      <c r="A769" s="6" t="s">
        <v>1697</v>
      </c>
      <c r="B769" s="12">
        <v>1977</v>
      </c>
      <c r="C769" s="12" t="s">
        <v>1698</v>
      </c>
      <c r="D769" s="12" t="s">
        <v>1718</v>
      </c>
      <c r="E769" s="19">
        <v>150</v>
      </c>
      <c r="F769" s="19">
        <v>4.3</v>
      </c>
      <c r="G769" s="19">
        <v>450</v>
      </c>
      <c r="H769" s="19">
        <v>14.189199999999998</v>
      </c>
      <c r="I769" s="19">
        <v>280</v>
      </c>
      <c r="J769" s="19">
        <v>3</v>
      </c>
      <c r="K769" s="19">
        <v>85.6</v>
      </c>
      <c r="L769" s="12">
        <v>963</v>
      </c>
    </row>
    <row r="770" spans="1:12" x14ac:dyDescent="0.25">
      <c r="A770" s="6" t="s">
        <v>1697</v>
      </c>
      <c r="B770" s="12">
        <v>1977</v>
      </c>
      <c r="C770" s="12" t="s">
        <v>1698</v>
      </c>
      <c r="D770" s="12" t="s">
        <v>1719</v>
      </c>
      <c r="E770" s="19">
        <v>150</v>
      </c>
      <c r="F770" s="19">
        <v>4.3</v>
      </c>
      <c r="G770" s="19">
        <v>450</v>
      </c>
      <c r="H770" s="19">
        <v>14.189199999999998</v>
      </c>
      <c r="I770" s="19">
        <v>280</v>
      </c>
      <c r="J770" s="19">
        <v>3</v>
      </c>
      <c r="K770" s="19">
        <v>85.6</v>
      </c>
      <c r="L770" s="12">
        <v>974</v>
      </c>
    </row>
    <row r="771" spans="1:12" x14ac:dyDescent="0.25">
      <c r="A771" s="6" t="s">
        <v>1697</v>
      </c>
      <c r="B771" s="12">
        <v>1977</v>
      </c>
      <c r="C771" s="12" t="s">
        <v>1698</v>
      </c>
      <c r="D771" s="12" t="s">
        <v>1720</v>
      </c>
      <c r="E771" s="19">
        <v>150</v>
      </c>
      <c r="F771" s="19">
        <v>3.2</v>
      </c>
      <c r="G771" s="19">
        <v>450</v>
      </c>
      <c r="H771" s="19">
        <v>14.189199999999998</v>
      </c>
      <c r="I771" s="19">
        <v>279.8</v>
      </c>
      <c r="J771" s="19">
        <v>3</v>
      </c>
      <c r="K771" s="19">
        <v>85.6</v>
      </c>
      <c r="L771" s="12">
        <v>790</v>
      </c>
    </row>
    <row r="772" spans="1:12" x14ac:dyDescent="0.25">
      <c r="A772" s="6" t="s">
        <v>1697</v>
      </c>
      <c r="B772" s="12">
        <v>1977</v>
      </c>
      <c r="C772" s="12" t="s">
        <v>1698</v>
      </c>
      <c r="D772" s="12" t="s">
        <v>1721</v>
      </c>
      <c r="E772" s="19">
        <v>150</v>
      </c>
      <c r="F772" s="19">
        <v>3.2</v>
      </c>
      <c r="G772" s="19">
        <v>450</v>
      </c>
      <c r="H772" s="19">
        <v>14.189199999999998</v>
      </c>
      <c r="I772" s="19">
        <v>287.63</v>
      </c>
      <c r="J772" s="19">
        <v>3</v>
      </c>
      <c r="K772" s="19">
        <v>85.6</v>
      </c>
      <c r="L772" s="12">
        <v>781</v>
      </c>
    </row>
    <row r="773" spans="1:12" x14ac:dyDescent="0.25">
      <c r="A773" s="6" t="s">
        <v>1697</v>
      </c>
      <c r="B773" s="12">
        <v>1977</v>
      </c>
      <c r="C773" s="12" t="s">
        <v>1698</v>
      </c>
      <c r="D773" s="12" t="s">
        <v>1722</v>
      </c>
      <c r="E773" s="19">
        <v>150</v>
      </c>
      <c r="F773" s="19">
        <v>3.2</v>
      </c>
      <c r="G773" s="19">
        <v>450</v>
      </c>
      <c r="H773" s="19">
        <v>14.189199999999998</v>
      </c>
      <c r="I773" s="19">
        <v>287.63</v>
      </c>
      <c r="J773" s="19">
        <v>3</v>
      </c>
      <c r="K773" s="19">
        <v>85.6</v>
      </c>
      <c r="L773" s="12">
        <v>747</v>
      </c>
    </row>
    <row r="774" spans="1:12" x14ac:dyDescent="0.25">
      <c r="A774" s="6" t="s">
        <v>1697</v>
      </c>
      <c r="B774" s="12">
        <v>1977</v>
      </c>
      <c r="C774" s="12" t="s">
        <v>1698</v>
      </c>
      <c r="D774" s="12" t="s">
        <v>1723</v>
      </c>
      <c r="E774" s="19">
        <v>150</v>
      </c>
      <c r="F774" s="19">
        <v>2</v>
      </c>
      <c r="G774" s="19">
        <v>450</v>
      </c>
      <c r="H774" s="19">
        <v>14.189199999999998</v>
      </c>
      <c r="I774" s="19">
        <v>336.4</v>
      </c>
      <c r="J774" s="19">
        <v>3</v>
      </c>
      <c r="K774" s="19">
        <v>85.6</v>
      </c>
      <c r="L774" s="12">
        <v>656</v>
      </c>
    </row>
    <row r="775" spans="1:12" x14ac:dyDescent="0.25">
      <c r="A775" s="6" t="s">
        <v>1697</v>
      </c>
      <c r="B775" s="12">
        <v>1977</v>
      </c>
      <c r="C775" s="12" t="s">
        <v>1698</v>
      </c>
      <c r="D775" s="12" t="s">
        <v>1724</v>
      </c>
      <c r="E775" s="19">
        <v>150</v>
      </c>
      <c r="F775" s="19">
        <v>2</v>
      </c>
      <c r="G775" s="19">
        <v>450</v>
      </c>
      <c r="H775" s="19">
        <v>14.189199999999998</v>
      </c>
      <c r="I775" s="19">
        <v>336.4</v>
      </c>
      <c r="J775" s="19">
        <v>3</v>
      </c>
      <c r="K775" s="19">
        <v>85.6</v>
      </c>
      <c r="L775" s="12">
        <v>638</v>
      </c>
    </row>
    <row r="776" spans="1:12" x14ac:dyDescent="0.25">
      <c r="A776" s="6" t="s">
        <v>1697</v>
      </c>
      <c r="B776" s="12">
        <v>1977</v>
      </c>
      <c r="C776" s="12" t="s">
        <v>1698</v>
      </c>
      <c r="D776" s="12" t="s">
        <v>1725</v>
      </c>
      <c r="E776" s="19">
        <v>150</v>
      </c>
      <c r="F776" s="19">
        <v>2</v>
      </c>
      <c r="G776" s="19">
        <v>450</v>
      </c>
      <c r="H776" s="19">
        <v>14.189199999999998</v>
      </c>
      <c r="I776" s="19">
        <v>336.4</v>
      </c>
      <c r="J776" s="19">
        <v>3</v>
      </c>
      <c r="K776" s="19">
        <v>85.6</v>
      </c>
      <c r="L776" s="12">
        <v>672</v>
      </c>
    </row>
    <row r="777" spans="1:12" x14ac:dyDescent="0.25">
      <c r="A777" s="47" t="s">
        <v>1726</v>
      </c>
      <c r="B777" s="33">
        <v>1979</v>
      </c>
      <c r="C777" s="33" t="s">
        <v>140</v>
      </c>
      <c r="D777" s="33" t="s">
        <v>1727</v>
      </c>
      <c r="E777" s="34">
        <v>127.3</v>
      </c>
      <c r="F777" s="34">
        <v>1.59</v>
      </c>
      <c r="G777" s="34">
        <v>500</v>
      </c>
      <c r="H777" s="34">
        <v>66.2</v>
      </c>
      <c r="I777" s="34">
        <v>371</v>
      </c>
      <c r="J777" s="34">
        <v>3.9277297721916735</v>
      </c>
      <c r="K777" s="34">
        <v>85.6</v>
      </c>
      <c r="L777" s="33">
        <v>1285</v>
      </c>
    </row>
    <row r="778" spans="1:12" x14ac:dyDescent="0.25">
      <c r="A778" s="47" t="s">
        <v>1726</v>
      </c>
      <c r="B778" s="33">
        <v>1979</v>
      </c>
      <c r="C778" s="33" t="s">
        <v>140</v>
      </c>
      <c r="D778" s="33" t="s">
        <v>1728</v>
      </c>
      <c r="E778" s="34">
        <v>127.3</v>
      </c>
      <c r="F778" s="34">
        <v>1.58</v>
      </c>
      <c r="G778" s="34">
        <v>500</v>
      </c>
      <c r="H778" s="34">
        <v>66.2</v>
      </c>
      <c r="I778" s="34">
        <v>329</v>
      </c>
      <c r="J778" s="34">
        <v>3.9277297721916735</v>
      </c>
      <c r="K778" s="34">
        <v>85.6</v>
      </c>
      <c r="L778" s="33">
        <v>1285</v>
      </c>
    </row>
    <row r="779" spans="1:12" x14ac:dyDescent="0.25">
      <c r="A779" s="47" t="s">
        <v>1726</v>
      </c>
      <c r="B779" s="33">
        <v>1979</v>
      </c>
      <c r="C779" s="33" t="s">
        <v>140</v>
      </c>
      <c r="D779" s="33" t="s">
        <v>1729</v>
      </c>
      <c r="E779" s="34">
        <v>127</v>
      </c>
      <c r="F779" s="34">
        <v>2.95</v>
      </c>
      <c r="G779" s="34">
        <v>508</v>
      </c>
      <c r="H779" s="34">
        <v>66.2</v>
      </c>
      <c r="I779" s="34">
        <v>371</v>
      </c>
      <c r="J779" s="34">
        <v>4</v>
      </c>
      <c r="K779" s="34">
        <v>85.6</v>
      </c>
      <c r="L779" s="33">
        <v>1303</v>
      </c>
    </row>
    <row r="780" spans="1:12" x14ac:dyDescent="0.25">
      <c r="A780" s="47" t="s">
        <v>1726</v>
      </c>
      <c r="B780" s="33">
        <v>1979</v>
      </c>
      <c r="C780" s="33" t="s">
        <v>140</v>
      </c>
      <c r="D780" s="33" t="s">
        <v>1730</v>
      </c>
      <c r="E780" s="34">
        <v>127</v>
      </c>
      <c r="F780" s="34">
        <v>2.92</v>
      </c>
      <c r="G780" s="34">
        <v>508</v>
      </c>
      <c r="H780" s="34">
        <v>66.2</v>
      </c>
      <c r="I780" s="34">
        <v>329</v>
      </c>
      <c r="J780" s="34">
        <v>4</v>
      </c>
      <c r="K780" s="34">
        <v>85.6</v>
      </c>
      <c r="L780" s="33">
        <v>1303</v>
      </c>
    </row>
    <row r="781" spans="1:12" x14ac:dyDescent="0.25">
      <c r="A781" s="47" t="s">
        <v>1726</v>
      </c>
      <c r="B781" s="33">
        <v>1979</v>
      </c>
      <c r="C781" s="33" t="s">
        <v>140</v>
      </c>
      <c r="D781" s="33" t="s">
        <v>1731</v>
      </c>
      <c r="E781" s="34">
        <v>168.1</v>
      </c>
      <c r="F781" s="34">
        <v>4.5199999999999996</v>
      </c>
      <c r="G781" s="34">
        <v>813</v>
      </c>
      <c r="H781" s="34">
        <v>43.3</v>
      </c>
      <c r="I781" s="34">
        <v>298</v>
      </c>
      <c r="J781" s="34">
        <v>4.8364069006543726</v>
      </c>
      <c r="K781" s="34">
        <v>85.6</v>
      </c>
      <c r="L781" s="33">
        <v>2233</v>
      </c>
    </row>
    <row r="782" spans="1:12" x14ac:dyDescent="0.25">
      <c r="A782" s="47" t="s">
        <v>1726</v>
      </c>
      <c r="B782" s="33">
        <v>1979</v>
      </c>
      <c r="C782" s="33" t="s">
        <v>140</v>
      </c>
      <c r="D782" s="33" t="s">
        <v>1732</v>
      </c>
      <c r="E782" s="34">
        <v>168.1</v>
      </c>
      <c r="F782" s="34">
        <v>4.5199999999999996</v>
      </c>
      <c r="G782" s="34">
        <v>813</v>
      </c>
      <c r="H782" s="34">
        <v>43.3</v>
      </c>
      <c r="I782" s="34">
        <v>298</v>
      </c>
      <c r="J782" s="34">
        <v>4.8364069006543726</v>
      </c>
      <c r="K782" s="34">
        <v>85.6</v>
      </c>
      <c r="L782" s="33">
        <v>2113</v>
      </c>
    </row>
    <row r="783" spans="1:12" x14ac:dyDescent="0.25">
      <c r="A783" s="6" t="s">
        <v>1733</v>
      </c>
      <c r="B783" s="12">
        <v>1982</v>
      </c>
      <c r="C783" s="12" t="s">
        <v>1734</v>
      </c>
      <c r="D783" s="12" t="s">
        <v>1735</v>
      </c>
      <c r="E783" s="19">
        <v>104</v>
      </c>
      <c r="F783" s="19">
        <v>2</v>
      </c>
      <c r="G783" s="19">
        <v>524</v>
      </c>
      <c r="H783" s="19">
        <v>29.676302475247528</v>
      </c>
      <c r="I783" s="19">
        <v>344.213415</v>
      </c>
      <c r="J783" s="19">
        <v>5.0384615384615383</v>
      </c>
      <c r="K783" s="19">
        <v>85.6</v>
      </c>
      <c r="L783" s="19">
        <v>540.34641499999998</v>
      </c>
    </row>
    <row r="784" spans="1:12" x14ac:dyDescent="0.25">
      <c r="A784" s="6" t="s">
        <v>1733</v>
      </c>
      <c r="B784" s="12">
        <v>1982</v>
      </c>
      <c r="C784" s="12" t="s">
        <v>1734</v>
      </c>
      <c r="D784" s="12" t="s">
        <v>1736</v>
      </c>
      <c r="E784" s="19">
        <v>105</v>
      </c>
      <c r="F784" s="19">
        <v>2.5</v>
      </c>
      <c r="G784" s="19">
        <v>530</v>
      </c>
      <c r="H784" s="19">
        <v>33.268837623762373</v>
      </c>
      <c r="I784" s="19">
        <v>344.213415</v>
      </c>
      <c r="J784" s="19">
        <v>5.0476190476190474</v>
      </c>
      <c r="K784" s="19">
        <v>85.6</v>
      </c>
      <c r="L784" s="19">
        <v>612.91562499999998</v>
      </c>
    </row>
    <row r="785" spans="1:12" x14ac:dyDescent="0.25">
      <c r="A785" s="6" t="s">
        <v>1733</v>
      </c>
      <c r="B785" s="12">
        <v>1982</v>
      </c>
      <c r="C785" s="12" t="s">
        <v>1734</v>
      </c>
      <c r="D785" s="12" t="s">
        <v>1737</v>
      </c>
      <c r="E785" s="19">
        <v>106</v>
      </c>
      <c r="F785" s="19">
        <v>3</v>
      </c>
      <c r="G785" s="19">
        <v>536</v>
      </c>
      <c r="H785" s="19">
        <v>30.647257920792086</v>
      </c>
      <c r="I785" s="19">
        <v>344.213415</v>
      </c>
      <c r="J785" s="19">
        <v>5.0566037735849054</v>
      </c>
      <c r="K785" s="19">
        <v>85.6</v>
      </c>
      <c r="L785" s="19">
        <v>674.69751999999994</v>
      </c>
    </row>
    <row r="786" spans="1:12" x14ac:dyDescent="0.25">
      <c r="A786" s="6" t="s">
        <v>1733</v>
      </c>
      <c r="B786" s="12">
        <v>1982</v>
      </c>
      <c r="C786" s="12" t="s">
        <v>1734</v>
      </c>
      <c r="D786" s="12" t="s">
        <v>1738</v>
      </c>
      <c r="E786" s="19">
        <v>107</v>
      </c>
      <c r="F786" s="19">
        <v>3.5</v>
      </c>
      <c r="G786" s="19">
        <v>542</v>
      </c>
      <c r="H786" s="19">
        <v>28.80244257425743</v>
      </c>
      <c r="I786" s="19">
        <v>380.00768750000003</v>
      </c>
      <c r="J786" s="19">
        <v>5.0654205607476639</v>
      </c>
      <c r="K786" s="19">
        <v>85.6</v>
      </c>
      <c r="L786" s="19">
        <v>835.52657999999997</v>
      </c>
    </row>
    <row r="787" spans="1:12" x14ac:dyDescent="0.25">
      <c r="A787" s="6" t="s">
        <v>1733</v>
      </c>
      <c r="B787" s="12">
        <v>1982</v>
      </c>
      <c r="C787" s="12" t="s">
        <v>1734</v>
      </c>
      <c r="D787" s="12" t="s">
        <v>1739</v>
      </c>
      <c r="E787" s="19">
        <v>107</v>
      </c>
      <c r="F787" s="19">
        <v>4</v>
      </c>
      <c r="G787" s="19">
        <v>542</v>
      </c>
      <c r="H787" s="19">
        <v>28.122773762376237</v>
      </c>
      <c r="I787" s="19">
        <v>380.00768750000003</v>
      </c>
      <c r="J787" s="19">
        <v>5.0654205607476639</v>
      </c>
      <c r="K787" s="19">
        <v>85.6</v>
      </c>
      <c r="L787" s="19">
        <v>889.46315500000003</v>
      </c>
    </row>
    <row r="788" spans="1:12" x14ac:dyDescent="0.25">
      <c r="A788" s="6" t="s">
        <v>1733</v>
      </c>
      <c r="B788" s="12">
        <v>1982</v>
      </c>
      <c r="C788" s="12" t="s">
        <v>1734</v>
      </c>
      <c r="D788" s="12" t="s">
        <v>1740</v>
      </c>
      <c r="E788" s="19">
        <v>108</v>
      </c>
      <c r="F788" s="19">
        <v>4.5</v>
      </c>
      <c r="G788" s="19">
        <v>548</v>
      </c>
      <c r="H788" s="19">
        <v>30.686096138613859</v>
      </c>
      <c r="I788" s="19">
        <v>344.213415</v>
      </c>
      <c r="J788" s="19">
        <v>5.0740740740740744</v>
      </c>
      <c r="K788" s="19">
        <v>85.6</v>
      </c>
      <c r="L788" s="19">
        <v>917.90243999999984</v>
      </c>
    </row>
    <row r="789" spans="1:12" x14ac:dyDescent="0.25">
      <c r="A789" s="6" t="s">
        <v>1733</v>
      </c>
      <c r="B789" s="12">
        <v>1982</v>
      </c>
      <c r="C789" s="12" t="s">
        <v>1734</v>
      </c>
      <c r="D789" s="12" t="s">
        <v>1741</v>
      </c>
      <c r="E789" s="19">
        <v>108</v>
      </c>
      <c r="F789" s="19">
        <v>5</v>
      </c>
      <c r="G789" s="19">
        <v>548</v>
      </c>
      <c r="H789" s="19">
        <v>30.686096138613859</v>
      </c>
      <c r="I789" s="19">
        <v>380.00768750000003</v>
      </c>
      <c r="J789" s="19">
        <v>5.0740740740740744</v>
      </c>
      <c r="K789" s="19">
        <v>85.6</v>
      </c>
      <c r="L789" s="19">
        <v>1084.6154899999999</v>
      </c>
    </row>
    <row r="790" spans="1:12" x14ac:dyDescent="0.25">
      <c r="A790" s="6" t="s">
        <v>1733</v>
      </c>
      <c r="B790" s="12">
        <v>1982</v>
      </c>
      <c r="C790" s="12" t="s">
        <v>1734</v>
      </c>
      <c r="D790" s="12" t="s">
        <v>1742</v>
      </c>
      <c r="E790" s="19">
        <v>100</v>
      </c>
      <c r="F790" s="19">
        <v>2.5</v>
      </c>
      <c r="G790" s="19">
        <v>300</v>
      </c>
      <c r="H790" s="19">
        <v>44.434825247524749</v>
      </c>
      <c r="I790" s="19">
        <v>433.45393000000001</v>
      </c>
      <c r="J790" s="19">
        <v>3</v>
      </c>
      <c r="K790" s="19">
        <v>85.6</v>
      </c>
      <c r="L790" s="19">
        <v>828.661925</v>
      </c>
    </row>
    <row r="791" spans="1:12" x14ac:dyDescent="0.25">
      <c r="A791" s="6" t="s">
        <v>1733</v>
      </c>
      <c r="B791" s="12">
        <v>1982</v>
      </c>
      <c r="C791" s="12" t="s">
        <v>1734</v>
      </c>
      <c r="D791" s="12" t="s">
        <v>1743</v>
      </c>
      <c r="E791" s="19">
        <v>100</v>
      </c>
      <c r="F791" s="19">
        <v>3</v>
      </c>
      <c r="G791" s="19">
        <v>300</v>
      </c>
      <c r="H791" s="19">
        <v>32.68626435643565</v>
      </c>
      <c r="I791" s="19">
        <v>426.58927499999999</v>
      </c>
      <c r="J791" s="19">
        <v>3</v>
      </c>
      <c r="K791" s="19">
        <v>85.6</v>
      </c>
      <c r="L791" s="19">
        <v>777.66734499999995</v>
      </c>
    </row>
    <row r="792" spans="1:12" x14ac:dyDescent="0.25">
      <c r="A792" s="6" t="s">
        <v>1733</v>
      </c>
      <c r="B792" s="12">
        <v>1982</v>
      </c>
      <c r="C792" s="12" t="s">
        <v>1734</v>
      </c>
      <c r="D792" s="12" t="s">
        <v>1744</v>
      </c>
      <c r="E792" s="19">
        <v>200</v>
      </c>
      <c r="F792" s="19">
        <v>2</v>
      </c>
      <c r="G792" s="19">
        <v>980</v>
      </c>
      <c r="H792" s="19">
        <v>20.160939108910892</v>
      </c>
      <c r="I792" s="19">
        <v>237.32093</v>
      </c>
      <c r="J792" s="19">
        <v>4.9000000000000004</v>
      </c>
      <c r="K792" s="19">
        <v>85.6</v>
      </c>
      <c r="L792" s="19">
        <v>1412.1576</v>
      </c>
    </row>
    <row r="793" spans="1:12" x14ac:dyDescent="0.25">
      <c r="A793" s="6" t="s">
        <v>1733</v>
      </c>
      <c r="B793" s="12">
        <v>1982</v>
      </c>
      <c r="C793" s="12" t="s">
        <v>1734</v>
      </c>
      <c r="D793" s="12" t="s">
        <v>1745</v>
      </c>
      <c r="E793" s="19">
        <v>210</v>
      </c>
      <c r="F793" s="19">
        <v>2.5</v>
      </c>
      <c r="G793" s="19">
        <v>1040</v>
      </c>
      <c r="H793" s="19">
        <v>23.365092079207926</v>
      </c>
      <c r="I793" s="19">
        <v>237.32093</v>
      </c>
      <c r="J793" s="19">
        <v>4.9523809523809526</v>
      </c>
      <c r="K793" s="19">
        <v>85.6</v>
      </c>
      <c r="L793" s="19">
        <v>1608.2905999999998</v>
      </c>
    </row>
    <row r="794" spans="1:12" x14ac:dyDescent="0.25">
      <c r="A794" s="6" t="s">
        <v>1733</v>
      </c>
      <c r="B794" s="12">
        <v>1982</v>
      </c>
      <c r="C794" s="12" t="s">
        <v>1734</v>
      </c>
      <c r="D794" s="12" t="s">
        <v>1746</v>
      </c>
      <c r="E794" s="19">
        <v>210</v>
      </c>
      <c r="F794" s="19">
        <v>3</v>
      </c>
      <c r="G794" s="19">
        <v>1040</v>
      </c>
      <c r="H794" s="19">
        <v>23.365092079207926</v>
      </c>
      <c r="I794" s="19">
        <v>233.39827</v>
      </c>
      <c r="J794" s="19">
        <v>4.9523809523809526</v>
      </c>
      <c r="K794" s="19">
        <v>85.6</v>
      </c>
      <c r="L794" s="19">
        <v>1706.3570999999999</v>
      </c>
    </row>
    <row r="795" spans="1:12" x14ac:dyDescent="0.25">
      <c r="A795" s="6" t="s">
        <v>1733</v>
      </c>
      <c r="B795" s="12">
        <v>1982</v>
      </c>
      <c r="C795" s="12" t="s">
        <v>1734</v>
      </c>
      <c r="D795" s="12" t="s">
        <v>1747</v>
      </c>
      <c r="E795" s="19">
        <v>180</v>
      </c>
      <c r="F795" s="19">
        <v>3</v>
      </c>
      <c r="G795" s="19">
        <v>860</v>
      </c>
      <c r="H795" s="19">
        <v>20.160939108910892</v>
      </c>
      <c r="I795" s="19">
        <v>233.39827</v>
      </c>
      <c r="J795" s="19">
        <v>4.7777777777777777</v>
      </c>
      <c r="K795" s="19">
        <v>85.6</v>
      </c>
      <c r="L795" s="19">
        <v>1353.3176999999998</v>
      </c>
    </row>
    <row r="796" spans="1:12" x14ac:dyDescent="0.25">
      <c r="A796" s="6" t="s">
        <v>1733</v>
      </c>
      <c r="B796" s="12">
        <v>1982</v>
      </c>
      <c r="C796" s="12" t="s">
        <v>1734</v>
      </c>
      <c r="D796" s="12" t="s">
        <v>1748</v>
      </c>
      <c r="E796" s="19">
        <v>210</v>
      </c>
      <c r="F796" s="19">
        <v>2.5</v>
      </c>
      <c r="G796" s="19">
        <v>630</v>
      </c>
      <c r="H796" s="19">
        <v>22.782518811881193</v>
      </c>
      <c r="I796" s="19">
        <v>237.32093</v>
      </c>
      <c r="J796" s="19">
        <v>3</v>
      </c>
      <c r="K796" s="19">
        <v>85.6</v>
      </c>
      <c r="L796" s="19">
        <v>1637.71055</v>
      </c>
    </row>
    <row r="797" spans="1:12" x14ac:dyDescent="0.25">
      <c r="A797" s="6" t="s">
        <v>1733</v>
      </c>
      <c r="B797" s="12">
        <v>1982</v>
      </c>
      <c r="C797" s="12" t="s">
        <v>1734</v>
      </c>
      <c r="D797" s="12" t="s">
        <v>1749</v>
      </c>
      <c r="E797" s="19">
        <v>100</v>
      </c>
      <c r="F797" s="19">
        <v>2.5</v>
      </c>
      <c r="G797" s="19">
        <v>300</v>
      </c>
      <c r="H797" s="19">
        <v>32.297882178217826</v>
      </c>
      <c r="I797" s="19">
        <v>244.185585</v>
      </c>
      <c r="J797" s="19">
        <v>3</v>
      </c>
      <c r="K797" s="19">
        <v>85.6</v>
      </c>
      <c r="L797" s="19">
        <v>670.77485999999999</v>
      </c>
    </row>
    <row r="798" spans="1:12" x14ac:dyDescent="0.25">
      <c r="A798" s="6" t="s">
        <v>1733</v>
      </c>
      <c r="B798" s="12">
        <v>1982</v>
      </c>
      <c r="C798" s="12" t="s">
        <v>1734</v>
      </c>
      <c r="D798" s="12" t="s">
        <v>1750</v>
      </c>
      <c r="E798" s="19">
        <v>100</v>
      </c>
      <c r="F798" s="19">
        <v>2</v>
      </c>
      <c r="G798" s="19">
        <v>300</v>
      </c>
      <c r="H798" s="19">
        <v>32.297882178217826</v>
      </c>
      <c r="I798" s="19">
        <v>236.34026499999999</v>
      </c>
      <c r="J798" s="19">
        <v>3</v>
      </c>
      <c r="K798" s="19">
        <v>85.6</v>
      </c>
      <c r="L798" s="19">
        <v>537.40441999999996</v>
      </c>
    </row>
    <row r="799" spans="1:12" x14ac:dyDescent="0.25">
      <c r="A799" s="6" t="s">
        <v>1733</v>
      </c>
      <c r="B799" s="12">
        <v>1982</v>
      </c>
      <c r="C799" s="12" t="s">
        <v>1734</v>
      </c>
      <c r="D799" s="12" t="s">
        <v>1751</v>
      </c>
      <c r="E799" s="19">
        <v>100</v>
      </c>
      <c r="F799" s="19">
        <v>1.5</v>
      </c>
      <c r="G799" s="19">
        <v>300</v>
      </c>
      <c r="H799" s="19">
        <v>32.297882178217826</v>
      </c>
      <c r="I799" s="19">
        <v>232.41760500000001</v>
      </c>
      <c r="J799" s="19">
        <v>3</v>
      </c>
      <c r="K799" s="19">
        <v>85.6</v>
      </c>
      <c r="L799" s="19">
        <v>505.04247499999997</v>
      </c>
    </row>
    <row r="800" spans="1:12" x14ac:dyDescent="0.25">
      <c r="A800" s="6" t="s">
        <v>1733</v>
      </c>
      <c r="B800" s="12">
        <v>1982</v>
      </c>
      <c r="C800" s="12" t="s">
        <v>1734</v>
      </c>
      <c r="D800" s="12" t="s">
        <v>1752</v>
      </c>
      <c r="E800" s="19">
        <v>92</v>
      </c>
      <c r="F800" s="19">
        <v>3</v>
      </c>
      <c r="G800" s="19">
        <v>276</v>
      </c>
      <c r="H800" s="19">
        <v>15.985830693069303</v>
      </c>
      <c r="I800" s="19">
        <v>260.85689000000002</v>
      </c>
      <c r="J800" s="19">
        <v>3</v>
      </c>
      <c r="K800" s="19">
        <v>85.6</v>
      </c>
      <c r="L800" s="19">
        <v>538.385085</v>
      </c>
    </row>
    <row r="801" spans="1:12" x14ac:dyDescent="0.25">
      <c r="A801" s="6" t="s">
        <v>1733</v>
      </c>
      <c r="B801" s="12">
        <v>1982</v>
      </c>
      <c r="C801" s="12" t="s">
        <v>1734</v>
      </c>
      <c r="D801" s="12" t="s">
        <v>1753</v>
      </c>
      <c r="E801" s="19">
        <v>92</v>
      </c>
      <c r="F801" s="19">
        <v>3</v>
      </c>
      <c r="G801" s="19">
        <v>460</v>
      </c>
      <c r="H801" s="19">
        <v>15.985830693069303</v>
      </c>
      <c r="I801" s="19">
        <v>260.85689000000002</v>
      </c>
      <c r="J801" s="19">
        <v>5</v>
      </c>
      <c r="K801" s="19">
        <v>85.6</v>
      </c>
      <c r="L801" s="19">
        <v>501.11981499999996</v>
      </c>
    </row>
    <row r="802" spans="1:12" x14ac:dyDescent="0.25">
      <c r="A802" s="6" t="s">
        <v>1733</v>
      </c>
      <c r="B802" s="12">
        <v>1982</v>
      </c>
      <c r="C802" s="12" t="s">
        <v>1734</v>
      </c>
      <c r="D802" s="12" t="s">
        <v>1754</v>
      </c>
      <c r="E802" s="19">
        <v>108</v>
      </c>
      <c r="F802" s="19">
        <v>4</v>
      </c>
      <c r="G802" s="19">
        <v>324</v>
      </c>
      <c r="H802" s="19">
        <v>37.735232673267326</v>
      </c>
      <c r="I802" s="19">
        <v>332.249302</v>
      </c>
      <c r="J802" s="19">
        <v>3</v>
      </c>
      <c r="K802" s="19">
        <v>85.6</v>
      </c>
      <c r="L802" s="19">
        <v>970.85834999999997</v>
      </c>
    </row>
    <row r="803" spans="1:12" x14ac:dyDescent="0.25">
      <c r="A803" s="6" t="s">
        <v>1733</v>
      </c>
      <c r="B803" s="12">
        <v>1982</v>
      </c>
      <c r="C803" s="12" t="s">
        <v>1734</v>
      </c>
      <c r="D803" s="12" t="s">
        <v>1755</v>
      </c>
      <c r="E803" s="19">
        <v>108</v>
      </c>
      <c r="F803" s="19">
        <v>4</v>
      </c>
      <c r="G803" s="19">
        <v>540</v>
      </c>
      <c r="H803" s="19">
        <v>37.735232673267326</v>
      </c>
      <c r="I803" s="19">
        <v>327.345977</v>
      </c>
      <c r="J803" s="19">
        <v>5</v>
      </c>
      <c r="K803" s="19">
        <v>85.6</v>
      </c>
      <c r="L803" s="19">
        <v>836.5072449999999</v>
      </c>
    </row>
    <row r="804" spans="1:12" x14ac:dyDescent="0.25">
      <c r="A804" s="6" t="s">
        <v>1733</v>
      </c>
      <c r="B804" s="12">
        <v>1982</v>
      </c>
      <c r="C804" s="12" t="s">
        <v>1734</v>
      </c>
      <c r="D804" s="12" t="s">
        <v>1756</v>
      </c>
      <c r="E804" s="19">
        <v>106</v>
      </c>
      <c r="F804" s="19">
        <v>3</v>
      </c>
      <c r="G804" s="19">
        <v>418</v>
      </c>
      <c r="H804" s="19">
        <v>33.85141089108911</v>
      </c>
      <c r="I804" s="19">
        <v>299.102825</v>
      </c>
      <c r="J804" s="19">
        <v>3.9433962264150941</v>
      </c>
      <c r="K804" s="19">
        <v>85.6</v>
      </c>
      <c r="L804" s="19">
        <v>736.4794149999999</v>
      </c>
    </row>
    <row r="805" spans="1:12" x14ac:dyDescent="0.25">
      <c r="A805" s="47" t="s">
        <v>1757</v>
      </c>
      <c r="B805" s="33">
        <v>1984</v>
      </c>
      <c r="C805" s="33" t="s">
        <v>1758</v>
      </c>
      <c r="D805" s="33" t="s">
        <v>1759</v>
      </c>
      <c r="E805" s="34">
        <v>273</v>
      </c>
      <c r="F805" s="34">
        <v>8</v>
      </c>
      <c r="G805" s="34">
        <v>1100</v>
      </c>
      <c r="H805" s="34">
        <v>34.896788910891097</v>
      </c>
      <c r="I805" s="34">
        <v>306.94814500000001</v>
      </c>
      <c r="J805" s="34">
        <v>4.0293040293040292</v>
      </c>
      <c r="K805" s="34">
        <v>85.6</v>
      </c>
      <c r="L805" s="34">
        <v>5197.5245151786175</v>
      </c>
    </row>
    <row r="806" spans="1:12" x14ac:dyDescent="0.25">
      <c r="A806" s="47" t="s">
        <v>1757</v>
      </c>
      <c r="B806" s="33">
        <v>1984</v>
      </c>
      <c r="C806" s="33" t="s">
        <v>1758</v>
      </c>
      <c r="D806" s="33" t="s">
        <v>1760</v>
      </c>
      <c r="E806" s="34">
        <v>273</v>
      </c>
      <c r="F806" s="34">
        <v>8</v>
      </c>
      <c r="G806" s="34">
        <v>1100</v>
      </c>
      <c r="H806" s="34">
        <v>34.896788910891097</v>
      </c>
      <c r="I806" s="34">
        <v>306.94814500000001</v>
      </c>
      <c r="J806" s="34">
        <v>4.0293040293040292</v>
      </c>
      <c r="K806" s="34">
        <v>85.6</v>
      </c>
      <c r="L806" s="34">
        <v>5295.5910154650064</v>
      </c>
    </row>
    <row r="807" spans="1:12" x14ac:dyDescent="0.25">
      <c r="A807" s="47" t="s">
        <v>1757</v>
      </c>
      <c r="B807" s="33">
        <v>1984</v>
      </c>
      <c r="C807" s="33" t="s">
        <v>1758</v>
      </c>
      <c r="D807" s="33" t="s">
        <v>1761</v>
      </c>
      <c r="E807" s="34">
        <v>204</v>
      </c>
      <c r="F807" s="34">
        <v>2</v>
      </c>
      <c r="G807" s="34">
        <v>840</v>
      </c>
      <c r="H807" s="34">
        <v>22.071416288405945</v>
      </c>
      <c r="I807" s="34">
        <v>235.3596</v>
      </c>
      <c r="J807" s="34">
        <v>4.117647058823529</v>
      </c>
      <c r="K807" s="34">
        <v>85.6</v>
      </c>
      <c r="L807" s="34">
        <v>1294.4778037803349</v>
      </c>
    </row>
    <row r="808" spans="1:12" x14ac:dyDescent="0.25">
      <c r="A808" s="47" t="s">
        <v>1757</v>
      </c>
      <c r="B808" s="33">
        <v>1984</v>
      </c>
      <c r="C808" s="33" t="s">
        <v>1758</v>
      </c>
      <c r="D808" s="33" t="s">
        <v>1762</v>
      </c>
      <c r="E808" s="34">
        <v>204</v>
      </c>
      <c r="F808" s="34">
        <v>2</v>
      </c>
      <c r="G808" s="34">
        <v>840</v>
      </c>
      <c r="H808" s="34">
        <v>34.144076281485155</v>
      </c>
      <c r="I808" s="34">
        <v>235.3596</v>
      </c>
      <c r="J808" s="34">
        <v>4.117647058823529</v>
      </c>
      <c r="K808" s="34">
        <v>85.6</v>
      </c>
      <c r="L808" s="34">
        <v>1637.7105547826964</v>
      </c>
    </row>
    <row r="809" spans="1:12" x14ac:dyDescent="0.25">
      <c r="A809" s="47" t="s">
        <v>1757</v>
      </c>
      <c r="B809" s="33">
        <v>1984</v>
      </c>
      <c r="C809" s="33" t="s">
        <v>1758</v>
      </c>
      <c r="D809" s="33" t="s">
        <v>1763</v>
      </c>
      <c r="E809" s="34">
        <v>204</v>
      </c>
      <c r="F809" s="34">
        <v>2</v>
      </c>
      <c r="G809" s="34">
        <v>840</v>
      </c>
      <c r="H809" s="34">
        <v>34.892768374079218</v>
      </c>
      <c r="I809" s="34">
        <v>235.3596</v>
      </c>
      <c r="J809" s="34">
        <v>4.117647058823529</v>
      </c>
      <c r="K809" s="34">
        <v>85.6</v>
      </c>
      <c r="L809" s="34">
        <v>1691.6471299402103</v>
      </c>
    </row>
    <row r="810" spans="1:12" x14ac:dyDescent="0.25">
      <c r="A810" s="47" t="s">
        <v>1757</v>
      </c>
      <c r="B810" s="33">
        <v>1984</v>
      </c>
      <c r="C810" s="33" t="s">
        <v>1758</v>
      </c>
      <c r="D810" s="33" t="s">
        <v>1764</v>
      </c>
      <c r="E810" s="34">
        <v>96</v>
      </c>
      <c r="F810" s="34">
        <v>5</v>
      </c>
      <c r="G810" s="34">
        <v>400</v>
      </c>
      <c r="H810" s="34">
        <v>34.144076281485155</v>
      </c>
      <c r="I810" s="34">
        <v>410.89863500000001</v>
      </c>
      <c r="J810" s="34">
        <v>4.166666666666667</v>
      </c>
      <c r="K810" s="34">
        <v>85.6</v>
      </c>
      <c r="L810" s="34">
        <v>1073.8281781359597</v>
      </c>
    </row>
    <row r="811" spans="1:12" x14ac:dyDescent="0.25">
      <c r="A811" s="47" t="s">
        <v>1757</v>
      </c>
      <c r="B811" s="33">
        <v>1984</v>
      </c>
      <c r="C811" s="33" t="s">
        <v>1758</v>
      </c>
      <c r="D811" s="33" t="s">
        <v>1765</v>
      </c>
      <c r="E811" s="34">
        <v>121</v>
      </c>
      <c r="F811" s="34">
        <v>12</v>
      </c>
      <c r="G811" s="34">
        <v>500</v>
      </c>
      <c r="H811" s="34">
        <v>22.071416288405945</v>
      </c>
      <c r="I811" s="34">
        <v>294.1995</v>
      </c>
      <c r="J811" s="34">
        <v>4.1322314049586772</v>
      </c>
      <c r="K811" s="34">
        <v>85.6</v>
      </c>
      <c r="L811" s="34">
        <v>2500.6957573029194</v>
      </c>
    </row>
    <row r="812" spans="1:12" x14ac:dyDescent="0.25">
      <c r="A812" s="47" t="s">
        <v>1757</v>
      </c>
      <c r="B812" s="33">
        <v>1984</v>
      </c>
      <c r="C812" s="33" t="s">
        <v>1758</v>
      </c>
      <c r="D812" s="33" t="s">
        <v>1766</v>
      </c>
      <c r="E812" s="34">
        <v>320</v>
      </c>
      <c r="F812" s="34">
        <v>7</v>
      </c>
      <c r="G812" s="34">
        <v>260</v>
      </c>
      <c r="H812" s="34">
        <v>40.695132091683178</v>
      </c>
      <c r="I812" s="34">
        <v>250.06957500000001</v>
      </c>
      <c r="J812" s="34">
        <v>0.8125</v>
      </c>
      <c r="K812" s="34">
        <v>85.6</v>
      </c>
      <c r="L812" s="34">
        <v>7913.9665731115929</v>
      </c>
    </row>
    <row r="813" spans="1:12" x14ac:dyDescent="0.25">
      <c r="A813" s="47" t="s">
        <v>1757</v>
      </c>
      <c r="B813" s="33">
        <v>1984</v>
      </c>
      <c r="C813" s="33" t="s">
        <v>1758</v>
      </c>
      <c r="D813" s="33" t="s">
        <v>1767</v>
      </c>
      <c r="E813" s="34">
        <v>320</v>
      </c>
      <c r="F813" s="34">
        <v>7</v>
      </c>
      <c r="G813" s="34">
        <v>440</v>
      </c>
      <c r="H813" s="34">
        <v>40.695132091683178</v>
      </c>
      <c r="I813" s="34">
        <v>250.06957500000001</v>
      </c>
      <c r="J813" s="34">
        <v>1.375</v>
      </c>
      <c r="K813" s="34">
        <v>85.6</v>
      </c>
      <c r="L813" s="34">
        <v>5903.6033172406178</v>
      </c>
    </row>
    <row r="814" spans="1:12" x14ac:dyDescent="0.25">
      <c r="A814" s="47" t="s">
        <v>1757</v>
      </c>
      <c r="B814" s="33">
        <v>1984</v>
      </c>
      <c r="C814" s="33" t="s">
        <v>1758</v>
      </c>
      <c r="D814" s="33" t="s">
        <v>1768</v>
      </c>
      <c r="E814" s="34">
        <v>320</v>
      </c>
      <c r="F814" s="34">
        <v>7</v>
      </c>
      <c r="G814" s="34">
        <v>520</v>
      </c>
      <c r="H814" s="34">
        <v>40.695132091683178</v>
      </c>
      <c r="I814" s="34">
        <v>250.06957500000001</v>
      </c>
      <c r="J814" s="34">
        <v>1.625</v>
      </c>
      <c r="K814" s="34">
        <v>85.6</v>
      </c>
      <c r="L814" s="34">
        <v>5893.7966672119792</v>
      </c>
    </row>
    <row r="815" spans="1:12" x14ac:dyDescent="0.25">
      <c r="A815" s="47" t="s">
        <v>1757</v>
      </c>
      <c r="B815" s="33">
        <v>1984</v>
      </c>
      <c r="C815" s="33" t="s">
        <v>1758</v>
      </c>
      <c r="D815" s="33" t="s">
        <v>1769</v>
      </c>
      <c r="E815" s="34">
        <v>320</v>
      </c>
      <c r="F815" s="34">
        <v>7</v>
      </c>
      <c r="G815" s="34">
        <v>520</v>
      </c>
      <c r="H815" s="34">
        <v>40.695132091683178</v>
      </c>
      <c r="I815" s="34">
        <v>250.06957500000001</v>
      </c>
      <c r="J815" s="34">
        <v>1.625</v>
      </c>
      <c r="K815" s="34">
        <v>85.6</v>
      </c>
      <c r="L815" s="34">
        <v>6384.1291686439245</v>
      </c>
    </row>
    <row r="816" spans="1:12" x14ac:dyDescent="0.25">
      <c r="A816" s="6" t="s">
        <v>1771</v>
      </c>
      <c r="B816" s="12">
        <v>1985</v>
      </c>
      <c r="C816" s="12" t="s">
        <v>1772</v>
      </c>
      <c r="D816" s="12" t="s">
        <v>1773</v>
      </c>
      <c r="E816" s="19">
        <v>166</v>
      </c>
      <c r="F816" s="19">
        <v>5</v>
      </c>
      <c r="G816" s="19">
        <v>710</v>
      </c>
      <c r="H816" s="19">
        <v>33.484400000000008</v>
      </c>
      <c r="I816" s="19">
        <v>277.52999999999997</v>
      </c>
      <c r="J816" s="19">
        <v>4.2771084337349397</v>
      </c>
      <c r="K816" s="19">
        <v>85.6</v>
      </c>
      <c r="L816" s="12">
        <v>1657.32</v>
      </c>
    </row>
    <row r="817" spans="1:12" x14ac:dyDescent="0.25">
      <c r="A817" s="6" t="s">
        <v>1771</v>
      </c>
      <c r="B817" s="12">
        <v>1985</v>
      </c>
      <c r="C817" s="12" t="s">
        <v>1772</v>
      </c>
      <c r="D817" s="12" t="s">
        <v>1774</v>
      </c>
      <c r="E817" s="19">
        <v>166</v>
      </c>
      <c r="F817" s="19">
        <v>5</v>
      </c>
      <c r="G817" s="19">
        <v>710</v>
      </c>
      <c r="H817" s="19">
        <v>36.764386950495059</v>
      </c>
      <c r="I817" s="19">
        <v>277.52999999999997</v>
      </c>
      <c r="J817" s="19">
        <v>4.2771084337349397</v>
      </c>
      <c r="K817" s="19">
        <v>85.6</v>
      </c>
      <c r="L817" s="12">
        <v>1907.39</v>
      </c>
    </row>
    <row r="818" spans="1:12" x14ac:dyDescent="0.25">
      <c r="A818" s="47" t="s">
        <v>1775</v>
      </c>
      <c r="B818" s="33">
        <v>1985</v>
      </c>
      <c r="C818" s="33" t="s">
        <v>1776</v>
      </c>
      <c r="D818" s="33" t="s">
        <v>1777</v>
      </c>
      <c r="E818" s="34">
        <v>131.76</v>
      </c>
      <c r="F818" s="34">
        <v>2.38</v>
      </c>
      <c r="G818" s="34">
        <v>264</v>
      </c>
      <c r="H818" s="34">
        <v>17.399999999999999</v>
      </c>
      <c r="I818" s="34">
        <v>235</v>
      </c>
      <c r="J818" s="34">
        <v>2.0036429872495449</v>
      </c>
      <c r="K818" s="34">
        <v>85.6</v>
      </c>
      <c r="L818" s="33">
        <v>535</v>
      </c>
    </row>
    <row r="819" spans="1:12" x14ac:dyDescent="0.25">
      <c r="A819" s="47" t="s">
        <v>1775</v>
      </c>
      <c r="B819" s="33">
        <v>1985</v>
      </c>
      <c r="C819" s="33" t="s">
        <v>1776</v>
      </c>
      <c r="D819" s="33" t="s">
        <v>1778</v>
      </c>
      <c r="E819" s="34">
        <v>134.30000000000001</v>
      </c>
      <c r="F819" s="34">
        <v>3.12</v>
      </c>
      <c r="G819" s="34">
        <v>264</v>
      </c>
      <c r="H819" s="34">
        <v>26.6</v>
      </c>
      <c r="I819" s="34">
        <v>235</v>
      </c>
      <c r="J819" s="34">
        <v>1.9657483246463141</v>
      </c>
      <c r="K819" s="34">
        <v>85.6</v>
      </c>
      <c r="L819" s="33">
        <v>681</v>
      </c>
    </row>
    <row r="820" spans="1:12" x14ac:dyDescent="0.25">
      <c r="A820" s="47" t="s">
        <v>1775</v>
      </c>
      <c r="B820" s="33">
        <v>1985</v>
      </c>
      <c r="C820" s="33" t="s">
        <v>1776</v>
      </c>
      <c r="D820" s="33" t="s">
        <v>1779</v>
      </c>
      <c r="E820" s="34">
        <v>130.6</v>
      </c>
      <c r="F820" s="34">
        <v>4.3</v>
      </c>
      <c r="G820" s="34">
        <v>264</v>
      </c>
      <c r="H820" s="34">
        <v>26.6</v>
      </c>
      <c r="I820" s="34">
        <v>235</v>
      </c>
      <c r="J820" s="34">
        <v>2.0214395099540581</v>
      </c>
      <c r="K820" s="34">
        <v>85.6</v>
      </c>
      <c r="L820" s="33">
        <v>725</v>
      </c>
    </row>
    <row r="821" spans="1:12" x14ac:dyDescent="0.25">
      <c r="A821" s="47" t="s">
        <v>1775</v>
      </c>
      <c r="B821" s="33">
        <v>1985</v>
      </c>
      <c r="C821" s="33" t="s">
        <v>1776</v>
      </c>
      <c r="D821" s="33" t="s">
        <v>1780</v>
      </c>
      <c r="E821" s="34">
        <v>132.44999999999999</v>
      </c>
      <c r="F821" s="34">
        <v>5.25</v>
      </c>
      <c r="G821" s="34">
        <v>264</v>
      </c>
      <c r="H821" s="34">
        <v>26.6</v>
      </c>
      <c r="I821" s="34">
        <v>235</v>
      </c>
      <c r="J821" s="34">
        <v>1.9932049830124576</v>
      </c>
      <c r="K821" s="34">
        <v>85.6</v>
      </c>
      <c r="L821" s="33">
        <v>872</v>
      </c>
    </row>
    <row r="822" spans="1:12" x14ac:dyDescent="0.25">
      <c r="A822" s="47" t="s">
        <v>1775</v>
      </c>
      <c r="B822" s="33">
        <v>1985</v>
      </c>
      <c r="C822" s="33" t="s">
        <v>1776</v>
      </c>
      <c r="D822" s="33" t="s">
        <v>1781</v>
      </c>
      <c r="E822" s="34">
        <v>134.1</v>
      </c>
      <c r="F822" s="34">
        <v>6.2</v>
      </c>
      <c r="G822" s="34">
        <v>264</v>
      </c>
      <c r="H822" s="34">
        <v>26.6</v>
      </c>
      <c r="I822" s="34">
        <v>235</v>
      </c>
      <c r="J822" s="34">
        <v>1.9686800894854588</v>
      </c>
      <c r="K822" s="34">
        <v>85.6</v>
      </c>
      <c r="L822" s="33">
        <v>1006</v>
      </c>
    </row>
    <row r="823" spans="1:12" x14ac:dyDescent="0.25">
      <c r="A823" s="6" t="s">
        <v>1782</v>
      </c>
      <c r="B823" s="12">
        <v>1985</v>
      </c>
      <c r="C823" s="12" t="s">
        <v>1783</v>
      </c>
      <c r="D823" s="12">
        <v>1</v>
      </c>
      <c r="E823" s="19">
        <v>100</v>
      </c>
      <c r="F823" s="19">
        <v>2</v>
      </c>
      <c r="G823" s="19">
        <v>300</v>
      </c>
      <c r="H823" s="19">
        <v>18.792079207920796</v>
      </c>
      <c r="I823" s="19">
        <v>355.7</v>
      </c>
      <c r="J823" s="19">
        <v>3</v>
      </c>
      <c r="K823" s="19">
        <v>85.6</v>
      </c>
      <c r="L823" s="12">
        <v>572.29999999999995</v>
      </c>
    </row>
    <row r="824" spans="1:12" x14ac:dyDescent="0.25">
      <c r="A824" s="6" t="s">
        <v>1782</v>
      </c>
      <c r="B824" s="12">
        <v>1985</v>
      </c>
      <c r="C824" s="12" t="s">
        <v>1783</v>
      </c>
      <c r="D824" s="12">
        <v>2</v>
      </c>
      <c r="E824" s="19">
        <v>100</v>
      </c>
      <c r="F824" s="19">
        <v>2</v>
      </c>
      <c r="G824" s="19">
        <v>300</v>
      </c>
      <c r="H824" s="19">
        <v>18.792079207920796</v>
      </c>
      <c r="I824" s="19">
        <v>355.7</v>
      </c>
      <c r="J824" s="19">
        <v>3</v>
      </c>
      <c r="K824" s="19">
        <v>85.6</v>
      </c>
      <c r="L824" s="12">
        <v>562.5</v>
      </c>
    </row>
    <row r="825" spans="1:12" x14ac:dyDescent="0.25">
      <c r="A825" s="6" t="s">
        <v>1782</v>
      </c>
      <c r="B825" s="12">
        <v>1985</v>
      </c>
      <c r="C825" s="12" t="s">
        <v>1783</v>
      </c>
      <c r="D825" s="12">
        <v>3</v>
      </c>
      <c r="E825" s="19">
        <v>100</v>
      </c>
      <c r="F825" s="19">
        <v>2</v>
      </c>
      <c r="G825" s="19">
        <v>300</v>
      </c>
      <c r="H825" s="19">
        <v>18.792079207920796</v>
      </c>
      <c r="I825" s="19">
        <v>355.7</v>
      </c>
      <c r="J825" s="19">
        <v>3</v>
      </c>
      <c r="K825" s="19">
        <v>85.6</v>
      </c>
      <c r="L825" s="12">
        <v>544.9</v>
      </c>
    </row>
    <row r="826" spans="1:12" x14ac:dyDescent="0.25">
      <c r="A826" s="6" t="s">
        <v>1782</v>
      </c>
      <c r="B826" s="12">
        <v>1985</v>
      </c>
      <c r="C826" s="12" t="s">
        <v>1783</v>
      </c>
      <c r="D826" s="12">
        <v>4</v>
      </c>
      <c r="E826" s="19">
        <v>100</v>
      </c>
      <c r="F826" s="19">
        <v>2</v>
      </c>
      <c r="G826" s="19">
        <v>300</v>
      </c>
      <c r="H826" s="19">
        <v>18.792079207920796</v>
      </c>
      <c r="I826" s="19">
        <v>355.7</v>
      </c>
      <c r="J826" s="19">
        <v>3</v>
      </c>
      <c r="K826" s="19">
        <v>85.6</v>
      </c>
      <c r="L826" s="12">
        <v>544.9</v>
      </c>
    </row>
    <row r="827" spans="1:12" x14ac:dyDescent="0.25">
      <c r="A827" s="6" t="s">
        <v>1782</v>
      </c>
      <c r="B827" s="12">
        <v>1985</v>
      </c>
      <c r="C827" s="12" t="s">
        <v>1783</v>
      </c>
      <c r="D827" s="12">
        <v>5</v>
      </c>
      <c r="E827" s="19">
        <v>100</v>
      </c>
      <c r="F827" s="19">
        <v>2</v>
      </c>
      <c r="G827" s="19">
        <v>300</v>
      </c>
      <c r="H827" s="19">
        <v>18.792079207920796</v>
      </c>
      <c r="I827" s="19">
        <v>355.7</v>
      </c>
      <c r="J827" s="19">
        <v>3</v>
      </c>
      <c r="K827" s="19">
        <v>85.6</v>
      </c>
      <c r="L827" s="12">
        <v>540</v>
      </c>
    </row>
    <row r="828" spans="1:12" x14ac:dyDescent="0.25">
      <c r="A828" s="6" t="s">
        <v>1782</v>
      </c>
      <c r="B828" s="12">
        <v>1985</v>
      </c>
      <c r="C828" s="12" t="s">
        <v>1783</v>
      </c>
      <c r="D828" s="12">
        <v>6</v>
      </c>
      <c r="E828" s="19">
        <v>102</v>
      </c>
      <c r="F828" s="19">
        <v>4</v>
      </c>
      <c r="G828" s="19">
        <v>306</v>
      </c>
      <c r="H828" s="19">
        <v>18.792079207920796</v>
      </c>
      <c r="I828" s="19">
        <v>355.7</v>
      </c>
      <c r="J828" s="19">
        <v>3</v>
      </c>
      <c r="K828" s="19">
        <v>85.6</v>
      </c>
      <c r="L828" s="12">
        <v>775.2</v>
      </c>
    </row>
    <row r="829" spans="1:12" x14ac:dyDescent="0.25">
      <c r="A829" s="6" t="s">
        <v>1782</v>
      </c>
      <c r="B829" s="12">
        <v>1985</v>
      </c>
      <c r="C829" s="12" t="s">
        <v>1783</v>
      </c>
      <c r="D829" s="12">
        <v>7</v>
      </c>
      <c r="E829" s="19">
        <v>102</v>
      </c>
      <c r="F829" s="19">
        <v>4</v>
      </c>
      <c r="G829" s="19">
        <v>306</v>
      </c>
      <c r="H829" s="19">
        <v>18.792079207920796</v>
      </c>
      <c r="I829" s="19">
        <v>355.7</v>
      </c>
      <c r="J829" s="19">
        <v>3</v>
      </c>
      <c r="K829" s="19">
        <v>85.6</v>
      </c>
      <c r="L829" s="12">
        <v>833</v>
      </c>
    </row>
    <row r="830" spans="1:12" x14ac:dyDescent="0.25">
      <c r="A830" s="6" t="s">
        <v>1782</v>
      </c>
      <c r="B830" s="12">
        <v>1985</v>
      </c>
      <c r="C830" s="12" t="s">
        <v>1783</v>
      </c>
      <c r="D830" s="12">
        <v>8</v>
      </c>
      <c r="E830" s="19">
        <v>102</v>
      </c>
      <c r="F830" s="19">
        <v>4</v>
      </c>
      <c r="G830" s="19">
        <v>306</v>
      </c>
      <c r="H830" s="19">
        <v>18.792079207920796</v>
      </c>
      <c r="I830" s="19">
        <v>355.7</v>
      </c>
      <c r="J830" s="19">
        <v>3</v>
      </c>
      <c r="K830" s="19">
        <v>85.6</v>
      </c>
      <c r="L830" s="12">
        <v>820.3</v>
      </c>
    </row>
    <row r="831" spans="1:12" x14ac:dyDescent="0.25">
      <c r="A831" s="6" t="s">
        <v>1782</v>
      </c>
      <c r="B831" s="12">
        <v>1985</v>
      </c>
      <c r="C831" s="12" t="s">
        <v>1783</v>
      </c>
      <c r="D831" s="12">
        <v>9</v>
      </c>
      <c r="E831" s="19">
        <v>102</v>
      </c>
      <c r="F831" s="19">
        <v>4</v>
      </c>
      <c r="G831" s="19">
        <v>306</v>
      </c>
      <c r="H831" s="19">
        <v>18.792079207920796</v>
      </c>
      <c r="I831" s="19">
        <v>355.7</v>
      </c>
      <c r="J831" s="19">
        <v>3</v>
      </c>
      <c r="K831" s="19">
        <v>85.6</v>
      </c>
      <c r="L831" s="12">
        <v>766.4</v>
      </c>
    </row>
    <row r="832" spans="1:12" x14ac:dyDescent="0.25">
      <c r="A832" s="6" t="s">
        <v>1782</v>
      </c>
      <c r="B832" s="12">
        <v>1985</v>
      </c>
      <c r="C832" s="12" t="s">
        <v>1783</v>
      </c>
      <c r="D832" s="12">
        <v>10</v>
      </c>
      <c r="E832" s="19">
        <v>102</v>
      </c>
      <c r="F832" s="19">
        <v>4</v>
      </c>
      <c r="G832" s="19">
        <v>306</v>
      </c>
      <c r="H832" s="19">
        <v>18.792079207920796</v>
      </c>
      <c r="I832" s="19">
        <v>355.7</v>
      </c>
      <c r="J832" s="19">
        <v>3</v>
      </c>
      <c r="K832" s="19">
        <v>85.6</v>
      </c>
      <c r="L832" s="12">
        <v>776.2</v>
      </c>
    </row>
    <row r="833" spans="1:12" x14ac:dyDescent="0.25">
      <c r="A833" s="47" t="s">
        <v>1784</v>
      </c>
      <c r="B833" s="33">
        <v>1989</v>
      </c>
      <c r="C833" s="33" t="s">
        <v>1785</v>
      </c>
      <c r="D833" s="33" t="s">
        <v>1786</v>
      </c>
      <c r="E833" s="34">
        <v>86.49</v>
      </c>
      <c r="F833" s="34">
        <v>2.7349999999999999</v>
      </c>
      <c r="G833" s="34">
        <v>270</v>
      </c>
      <c r="H833" s="34">
        <v>30.2</v>
      </c>
      <c r="I833" s="34">
        <v>226.7</v>
      </c>
      <c r="J833" s="34">
        <v>3.121748178980229</v>
      </c>
      <c r="K833" s="34">
        <v>85.6</v>
      </c>
      <c r="L833" s="33">
        <v>412</v>
      </c>
    </row>
    <row r="834" spans="1:12" x14ac:dyDescent="0.25">
      <c r="A834" s="47" t="s">
        <v>1784</v>
      </c>
      <c r="B834" s="33">
        <v>1989</v>
      </c>
      <c r="C834" s="33" t="s">
        <v>1785</v>
      </c>
      <c r="D834" s="33" t="s">
        <v>1787</v>
      </c>
      <c r="E834" s="34">
        <v>89.27</v>
      </c>
      <c r="F834" s="34">
        <v>4</v>
      </c>
      <c r="G834" s="34">
        <v>270</v>
      </c>
      <c r="H834" s="34">
        <v>30.2</v>
      </c>
      <c r="I834" s="34">
        <v>226.7</v>
      </c>
      <c r="J834" s="34">
        <v>3.0245323176879131</v>
      </c>
      <c r="K834" s="34">
        <v>85.6</v>
      </c>
      <c r="L834" s="33">
        <v>491</v>
      </c>
    </row>
    <row r="835" spans="1:12" x14ac:dyDescent="0.25">
      <c r="A835" s="47" t="s">
        <v>1784</v>
      </c>
      <c r="B835" s="33">
        <v>1989</v>
      </c>
      <c r="C835" s="33" t="s">
        <v>1785</v>
      </c>
      <c r="D835" s="33" t="s">
        <v>1788</v>
      </c>
      <c r="E835" s="34">
        <v>86.54</v>
      </c>
      <c r="F835" s="34">
        <v>2.7949999999999999</v>
      </c>
      <c r="G835" s="34">
        <v>270</v>
      </c>
      <c r="H835" s="34">
        <v>48</v>
      </c>
      <c r="I835" s="34">
        <v>226.7</v>
      </c>
      <c r="J835" s="34">
        <v>3.1199445343193895</v>
      </c>
      <c r="K835" s="34">
        <v>85.6</v>
      </c>
      <c r="L835" s="33">
        <v>489</v>
      </c>
    </row>
    <row r="836" spans="1:12" x14ac:dyDescent="0.25">
      <c r="A836" s="47" t="s">
        <v>1784</v>
      </c>
      <c r="B836" s="33">
        <v>1989</v>
      </c>
      <c r="C836" s="33" t="s">
        <v>1785</v>
      </c>
      <c r="D836" s="33" t="s">
        <v>1789</v>
      </c>
      <c r="E836" s="34">
        <v>89.19</v>
      </c>
      <c r="F836" s="34">
        <v>4.05</v>
      </c>
      <c r="G836" s="34">
        <v>270</v>
      </c>
      <c r="H836" s="34">
        <v>48</v>
      </c>
      <c r="I836" s="34">
        <v>226.7</v>
      </c>
      <c r="J836" s="34">
        <v>3.0272452068617559</v>
      </c>
      <c r="K836" s="34">
        <v>85.6</v>
      </c>
      <c r="L836" s="33">
        <v>605</v>
      </c>
    </row>
    <row r="837" spans="1:12" x14ac:dyDescent="0.25">
      <c r="A837" s="6" t="s">
        <v>1790</v>
      </c>
      <c r="B837" s="12">
        <v>1993</v>
      </c>
      <c r="C837" s="12" t="s">
        <v>1791</v>
      </c>
      <c r="D837" s="12" t="s">
        <v>1792</v>
      </c>
      <c r="E837" s="19">
        <v>169</v>
      </c>
      <c r="F837" s="19">
        <v>7.5</v>
      </c>
      <c r="G837" s="19">
        <v>690</v>
      </c>
      <c r="H837" s="19">
        <v>77.752475247524757</v>
      </c>
      <c r="I837" s="19">
        <v>360</v>
      </c>
      <c r="J837" s="19">
        <v>4.0828402366863905</v>
      </c>
      <c r="K837" s="19">
        <v>85.6</v>
      </c>
      <c r="L837" s="12">
        <v>3080</v>
      </c>
    </row>
    <row r="838" spans="1:12" x14ac:dyDescent="0.25">
      <c r="A838" s="6" t="s">
        <v>1790</v>
      </c>
      <c r="B838" s="12">
        <v>1993</v>
      </c>
      <c r="C838" s="12" t="s">
        <v>1791</v>
      </c>
      <c r="D838" s="12" t="s">
        <v>1793</v>
      </c>
      <c r="E838" s="19">
        <v>169</v>
      </c>
      <c r="F838" s="19">
        <v>7.5</v>
      </c>
      <c r="G838" s="19">
        <v>690</v>
      </c>
      <c r="H838" s="19">
        <v>77.752475247524757</v>
      </c>
      <c r="I838" s="19">
        <v>360</v>
      </c>
      <c r="J838" s="19">
        <v>4.0828402366863905</v>
      </c>
      <c r="K838" s="19">
        <v>85.6</v>
      </c>
      <c r="L838" s="12">
        <v>4190</v>
      </c>
    </row>
    <row r="839" spans="1:12" x14ac:dyDescent="0.25">
      <c r="A839" s="47" t="s">
        <v>1794</v>
      </c>
      <c r="B839" s="33">
        <v>1995</v>
      </c>
      <c r="C839" s="33" t="s">
        <v>1795</v>
      </c>
      <c r="D839" s="33" t="s">
        <v>1796</v>
      </c>
      <c r="E839" s="34">
        <v>301.5</v>
      </c>
      <c r="F839" s="34">
        <v>4.5</v>
      </c>
      <c r="G839" s="34">
        <v>904.5</v>
      </c>
      <c r="H839" s="34">
        <v>23.704999999999998</v>
      </c>
      <c r="I839" s="34">
        <v>381.47800000000001</v>
      </c>
      <c r="J839" s="34">
        <v>3</v>
      </c>
      <c r="K839" s="34">
        <v>85.6</v>
      </c>
      <c r="L839" s="33">
        <v>3854.01</v>
      </c>
    </row>
    <row r="840" spans="1:12" x14ac:dyDescent="0.25">
      <c r="A840" s="47" t="s">
        <v>1794</v>
      </c>
      <c r="B840" s="33">
        <v>1995</v>
      </c>
      <c r="C840" s="33" t="s">
        <v>1795</v>
      </c>
      <c r="D840" s="33" t="s">
        <v>1797</v>
      </c>
      <c r="E840" s="34">
        <v>298.5</v>
      </c>
      <c r="F840" s="34">
        <v>5.74</v>
      </c>
      <c r="G840" s="34">
        <v>895.5</v>
      </c>
      <c r="H840" s="34">
        <v>23.704999999999998</v>
      </c>
      <c r="I840" s="34">
        <v>400.11320000000001</v>
      </c>
      <c r="J840" s="34">
        <v>3</v>
      </c>
      <c r="K840" s="34">
        <v>85.6</v>
      </c>
      <c r="L840" s="33">
        <v>4540.4799999999996</v>
      </c>
    </row>
    <row r="841" spans="1:12" x14ac:dyDescent="0.25">
      <c r="A841" s="47" t="s">
        <v>1794</v>
      </c>
      <c r="B841" s="33">
        <v>1995</v>
      </c>
      <c r="C841" s="33" t="s">
        <v>1795</v>
      </c>
      <c r="D841" s="33" t="s">
        <v>1798</v>
      </c>
      <c r="E841" s="34">
        <v>298.35000000000002</v>
      </c>
      <c r="F841" s="34">
        <v>7.65</v>
      </c>
      <c r="G841" s="34">
        <v>895.2</v>
      </c>
      <c r="H841" s="34">
        <v>23.704999999999998</v>
      </c>
      <c r="I841" s="34">
        <v>384.42099999999999</v>
      </c>
      <c r="J841" s="34">
        <v>3.0005027652086476</v>
      </c>
      <c r="K841" s="34">
        <v>85.6</v>
      </c>
      <c r="L841" s="33">
        <v>4922.9399999999996</v>
      </c>
    </row>
    <row r="842" spans="1:12" x14ac:dyDescent="0.25">
      <c r="A842" s="47" t="s">
        <v>1794</v>
      </c>
      <c r="B842" s="33">
        <v>1995</v>
      </c>
      <c r="C842" s="33" t="s">
        <v>1795</v>
      </c>
      <c r="D842" s="33" t="s">
        <v>1799</v>
      </c>
      <c r="E842" s="34">
        <v>297</v>
      </c>
      <c r="F842" s="34">
        <v>11.88</v>
      </c>
      <c r="G842" s="34">
        <v>891</v>
      </c>
      <c r="H842" s="34">
        <v>23.704999999999998</v>
      </c>
      <c r="I842" s="34">
        <v>348.13600000000002</v>
      </c>
      <c r="J842" s="34">
        <v>3</v>
      </c>
      <c r="K842" s="34">
        <v>85.6</v>
      </c>
      <c r="L842" s="33">
        <v>5913.41</v>
      </c>
    </row>
    <row r="843" spans="1:12" x14ac:dyDescent="0.25">
      <c r="A843" s="47" t="s">
        <v>1794</v>
      </c>
      <c r="B843" s="33">
        <v>1995</v>
      </c>
      <c r="C843" s="33" t="s">
        <v>1795</v>
      </c>
      <c r="D843" s="33" t="s">
        <v>1800</v>
      </c>
      <c r="E843" s="34">
        <v>301.5</v>
      </c>
      <c r="F843" s="34">
        <v>4.5</v>
      </c>
      <c r="G843" s="34">
        <v>904.5</v>
      </c>
      <c r="H843" s="34">
        <v>31.396039999999999</v>
      </c>
      <c r="I843" s="34">
        <v>381.47800000000001</v>
      </c>
      <c r="J843" s="34">
        <v>3</v>
      </c>
      <c r="K843" s="34">
        <v>85.6</v>
      </c>
      <c r="L843" s="33">
        <v>4550.28</v>
      </c>
    </row>
    <row r="844" spans="1:12" x14ac:dyDescent="0.25">
      <c r="A844" s="47" t="s">
        <v>1794</v>
      </c>
      <c r="B844" s="33">
        <v>1995</v>
      </c>
      <c r="C844" s="33" t="s">
        <v>1795</v>
      </c>
      <c r="D844" s="33" t="s">
        <v>1801</v>
      </c>
      <c r="E844" s="34">
        <v>298.5</v>
      </c>
      <c r="F844" s="34">
        <v>5.74</v>
      </c>
      <c r="G844" s="34">
        <v>895.5</v>
      </c>
      <c r="H844" s="34">
        <v>28.223779999999998</v>
      </c>
      <c r="I844" s="34">
        <v>400.11320000000001</v>
      </c>
      <c r="J844" s="34">
        <v>3</v>
      </c>
      <c r="K844" s="34">
        <v>85.6</v>
      </c>
      <c r="L844" s="33">
        <v>5128.88</v>
      </c>
    </row>
    <row r="845" spans="1:12" x14ac:dyDescent="0.25">
      <c r="A845" s="47" t="s">
        <v>1794</v>
      </c>
      <c r="B845" s="33">
        <v>1995</v>
      </c>
      <c r="C845" s="33" t="s">
        <v>1795</v>
      </c>
      <c r="D845" s="33" t="s">
        <v>1802</v>
      </c>
      <c r="E845" s="34">
        <v>298.35000000000002</v>
      </c>
      <c r="F845" s="34">
        <v>7.65</v>
      </c>
      <c r="G845" s="34">
        <v>895.2</v>
      </c>
      <c r="H845" s="34">
        <v>31.299999999999997</v>
      </c>
      <c r="I845" s="34">
        <v>384.42099999999999</v>
      </c>
      <c r="J845" s="34">
        <v>3.0005027652086476</v>
      </c>
      <c r="K845" s="34">
        <v>85.6</v>
      </c>
      <c r="L845" s="33">
        <v>5825.15</v>
      </c>
    </row>
    <row r="846" spans="1:12" x14ac:dyDescent="0.25">
      <c r="A846" s="47" t="s">
        <v>1794</v>
      </c>
      <c r="B846" s="33">
        <v>1995</v>
      </c>
      <c r="C846" s="33" t="s">
        <v>1795</v>
      </c>
      <c r="D846" s="33" t="s">
        <v>1803</v>
      </c>
      <c r="E846" s="34">
        <v>297</v>
      </c>
      <c r="F846" s="34">
        <v>11.88</v>
      </c>
      <c r="G846" s="34">
        <v>891</v>
      </c>
      <c r="H846" s="34">
        <v>31.396039999999999</v>
      </c>
      <c r="I846" s="34">
        <v>348.13600000000002</v>
      </c>
      <c r="J846" s="34">
        <v>3</v>
      </c>
      <c r="K846" s="34">
        <v>85.6</v>
      </c>
      <c r="L846" s="33">
        <v>7227.5</v>
      </c>
    </row>
    <row r="847" spans="1:12" x14ac:dyDescent="0.25">
      <c r="A847" s="47" t="s">
        <v>1794</v>
      </c>
      <c r="B847" s="33">
        <v>1995</v>
      </c>
      <c r="C847" s="33" t="s">
        <v>1795</v>
      </c>
      <c r="D847" s="33" t="s">
        <v>1804</v>
      </c>
      <c r="E847" s="34">
        <v>301.3</v>
      </c>
      <c r="F847" s="34">
        <v>11.59</v>
      </c>
      <c r="G847" s="34">
        <v>903.9</v>
      </c>
      <c r="H847" s="34">
        <v>31.396039999999999</v>
      </c>
      <c r="I847" s="34">
        <v>471.69979999999998</v>
      </c>
      <c r="J847" s="34">
        <v>3</v>
      </c>
      <c r="K847" s="34">
        <v>85.6</v>
      </c>
      <c r="L847" s="33">
        <v>8600.43</v>
      </c>
    </row>
    <row r="848" spans="1:12" x14ac:dyDescent="0.25">
      <c r="A848" s="47" t="s">
        <v>1794</v>
      </c>
      <c r="B848" s="33">
        <v>1995</v>
      </c>
      <c r="C848" s="33" t="s">
        <v>1795</v>
      </c>
      <c r="D848" s="33" t="s">
        <v>1805</v>
      </c>
      <c r="E848" s="34">
        <v>298.5</v>
      </c>
      <c r="F848" s="34">
        <v>5.74</v>
      </c>
      <c r="G848" s="34">
        <v>895.5</v>
      </c>
      <c r="H848" s="34">
        <v>77.334422000000004</v>
      </c>
      <c r="I848" s="34">
        <v>400.11320000000001</v>
      </c>
      <c r="J848" s="34">
        <v>3</v>
      </c>
      <c r="K848" s="34">
        <v>85.6</v>
      </c>
      <c r="L848" s="33">
        <v>7943.39</v>
      </c>
    </row>
    <row r="849" spans="1:12" x14ac:dyDescent="0.25">
      <c r="A849" s="47" t="s">
        <v>1794</v>
      </c>
      <c r="B849" s="33">
        <v>1995</v>
      </c>
      <c r="C849" s="33" t="s">
        <v>1795</v>
      </c>
      <c r="D849" s="33" t="s">
        <v>1806</v>
      </c>
      <c r="E849" s="34">
        <v>298.35000000000002</v>
      </c>
      <c r="F849" s="34">
        <v>7.65</v>
      </c>
      <c r="G849" s="34">
        <v>895.2</v>
      </c>
      <c r="H849" s="34">
        <v>77.334422000000004</v>
      </c>
      <c r="I849" s="34">
        <v>384.42099999999999</v>
      </c>
      <c r="J849" s="34">
        <v>3.0005027652086476</v>
      </c>
      <c r="K849" s="34">
        <v>85.6</v>
      </c>
      <c r="L849" s="33">
        <v>8394.49</v>
      </c>
    </row>
    <row r="850" spans="1:12" x14ac:dyDescent="0.25">
      <c r="A850" s="47" t="s">
        <v>1794</v>
      </c>
      <c r="B850" s="33">
        <v>1995</v>
      </c>
      <c r="C850" s="33" t="s">
        <v>1795</v>
      </c>
      <c r="D850" s="33" t="s">
        <v>1807</v>
      </c>
      <c r="E850" s="34">
        <v>297</v>
      </c>
      <c r="F850" s="34">
        <v>11.88</v>
      </c>
      <c r="G850" s="34">
        <v>891</v>
      </c>
      <c r="H850" s="34">
        <v>77.334422000000004</v>
      </c>
      <c r="I850" s="34">
        <v>348.13600000000002</v>
      </c>
      <c r="J850" s="34">
        <v>3</v>
      </c>
      <c r="K850" s="34">
        <v>85.6</v>
      </c>
      <c r="L850" s="33">
        <v>9394.77</v>
      </c>
    </row>
    <row r="851" spans="1:12" x14ac:dyDescent="0.25">
      <c r="A851" s="47" t="s">
        <v>1794</v>
      </c>
      <c r="B851" s="33">
        <v>1995</v>
      </c>
      <c r="C851" s="33" t="s">
        <v>1795</v>
      </c>
      <c r="D851" s="33" t="s">
        <v>144</v>
      </c>
      <c r="E851" s="34">
        <v>300.5</v>
      </c>
      <c r="F851" s="34">
        <v>6</v>
      </c>
      <c r="G851" s="34">
        <v>901.5</v>
      </c>
      <c r="H851" s="34">
        <v>22.4604</v>
      </c>
      <c r="I851" s="34">
        <v>402.07</v>
      </c>
      <c r="J851" s="34">
        <v>3</v>
      </c>
      <c r="K851" s="34">
        <v>85.6</v>
      </c>
      <c r="L851" s="33">
        <v>5374.04</v>
      </c>
    </row>
    <row r="852" spans="1:12" x14ac:dyDescent="0.25">
      <c r="A852" s="47" t="s">
        <v>1794</v>
      </c>
      <c r="B852" s="33">
        <v>1995</v>
      </c>
      <c r="C852" s="33" t="s">
        <v>1795</v>
      </c>
      <c r="D852" s="33" t="s">
        <v>158</v>
      </c>
      <c r="E852" s="34">
        <v>301.10000000000002</v>
      </c>
      <c r="F852" s="34">
        <v>6.5</v>
      </c>
      <c r="G852" s="34">
        <v>903.30000000000007</v>
      </c>
      <c r="H852" s="34">
        <v>22.4604</v>
      </c>
      <c r="I852" s="34">
        <v>579.57000000000005</v>
      </c>
      <c r="J852" s="34">
        <v>3</v>
      </c>
      <c r="K852" s="34">
        <v>85.6</v>
      </c>
      <c r="L852" s="33">
        <v>6129.16</v>
      </c>
    </row>
    <row r="853" spans="1:12" x14ac:dyDescent="0.25">
      <c r="A853" s="47" t="s">
        <v>1794</v>
      </c>
      <c r="B853" s="33">
        <v>1995</v>
      </c>
      <c r="C853" s="33" t="s">
        <v>1795</v>
      </c>
      <c r="D853" s="33" t="s">
        <v>159</v>
      </c>
      <c r="E853" s="34">
        <v>301.7</v>
      </c>
      <c r="F853" s="34">
        <v>9.4</v>
      </c>
      <c r="G853" s="34">
        <v>905.09999999999991</v>
      </c>
      <c r="H853" s="34">
        <v>22.4604</v>
      </c>
      <c r="I853" s="34">
        <v>602.13</v>
      </c>
      <c r="J853" s="34">
        <v>3</v>
      </c>
      <c r="K853" s="34">
        <v>85.6</v>
      </c>
      <c r="L853" s="33">
        <v>8149.33</v>
      </c>
    </row>
    <row r="854" spans="1:12" x14ac:dyDescent="0.25">
      <c r="A854" s="47" t="s">
        <v>1794</v>
      </c>
      <c r="B854" s="33">
        <v>1995</v>
      </c>
      <c r="C854" s="33" t="s">
        <v>1795</v>
      </c>
      <c r="D854" s="33" t="s">
        <v>160</v>
      </c>
      <c r="E854" s="34">
        <v>300.3</v>
      </c>
      <c r="F854" s="34">
        <v>6</v>
      </c>
      <c r="G854" s="34">
        <v>900.90000000000009</v>
      </c>
      <c r="H854" s="34">
        <v>22.4604</v>
      </c>
      <c r="I854" s="34">
        <v>764.92</v>
      </c>
      <c r="J854" s="34">
        <v>3</v>
      </c>
      <c r="K854" s="34">
        <v>85.6</v>
      </c>
      <c r="L854" s="33">
        <v>7207.89</v>
      </c>
    </row>
    <row r="855" spans="1:12" x14ac:dyDescent="0.25">
      <c r="A855" s="47" t="s">
        <v>1794</v>
      </c>
      <c r="B855" s="33">
        <v>1995</v>
      </c>
      <c r="C855" s="33" t="s">
        <v>1795</v>
      </c>
      <c r="D855" s="33" t="s">
        <v>148</v>
      </c>
      <c r="E855" s="34">
        <v>200.5</v>
      </c>
      <c r="F855" s="34">
        <v>6</v>
      </c>
      <c r="G855" s="34">
        <v>601.5</v>
      </c>
      <c r="H855" s="34">
        <v>22.4604</v>
      </c>
      <c r="I855" s="34">
        <v>764.92</v>
      </c>
      <c r="J855" s="34">
        <v>3</v>
      </c>
      <c r="K855" s="34">
        <v>85.6</v>
      </c>
      <c r="L855" s="33">
        <v>4373.7700000000004</v>
      </c>
    </row>
    <row r="856" spans="1:12" x14ac:dyDescent="0.25">
      <c r="A856" s="47" t="s">
        <v>1794</v>
      </c>
      <c r="B856" s="33">
        <v>1995</v>
      </c>
      <c r="C856" s="33" t="s">
        <v>1795</v>
      </c>
      <c r="D856" s="33" t="s">
        <v>149</v>
      </c>
      <c r="E856" s="34">
        <v>210.3</v>
      </c>
      <c r="F856" s="34">
        <v>9.1999999999999993</v>
      </c>
      <c r="G856" s="34">
        <v>630.90000000000009</v>
      </c>
      <c r="H856" s="34">
        <v>22.4604</v>
      </c>
      <c r="I856" s="34">
        <v>767.86</v>
      </c>
      <c r="J856" s="34">
        <v>3.0000000000000004</v>
      </c>
      <c r="K856" s="34">
        <v>85.6</v>
      </c>
      <c r="L856" s="33">
        <v>6070.32</v>
      </c>
    </row>
    <row r="857" spans="1:12" x14ac:dyDescent="0.25">
      <c r="A857" s="6" t="s">
        <v>1810</v>
      </c>
      <c r="B857" s="12">
        <v>1996</v>
      </c>
      <c r="C857" s="12" t="s">
        <v>1811</v>
      </c>
      <c r="D857" s="12" t="s">
        <v>1812</v>
      </c>
      <c r="E857" s="19">
        <v>166</v>
      </c>
      <c r="F857" s="19">
        <v>5.43</v>
      </c>
      <c r="G857" s="19">
        <v>496</v>
      </c>
      <c r="H857" s="19">
        <v>92.7</v>
      </c>
      <c r="I857" s="19">
        <v>329</v>
      </c>
      <c r="J857" s="19">
        <v>2.9879518072289155</v>
      </c>
      <c r="K857" s="19">
        <v>85.6</v>
      </c>
      <c r="L857" s="12">
        <v>3157</v>
      </c>
    </row>
    <row r="858" spans="1:12" x14ac:dyDescent="0.25">
      <c r="A858" s="6" t="s">
        <v>1810</v>
      </c>
      <c r="B858" s="12">
        <v>1996</v>
      </c>
      <c r="C858" s="12" t="s">
        <v>1811</v>
      </c>
      <c r="D858" s="12" t="s">
        <v>1813</v>
      </c>
      <c r="E858" s="19">
        <v>166</v>
      </c>
      <c r="F858" s="19">
        <v>3.49</v>
      </c>
      <c r="G858" s="19">
        <v>496</v>
      </c>
      <c r="H858" s="19">
        <v>92.9</v>
      </c>
      <c r="I858" s="19">
        <v>351</v>
      </c>
      <c r="J858" s="19">
        <v>2.9879518072289155</v>
      </c>
      <c r="K858" s="19">
        <v>85.6</v>
      </c>
      <c r="L858" s="12">
        <v>2717</v>
      </c>
    </row>
    <row r="859" spans="1:12" x14ac:dyDescent="0.25">
      <c r="A859" s="47" t="s">
        <v>1814</v>
      </c>
      <c r="B859" s="33">
        <v>1997</v>
      </c>
      <c r="C859" s="33" t="s">
        <v>1815</v>
      </c>
      <c r="D859" s="33" t="s">
        <v>709</v>
      </c>
      <c r="E859" s="34">
        <v>159.80000000000001</v>
      </c>
      <c r="F859" s="34">
        <v>6.3</v>
      </c>
      <c r="G859" s="34">
        <v>476</v>
      </c>
      <c r="H859" s="34">
        <v>66.198019801980195</v>
      </c>
      <c r="I859" s="34">
        <v>482.5</v>
      </c>
      <c r="J859" s="34">
        <v>2.978723404255319</v>
      </c>
      <c r="K859" s="34">
        <v>85.6</v>
      </c>
      <c r="L859" s="33">
        <v>2350</v>
      </c>
    </row>
    <row r="860" spans="1:12" x14ac:dyDescent="0.25">
      <c r="A860" s="47" t="s">
        <v>1814</v>
      </c>
      <c r="B860" s="33">
        <v>1997</v>
      </c>
      <c r="C860" s="33" t="s">
        <v>1815</v>
      </c>
      <c r="D860" s="33" t="s">
        <v>710</v>
      </c>
      <c r="E860" s="34">
        <v>115.9</v>
      </c>
      <c r="F860" s="34">
        <v>4.9000000000000004</v>
      </c>
      <c r="G860" s="34">
        <v>350</v>
      </c>
      <c r="H860" s="34">
        <v>66.198019801980195</v>
      </c>
      <c r="I860" s="34">
        <v>309.5</v>
      </c>
      <c r="J860" s="34">
        <v>3.0198446937014665</v>
      </c>
      <c r="K860" s="34">
        <v>85.6</v>
      </c>
      <c r="L860" s="33">
        <v>1174</v>
      </c>
    </row>
    <row r="861" spans="1:12" x14ac:dyDescent="0.25">
      <c r="A861" s="47" t="s">
        <v>1814</v>
      </c>
      <c r="B861" s="33">
        <v>1997</v>
      </c>
      <c r="C861" s="33" t="s">
        <v>1815</v>
      </c>
      <c r="D861" s="33" t="s">
        <v>1816</v>
      </c>
      <c r="E861" s="34">
        <v>141.80000000000001</v>
      </c>
      <c r="F861" s="34">
        <v>4.3</v>
      </c>
      <c r="G861" s="34">
        <v>420</v>
      </c>
      <c r="H861" s="34">
        <v>66.198019801980195</v>
      </c>
      <c r="I861" s="34">
        <v>433</v>
      </c>
      <c r="J861" s="34">
        <v>2.9619181946403383</v>
      </c>
      <c r="K861" s="34">
        <v>85.6</v>
      </c>
      <c r="L861" s="33">
        <v>1618</v>
      </c>
    </row>
    <row r="862" spans="1:12" x14ac:dyDescent="0.25">
      <c r="A862" s="47" t="s">
        <v>1814</v>
      </c>
      <c r="B862" s="33">
        <v>1997</v>
      </c>
      <c r="C862" s="33" t="s">
        <v>1815</v>
      </c>
      <c r="D862" s="33" t="s">
        <v>1817</v>
      </c>
      <c r="E862" s="34">
        <v>114.8</v>
      </c>
      <c r="F862" s="34">
        <v>3.9</v>
      </c>
      <c r="G862" s="34">
        <v>337</v>
      </c>
      <c r="H862" s="34">
        <v>66.198019801980195</v>
      </c>
      <c r="I862" s="34">
        <v>357.7</v>
      </c>
      <c r="J862" s="34">
        <v>2.9355400696864113</v>
      </c>
      <c r="K862" s="34">
        <v>85.6</v>
      </c>
      <c r="L862" s="33">
        <v>1150</v>
      </c>
    </row>
    <row r="863" spans="1:12" x14ac:dyDescent="0.25">
      <c r="A863" s="47" t="s">
        <v>1814</v>
      </c>
      <c r="B863" s="33">
        <v>1997</v>
      </c>
      <c r="C863" s="33" t="s">
        <v>1815</v>
      </c>
      <c r="D863" s="33" t="s">
        <v>1818</v>
      </c>
      <c r="E863" s="34">
        <v>165.7</v>
      </c>
      <c r="F863" s="34">
        <v>5.0999999999999996</v>
      </c>
      <c r="G863" s="34">
        <v>494</v>
      </c>
      <c r="H863" s="34">
        <v>66.198019801980195</v>
      </c>
      <c r="I863" s="34">
        <v>373.3</v>
      </c>
      <c r="J863" s="34">
        <v>2.9812914906457455</v>
      </c>
      <c r="K863" s="34">
        <v>85.6</v>
      </c>
      <c r="L863" s="33">
        <v>2309</v>
      </c>
    </row>
    <row r="864" spans="1:12" x14ac:dyDescent="0.25">
      <c r="A864" s="47" t="s">
        <v>1814</v>
      </c>
      <c r="B864" s="33">
        <v>1997</v>
      </c>
      <c r="C864" s="33" t="s">
        <v>1815</v>
      </c>
      <c r="D864" s="33" t="s">
        <v>1819</v>
      </c>
      <c r="E864" s="34">
        <v>133.1</v>
      </c>
      <c r="F864" s="34">
        <v>4.5</v>
      </c>
      <c r="G864" s="34">
        <v>397</v>
      </c>
      <c r="H864" s="34">
        <v>66.198019801980195</v>
      </c>
      <c r="I864" s="34">
        <v>324.3</v>
      </c>
      <c r="J864" s="34">
        <v>2.9827197595792638</v>
      </c>
      <c r="K864" s="34">
        <v>85.6</v>
      </c>
      <c r="L864" s="33">
        <v>1535</v>
      </c>
    </row>
    <row r="865" spans="1:12" x14ac:dyDescent="0.25">
      <c r="A865" s="47" t="s">
        <v>1814</v>
      </c>
      <c r="B865" s="33">
        <v>1997</v>
      </c>
      <c r="C865" s="33" t="s">
        <v>1815</v>
      </c>
      <c r="D865" s="33" t="s">
        <v>1820</v>
      </c>
      <c r="E865" s="34">
        <v>113.6</v>
      </c>
      <c r="F865" s="34">
        <v>3.2</v>
      </c>
      <c r="G865" s="34">
        <v>337</v>
      </c>
      <c r="H865" s="34">
        <v>66.198019801980195</v>
      </c>
      <c r="I865" s="34">
        <v>354.6</v>
      </c>
      <c r="J865" s="34">
        <v>2.966549295774648</v>
      </c>
      <c r="K865" s="34">
        <v>85.6</v>
      </c>
      <c r="L865" s="33">
        <v>1145</v>
      </c>
    </row>
    <row r="866" spans="1:12" x14ac:dyDescent="0.25">
      <c r="A866" s="47" t="s">
        <v>1814</v>
      </c>
      <c r="B866" s="33">
        <v>1997</v>
      </c>
      <c r="C866" s="33" t="s">
        <v>1815</v>
      </c>
      <c r="D866" s="33" t="s">
        <v>1821</v>
      </c>
      <c r="E866" s="34">
        <v>111.3</v>
      </c>
      <c r="F866" s="34">
        <v>2</v>
      </c>
      <c r="G866" s="34">
        <v>339</v>
      </c>
      <c r="H866" s="34">
        <v>66.198019801980195</v>
      </c>
      <c r="I866" s="34">
        <v>354.6</v>
      </c>
      <c r="J866" s="34">
        <v>3.045822102425876</v>
      </c>
      <c r="K866" s="34">
        <v>85.6</v>
      </c>
      <c r="L866" s="33">
        <v>894</v>
      </c>
    </row>
    <row r="867" spans="1:12" x14ac:dyDescent="0.25">
      <c r="A867" s="47" t="s">
        <v>1814</v>
      </c>
      <c r="B867" s="33">
        <v>1997</v>
      </c>
      <c r="C867" s="33" t="s">
        <v>1815</v>
      </c>
      <c r="D867" s="33" t="s">
        <v>1822</v>
      </c>
      <c r="E867" s="34">
        <v>130.6</v>
      </c>
      <c r="F867" s="34">
        <v>2.2999999999999998</v>
      </c>
      <c r="G867" s="34">
        <v>396</v>
      </c>
      <c r="H867" s="34">
        <v>66.198019801980195</v>
      </c>
      <c r="I867" s="34">
        <v>324.3</v>
      </c>
      <c r="J867" s="34">
        <v>3.0321592649310873</v>
      </c>
      <c r="K867" s="34">
        <v>85.6</v>
      </c>
      <c r="L867" s="33">
        <v>1250</v>
      </c>
    </row>
    <row r="868" spans="1:12" x14ac:dyDescent="0.25">
      <c r="A868" s="6" t="s">
        <v>1823</v>
      </c>
      <c r="B868" s="12">
        <v>1998</v>
      </c>
      <c r="C868" s="12" t="s">
        <v>1824</v>
      </c>
      <c r="D868" s="12" t="s">
        <v>1825</v>
      </c>
      <c r="E868" s="19">
        <v>165.2</v>
      </c>
      <c r="F868" s="19">
        <v>4.26</v>
      </c>
      <c r="G868" s="19">
        <v>495.6</v>
      </c>
      <c r="H868" s="19">
        <v>27.456440000000001</v>
      </c>
      <c r="I868" s="19">
        <v>320.68</v>
      </c>
      <c r="J868" s="19">
        <v>3.0000000000000004</v>
      </c>
      <c r="K868" s="19">
        <v>85.6</v>
      </c>
      <c r="L868" s="12">
        <v>1506.3</v>
      </c>
    </row>
    <row r="869" spans="1:12" x14ac:dyDescent="0.25">
      <c r="A869" s="6" t="s">
        <v>1823</v>
      </c>
      <c r="B869" s="12">
        <v>1998</v>
      </c>
      <c r="C869" s="12" t="s">
        <v>1824</v>
      </c>
      <c r="D869" s="12" t="s">
        <v>1826</v>
      </c>
      <c r="E869" s="19">
        <v>165.2</v>
      </c>
      <c r="F869" s="19">
        <v>3.03</v>
      </c>
      <c r="G869" s="19">
        <v>495.6</v>
      </c>
      <c r="H869" s="19">
        <v>27.456440000000001</v>
      </c>
      <c r="I869" s="19">
        <v>313.81</v>
      </c>
      <c r="J869" s="19">
        <v>3.0000000000000004</v>
      </c>
      <c r="K869" s="19">
        <v>85.6</v>
      </c>
      <c r="L869" s="12">
        <v>1264.08</v>
      </c>
    </row>
    <row r="870" spans="1:12" x14ac:dyDescent="0.25">
      <c r="A870" s="6" t="s">
        <v>1823</v>
      </c>
      <c r="B870" s="12">
        <v>1998</v>
      </c>
      <c r="C870" s="12" t="s">
        <v>1824</v>
      </c>
      <c r="D870" s="12" t="s">
        <v>1827</v>
      </c>
      <c r="E870" s="19">
        <v>165.2</v>
      </c>
      <c r="F870" s="19">
        <v>2.19</v>
      </c>
      <c r="G870" s="19">
        <v>495.6</v>
      </c>
      <c r="H870" s="19">
        <v>27.456440000000001</v>
      </c>
      <c r="I870" s="19">
        <v>288.32</v>
      </c>
      <c r="J870" s="19">
        <v>3.0000000000000004</v>
      </c>
      <c r="K870" s="19">
        <v>85.6</v>
      </c>
      <c r="L870" s="12">
        <v>1110.1099999999999</v>
      </c>
    </row>
    <row r="871" spans="1:12" x14ac:dyDescent="0.25">
      <c r="A871" s="6" t="s">
        <v>1823</v>
      </c>
      <c r="B871" s="12">
        <v>1998</v>
      </c>
      <c r="C871" s="12" t="s">
        <v>1824</v>
      </c>
      <c r="D871" s="12" t="s">
        <v>1828</v>
      </c>
      <c r="E871" s="19">
        <v>165.2</v>
      </c>
      <c r="F871" s="19">
        <v>1.61</v>
      </c>
      <c r="G871" s="19">
        <v>495.6</v>
      </c>
      <c r="H871" s="19">
        <v>27.456440000000001</v>
      </c>
      <c r="I871" s="19">
        <v>339.31</v>
      </c>
      <c r="J871" s="19">
        <v>3.0000000000000004</v>
      </c>
      <c r="K871" s="19">
        <v>85.6</v>
      </c>
      <c r="L871" s="12">
        <v>1029.6980000000001</v>
      </c>
    </row>
    <row r="872" spans="1:12" x14ac:dyDescent="0.25">
      <c r="A872" s="6" t="s">
        <v>1823</v>
      </c>
      <c r="B872" s="12">
        <v>1998</v>
      </c>
      <c r="C872" s="12" t="s">
        <v>1824</v>
      </c>
      <c r="D872" s="12" t="s">
        <v>1829</v>
      </c>
      <c r="E872" s="19">
        <v>165.2</v>
      </c>
      <c r="F872" s="19">
        <v>1.21</v>
      </c>
      <c r="G872" s="19">
        <v>495.6</v>
      </c>
      <c r="H872" s="19">
        <v>27.456440000000001</v>
      </c>
      <c r="I872" s="19">
        <v>234.38</v>
      </c>
      <c r="J872" s="19">
        <v>3.0000000000000004</v>
      </c>
      <c r="K872" s="19">
        <v>85.6</v>
      </c>
      <c r="L872" s="12">
        <v>890.44</v>
      </c>
    </row>
    <row r="873" spans="1:12" x14ac:dyDescent="0.25">
      <c r="A873" s="8" t="s">
        <v>1830</v>
      </c>
      <c r="B873" s="16">
        <v>1999</v>
      </c>
      <c r="C873" s="16" t="s">
        <v>1831</v>
      </c>
      <c r="D873" s="16">
        <v>1</v>
      </c>
      <c r="E873" s="27">
        <v>101.3</v>
      </c>
      <c r="F873" s="27">
        <v>1.5</v>
      </c>
      <c r="G873" s="27">
        <v>310</v>
      </c>
      <c r="H873" s="27">
        <v>33.49</v>
      </c>
      <c r="I873" s="27">
        <v>264.89999999999998</v>
      </c>
      <c r="J873" s="27">
        <v>3.0602171767028628</v>
      </c>
      <c r="K873" s="27">
        <v>85.6</v>
      </c>
      <c r="L873" s="27">
        <v>370</v>
      </c>
    </row>
    <row r="874" spans="1:12" x14ac:dyDescent="0.25">
      <c r="A874" s="8" t="s">
        <v>1830</v>
      </c>
      <c r="B874" s="16">
        <v>1999</v>
      </c>
      <c r="C874" s="16" t="s">
        <v>1831</v>
      </c>
      <c r="D874" s="16">
        <v>2</v>
      </c>
      <c r="E874" s="27">
        <v>102.3</v>
      </c>
      <c r="F874" s="27">
        <v>1.52</v>
      </c>
      <c r="G874" s="27">
        <v>310</v>
      </c>
      <c r="H874" s="27">
        <v>33.49</v>
      </c>
      <c r="I874" s="27">
        <v>264.89999999999998</v>
      </c>
      <c r="J874" s="27">
        <v>3.0303030303030303</v>
      </c>
      <c r="K874" s="27">
        <v>85.6</v>
      </c>
      <c r="L874" s="27">
        <v>485</v>
      </c>
    </row>
    <row r="875" spans="1:12" x14ac:dyDescent="0.25">
      <c r="A875" s="8" t="s">
        <v>1830</v>
      </c>
      <c r="B875" s="16">
        <v>1999</v>
      </c>
      <c r="C875" s="16" t="s">
        <v>1831</v>
      </c>
      <c r="D875" s="16">
        <v>3</v>
      </c>
      <c r="E875" s="27">
        <v>104.2</v>
      </c>
      <c r="F875" s="27">
        <v>2.44</v>
      </c>
      <c r="G875" s="27">
        <v>310</v>
      </c>
      <c r="H875" s="27">
        <v>33.49</v>
      </c>
      <c r="I875" s="27">
        <v>264.89999999999998</v>
      </c>
      <c r="J875" s="27">
        <v>2.9750479846449136</v>
      </c>
      <c r="K875" s="27">
        <v>85.6</v>
      </c>
      <c r="L875" s="27">
        <v>450</v>
      </c>
    </row>
    <row r="876" spans="1:12" x14ac:dyDescent="0.25">
      <c r="A876" s="8" t="s">
        <v>1830</v>
      </c>
      <c r="B876" s="16">
        <v>1999</v>
      </c>
      <c r="C876" s="16" t="s">
        <v>1831</v>
      </c>
      <c r="D876" s="16">
        <v>4</v>
      </c>
      <c r="E876" s="27">
        <v>105</v>
      </c>
      <c r="F876" s="27">
        <v>2.06</v>
      </c>
      <c r="G876" s="27">
        <v>310</v>
      </c>
      <c r="H876" s="27">
        <v>27.86</v>
      </c>
      <c r="I876" s="27">
        <v>264.89999999999998</v>
      </c>
      <c r="J876" s="27">
        <v>2.9523809523809526</v>
      </c>
      <c r="K876" s="27">
        <v>85.6</v>
      </c>
      <c r="L876" s="27">
        <v>539</v>
      </c>
    </row>
    <row r="877" spans="1:12" x14ac:dyDescent="0.25">
      <c r="A877" s="8" t="s">
        <v>1830</v>
      </c>
      <c r="B877" s="16">
        <v>1999</v>
      </c>
      <c r="C877" s="16" t="s">
        <v>1831</v>
      </c>
      <c r="D877" s="16">
        <v>5</v>
      </c>
      <c r="E877" s="27">
        <v>105.1</v>
      </c>
      <c r="F877" s="27">
        <v>2.85</v>
      </c>
      <c r="G877" s="27">
        <v>310</v>
      </c>
      <c r="H877" s="27">
        <v>27.86</v>
      </c>
      <c r="I877" s="27">
        <v>264.89999999999998</v>
      </c>
      <c r="J877" s="27">
        <v>2.9495718363463368</v>
      </c>
      <c r="K877" s="27">
        <v>85.6</v>
      </c>
      <c r="L877" s="27">
        <v>550</v>
      </c>
    </row>
    <row r="878" spans="1:12" x14ac:dyDescent="0.25">
      <c r="A878" s="8" t="s">
        <v>1830</v>
      </c>
      <c r="B878" s="16">
        <v>1999</v>
      </c>
      <c r="C878" s="16" t="s">
        <v>1831</v>
      </c>
      <c r="D878" s="16">
        <v>6</v>
      </c>
      <c r="E878" s="27">
        <v>107.9</v>
      </c>
      <c r="F878" s="27">
        <v>4.32</v>
      </c>
      <c r="G878" s="27">
        <v>310</v>
      </c>
      <c r="H878" s="27">
        <v>27.86</v>
      </c>
      <c r="I878" s="27">
        <v>264.89999999999998</v>
      </c>
      <c r="J878" s="27">
        <v>2.8730305838739572</v>
      </c>
      <c r="K878" s="27">
        <v>85.6</v>
      </c>
      <c r="L878" s="27">
        <v>686</v>
      </c>
    </row>
    <row r="879" spans="1:12" x14ac:dyDescent="0.25">
      <c r="A879" s="8" t="s">
        <v>1830</v>
      </c>
      <c r="B879" s="16">
        <v>1999</v>
      </c>
      <c r="C879" s="16" t="s">
        <v>1831</v>
      </c>
      <c r="D879" s="16">
        <v>7</v>
      </c>
      <c r="E879" s="27">
        <v>107.9</v>
      </c>
      <c r="F879" s="27">
        <v>4.32</v>
      </c>
      <c r="G879" s="27">
        <v>424</v>
      </c>
      <c r="H879" s="27">
        <v>27.86</v>
      </c>
      <c r="I879" s="27">
        <v>264.89999999999998</v>
      </c>
      <c r="J879" s="27">
        <v>3.9295644114921222</v>
      </c>
      <c r="K879" s="27">
        <v>85.6</v>
      </c>
      <c r="L879" s="27">
        <v>727</v>
      </c>
    </row>
    <row r="880" spans="1:12" x14ac:dyDescent="0.25">
      <c r="A880" s="8" t="s">
        <v>1830</v>
      </c>
      <c r="B880" s="16">
        <v>1999</v>
      </c>
      <c r="C880" s="16" t="s">
        <v>1831</v>
      </c>
      <c r="D880" s="16">
        <v>8</v>
      </c>
      <c r="E880" s="27">
        <v>107.9</v>
      </c>
      <c r="F880" s="27">
        <v>4.32</v>
      </c>
      <c r="G880" s="27">
        <v>424</v>
      </c>
      <c r="H880" s="27">
        <v>27.86</v>
      </c>
      <c r="I880" s="27">
        <v>264.89999999999998</v>
      </c>
      <c r="J880" s="27">
        <v>3.9295644114921222</v>
      </c>
      <c r="K880" s="27">
        <v>85.6</v>
      </c>
      <c r="L880" s="27">
        <v>734</v>
      </c>
    </row>
    <row r="881" spans="1:12" x14ac:dyDescent="0.25">
      <c r="A881" s="8" t="s">
        <v>1830</v>
      </c>
      <c r="B881" s="16">
        <v>1999</v>
      </c>
      <c r="C881" s="16" t="s">
        <v>1831</v>
      </c>
      <c r="D881" s="16">
        <v>9</v>
      </c>
      <c r="E881" s="27">
        <v>107.9</v>
      </c>
      <c r="F881" s="27">
        <v>4.32</v>
      </c>
      <c r="G881" s="27">
        <v>424</v>
      </c>
      <c r="H881" s="27">
        <v>27.86</v>
      </c>
      <c r="I881" s="27">
        <v>264.89999999999998</v>
      </c>
      <c r="J881" s="27">
        <v>3.9295644114921222</v>
      </c>
      <c r="K881" s="27">
        <v>85.6</v>
      </c>
      <c r="L881" s="27">
        <v>803</v>
      </c>
    </row>
    <row r="882" spans="1:12" x14ac:dyDescent="0.25">
      <c r="A882" s="8" t="s">
        <v>1830</v>
      </c>
      <c r="B882" s="16">
        <v>1999</v>
      </c>
      <c r="C882" s="16" t="s">
        <v>1831</v>
      </c>
      <c r="D882" s="16">
        <v>10</v>
      </c>
      <c r="E882" s="27">
        <v>153.9</v>
      </c>
      <c r="F882" s="27">
        <v>1.8</v>
      </c>
      <c r="G882" s="27">
        <v>470</v>
      </c>
      <c r="H882" s="27">
        <v>27.86</v>
      </c>
      <c r="I882" s="27">
        <v>356.1</v>
      </c>
      <c r="J882" s="27">
        <v>3.0539311241065628</v>
      </c>
      <c r="K882" s="27">
        <v>85.6</v>
      </c>
      <c r="L882" s="27">
        <v>981</v>
      </c>
    </row>
    <row r="883" spans="1:12" x14ac:dyDescent="0.25">
      <c r="A883" s="8" t="s">
        <v>1830</v>
      </c>
      <c r="B883" s="16">
        <v>1999</v>
      </c>
      <c r="C883" s="16" t="s">
        <v>1831</v>
      </c>
      <c r="D883" s="16">
        <v>11</v>
      </c>
      <c r="E883" s="27">
        <v>154.19999999999999</v>
      </c>
      <c r="F883" s="27">
        <v>2.65</v>
      </c>
      <c r="G883" s="27">
        <v>470</v>
      </c>
      <c r="H883" s="27">
        <v>27.86</v>
      </c>
      <c r="I883" s="27">
        <v>356.1</v>
      </c>
      <c r="J883" s="27">
        <v>3.0479896238651105</v>
      </c>
      <c r="K883" s="27">
        <v>85.6</v>
      </c>
      <c r="L883" s="27">
        <v>1294</v>
      </c>
    </row>
    <row r="884" spans="1:12" x14ac:dyDescent="0.25">
      <c r="A884" s="8" t="s">
        <v>1830</v>
      </c>
      <c r="B884" s="16">
        <v>1999</v>
      </c>
      <c r="C884" s="16" t="s">
        <v>1831</v>
      </c>
      <c r="D884" s="16">
        <v>12</v>
      </c>
      <c r="E884" s="27">
        <v>155.6</v>
      </c>
      <c r="F884" s="27">
        <v>2.63</v>
      </c>
      <c r="G884" s="27">
        <v>470</v>
      </c>
      <c r="H884" s="27">
        <v>35.229999999999997</v>
      </c>
      <c r="I884" s="27">
        <v>356.1</v>
      </c>
      <c r="J884" s="27">
        <v>3.020565552699229</v>
      </c>
      <c r="K884" s="27">
        <v>85.6</v>
      </c>
      <c r="L884" s="27">
        <v>1300</v>
      </c>
    </row>
    <row r="885" spans="1:12" x14ac:dyDescent="0.25">
      <c r="A885" s="8" t="s">
        <v>1830</v>
      </c>
      <c r="B885" s="16">
        <v>1999</v>
      </c>
      <c r="C885" s="16" t="s">
        <v>1831</v>
      </c>
      <c r="D885" s="16">
        <v>13</v>
      </c>
      <c r="E885" s="27">
        <v>159.30000000000001</v>
      </c>
      <c r="F885" s="27">
        <v>5.25</v>
      </c>
      <c r="G885" s="27">
        <v>470</v>
      </c>
      <c r="H885" s="27">
        <v>33.58</v>
      </c>
      <c r="I885" s="27">
        <v>356.1</v>
      </c>
      <c r="J885" s="27">
        <v>2.9504080351537976</v>
      </c>
      <c r="K885" s="27">
        <v>85.6</v>
      </c>
      <c r="L885" s="27">
        <v>1577</v>
      </c>
    </row>
    <row r="886" spans="1:12" x14ac:dyDescent="0.25">
      <c r="A886" s="8" t="s">
        <v>1830</v>
      </c>
      <c r="B886" s="16">
        <v>1999</v>
      </c>
      <c r="C886" s="16" t="s">
        <v>1831</v>
      </c>
      <c r="D886" s="16">
        <v>14</v>
      </c>
      <c r="E886" s="27">
        <v>160.19999999999999</v>
      </c>
      <c r="F886" s="27">
        <v>5.4</v>
      </c>
      <c r="G886" s="27">
        <v>470</v>
      </c>
      <c r="H886" s="27">
        <v>33.58</v>
      </c>
      <c r="I886" s="27">
        <v>356.1</v>
      </c>
      <c r="J886" s="27">
        <v>2.9338327091136081</v>
      </c>
      <c r="K886" s="27">
        <v>85.6</v>
      </c>
      <c r="L886" s="27">
        <v>1775</v>
      </c>
    </row>
    <row r="887" spans="1:12" x14ac:dyDescent="0.25">
      <c r="A887" s="8" t="s">
        <v>1830</v>
      </c>
      <c r="B887" s="16">
        <v>1999</v>
      </c>
      <c r="C887" s="16" t="s">
        <v>1831</v>
      </c>
      <c r="D887" s="16">
        <v>15</v>
      </c>
      <c r="E887" s="27">
        <v>159.80000000000001</v>
      </c>
      <c r="F887" s="27">
        <v>5.08</v>
      </c>
      <c r="G887" s="27">
        <v>470</v>
      </c>
      <c r="H887" s="27">
        <v>33.58</v>
      </c>
      <c r="I887" s="27">
        <v>356.1</v>
      </c>
      <c r="J887" s="27">
        <v>2.9411764705882351</v>
      </c>
      <c r="K887" s="27">
        <v>85.6</v>
      </c>
      <c r="L887" s="27">
        <v>1746</v>
      </c>
    </row>
    <row r="888" spans="1:12" x14ac:dyDescent="0.25">
      <c r="A888" s="8" t="s">
        <v>1830</v>
      </c>
      <c r="B888" s="16">
        <v>1999</v>
      </c>
      <c r="C888" s="16" t="s">
        <v>1831</v>
      </c>
      <c r="D888" s="16">
        <v>16</v>
      </c>
      <c r="E888" s="27">
        <v>264.60000000000002</v>
      </c>
      <c r="F888" s="27">
        <v>4.55</v>
      </c>
      <c r="G888" s="27">
        <v>812</v>
      </c>
      <c r="H888" s="27">
        <v>33.58</v>
      </c>
      <c r="I888" s="27">
        <v>323.39999999999998</v>
      </c>
      <c r="J888" s="27">
        <v>3.0687830687830684</v>
      </c>
      <c r="K888" s="27">
        <v>85.6</v>
      </c>
      <c r="L888" s="27">
        <v>3872.8</v>
      </c>
    </row>
    <row r="889" spans="1:12" x14ac:dyDescent="0.25">
      <c r="A889" s="8" t="s">
        <v>1830</v>
      </c>
      <c r="B889" s="16">
        <v>1999</v>
      </c>
      <c r="C889" s="16" t="s">
        <v>1831</v>
      </c>
      <c r="D889" s="16">
        <v>17</v>
      </c>
      <c r="E889" s="27">
        <v>265</v>
      </c>
      <c r="F889" s="27">
        <v>4.75</v>
      </c>
      <c r="G889" s="27">
        <v>812</v>
      </c>
      <c r="H889" s="27">
        <v>33.58</v>
      </c>
      <c r="I889" s="27">
        <v>323.39999999999998</v>
      </c>
      <c r="J889" s="27">
        <v>3.0641509433962266</v>
      </c>
      <c r="K889" s="27">
        <v>85.6</v>
      </c>
      <c r="L889" s="27">
        <v>3589.5</v>
      </c>
    </row>
    <row r="890" spans="1:12" x14ac:dyDescent="0.25">
      <c r="A890" s="8" t="s">
        <v>1830</v>
      </c>
      <c r="B890" s="16">
        <v>1999</v>
      </c>
      <c r="C890" s="16" t="s">
        <v>1831</v>
      </c>
      <c r="D890" s="16">
        <v>18</v>
      </c>
      <c r="E890" s="27">
        <v>264.39999999999998</v>
      </c>
      <c r="F890" s="27">
        <v>4.5</v>
      </c>
      <c r="G890" s="27">
        <v>812</v>
      </c>
      <c r="H890" s="27">
        <v>33.58</v>
      </c>
      <c r="I890" s="27">
        <v>323.39999999999998</v>
      </c>
      <c r="J890" s="27">
        <v>3.0711043872919821</v>
      </c>
      <c r="K890" s="27">
        <v>85.6</v>
      </c>
      <c r="L890" s="27">
        <v>3357</v>
      </c>
    </row>
    <row r="891" spans="1:12" x14ac:dyDescent="0.25">
      <c r="A891" s="8" t="s">
        <v>1830</v>
      </c>
      <c r="B891" s="16">
        <v>1999</v>
      </c>
      <c r="C891" s="16" t="s">
        <v>1831</v>
      </c>
      <c r="D891" s="16">
        <v>19</v>
      </c>
      <c r="E891" s="27">
        <v>111.3</v>
      </c>
      <c r="F891" s="27">
        <v>2</v>
      </c>
      <c r="G891" s="27">
        <v>399</v>
      </c>
      <c r="H891" s="27">
        <v>66.75</v>
      </c>
      <c r="I891" s="27">
        <v>354.6</v>
      </c>
      <c r="J891" s="27">
        <v>3.5849056603773586</v>
      </c>
      <c r="K891" s="27">
        <v>85.6</v>
      </c>
      <c r="L891" s="27">
        <v>840</v>
      </c>
    </row>
    <row r="892" spans="1:12" x14ac:dyDescent="0.25">
      <c r="A892" s="8" t="s">
        <v>1830</v>
      </c>
      <c r="B892" s="16">
        <v>1999</v>
      </c>
      <c r="C892" s="16" t="s">
        <v>1831</v>
      </c>
      <c r="D892" s="16">
        <v>20</v>
      </c>
      <c r="E892" s="27">
        <v>113.6</v>
      </c>
      <c r="F892" s="27">
        <v>3.2</v>
      </c>
      <c r="G892" s="27">
        <v>337</v>
      </c>
      <c r="H892" s="27">
        <v>66.75</v>
      </c>
      <c r="I892" s="27">
        <v>354.6</v>
      </c>
      <c r="J892" s="27">
        <v>2.966549295774648</v>
      </c>
      <c r="K892" s="27">
        <v>85.6</v>
      </c>
      <c r="L892" s="27">
        <v>1141</v>
      </c>
    </row>
    <row r="893" spans="1:12" x14ac:dyDescent="0.25">
      <c r="A893" s="8" t="s">
        <v>1830</v>
      </c>
      <c r="B893" s="16">
        <v>1999</v>
      </c>
      <c r="C893" s="16" t="s">
        <v>1831</v>
      </c>
      <c r="D893" s="16">
        <v>21</v>
      </c>
      <c r="E893" s="27">
        <v>113.6</v>
      </c>
      <c r="F893" s="27">
        <v>3.2</v>
      </c>
      <c r="G893" s="27">
        <v>338</v>
      </c>
      <c r="H893" s="27">
        <v>66.75</v>
      </c>
      <c r="I893" s="27">
        <v>354.6</v>
      </c>
      <c r="J893" s="27">
        <v>2.9753521126760565</v>
      </c>
      <c r="K893" s="27">
        <v>85.6</v>
      </c>
      <c r="L893" s="27">
        <v>1091</v>
      </c>
    </row>
    <row r="894" spans="1:12" x14ac:dyDescent="0.25">
      <c r="A894" s="8" t="s">
        <v>1830</v>
      </c>
      <c r="B894" s="16">
        <v>1999</v>
      </c>
      <c r="C894" s="16" t="s">
        <v>1831</v>
      </c>
      <c r="D894" s="16">
        <v>22</v>
      </c>
      <c r="E894" s="27">
        <v>113.6</v>
      </c>
      <c r="F894" s="27">
        <v>3.2</v>
      </c>
      <c r="G894" s="27">
        <v>336</v>
      </c>
      <c r="H894" s="27">
        <v>66.75</v>
      </c>
      <c r="I894" s="27">
        <v>354.6</v>
      </c>
      <c r="J894" s="27">
        <v>2.9577464788732395</v>
      </c>
      <c r="K894" s="27">
        <v>85.6</v>
      </c>
      <c r="L894" s="27">
        <v>1139</v>
      </c>
    </row>
    <row r="895" spans="1:12" x14ac:dyDescent="0.25">
      <c r="A895" s="8" t="s">
        <v>1830</v>
      </c>
      <c r="B895" s="16">
        <v>1999</v>
      </c>
      <c r="C895" s="16" t="s">
        <v>1831</v>
      </c>
      <c r="D895" s="16">
        <v>23</v>
      </c>
      <c r="E895" s="27">
        <v>114.8</v>
      </c>
      <c r="F895" s="27">
        <v>3.9</v>
      </c>
      <c r="G895" s="27">
        <v>335</v>
      </c>
      <c r="H895" s="27">
        <v>66.75</v>
      </c>
      <c r="I895" s="27">
        <v>357.7</v>
      </c>
      <c r="J895" s="27">
        <v>2.9181184668989548</v>
      </c>
      <c r="K895" s="27">
        <v>85.6</v>
      </c>
      <c r="L895" s="27">
        <v>1041</v>
      </c>
    </row>
    <row r="896" spans="1:12" x14ac:dyDescent="0.25">
      <c r="A896" s="8" t="s">
        <v>1830</v>
      </c>
      <c r="B896" s="16">
        <v>1999</v>
      </c>
      <c r="C896" s="16" t="s">
        <v>1831</v>
      </c>
      <c r="D896" s="16">
        <v>24</v>
      </c>
      <c r="E896" s="27">
        <v>114.8</v>
      </c>
      <c r="F896" s="27">
        <v>3.9</v>
      </c>
      <c r="G896" s="27">
        <v>338</v>
      </c>
      <c r="H896" s="27">
        <v>66.75</v>
      </c>
      <c r="I896" s="27">
        <v>357.7</v>
      </c>
      <c r="J896" s="27">
        <v>2.9442508710801394</v>
      </c>
      <c r="K896" s="27">
        <v>85.6</v>
      </c>
      <c r="L896" s="27">
        <v>1110</v>
      </c>
    </row>
    <row r="897" spans="1:12" x14ac:dyDescent="0.25">
      <c r="A897" s="8" t="s">
        <v>1830</v>
      </c>
      <c r="B897" s="16">
        <v>1999</v>
      </c>
      <c r="C897" s="16" t="s">
        <v>1831</v>
      </c>
      <c r="D897" s="16">
        <v>25</v>
      </c>
      <c r="E897" s="27">
        <v>114.8</v>
      </c>
      <c r="F897" s="27">
        <v>3.9</v>
      </c>
      <c r="G897" s="27">
        <v>343</v>
      </c>
      <c r="H897" s="27">
        <v>66.75</v>
      </c>
      <c r="I897" s="27">
        <v>357.7</v>
      </c>
      <c r="J897" s="27">
        <v>2.9878048780487805</v>
      </c>
      <c r="K897" s="27">
        <v>85.6</v>
      </c>
      <c r="L897" s="27">
        <v>1030</v>
      </c>
    </row>
    <row r="898" spans="1:12" x14ac:dyDescent="0.25">
      <c r="A898" s="8" t="s">
        <v>1830</v>
      </c>
      <c r="B898" s="16">
        <v>1999</v>
      </c>
      <c r="C898" s="16" t="s">
        <v>1831</v>
      </c>
      <c r="D898" s="16">
        <v>26</v>
      </c>
      <c r="E898" s="27">
        <v>115.9</v>
      </c>
      <c r="F898" s="27">
        <v>4.9000000000000004</v>
      </c>
      <c r="G898" s="27">
        <v>356</v>
      </c>
      <c r="H898" s="27">
        <v>66.75</v>
      </c>
      <c r="I898" s="27">
        <v>309.5</v>
      </c>
      <c r="J898" s="27">
        <v>3.071613459879206</v>
      </c>
      <c r="K898" s="27">
        <v>85.6</v>
      </c>
      <c r="L898" s="27">
        <v>1122</v>
      </c>
    </row>
    <row r="899" spans="1:12" x14ac:dyDescent="0.25">
      <c r="A899" s="8" t="s">
        <v>1830</v>
      </c>
      <c r="B899" s="16">
        <v>1999</v>
      </c>
      <c r="C899" s="16" t="s">
        <v>1831</v>
      </c>
      <c r="D899" s="16">
        <v>27</v>
      </c>
      <c r="E899" s="27">
        <v>115.9</v>
      </c>
      <c r="F899" s="27">
        <v>4.9000000000000004</v>
      </c>
      <c r="G899" s="27">
        <v>344</v>
      </c>
      <c r="H899" s="27">
        <v>66.75</v>
      </c>
      <c r="I899" s="27">
        <v>309.5</v>
      </c>
      <c r="J899" s="27">
        <v>2.9680759275237274</v>
      </c>
      <c r="K899" s="27">
        <v>85.6</v>
      </c>
      <c r="L899" s="27">
        <v>1234</v>
      </c>
    </row>
    <row r="900" spans="1:12" x14ac:dyDescent="0.25">
      <c r="A900" s="8" t="s">
        <v>1830</v>
      </c>
      <c r="B900" s="16">
        <v>1999</v>
      </c>
      <c r="C900" s="16" t="s">
        <v>1831</v>
      </c>
      <c r="D900" s="16">
        <v>28</v>
      </c>
      <c r="E900" s="27">
        <v>115.9</v>
      </c>
      <c r="F900" s="27">
        <v>4.9000000000000004</v>
      </c>
      <c r="G900" s="27">
        <v>340</v>
      </c>
      <c r="H900" s="27">
        <v>66.75</v>
      </c>
      <c r="I900" s="27">
        <v>309.5</v>
      </c>
      <c r="J900" s="27">
        <v>2.9335634167385676</v>
      </c>
      <c r="K900" s="27">
        <v>85.6</v>
      </c>
      <c r="L900" s="27">
        <v>1102</v>
      </c>
    </row>
    <row r="901" spans="1:12" x14ac:dyDescent="0.25">
      <c r="A901" s="8" t="s">
        <v>1830</v>
      </c>
      <c r="B901" s="16">
        <v>1999</v>
      </c>
      <c r="C901" s="16" t="s">
        <v>1831</v>
      </c>
      <c r="D901" s="16">
        <v>29</v>
      </c>
      <c r="E901" s="27">
        <v>115.9</v>
      </c>
      <c r="F901" s="27">
        <v>4.9000000000000004</v>
      </c>
      <c r="G901" s="27">
        <v>357</v>
      </c>
      <c r="H901" s="27">
        <v>66.75</v>
      </c>
      <c r="I901" s="27">
        <v>309.5</v>
      </c>
      <c r="J901" s="27">
        <v>3.0802415875754958</v>
      </c>
      <c r="K901" s="27">
        <v>85.6</v>
      </c>
      <c r="L901" s="27">
        <v>1140</v>
      </c>
    </row>
    <row r="902" spans="1:12" x14ac:dyDescent="0.25">
      <c r="A902" s="8" t="s">
        <v>1830</v>
      </c>
      <c r="B902" s="16">
        <v>1999</v>
      </c>
      <c r="C902" s="16" t="s">
        <v>1831</v>
      </c>
      <c r="D902" s="16">
        <v>30</v>
      </c>
      <c r="E902" s="27">
        <v>130.1</v>
      </c>
      <c r="F902" s="27">
        <v>2.2999999999999998</v>
      </c>
      <c r="G902" s="27">
        <v>396</v>
      </c>
      <c r="H902" s="27">
        <v>66.75</v>
      </c>
      <c r="I902" s="27">
        <v>324.3</v>
      </c>
      <c r="J902" s="27">
        <v>3.0438124519600307</v>
      </c>
      <c r="K902" s="27">
        <v>85.6</v>
      </c>
      <c r="L902" s="27">
        <v>1240</v>
      </c>
    </row>
    <row r="903" spans="1:12" x14ac:dyDescent="0.25">
      <c r="A903" s="8" t="s">
        <v>1830</v>
      </c>
      <c r="B903" s="16">
        <v>1999</v>
      </c>
      <c r="C903" s="16" t="s">
        <v>1831</v>
      </c>
      <c r="D903" s="16">
        <v>31</v>
      </c>
      <c r="E903" s="27">
        <v>133.1</v>
      </c>
      <c r="F903" s="27">
        <v>4.5</v>
      </c>
      <c r="G903" s="27">
        <v>397</v>
      </c>
      <c r="H903" s="27">
        <v>42.7</v>
      </c>
      <c r="I903" s="27">
        <v>324.3</v>
      </c>
      <c r="J903" s="27">
        <v>2.9827197595792638</v>
      </c>
      <c r="K903" s="27">
        <v>85.6</v>
      </c>
      <c r="L903" s="27">
        <v>1440</v>
      </c>
    </row>
    <row r="904" spans="1:12" x14ac:dyDescent="0.25">
      <c r="A904" s="6" t="s">
        <v>1851</v>
      </c>
      <c r="B904" s="12">
        <v>1999</v>
      </c>
      <c r="C904" s="12" t="s">
        <v>1832</v>
      </c>
      <c r="D904" s="12" t="s">
        <v>1833</v>
      </c>
      <c r="E904" s="19">
        <v>125</v>
      </c>
      <c r="F904" s="19">
        <v>1</v>
      </c>
      <c r="G904" s="19">
        <v>438</v>
      </c>
      <c r="H904" s="19">
        <v>110.62366634335598</v>
      </c>
      <c r="I904" s="19">
        <v>232</v>
      </c>
      <c r="J904" s="19">
        <v>3.504</v>
      </c>
      <c r="K904" s="19">
        <v>85.6</v>
      </c>
      <c r="L904" s="12">
        <v>1275</v>
      </c>
    </row>
    <row r="905" spans="1:12" x14ac:dyDescent="0.25">
      <c r="A905" s="6" t="s">
        <v>1851</v>
      </c>
      <c r="B905" s="12">
        <v>1999</v>
      </c>
      <c r="C905" s="12" t="s">
        <v>1832</v>
      </c>
      <c r="D905" s="12" t="s">
        <v>1834</v>
      </c>
      <c r="E905" s="19">
        <v>125</v>
      </c>
      <c r="F905" s="19">
        <v>1</v>
      </c>
      <c r="G905" s="19">
        <v>438</v>
      </c>
      <c r="H905" s="19">
        <v>110.62366634335598</v>
      </c>
      <c r="I905" s="19">
        <v>232</v>
      </c>
      <c r="J905" s="19">
        <v>3.504</v>
      </c>
      <c r="K905" s="19">
        <v>85.6</v>
      </c>
      <c r="L905" s="12">
        <v>1239</v>
      </c>
    </row>
    <row r="906" spans="1:12" x14ac:dyDescent="0.25">
      <c r="A906" s="6" t="s">
        <v>1851</v>
      </c>
      <c r="B906" s="12">
        <v>1999</v>
      </c>
      <c r="C906" s="12" t="s">
        <v>1832</v>
      </c>
      <c r="D906" s="12" t="s">
        <v>1835</v>
      </c>
      <c r="E906" s="19">
        <v>127</v>
      </c>
      <c r="F906" s="19">
        <v>2</v>
      </c>
      <c r="G906" s="19">
        <v>445</v>
      </c>
      <c r="H906" s="19">
        <v>110.62366634335598</v>
      </c>
      <c r="I906" s="19">
        <v>258</v>
      </c>
      <c r="J906" s="19">
        <v>3.5039370078740157</v>
      </c>
      <c r="K906" s="19">
        <v>85.6</v>
      </c>
      <c r="L906" s="12">
        <v>1491</v>
      </c>
    </row>
    <row r="907" spans="1:12" x14ac:dyDescent="0.25">
      <c r="A907" s="6" t="s">
        <v>1851</v>
      </c>
      <c r="B907" s="12">
        <v>1999</v>
      </c>
      <c r="C907" s="12" t="s">
        <v>1832</v>
      </c>
      <c r="D907" s="12" t="s">
        <v>1836</v>
      </c>
      <c r="E907" s="19">
        <v>127</v>
      </c>
      <c r="F907" s="19">
        <v>2</v>
      </c>
      <c r="G907" s="19">
        <v>445</v>
      </c>
      <c r="H907" s="19">
        <v>110.62366634335598</v>
      </c>
      <c r="I907" s="19">
        <v>258</v>
      </c>
      <c r="J907" s="19">
        <v>3.5039370078740157</v>
      </c>
      <c r="K907" s="19">
        <v>85.6</v>
      </c>
      <c r="L907" s="12">
        <v>1339</v>
      </c>
    </row>
    <row r="908" spans="1:12" x14ac:dyDescent="0.25">
      <c r="A908" s="6" t="s">
        <v>1851</v>
      </c>
      <c r="B908" s="12">
        <v>1999</v>
      </c>
      <c r="C908" s="12" t="s">
        <v>1832</v>
      </c>
      <c r="D908" s="12" t="s">
        <v>1837</v>
      </c>
      <c r="E908" s="19">
        <v>133</v>
      </c>
      <c r="F908" s="19">
        <v>3.5</v>
      </c>
      <c r="G908" s="19">
        <v>465</v>
      </c>
      <c r="H908" s="19">
        <v>110.62366634335598</v>
      </c>
      <c r="I908" s="19">
        <v>352</v>
      </c>
      <c r="J908" s="19">
        <v>3.4962406015037595</v>
      </c>
      <c r="K908" s="19">
        <v>85.6</v>
      </c>
      <c r="L908" s="12">
        <v>1995</v>
      </c>
    </row>
    <row r="909" spans="1:12" x14ac:dyDescent="0.25">
      <c r="A909" s="6" t="s">
        <v>1851</v>
      </c>
      <c r="B909" s="12">
        <v>1999</v>
      </c>
      <c r="C909" s="12" t="s">
        <v>1832</v>
      </c>
      <c r="D909" s="12" t="s">
        <v>1838</v>
      </c>
      <c r="E909" s="19">
        <v>133</v>
      </c>
      <c r="F909" s="19">
        <v>3.5</v>
      </c>
      <c r="G909" s="19">
        <v>465</v>
      </c>
      <c r="H909" s="19">
        <v>110.62366634335598</v>
      </c>
      <c r="I909" s="19">
        <v>352</v>
      </c>
      <c r="J909" s="19">
        <v>3.4962406015037595</v>
      </c>
      <c r="K909" s="19">
        <v>85.6</v>
      </c>
      <c r="L909" s="12">
        <v>1991</v>
      </c>
    </row>
    <row r="910" spans="1:12" x14ac:dyDescent="0.25">
      <c r="A910" s="6" t="s">
        <v>1851</v>
      </c>
      <c r="B910" s="12">
        <v>1999</v>
      </c>
      <c r="C910" s="12" t="s">
        <v>1832</v>
      </c>
      <c r="D910" s="12" t="s">
        <v>1839</v>
      </c>
      <c r="E910" s="19">
        <v>133</v>
      </c>
      <c r="F910" s="19">
        <v>3.5</v>
      </c>
      <c r="G910" s="19">
        <v>465</v>
      </c>
      <c r="H910" s="19">
        <v>110.62366634335598</v>
      </c>
      <c r="I910" s="19">
        <v>352</v>
      </c>
      <c r="J910" s="19">
        <v>3.4962406015037595</v>
      </c>
      <c r="K910" s="19">
        <v>85.6</v>
      </c>
      <c r="L910" s="12">
        <v>1962</v>
      </c>
    </row>
    <row r="911" spans="1:12" x14ac:dyDescent="0.25">
      <c r="A911" s="6" t="s">
        <v>1851</v>
      </c>
      <c r="B911" s="12">
        <v>1999</v>
      </c>
      <c r="C911" s="12" t="s">
        <v>1832</v>
      </c>
      <c r="D911" s="12" t="s">
        <v>1840</v>
      </c>
      <c r="E911" s="19">
        <v>133</v>
      </c>
      <c r="F911" s="19">
        <v>4.7</v>
      </c>
      <c r="G911" s="19">
        <v>465</v>
      </c>
      <c r="H911" s="19">
        <v>110.62366634335598</v>
      </c>
      <c r="I911" s="19">
        <v>352</v>
      </c>
      <c r="J911" s="19">
        <v>3.4962406015037595</v>
      </c>
      <c r="K911" s="19">
        <v>85.6</v>
      </c>
      <c r="L911" s="12">
        <v>2273</v>
      </c>
    </row>
    <row r="912" spans="1:12" x14ac:dyDescent="0.25">
      <c r="A912" s="6" t="s">
        <v>1851</v>
      </c>
      <c r="B912" s="12">
        <v>1999</v>
      </c>
      <c r="C912" s="12" t="s">
        <v>1832</v>
      </c>
      <c r="D912" s="12" t="s">
        <v>1841</v>
      </c>
      <c r="E912" s="19">
        <v>133</v>
      </c>
      <c r="F912" s="19">
        <v>4.7</v>
      </c>
      <c r="G912" s="19">
        <v>465</v>
      </c>
      <c r="H912" s="19">
        <v>110.62366634335598</v>
      </c>
      <c r="I912" s="19">
        <v>352</v>
      </c>
      <c r="J912" s="19">
        <v>3.4962406015037595</v>
      </c>
      <c r="K912" s="19">
        <v>85.6</v>
      </c>
      <c r="L912" s="12">
        <v>2158</v>
      </c>
    </row>
    <row r="913" spans="1:12" x14ac:dyDescent="0.25">
      <c r="A913" s="6" t="s">
        <v>1851</v>
      </c>
      <c r="B913" s="12">
        <v>1999</v>
      </c>
      <c r="C913" s="12" t="s">
        <v>1832</v>
      </c>
      <c r="D913" s="12" t="s">
        <v>1842</v>
      </c>
      <c r="E913" s="19">
        <v>133</v>
      </c>
      <c r="F913" s="19">
        <v>4.7</v>
      </c>
      <c r="G913" s="19">
        <v>465</v>
      </c>
      <c r="H913" s="19">
        <v>110.62366634335598</v>
      </c>
      <c r="I913" s="19">
        <v>352</v>
      </c>
      <c r="J913" s="19">
        <v>3.4962406015037595</v>
      </c>
      <c r="K913" s="19">
        <v>85.6</v>
      </c>
      <c r="L913" s="12">
        <v>2253</v>
      </c>
    </row>
    <row r="914" spans="1:12" x14ac:dyDescent="0.25">
      <c r="A914" s="6" t="s">
        <v>1851</v>
      </c>
      <c r="B914" s="12">
        <v>1999</v>
      </c>
      <c r="C914" s="12" t="s">
        <v>1832</v>
      </c>
      <c r="D914" s="12" t="s">
        <v>1843</v>
      </c>
      <c r="E914" s="19">
        <v>127</v>
      </c>
      <c r="F914" s="19">
        <v>7</v>
      </c>
      <c r="G914" s="19">
        <v>445</v>
      </c>
      <c r="H914" s="19">
        <v>110.62366634335598</v>
      </c>
      <c r="I914" s="19">
        <v>429</v>
      </c>
      <c r="J914" s="19">
        <v>3.5039370078740157</v>
      </c>
      <c r="K914" s="19">
        <v>85.6</v>
      </c>
      <c r="L914" s="12">
        <v>3404</v>
      </c>
    </row>
    <row r="915" spans="1:12" x14ac:dyDescent="0.25">
      <c r="A915" s="6" t="s">
        <v>1851</v>
      </c>
      <c r="B915" s="12">
        <v>1999</v>
      </c>
      <c r="C915" s="12" t="s">
        <v>1832</v>
      </c>
      <c r="D915" s="12" t="s">
        <v>1844</v>
      </c>
      <c r="E915" s="19">
        <v>127</v>
      </c>
      <c r="F915" s="19">
        <v>7</v>
      </c>
      <c r="G915" s="19">
        <v>445</v>
      </c>
      <c r="H915" s="19">
        <v>110.62366634335598</v>
      </c>
      <c r="I915" s="19">
        <v>429</v>
      </c>
      <c r="J915" s="19">
        <v>3.5039370078740157</v>
      </c>
      <c r="K915" s="19">
        <v>85.6</v>
      </c>
      <c r="L915" s="12">
        <v>3370</v>
      </c>
    </row>
    <row r="916" spans="1:12" x14ac:dyDescent="0.25">
      <c r="A916" s="6" t="s">
        <v>1851</v>
      </c>
      <c r="B916" s="12">
        <v>1999</v>
      </c>
      <c r="C916" s="12" t="s">
        <v>1832</v>
      </c>
      <c r="D916" s="12" t="s">
        <v>1845</v>
      </c>
      <c r="E916" s="19">
        <v>127</v>
      </c>
      <c r="F916" s="19">
        <v>7</v>
      </c>
      <c r="G916" s="19">
        <v>445</v>
      </c>
      <c r="H916" s="19">
        <v>110.62366634335598</v>
      </c>
      <c r="I916" s="19">
        <v>429</v>
      </c>
      <c r="J916" s="19">
        <v>3.5039370078740157</v>
      </c>
      <c r="K916" s="19">
        <v>85.6</v>
      </c>
      <c r="L916" s="12">
        <v>3364</v>
      </c>
    </row>
    <row r="917" spans="1:12" x14ac:dyDescent="0.25">
      <c r="A917" s="6" t="s">
        <v>1851</v>
      </c>
      <c r="B917" s="12">
        <v>1999</v>
      </c>
      <c r="C917" s="12" t="s">
        <v>1832</v>
      </c>
      <c r="D917" s="12" t="s">
        <v>1846</v>
      </c>
      <c r="E917" s="19">
        <v>108</v>
      </c>
      <c r="F917" s="19">
        <v>4.5</v>
      </c>
      <c r="G917" s="19">
        <v>378</v>
      </c>
      <c r="H917" s="19">
        <v>100.9243452958293</v>
      </c>
      <c r="I917" s="19">
        <v>358</v>
      </c>
      <c r="J917" s="19">
        <v>3.5</v>
      </c>
      <c r="K917" s="19">
        <v>85.6</v>
      </c>
      <c r="L917" s="12">
        <v>1535</v>
      </c>
    </row>
    <row r="918" spans="1:12" x14ac:dyDescent="0.25">
      <c r="A918" s="6" t="s">
        <v>1851</v>
      </c>
      <c r="B918" s="12">
        <v>1999</v>
      </c>
      <c r="C918" s="12" t="s">
        <v>1832</v>
      </c>
      <c r="D918" s="12" t="s">
        <v>1847</v>
      </c>
      <c r="E918" s="19">
        <v>108</v>
      </c>
      <c r="F918" s="19">
        <v>4.5</v>
      </c>
      <c r="G918" s="19">
        <v>378</v>
      </c>
      <c r="H918" s="19">
        <v>100.9243452958293</v>
      </c>
      <c r="I918" s="19">
        <v>358</v>
      </c>
      <c r="J918" s="19">
        <v>3.5</v>
      </c>
      <c r="K918" s="19">
        <v>85.6</v>
      </c>
      <c r="L918" s="12">
        <v>1578</v>
      </c>
    </row>
    <row r="919" spans="1:12" x14ac:dyDescent="0.25">
      <c r="A919" s="6" t="s">
        <v>1851</v>
      </c>
      <c r="B919" s="12">
        <v>1999</v>
      </c>
      <c r="C919" s="12" t="s">
        <v>1832</v>
      </c>
      <c r="D919" s="12" t="s">
        <v>1848</v>
      </c>
      <c r="E919" s="19">
        <v>108</v>
      </c>
      <c r="F919" s="19">
        <v>4.5</v>
      </c>
      <c r="G919" s="19">
        <v>378</v>
      </c>
      <c r="H919" s="19">
        <v>100.9243452958293</v>
      </c>
      <c r="I919" s="19">
        <v>358</v>
      </c>
      <c r="J919" s="19">
        <v>3.5</v>
      </c>
      <c r="K919" s="19">
        <v>85.6</v>
      </c>
      <c r="L919" s="12">
        <v>1518</v>
      </c>
    </row>
    <row r="920" spans="1:12" x14ac:dyDescent="0.25">
      <c r="A920" s="6" t="s">
        <v>1851</v>
      </c>
      <c r="B920" s="12">
        <v>1999</v>
      </c>
      <c r="C920" s="12" t="s">
        <v>1832</v>
      </c>
      <c r="D920" s="12" t="s">
        <v>1849</v>
      </c>
      <c r="E920" s="19">
        <v>133</v>
      </c>
      <c r="F920" s="19">
        <v>4.7</v>
      </c>
      <c r="G920" s="19">
        <v>465</v>
      </c>
      <c r="H920" s="19">
        <v>97.044616876818623</v>
      </c>
      <c r="I920" s="19">
        <v>352</v>
      </c>
      <c r="J920" s="19">
        <v>3.4962406015037595</v>
      </c>
      <c r="K920" s="19">
        <v>85.6</v>
      </c>
      <c r="L920" s="12">
        <v>1854</v>
      </c>
    </row>
    <row r="921" spans="1:12" x14ac:dyDescent="0.25">
      <c r="A921" s="6" t="s">
        <v>1851</v>
      </c>
      <c r="B921" s="12">
        <v>1999</v>
      </c>
      <c r="C921" s="12" t="s">
        <v>1832</v>
      </c>
      <c r="D921" s="12" t="s">
        <v>1850</v>
      </c>
      <c r="E921" s="19">
        <v>133</v>
      </c>
      <c r="F921" s="19">
        <v>4.7</v>
      </c>
      <c r="G921" s="19">
        <v>465</v>
      </c>
      <c r="H921" s="19">
        <v>97.044616876818623</v>
      </c>
      <c r="I921" s="19">
        <v>352</v>
      </c>
      <c r="J921" s="19">
        <v>3.4962406015037595</v>
      </c>
      <c r="K921" s="19">
        <v>85.6</v>
      </c>
      <c r="L921" s="12">
        <v>1933</v>
      </c>
    </row>
    <row r="922" spans="1:12" x14ac:dyDescent="0.25">
      <c r="A922" s="8" t="s">
        <v>1852</v>
      </c>
      <c r="B922" s="16">
        <v>1999</v>
      </c>
      <c r="C922" s="16" t="s">
        <v>1853</v>
      </c>
      <c r="D922" s="16" t="s">
        <v>1854</v>
      </c>
      <c r="E922" s="27">
        <v>101.6</v>
      </c>
      <c r="F922" s="27">
        <v>3</v>
      </c>
      <c r="G922" s="27">
        <v>304.8</v>
      </c>
      <c r="H922" s="27">
        <v>117</v>
      </c>
      <c r="I922" s="27">
        <v>377.3</v>
      </c>
      <c r="J922" s="27">
        <v>3.0000000000000004</v>
      </c>
      <c r="K922" s="27">
        <v>85.6</v>
      </c>
      <c r="L922" s="16">
        <v>1117.96</v>
      </c>
    </row>
    <row r="923" spans="1:12" x14ac:dyDescent="0.25">
      <c r="A923" s="8" t="s">
        <v>1852</v>
      </c>
      <c r="B923" s="16">
        <v>1999</v>
      </c>
      <c r="C923" s="16" t="s">
        <v>1853</v>
      </c>
      <c r="D923" s="16" t="s">
        <v>1855</v>
      </c>
      <c r="E923" s="27">
        <v>101.6</v>
      </c>
      <c r="F923" s="27">
        <v>3</v>
      </c>
      <c r="G923" s="27">
        <v>304.8</v>
      </c>
      <c r="H923" s="27">
        <v>117</v>
      </c>
      <c r="I923" s="27">
        <v>377.3</v>
      </c>
      <c r="J923" s="27">
        <v>3.0000000000000004</v>
      </c>
      <c r="K923" s="27">
        <v>85.6</v>
      </c>
      <c r="L923" s="16">
        <v>1196.4100000000001</v>
      </c>
    </row>
    <row r="924" spans="1:12" x14ac:dyDescent="0.25">
      <c r="A924" s="8" t="s">
        <v>1852</v>
      </c>
      <c r="B924" s="16">
        <v>1999</v>
      </c>
      <c r="C924" s="16" t="s">
        <v>1853</v>
      </c>
      <c r="D924" s="16" t="s">
        <v>1856</v>
      </c>
      <c r="E924" s="27">
        <v>101.6</v>
      </c>
      <c r="F924" s="27">
        <v>2.99</v>
      </c>
      <c r="G924" s="27">
        <v>304.8</v>
      </c>
      <c r="H924" s="27">
        <v>135.6</v>
      </c>
      <c r="I924" s="27">
        <v>377.3</v>
      </c>
      <c r="J924" s="27">
        <v>3.0000000000000004</v>
      </c>
      <c r="K924" s="27">
        <v>85.6</v>
      </c>
      <c r="L924" s="16">
        <v>1186.5999999999999</v>
      </c>
    </row>
    <row r="925" spans="1:12" x14ac:dyDescent="0.25">
      <c r="A925" s="8" t="s">
        <v>1852</v>
      </c>
      <c r="B925" s="16">
        <v>1999</v>
      </c>
      <c r="C925" s="16" t="s">
        <v>1853</v>
      </c>
      <c r="D925" s="16" t="s">
        <v>1857</v>
      </c>
      <c r="E925" s="27">
        <v>139.80000000000001</v>
      </c>
      <c r="F925" s="27">
        <v>2.78</v>
      </c>
      <c r="G925" s="27">
        <v>419.4</v>
      </c>
      <c r="H925" s="27">
        <v>117</v>
      </c>
      <c r="I925" s="27">
        <v>341</v>
      </c>
      <c r="J925" s="27">
        <v>2.9999999999999996</v>
      </c>
      <c r="K925" s="27">
        <v>85.6</v>
      </c>
      <c r="L925" s="16">
        <v>2069.23</v>
      </c>
    </row>
    <row r="926" spans="1:12" x14ac:dyDescent="0.25">
      <c r="A926" s="8" t="s">
        <v>1852</v>
      </c>
      <c r="B926" s="16">
        <v>1999</v>
      </c>
      <c r="C926" s="16" t="s">
        <v>1853</v>
      </c>
      <c r="D926" s="16" t="s">
        <v>1858</v>
      </c>
      <c r="E926" s="27">
        <v>139.80000000000001</v>
      </c>
      <c r="F926" s="27">
        <v>2.78</v>
      </c>
      <c r="G926" s="27">
        <v>419.4</v>
      </c>
      <c r="H926" s="27">
        <v>117</v>
      </c>
      <c r="I926" s="27">
        <v>341</v>
      </c>
      <c r="J926" s="27">
        <v>2.9999999999999996</v>
      </c>
      <c r="K926" s="27">
        <v>85.6</v>
      </c>
      <c r="L926" s="16">
        <v>1961.33</v>
      </c>
    </row>
    <row r="927" spans="1:12" x14ac:dyDescent="0.25">
      <c r="A927" s="8" t="s">
        <v>1852</v>
      </c>
      <c r="B927" s="16">
        <v>1999</v>
      </c>
      <c r="C927" s="16" t="s">
        <v>1853</v>
      </c>
      <c r="D927" s="16" t="s">
        <v>1859</v>
      </c>
      <c r="E927" s="27">
        <v>139.80000000000001</v>
      </c>
      <c r="F927" s="27">
        <v>2.78</v>
      </c>
      <c r="G927" s="27">
        <v>419.4</v>
      </c>
      <c r="H927" s="27">
        <v>135.6</v>
      </c>
      <c r="I927" s="27">
        <v>341</v>
      </c>
      <c r="J927" s="27">
        <v>2.9999999999999996</v>
      </c>
      <c r="K927" s="27">
        <v>85.6</v>
      </c>
      <c r="L927" s="16">
        <v>2088.8200000000002</v>
      </c>
    </row>
    <row r="928" spans="1:12" x14ac:dyDescent="0.25">
      <c r="A928" s="8" t="s">
        <v>1852</v>
      </c>
      <c r="B928" s="16">
        <v>1999</v>
      </c>
      <c r="C928" s="16" t="s">
        <v>1853</v>
      </c>
      <c r="D928" s="16" t="s">
        <v>1860</v>
      </c>
      <c r="E928" s="27">
        <v>139.80000000000001</v>
      </c>
      <c r="F928" s="27">
        <v>2.78</v>
      </c>
      <c r="G928" s="27">
        <v>419.4</v>
      </c>
      <c r="H928" s="27">
        <v>135.6</v>
      </c>
      <c r="I928" s="27">
        <v>341</v>
      </c>
      <c r="J928" s="27">
        <v>2.9999999999999996</v>
      </c>
      <c r="K928" s="27">
        <v>85.6</v>
      </c>
      <c r="L928" s="16">
        <v>2049.59</v>
      </c>
    </row>
    <row r="929" spans="1:12" x14ac:dyDescent="0.25">
      <c r="A929" s="8" t="s">
        <v>1852</v>
      </c>
      <c r="B929" s="16">
        <v>1999</v>
      </c>
      <c r="C929" s="16" t="s">
        <v>1853</v>
      </c>
      <c r="D929" s="16" t="s">
        <v>1861</v>
      </c>
      <c r="E929" s="27">
        <v>139.80000000000001</v>
      </c>
      <c r="F929" s="27">
        <v>2.78</v>
      </c>
      <c r="G929" s="27">
        <v>419.4</v>
      </c>
      <c r="H929" s="27">
        <v>135.6</v>
      </c>
      <c r="I929" s="27">
        <v>341</v>
      </c>
      <c r="J929" s="27">
        <v>2.9999999999999996</v>
      </c>
      <c r="K929" s="27">
        <v>85.6</v>
      </c>
      <c r="L929" s="16">
        <v>2079</v>
      </c>
    </row>
    <row r="930" spans="1:12" x14ac:dyDescent="0.25">
      <c r="A930" s="8" t="s">
        <v>1852</v>
      </c>
      <c r="B930" s="16">
        <v>1999</v>
      </c>
      <c r="C930" s="16" t="s">
        <v>1853</v>
      </c>
      <c r="D930" s="16" t="s">
        <v>1862</v>
      </c>
      <c r="E930" s="27">
        <v>139.80000000000001</v>
      </c>
      <c r="F930" s="27">
        <v>2.37</v>
      </c>
      <c r="G930" s="27">
        <v>419.4</v>
      </c>
      <c r="H930" s="27">
        <v>135.6</v>
      </c>
      <c r="I930" s="27">
        <v>462.6</v>
      </c>
      <c r="J930" s="27">
        <v>2.9999999999999996</v>
      </c>
      <c r="K930" s="27">
        <v>85.6</v>
      </c>
      <c r="L930" s="16">
        <v>2177.0700000000002</v>
      </c>
    </row>
    <row r="931" spans="1:12" x14ac:dyDescent="0.25">
      <c r="A931" s="8" t="s">
        <v>1852</v>
      </c>
      <c r="B931" s="16">
        <v>1999</v>
      </c>
      <c r="C931" s="16" t="s">
        <v>1853</v>
      </c>
      <c r="D931" s="16" t="s">
        <v>1863</v>
      </c>
      <c r="E931" s="27">
        <v>139.80000000000001</v>
      </c>
      <c r="F931" s="27">
        <v>2.37</v>
      </c>
      <c r="G931" s="27">
        <v>419.4</v>
      </c>
      <c r="H931" s="27">
        <v>135.6</v>
      </c>
      <c r="I931" s="27">
        <v>462.6</v>
      </c>
      <c r="J931" s="27">
        <v>2.9999999999999996</v>
      </c>
      <c r="K931" s="27">
        <v>85.6</v>
      </c>
      <c r="L931" s="16">
        <v>2137.85</v>
      </c>
    </row>
    <row r="932" spans="1:12" x14ac:dyDescent="0.25">
      <c r="A932" s="8" t="s">
        <v>1852</v>
      </c>
      <c r="B932" s="16">
        <v>1999</v>
      </c>
      <c r="C932" s="16" t="s">
        <v>1853</v>
      </c>
      <c r="D932" s="16" t="s">
        <v>1864</v>
      </c>
      <c r="E932" s="27">
        <v>139.80000000000001</v>
      </c>
      <c r="F932" s="27">
        <v>2.37</v>
      </c>
      <c r="G932" s="27">
        <v>419.4</v>
      </c>
      <c r="H932" s="27">
        <v>135.6</v>
      </c>
      <c r="I932" s="27">
        <v>462.6</v>
      </c>
      <c r="J932" s="27">
        <v>2.9999999999999996</v>
      </c>
      <c r="K932" s="27">
        <v>85.6</v>
      </c>
      <c r="L932" s="16">
        <v>2167.27</v>
      </c>
    </row>
    <row r="933" spans="1:12" x14ac:dyDescent="0.25">
      <c r="A933" s="8" t="s">
        <v>1852</v>
      </c>
      <c r="B933" s="16">
        <v>1999</v>
      </c>
      <c r="C933" s="16" t="s">
        <v>1853</v>
      </c>
      <c r="D933" s="16" t="s">
        <v>1865</v>
      </c>
      <c r="E933" s="27">
        <v>101.6</v>
      </c>
      <c r="F933" s="27">
        <v>2.99</v>
      </c>
      <c r="G933" s="27">
        <v>304.8</v>
      </c>
      <c r="H933" s="27">
        <v>62.4</v>
      </c>
      <c r="I933" s="27">
        <v>377.3</v>
      </c>
      <c r="J933" s="27">
        <v>3.0000000000000004</v>
      </c>
      <c r="K933" s="27">
        <v>85.6</v>
      </c>
      <c r="L933" s="16">
        <v>921.83</v>
      </c>
    </row>
    <row r="934" spans="1:12" x14ac:dyDescent="0.25">
      <c r="A934" s="8" t="s">
        <v>1852</v>
      </c>
      <c r="B934" s="16">
        <v>1999</v>
      </c>
      <c r="C934" s="16" t="s">
        <v>1853</v>
      </c>
      <c r="D934" s="16" t="s">
        <v>1866</v>
      </c>
      <c r="E934" s="27">
        <v>101.6</v>
      </c>
      <c r="F934" s="27">
        <v>2.99</v>
      </c>
      <c r="G934" s="27">
        <v>304.8</v>
      </c>
      <c r="H934" s="27">
        <v>62.4</v>
      </c>
      <c r="I934" s="27">
        <v>377.3</v>
      </c>
      <c r="J934" s="27">
        <v>3.0000000000000004</v>
      </c>
      <c r="K934" s="27">
        <v>85.6</v>
      </c>
      <c r="L934" s="16">
        <v>921.83</v>
      </c>
    </row>
    <row r="935" spans="1:12" x14ac:dyDescent="0.25">
      <c r="A935" s="8" t="s">
        <v>1852</v>
      </c>
      <c r="B935" s="16">
        <v>1999</v>
      </c>
      <c r="C935" s="16" t="s">
        <v>1853</v>
      </c>
      <c r="D935" s="16" t="s">
        <v>1867</v>
      </c>
      <c r="E935" s="27">
        <v>101.6</v>
      </c>
      <c r="F935" s="27">
        <v>2.96</v>
      </c>
      <c r="G935" s="27">
        <v>304.8</v>
      </c>
      <c r="H935" s="27">
        <v>62.4</v>
      </c>
      <c r="I935" s="27">
        <v>377.3</v>
      </c>
      <c r="J935" s="27">
        <v>3.0000000000000004</v>
      </c>
      <c r="K935" s="27">
        <v>85.6</v>
      </c>
      <c r="L935" s="16">
        <v>902.21</v>
      </c>
    </row>
    <row r="936" spans="1:12" x14ac:dyDescent="0.25">
      <c r="A936" s="8" t="s">
        <v>1852</v>
      </c>
      <c r="B936" s="16">
        <v>1999</v>
      </c>
      <c r="C936" s="16" t="s">
        <v>1853</v>
      </c>
      <c r="D936" s="16" t="s">
        <v>1868</v>
      </c>
      <c r="E936" s="27">
        <v>139.80000000000001</v>
      </c>
      <c r="F936" s="27">
        <v>2.78</v>
      </c>
      <c r="G936" s="27">
        <v>419.4</v>
      </c>
      <c r="H936" s="27">
        <v>57.3</v>
      </c>
      <c r="I936" s="27">
        <v>341</v>
      </c>
      <c r="J936" s="27">
        <v>2.9999999999999996</v>
      </c>
      <c r="K936" s="27">
        <v>85.6</v>
      </c>
      <c r="L936" s="16">
        <v>1323.9</v>
      </c>
    </row>
    <row r="937" spans="1:12" x14ac:dyDescent="0.25">
      <c r="A937" s="8" t="s">
        <v>1852</v>
      </c>
      <c r="B937" s="16">
        <v>1999</v>
      </c>
      <c r="C937" s="16" t="s">
        <v>1853</v>
      </c>
      <c r="D937" s="16" t="s">
        <v>1869</v>
      </c>
      <c r="E937" s="27">
        <v>139.80000000000001</v>
      </c>
      <c r="F937" s="27">
        <v>2.78</v>
      </c>
      <c r="G937" s="27">
        <v>419.4</v>
      </c>
      <c r="H937" s="27">
        <v>57.3</v>
      </c>
      <c r="I937" s="27">
        <v>341</v>
      </c>
      <c r="J937" s="27">
        <v>2.9999999999999996</v>
      </c>
      <c r="K937" s="27">
        <v>85.6</v>
      </c>
      <c r="L937" s="16">
        <v>1392.54</v>
      </c>
    </row>
    <row r="938" spans="1:12" x14ac:dyDescent="0.25">
      <c r="A938" s="8" t="s">
        <v>1852</v>
      </c>
      <c r="B938" s="16">
        <v>1999</v>
      </c>
      <c r="C938" s="16" t="s">
        <v>1853</v>
      </c>
      <c r="D938" s="16" t="s">
        <v>1870</v>
      </c>
      <c r="E938" s="27">
        <v>139.80000000000001</v>
      </c>
      <c r="F938" s="27">
        <v>2.78</v>
      </c>
      <c r="G938" s="27">
        <v>419.4</v>
      </c>
      <c r="H938" s="27">
        <v>57.3</v>
      </c>
      <c r="I938" s="27">
        <v>341</v>
      </c>
      <c r="J938" s="27">
        <v>2.9999999999999996</v>
      </c>
      <c r="K938" s="27">
        <v>85.6</v>
      </c>
      <c r="L938" s="16">
        <v>1314.09</v>
      </c>
    </row>
    <row r="939" spans="1:12" x14ac:dyDescent="0.25">
      <c r="A939" s="8" t="s">
        <v>1852</v>
      </c>
      <c r="B939" s="16">
        <v>1999</v>
      </c>
      <c r="C939" s="16" t="s">
        <v>1853</v>
      </c>
      <c r="D939" s="16" t="s">
        <v>1871</v>
      </c>
      <c r="E939" s="27">
        <v>139.80000000000001</v>
      </c>
      <c r="F939" s="27">
        <v>2.37</v>
      </c>
      <c r="G939" s="27">
        <v>419.4</v>
      </c>
      <c r="H939" s="27">
        <v>62.4</v>
      </c>
      <c r="I939" s="27">
        <v>462.6</v>
      </c>
      <c r="J939" s="27">
        <v>2.9999999999999996</v>
      </c>
      <c r="K939" s="27">
        <v>85.6</v>
      </c>
      <c r="L939" s="16">
        <v>1559.26</v>
      </c>
    </row>
    <row r="940" spans="1:12" x14ac:dyDescent="0.25">
      <c r="A940" s="8" t="s">
        <v>1852</v>
      </c>
      <c r="B940" s="16">
        <v>1999</v>
      </c>
      <c r="C940" s="16" t="s">
        <v>1853</v>
      </c>
      <c r="D940" s="16" t="s">
        <v>1872</v>
      </c>
      <c r="E940" s="27">
        <v>139.80000000000001</v>
      </c>
      <c r="F940" s="27">
        <v>2.37</v>
      </c>
      <c r="G940" s="27">
        <v>419.4</v>
      </c>
      <c r="H940" s="27">
        <v>70.8</v>
      </c>
      <c r="I940" s="27">
        <v>462.6</v>
      </c>
      <c r="J940" s="27">
        <v>2.9999999999999996</v>
      </c>
      <c r="K940" s="27">
        <v>85.6</v>
      </c>
      <c r="L940" s="16">
        <v>1578.87</v>
      </c>
    </row>
    <row r="941" spans="1:12" x14ac:dyDescent="0.25">
      <c r="A941" s="8" t="s">
        <v>1852</v>
      </c>
      <c r="B941" s="16">
        <v>1999</v>
      </c>
      <c r="C941" s="16" t="s">
        <v>1853</v>
      </c>
      <c r="D941" s="16" t="s">
        <v>1873</v>
      </c>
      <c r="E941" s="27">
        <v>139.80000000000001</v>
      </c>
      <c r="F941" s="27">
        <v>2.37</v>
      </c>
      <c r="G941" s="27">
        <v>419.4</v>
      </c>
      <c r="H941" s="27">
        <v>70.8</v>
      </c>
      <c r="I941" s="27">
        <v>462.6</v>
      </c>
      <c r="J941" s="27">
        <v>2.9999999999999996</v>
      </c>
      <c r="K941" s="27">
        <v>85.6</v>
      </c>
      <c r="L941" s="16">
        <v>1578.87</v>
      </c>
    </row>
    <row r="942" spans="1:12" x14ac:dyDescent="0.25">
      <c r="A942" s="8" t="s">
        <v>1852</v>
      </c>
      <c r="B942" s="16">
        <v>1999</v>
      </c>
      <c r="C942" s="16" t="s">
        <v>1853</v>
      </c>
      <c r="D942" s="16" t="s">
        <v>1874</v>
      </c>
      <c r="E942" s="27">
        <v>139.80000000000001</v>
      </c>
      <c r="F942" s="27">
        <v>2.37</v>
      </c>
      <c r="G942" s="27">
        <v>419.4</v>
      </c>
      <c r="H942" s="27">
        <v>70.8</v>
      </c>
      <c r="I942" s="27">
        <v>462.6</v>
      </c>
      <c r="J942" s="27">
        <v>2.9999999999999996</v>
      </c>
      <c r="K942" s="27">
        <v>85.6</v>
      </c>
      <c r="L942" s="16">
        <v>1627.9</v>
      </c>
    </row>
    <row r="943" spans="1:12" x14ac:dyDescent="0.25">
      <c r="A943" s="8" t="s">
        <v>1852</v>
      </c>
      <c r="B943" s="16">
        <v>1999</v>
      </c>
      <c r="C943" s="16" t="s">
        <v>1853</v>
      </c>
      <c r="D943" s="16" t="s">
        <v>1875</v>
      </c>
      <c r="E943" s="27">
        <v>101.6</v>
      </c>
      <c r="F943" s="27">
        <v>2.96</v>
      </c>
      <c r="G943" s="27">
        <v>304.8</v>
      </c>
      <c r="H943" s="27">
        <v>25.4</v>
      </c>
      <c r="I943" s="27">
        <v>377.3</v>
      </c>
      <c r="J943" s="27">
        <v>3.0000000000000004</v>
      </c>
      <c r="K943" s="27">
        <v>85.6</v>
      </c>
      <c r="L943" s="16">
        <v>676.66</v>
      </c>
    </row>
    <row r="944" spans="1:12" x14ac:dyDescent="0.25">
      <c r="A944" s="8" t="s">
        <v>1852</v>
      </c>
      <c r="B944" s="16">
        <v>1999</v>
      </c>
      <c r="C944" s="16" t="s">
        <v>1853</v>
      </c>
      <c r="D944" s="16" t="s">
        <v>1876</v>
      </c>
      <c r="E944" s="27">
        <v>101.6</v>
      </c>
      <c r="F944" s="27">
        <v>2.99</v>
      </c>
      <c r="G944" s="27">
        <v>304.8</v>
      </c>
      <c r="H944" s="27">
        <v>27.7</v>
      </c>
      <c r="I944" s="27">
        <v>377.3</v>
      </c>
      <c r="J944" s="27">
        <v>3.0000000000000004</v>
      </c>
      <c r="K944" s="27">
        <v>85.6</v>
      </c>
      <c r="L944" s="16">
        <v>715.89</v>
      </c>
    </row>
    <row r="945" spans="1:12" x14ac:dyDescent="0.25">
      <c r="A945" s="8" t="s">
        <v>1852</v>
      </c>
      <c r="B945" s="16">
        <v>1999</v>
      </c>
      <c r="C945" s="16" t="s">
        <v>1853</v>
      </c>
      <c r="D945" s="16" t="s">
        <v>1877</v>
      </c>
      <c r="E945" s="27">
        <v>101.6</v>
      </c>
      <c r="F945" s="27">
        <v>2.99</v>
      </c>
      <c r="G945" s="27">
        <v>304.8</v>
      </c>
      <c r="H945" s="27">
        <v>29.4</v>
      </c>
      <c r="I945" s="27">
        <v>377.3</v>
      </c>
      <c r="J945" s="27">
        <v>3.0000000000000004</v>
      </c>
      <c r="K945" s="27">
        <v>85.6</v>
      </c>
      <c r="L945" s="16">
        <v>715.89</v>
      </c>
    </row>
    <row r="946" spans="1:12" x14ac:dyDescent="0.25">
      <c r="A946" s="8" t="s">
        <v>1852</v>
      </c>
      <c r="B946" s="16">
        <v>1999</v>
      </c>
      <c r="C946" s="16" t="s">
        <v>1853</v>
      </c>
      <c r="D946" s="16" t="s">
        <v>1878</v>
      </c>
      <c r="E946" s="27">
        <v>139.80000000000001</v>
      </c>
      <c r="F946" s="27">
        <v>2.78</v>
      </c>
      <c r="G946" s="27">
        <v>419.4</v>
      </c>
      <c r="H946" s="27">
        <v>25.4</v>
      </c>
      <c r="I946" s="27">
        <v>341</v>
      </c>
      <c r="J946" s="27">
        <v>2.9999999999999996</v>
      </c>
      <c r="K946" s="27">
        <v>85.6</v>
      </c>
      <c r="L946" s="16">
        <v>931.63</v>
      </c>
    </row>
    <row r="947" spans="1:12" x14ac:dyDescent="0.25">
      <c r="A947" s="8" t="s">
        <v>1852</v>
      </c>
      <c r="B947" s="16">
        <v>1999</v>
      </c>
      <c r="C947" s="16" t="s">
        <v>1853</v>
      </c>
      <c r="D947" s="16" t="s">
        <v>1879</v>
      </c>
      <c r="E947" s="27">
        <v>139.80000000000001</v>
      </c>
      <c r="F947" s="27">
        <v>2.78</v>
      </c>
      <c r="G947" s="27">
        <v>419.4</v>
      </c>
      <c r="H947" s="27">
        <v>27.7</v>
      </c>
      <c r="I947" s="27">
        <v>341</v>
      </c>
      <c r="J947" s="27">
        <v>2.9999999999999996</v>
      </c>
      <c r="K947" s="27">
        <v>85.6</v>
      </c>
      <c r="L947" s="16">
        <v>951.25</v>
      </c>
    </row>
    <row r="948" spans="1:12" x14ac:dyDescent="0.25">
      <c r="A948" s="8" t="s">
        <v>1852</v>
      </c>
      <c r="B948" s="16">
        <v>1999</v>
      </c>
      <c r="C948" s="16" t="s">
        <v>1853</v>
      </c>
      <c r="D948" s="16" t="s">
        <v>1880</v>
      </c>
      <c r="E948" s="27">
        <v>139.80000000000001</v>
      </c>
      <c r="F948" s="27">
        <v>2.37</v>
      </c>
      <c r="G948" s="27">
        <v>419.4</v>
      </c>
      <c r="H948" s="27">
        <v>27.7</v>
      </c>
      <c r="I948" s="27">
        <v>462.6</v>
      </c>
      <c r="J948" s="27">
        <v>2.9999999999999996</v>
      </c>
      <c r="K948" s="27">
        <v>85.6</v>
      </c>
      <c r="L948" s="16">
        <v>1098.3499999999999</v>
      </c>
    </row>
    <row r="949" spans="1:12" x14ac:dyDescent="0.25">
      <c r="A949" s="8" t="s">
        <v>1852</v>
      </c>
      <c r="B949" s="16">
        <v>1999</v>
      </c>
      <c r="C949" s="16" t="s">
        <v>1853</v>
      </c>
      <c r="D949" s="16" t="s">
        <v>1881</v>
      </c>
      <c r="E949" s="27">
        <v>139.80000000000001</v>
      </c>
      <c r="F949" s="27">
        <v>2.37</v>
      </c>
      <c r="G949" s="27">
        <v>419.4</v>
      </c>
      <c r="H949" s="27">
        <v>27.7</v>
      </c>
      <c r="I949" s="27">
        <v>462.6</v>
      </c>
      <c r="J949" s="27">
        <v>2.9999999999999996</v>
      </c>
      <c r="K949" s="27">
        <v>85.6</v>
      </c>
      <c r="L949" s="16">
        <v>1108.1500000000001</v>
      </c>
    </row>
    <row r="950" spans="1:12" x14ac:dyDescent="0.25">
      <c r="A950" s="8" t="s">
        <v>1852</v>
      </c>
      <c r="B950" s="16">
        <v>1999</v>
      </c>
      <c r="C950" s="16" t="s">
        <v>1853</v>
      </c>
      <c r="D950" s="16" t="s">
        <v>1882</v>
      </c>
      <c r="E950" s="27">
        <v>139.80000000000001</v>
      </c>
      <c r="F950" s="27">
        <v>2.37</v>
      </c>
      <c r="G950" s="27">
        <v>419.4</v>
      </c>
      <c r="H950" s="27">
        <v>27.7</v>
      </c>
      <c r="I950" s="27">
        <v>462.6</v>
      </c>
      <c r="J950" s="27">
        <v>2.9999999999999996</v>
      </c>
      <c r="K950" s="27">
        <v>85.6</v>
      </c>
      <c r="L950" s="16">
        <v>1078.73</v>
      </c>
    </row>
    <row r="951" spans="1:12" x14ac:dyDescent="0.25">
      <c r="A951" s="6" t="s">
        <v>1274</v>
      </c>
      <c r="B951" s="12">
        <v>2002</v>
      </c>
      <c r="C951" s="12" t="s">
        <v>1883</v>
      </c>
      <c r="D951" s="12" t="s">
        <v>1884</v>
      </c>
      <c r="E951" s="19">
        <v>200</v>
      </c>
      <c r="F951" s="19">
        <v>5</v>
      </c>
      <c r="G951" s="19">
        <v>600</v>
      </c>
      <c r="H951" s="19">
        <v>27.15</v>
      </c>
      <c r="I951" s="19">
        <v>265.8</v>
      </c>
      <c r="J951" s="19">
        <v>3</v>
      </c>
      <c r="K951" s="19">
        <v>85.6</v>
      </c>
      <c r="L951" s="12">
        <v>2013</v>
      </c>
    </row>
    <row r="952" spans="1:12" x14ac:dyDescent="0.25">
      <c r="A952" s="6" t="s">
        <v>1274</v>
      </c>
      <c r="B952" s="12">
        <v>2002</v>
      </c>
      <c r="C952" s="12" t="s">
        <v>1883</v>
      </c>
      <c r="D952" s="12" t="s">
        <v>1885</v>
      </c>
      <c r="E952" s="19">
        <v>280</v>
      </c>
      <c r="F952" s="19">
        <v>4</v>
      </c>
      <c r="G952" s="19">
        <v>840</v>
      </c>
      <c r="H952" s="19">
        <v>31.15</v>
      </c>
      <c r="I952" s="19">
        <v>272.60000000000002</v>
      </c>
      <c r="J952" s="19">
        <v>3</v>
      </c>
      <c r="K952" s="19">
        <v>85.6</v>
      </c>
      <c r="L952" s="12">
        <v>3025</v>
      </c>
    </row>
    <row r="953" spans="1:12" x14ac:dyDescent="0.25">
      <c r="A953" s="6" t="s">
        <v>1274</v>
      </c>
      <c r="B953" s="12">
        <v>2002</v>
      </c>
      <c r="C953" s="12" t="s">
        <v>1883</v>
      </c>
      <c r="D953" s="12" t="s">
        <v>1886</v>
      </c>
      <c r="E953" s="19">
        <v>300</v>
      </c>
      <c r="F953" s="19">
        <v>2</v>
      </c>
      <c r="G953" s="19">
        <v>900</v>
      </c>
      <c r="H953" s="19">
        <v>27.23</v>
      </c>
      <c r="I953" s="19">
        <v>341.7</v>
      </c>
      <c r="J953" s="19">
        <v>3</v>
      </c>
      <c r="K953" s="19">
        <v>85.6</v>
      </c>
      <c r="L953" s="12">
        <v>2608</v>
      </c>
    </row>
    <row r="954" spans="1:12" x14ac:dyDescent="0.25">
      <c r="A954" s="47" t="s">
        <v>1887</v>
      </c>
      <c r="B954" s="33">
        <v>2002</v>
      </c>
      <c r="C954" s="33" t="s">
        <v>1888</v>
      </c>
      <c r="D954" s="33" t="s">
        <v>144</v>
      </c>
      <c r="E954" s="34">
        <v>127</v>
      </c>
      <c r="F954" s="34">
        <v>3</v>
      </c>
      <c r="G954" s="34">
        <v>400</v>
      </c>
      <c r="H954" s="34">
        <v>24</v>
      </c>
      <c r="I954" s="34">
        <v>338</v>
      </c>
      <c r="J954" s="34">
        <v>3.1496062992125986</v>
      </c>
      <c r="K954" s="34">
        <v>85.6</v>
      </c>
      <c r="L954" s="33">
        <v>1150</v>
      </c>
    </row>
    <row r="955" spans="1:12" x14ac:dyDescent="0.25">
      <c r="A955" s="47" t="s">
        <v>1887</v>
      </c>
      <c r="B955" s="33">
        <v>2002</v>
      </c>
      <c r="C955" s="33" t="s">
        <v>1888</v>
      </c>
      <c r="D955" s="33" t="s">
        <v>158</v>
      </c>
      <c r="E955" s="34">
        <v>113</v>
      </c>
      <c r="F955" s="34">
        <v>4</v>
      </c>
      <c r="G955" s="34">
        <v>400</v>
      </c>
      <c r="H955" s="34">
        <v>24</v>
      </c>
      <c r="I955" s="34">
        <v>338</v>
      </c>
      <c r="J955" s="34">
        <v>3.5398230088495577</v>
      </c>
      <c r="K955" s="34">
        <v>85.6</v>
      </c>
      <c r="L955" s="33">
        <v>975</v>
      </c>
    </row>
    <row r="956" spans="1:12" x14ac:dyDescent="0.25">
      <c r="A956" s="6" t="s">
        <v>47</v>
      </c>
      <c r="B956" s="12">
        <v>2002</v>
      </c>
      <c r="C956" s="12" t="s">
        <v>1915</v>
      </c>
      <c r="D956" s="12" t="s">
        <v>1889</v>
      </c>
      <c r="E956" s="19">
        <v>165</v>
      </c>
      <c r="F956" s="19">
        <v>1</v>
      </c>
      <c r="G956" s="19">
        <v>500</v>
      </c>
      <c r="H956" s="19">
        <v>87.151309408341419</v>
      </c>
      <c r="I956" s="19">
        <v>338</v>
      </c>
      <c r="J956" s="19">
        <v>3.0303030303030303</v>
      </c>
      <c r="K956" s="19">
        <v>85.6</v>
      </c>
      <c r="L956" s="12">
        <v>1773.8</v>
      </c>
    </row>
    <row r="957" spans="1:12" x14ac:dyDescent="0.25">
      <c r="A957" s="6" t="s">
        <v>47</v>
      </c>
      <c r="B957" s="12">
        <v>2002</v>
      </c>
      <c r="C957" s="12" t="s">
        <v>1915</v>
      </c>
      <c r="D957" s="12" t="s">
        <v>1890</v>
      </c>
      <c r="E957" s="19">
        <v>165</v>
      </c>
      <c r="F957" s="19">
        <v>1</v>
      </c>
      <c r="G957" s="19">
        <v>500</v>
      </c>
      <c r="H957" s="19">
        <v>87.151309408341419</v>
      </c>
      <c r="I957" s="19">
        <v>338</v>
      </c>
      <c r="J957" s="19">
        <v>3.0303030303030303</v>
      </c>
      <c r="K957" s="19">
        <v>85.6</v>
      </c>
      <c r="L957" s="12">
        <v>1430.8</v>
      </c>
    </row>
    <row r="958" spans="1:12" x14ac:dyDescent="0.25">
      <c r="A958" s="6" t="s">
        <v>47</v>
      </c>
      <c r="B958" s="12">
        <v>2002</v>
      </c>
      <c r="C958" s="12" t="s">
        <v>1915</v>
      </c>
      <c r="D958" s="12" t="s">
        <v>1891</v>
      </c>
      <c r="E958" s="19">
        <v>165</v>
      </c>
      <c r="F958" s="19">
        <v>1</v>
      </c>
      <c r="G958" s="19">
        <v>500</v>
      </c>
      <c r="H958" s="19">
        <v>87.151309408341419</v>
      </c>
      <c r="I958" s="19">
        <v>338</v>
      </c>
      <c r="J958" s="19">
        <v>3.0303030303030303</v>
      </c>
      <c r="K958" s="19">
        <v>85.6</v>
      </c>
      <c r="L958" s="12">
        <v>1372</v>
      </c>
    </row>
    <row r="959" spans="1:12" x14ac:dyDescent="0.25">
      <c r="A959" s="6" t="s">
        <v>47</v>
      </c>
      <c r="B959" s="12">
        <v>2002</v>
      </c>
      <c r="C959" s="12" t="s">
        <v>1915</v>
      </c>
      <c r="D959" s="12" t="s">
        <v>1892</v>
      </c>
      <c r="E959" s="19">
        <v>165</v>
      </c>
      <c r="F959" s="19">
        <v>1</v>
      </c>
      <c r="G959" s="19">
        <v>500</v>
      </c>
      <c r="H959" s="19">
        <v>87.151309408341419</v>
      </c>
      <c r="I959" s="19">
        <v>338</v>
      </c>
      <c r="J959" s="19">
        <v>3.0303030303030303</v>
      </c>
      <c r="K959" s="19">
        <v>85.6</v>
      </c>
      <c r="L959" s="12">
        <v>2038.4</v>
      </c>
    </row>
    <row r="960" spans="1:12" x14ac:dyDescent="0.25">
      <c r="A960" s="6" t="s">
        <v>47</v>
      </c>
      <c r="B960" s="12">
        <v>2002</v>
      </c>
      <c r="C960" s="12" t="s">
        <v>1915</v>
      </c>
      <c r="D960" s="12" t="s">
        <v>1893</v>
      </c>
      <c r="E960" s="19">
        <v>151</v>
      </c>
      <c r="F960" s="19">
        <v>2</v>
      </c>
      <c r="G960" s="19">
        <v>500</v>
      </c>
      <c r="H960" s="19">
        <v>82.592628516003884</v>
      </c>
      <c r="I960" s="19">
        <v>405</v>
      </c>
      <c r="J960" s="19">
        <v>3.3112582781456954</v>
      </c>
      <c r="K960" s="19">
        <v>85.6</v>
      </c>
      <c r="L960" s="12">
        <v>2132.4</v>
      </c>
    </row>
    <row r="961" spans="1:12" x14ac:dyDescent="0.25">
      <c r="A961" s="6" t="s">
        <v>47</v>
      </c>
      <c r="B961" s="12">
        <v>2002</v>
      </c>
      <c r="C961" s="12" t="s">
        <v>1915</v>
      </c>
      <c r="D961" s="12" t="s">
        <v>1894</v>
      </c>
      <c r="E961" s="19">
        <v>151</v>
      </c>
      <c r="F961" s="19">
        <v>2</v>
      </c>
      <c r="G961" s="19">
        <v>500</v>
      </c>
      <c r="H961" s="19">
        <v>82.592628516003884</v>
      </c>
      <c r="I961" s="19">
        <v>405</v>
      </c>
      <c r="J961" s="19">
        <v>3.3112582781456954</v>
      </c>
      <c r="K961" s="19">
        <v>85.6</v>
      </c>
      <c r="L961" s="12">
        <v>1933.2</v>
      </c>
    </row>
    <row r="962" spans="1:12" x14ac:dyDescent="0.25">
      <c r="A962" s="6" t="s">
        <v>47</v>
      </c>
      <c r="B962" s="12">
        <v>2002</v>
      </c>
      <c r="C962" s="12" t="s">
        <v>1915</v>
      </c>
      <c r="D962" s="12" t="s">
        <v>1895</v>
      </c>
      <c r="E962" s="19">
        <v>165</v>
      </c>
      <c r="F962" s="19">
        <v>2</v>
      </c>
      <c r="G962" s="19">
        <v>500</v>
      </c>
      <c r="H962" s="19">
        <v>87.151309408341419</v>
      </c>
      <c r="I962" s="19">
        <v>338</v>
      </c>
      <c r="J962" s="19">
        <v>3.0303030303030303</v>
      </c>
      <c r="K962" s="19">
        <v>85.6</v>
      </c>
      <c r="L962" s="12">
        <v>2244.1999999999998</v>
      </c>
    </row>
    <row r="963" spans="1:12" x14ac:dyDescent="0.25">
      <c r="A963" s="6" t="s">
        <v>47</v>
      </c>
      <c r="B963" s="12">
        <v>2002</v>
      </c>
      <c r="C963" s="12" t="s">
        <v>1915</v>
      </c>
      <c r="D963" s="12" t="s">
        <v>1896</v>
      </c>
      <c r="E963" s="19">
        <v>165</v>
      </c>
      <c r="F963" s="19">
        <v>2</v>
      </c>
      <c r="G963" s="19">
        <v>500</v>
      </c>
      <c r="H963" s="19">
        <v>87.151309408341419</v>
      </c>
      <c r="I963" s="19">
        <v>338</v>
      </c>
      <c r="J963" s="19">
        <v>3.0303030303030303</v>
      </c>
      <c r="K963" s="19">
        <v>85.6</v>
      </c>
      <c r="L963" s="12">
        <v>2381.4</v>
      </c>
    </row>
    <row r="964" spans="1:12" x14ac:dyDescent="0.25">
      <c r="A964" s="6" t="s">
        <v>47</v>
      </c>
      <c r="B964" s="12">
        <v>2002</v>
      </c>
      <c r="C964" s="12" t="s">
        <v>1915</v>
      </c>
      <c r="D964" s="12" t="s">
        <v>1897</v>
      </c>
      <c r="E964" s="19">
        <v>165</v>
      </c>
      <c r="F964" s="19">
        <v>2</v>
      </c>
      <c r="G964" s="19">
        <v>500</v>
      </c>
      <c r="H964" s="19">
        <v>87.151309408341419</v>
      </c>
      <c r="I964" s="19">
        <v>338</v>
      </c>
      <c r="J964" s="19">
        <v>3.0303030303030303</v>
      </c>
      <c r="K964" s="19">
        <v>85.6</v>
      </c>
      <c r="L964" s="12">
        <v>2077.6</v>
      </c>
    </row>
    <row r="965" spans="1:12" x14ac:dyDescent="0.25">
      <c r="A965" s="6" t="s">
        <v>47</v>
      </c>
      <c r="B965" s="12">
        <v>2002</v>
      </c>
      <c r="C965" s="12" t="s">
        <v>1915</v>
      </c>
      <c r="D965" s="12" t="s">
        <v>1898</v>
      </c>
      <c r="E965" s="19">
        <v>165</v>
      </c>
      <c r="F965" s="19">
        <v>2</v>
      </c>
      <c r="G965" s="19">
        <v>500</v>
      </c>
      <c r="H965" s="19">
        <v>87.151309408341419</v>
      </c>
      <c r="I965" s="19">
        <v>338</v>
      </c>
      <c r="J965" s="19">
        <v>3.0303030303030303</v>
      </c>
      <c r="K965" s="19">
        <v>85.6</v>
      </c>
      <c r="L965" s="12">
        <v>1930.6</v>
      </c>
    </row>
    <row r="966" spans="1:12" x14ac:dyDescent="0.25">
      <c r="A966" s="6" t="s">
        <v>47</v>
      </c>
      <c r="B966" s="12">
        <v>2002</v>
      </c>
      <c r="C966" s="12" t="s">
        <v>1915</v>
      </c>
      <c r="D966" s="12" t="s">
        <v>1899</v>
      </c>
      <c r="E966" s="19">
        <v>165</v>
      </c>
      <c r="F966" s="19">
        <v>2</v>
      </c>
      <c r="G966" s="19">
        <v>500</v>
      </c>
      <c r="H966" s="19">
        <v>87.151309408341419</v>
      </c>
      <c r="I966" s="19">
        <v>338</v>
      </c>
      <c r="J966" s="19">
        <v>3.0303030303030303</v>
      </c>
      <c r="K966" s="19">
        <v>85.6</v>
      </c>
      <c r="L966" s="12">
        <v>1920.8</v>
      </c>
    </row>
    <row r="967" spans="1:12" x14ac:dyDescent="0.25">
      <c r="A967" s="6" t="s">
        <v>47</v>
      </c>
      <c r="B967" s="12">
        <v>2002</v>
      </c>
      <c r="C967" s="12" t="s">
        <v>1915</v>
      </c>
      <c r="D967" s="12" t="s">
        <v>1900</v>
      </c>
      <c r="E967" s="19">
        <v>149</v>
      </c>
      <c r="F967" s="19">
        <v>3</v>
      </c>
      <c r="G967" s="19">
        <v>500</v>
      </c>
      <c r="H967" s="19">
        <v>82.592628516003884</v>
      </c>
      <c r="I967" s="19">
        <v>438</v>
      </c>
      <c r="J967" s="19">
        <v>3.3557046979865772</v>
      </c>
      <c r="K967" s="19">
        <v>85.6</v>
      </c>
      <c r="L967" s="12">
        <v>2337.1</v>
      </c>
    </row>
    <row r="968" spans="1:12" x14ac:dyDescent="0.25">
      <c r="A968" s="6" t="s">
        <v>47</v>
      </c>
      <c r="B968" s="12">
        <v>2002</v>
      </c>
      <c r="C968" s="12" t="s">
        <v>1915</v>
      </c>
      <c r="D968" s="12" t="s">
        <v>1901</v>
      </c>
      <c r="E968" s="19">
        <v>149</v>
      </c>
      <c r="F968" s="19">
        <v>3</v>
      </c>
      <c r="G968" s="19">
        <v>500</v>
      </c>
      <c r="H968" s="19">
        <v>82.592628516003884</v>
      </c>
      <c r="I968" s="19">
        <v>438</v>
      </c>
      <c r="J968" s="19">
        <v>3.3557046979865772</v>
      </c>
      <c r="K968" s="19">
        <v>85.6</v>
      </c>
      <c r="L968" s="12">
        <v>2394.1999999999998</v>
      </c>
    </row>
    <row r="969" spans="1:12" x14ac:dyDescent="0.25">
      <c r="A969" s="6" t="s">
        <v>47</v>
      </c>
      <c r="B969" s="12">
        <v>2002</v>
      </c>
      <c r="C969" s="12" t="s">
        <v>1915</v>
      </c>
      <c r="D969" s="12" t="s">
        <v>1902</v>
      </c>
      <c r="E969" s="19">
        <v>149</v>
      </c>
      <c r="F969" s="19">
        <v>3</v>
      </c>
      <c r="G969" s="19">
        <v>500</v>
      </c>
      <c r="H969" s="19">
        <v>82.592628516003884</v>
      </c>
      <c r="I969" s="19">
        <v>438</v>
      </c>
      <c r="J969" s="19">
        <v>3.3557046979865772</v>
      </c>
      <c r="K969" s="19">
        <v>85.6</v>
      </c>
      <c r="L969" s="12">
        <v>2361</v>
      </c>
    </row>
    <row r="970" spans="1:12" x14ac:dyDescent="0.25">
      <c r="A970" s="6" t="s">
        <v>47</v>
      </c>
      <c r="B970" s="12">
        <v>2002</v>
      </c>
      <c r="C970" s="12" t="s">
        <v>1915</v>
      </c>
      <c r="D970" s="12" t="s">
        <v>1903</v>
      </c>
      <c r="E970" s="19">
        <v>165</v>
      </c>
      <c r="F970" s="19">
        <v>3</v>
      </c>
      <c r="G970" s="19">
        <v>500</v>
      </c>
      <c r="H970" s="19">
        <v>87.151309408341419</v>
      </c>
      <c r="I970" s="19">
        <v>338</v>
      </c>
      <c r="J970" s="19">
        <v>3.0303030303030303</v>
      </c>
      <c r="K970" s="19">
        <v>85.6</v>
      </c>
      <c r="L970" s="12">
        <v>2567.6</v>
      </c>
    </row>
    <row r="971" spans="1:12" x14ac:dyDescent="0.25">
      <c r="A971" s="6" t="s">
        <v>47</v>
      </c>
      <c r="B971" s="12">
        <v>2002</v>
      </c>
      <c r="C971" s="12" t="s">
        <v>1915</v>
      </c>
      <c r="D971" s="12" t="s">
        <v>1904</v>
      </c>
      <c r="E971" s="19">
        <v>165</v>
      </c>
      <c r="F971" s="19">
        <v>3</v>
      </c>
      <c r="G971" s="19">
        <v>500</v>
      </c>
      <c r="H971" s="19">
        <v>87.151309408341419</v>
      </c>
      <c r="I971" s="19">
        <v>338</v>
      </c>
      <c r="J971" s="19">
        <v>3.0303030303030303</v>
      </c>
      <c r="K971" s="19">
        <v>85.6</v>
      </c>
      <c r="L971" s="12">
        <v>2714.6</v>
      </c>
    </row>
    <row r="972" spans="1:12" x14ac:dyDescent="0.25">
      <c r="A972" s="6" t="s">
        <v>47</v>
      </c>
      <c r="B972" s="12">
        <v>2002</v>
      </c>
      <c r="C972" s="12" t="s">
        <v>1915</v>
      </c>
      <c r="D972" s="12" t="s">
        <v>1905</v>
      </c>
      <c r="E972" s="19">
        <v>165</v>
      </c>
      <c r="F972" s="19">
        <v>3</v>
      </c>
      <c r="G972" s="19">
        <v>500</v>
      </c>
      <c r="H972" s="19">
        <v>87.151309408341419</v>
      </c>
      <c r="I972" s="19">
        <v>338</v>
      </c>
      <c r="J972" s="19">
        <v>3.0303030303030303</v>
      </c>
      <c r="K972" s="19">
        <v>85.6</v>
      </c>
      <c r="L972" s="12">
        <v>2734.2</v>
      </c>
    </row>
    <row r="973" spans="1:12" x14ac:dyDescent="0.25">
      <c r="A973" s="6" t="s">
        <v>47</v>
      </c>
      <c r="B973" s="12">
        <v>2002</v>
      </c>
      <c r="C973" s="12" t="s">
        <v>1915</v>
      </c>
      <c r="D973" s="12" t="s">
        <v>1906</v>
      </c>
      <c r="E973" s="19">
        <v>151</v>
      </c>
      <c r="F973" s="19">
        <v>4.5</v>
      </c>
      <c r="G973" s="19">
        <v>500</v>
      </c>
      <c r="H973" s="19">
        <v>82.592628516003884</v>
      </c>
      <c r="I973" s="19">
        <v>438</v>
      </c>
      <c r="J973" s="19">
        <v>3.3112582781456954</v>
      </c>
      <c r="K973" s="19">
        <v>85.6</v>
      </c>
      <c r="L973" s="12">
        <v>2743.1</v>
      </c>
    </row>
    <row r="974" spans="1:12" x14ac:dyDescent="0.25">
      <c r="A974" s="6" t="s">
        <v>47</v>
      </c>
      <c r="B974" s="12">
        <v>2002</v>
      </c>
      <c r="C974" s="12" t="s">
        <v>1915</v>
      </c>
      <c r="D974" s="12" t="s">
        <v>1907</v>
      </c>
      <c r="E974" s="19">
        <v>151</v>
      </c>
      <c r="F974" s="19">
        <v>4.5</v>
      </c>
      <c r="G974" s="19">
        <v>500</v>
      </c>
      <c r="H974" s="19">
        <v>82.592628516003884</v>
      </c>
      <c r="I974" s="19">
        <v>438</v>
      </c>
      <c r="J974" s="19">
        <v>3.3112582781456954</v>
      </c>
      <c r="K974" s="19">
        <v>85.6</v>
      </c>
      <c r="L974" s="12">
        <v>2572.3000000000002</v>
      </c>
    </row>
    <row r="975" spans="1:12" x14ac:dyDescent="0.25">
      <c r="A975" s="6" t="s">
        <v>47</v>
      </c>
      <c r="B975" s="12">
        <v>2002</v>
      </c>
      <c r="C975" s="12" t="s">
        <v>1915</v>
      </c>
      <c r="D975" s="12" t="s">
        <v>1908</v>
      </c>
      <c r="E975" s="19">
        <v>151</v>
      </c>
      <c r="F975" s="19">
        <v>4.5</v>
      </c>
      <c r="G975" s="19">
        <v>500</v>
      </c>
      <c r="H975" s="19">
        <v>82.592628516003884</v>
      </c>
      <c r="I975" s="19">
        <v>438</v>
      </c>
      <c r="J975" s="19">
        <v>3.3112582781456954</v>
      </c>
      <c r="K975" s="19">
        <v>85.6</v>
      </c>
      <c r="L975" s="12">
        <v>2727.6</v>
      </c>
    </row>
    <row r="976" spans="1:12" x14ac:dyDescent="0.25">
      <c r="A976" s="6" t="s">
        <v>47</v>
      </c>
      <c r="B976" s="12">
        <v>2002</v>
      </c>
      <c r="C976" s="12" t="s">
        <v>1915</v>
      </c>
      <c r="D976" s="12" t="s">
        <v>1909</v>
      </c>
      <c r="E976" s="19">
        <v>165</v>
      </c>
      <c r="F976" s="19">
        <v>4</v>
      </c>
      <c r="G976" s="19">
        <v>500</v>
      </c>
      <c r="H976" s="19">
        <v>87.151309408341419</v>
      </c>
      <c r="I976" s="19">
        <v>338</v>
      </c>
      <c r="J976" s="19">
        <v>3.0303030303030303</v>
      </c>
      <c r="K976" s="19">
        <v>85.6</v>
      </c>
      <c r="L976" s="12">
        <v>2704.8</v>
      </c>
    </row>
    <row r="977" spans="1:12" x14ac:dyDescent="0.25">
      <c r="A977" s="6" t="s">
        <v>47</v>
      </c>
      <c r="B977" s="12">
        <v>2002</v>
      </c>
      <c r="C977" s="12" t="s">
        <v>1915</v>
      </c>
      <c r="D977" s="12" t="s">
        <v>1910</v>
      </c>
      <c r="E977" s="19">
        <v>165</v>
      </c>
      <c r="F977" s="19">
        <v>4</v>
      </c>
      <c r="G977" s="19">
        <v>500</v>
      </c>
      <c r="H977" s="19">
        <v>87.151309408341419</v>
      </c>
      <c r="I977" s="19">
        <v>338</v>
      </c>
      <c r="J977" s="19">
        <v>3.0303030303030303</v>
      </c>
      <c r="K977" s="19">
        <v>85.6</v>
      </c>
      <c r="L977" s="12">
        <v>2773.4</v>
      </c>
    </row>
    <row r="978" spans="1:12" x14ac:dyDescent="0.25">
      <c r="A978" s="6" t="s">
        <v>47</v>
      </c>
      <c r="B978" s="12">
        <v>2002</v>
      </c>
      <c r="C978" s="12" t="s">
        <v>1915</v>
      </c>
      <c r="D978" s="12" t="s">
        <v>1911</v>
      </c>
      <c r="E978" s="19">
        <v>165</v>
      </c>
      <c r="F978" s="19">
        <v>4</v>
      </c>
      <c r="G978" s="19">
        <v>500</v>
      </c>
      <c r="H978" s="19">
        <v>87.151309408341419</v>
      </c>
      <c r="I978" s="19">
        <v>338</v>
      </c>
      <c r="J978" s="19">
        <v>3.0303030303030303</v>
      </c>
      <c r="K978" s="19">
        <v>85.6</v>
      </c>
      <c r="L978" s="12">
        <v>2832.2</v>
      </c>
    </row>
    <row r="979" spans="1:12" x14ac:dyDescent="0.25">
      <c r="A979" s="6" t="s">
        <v>47</v>
      </c>
      <c r="B979" s="12">
        <v>2002</v>
      </c>
      <c r="C979" s="12" t="s">
        <v>1915</v>
      </c>
      <c r="D979" s="12" t="s">
        <v>1912</v>
      </c>
      <c r="E979" s="19">
        <v>159</v>
      </c>
      <c r="F979" s="19">
        <v>6</v>
      </c>
      <c r="G979" s="19">
        <v>500</v>
      </c>
      <c r="H979" s="19">
        <v>82.592628516003884</v>
      </c>
      <c r="I979" s="19">
        <v>405</v>
      </c>
      <c r="J979" s="19">
        <v>3.1446540880503147</v>
      </c>
      <c r="K979" s="19">
        <v>85.6</v>
      </c>
      <c r="L979" s="12">
        <v>2957.6</v>
      </c>
    </row>
    <row r="980" spans="1:12" x14ac:dyDescent="0.25">
      <c r="A980" s="6" t="s">
        <v>47</v>
      </c>
      <c r="B980" s="12">
        <v>2002</v>
      </c>
      <c r="C980" s="12" t="s">
        <v>1915</v>
      </c>
      <c r="D980" s="12" t="s">
        <v>1913</v>
      </c>
      <c r="E980" s="19">
        <v>159</v>
      </c>
      <c r="F980" s="19">
        <v>6</v>
      </c>
      <c r="G980" s="19">
        <v>500</v>
      </c>
      <c r="H980" s="19">
        <v>82.592628516003884</v>
      </c>
      <c r="I980" s="19">
        <v>405</v>
      </c>
      <c r="J980" s="19">
        <v>3.1446540880503147</v>
      </c>
      <c r="K980" s="19">
        <v>85.6</v>
      </c>
      <c r="L980" s="12">
        <v>3099.3</v>
      </c>
    </row>
    <row r="981" spans="1:12" x14ac:dyDescent="0.25">
      <c r="A981" s="6" t="s">
        <v>47</v>
      </c>
      <c r="B981" s="12">
        <v>2002</v>
      </c>
      <c r="C981" s="12" t="s">
        <v>1915</v>
      </c>
      <c r="D981" s="12" t="s">
        <v>1914</v>
      </c>
      <c r="E981" s="19">
        <v>159</v>
      </c>
      <c r="F981" s="19">
        <v>8</v>
      </c>
      <c r="G981" s="19">
        <v>500</v>
      </c>
      <c r="H981" s="19">
        <v>82.592628516003884</v>
      </c>
      <c r="I981" s="19">
        <v>438</v>
      </c>
      <c r="J981" s="19">
        <v>3.1446540880503147</v>
      </c>
      <c r="K981" s="19">
        <v>85.6</v>
      </c>
      <c r="L981" s="12">
        <v>3330.4</v>
      </c>
    </row>
    <row r="982" spans="1:12" x14ac:dyDescent="0.25">
      <c r="A982" s="47" t="s">
        <v>767</v>
      </c>
      <c r="B982" s="33">
        <v>2003</v>
      </c>
      <c r="C982" s="33" t="s">
        <v>1916</v>
      </c>
      <c r="D982" s="33" t="s">
        <v>128</v>
      </c>
      <c r="E982" s="34">
        <v>219</v>
      </c>
      <c r="F982" s="34">
        <v>6</v>
      </c>
      <c r="G982" s="34">
        <v>1000</v>
      </c>
      <c r="H982" s="34">
        <v>47.584158415841586</v>
      </c>
      <c r="I982" s="34">
        <v>325</v>
      </c>
      <c r="J982" s="34">
        <v>4.5662100456621006</v>
      </c>
      <c r="K982" s="34">
        <v>85.6</v>
      </c>
      <c r="L982" s="33">
        <v>2989</v>
      </c>
    </row>
    <row r="983" spans="1:12" x14ac:dyDescent="0.25">
      <c r="A983" s="47" t="s">
        <v>767</v>
      </c>
      <c r="B983" s="33">
        <v>2003</v>
      </c>
      <c r="C983" s="33" t="s">
        <v>1916</v>
      </c>
      <c r="D983" s="33" t="s">
        <v>129</v>
      </c>
      <c r="E983" s="34">
        <v>219</v>
      </c>
      <c r="F983" s="34">
        <v>4</v>
      </c>
      <c r="G983" s="34">
        <v>1000</v>
      </c>
      <c r="H983" s="34">
        <v>37.287128712871294</v>
      </c>
      <c r="I983" s="34">
        <v>325</v>
      </c>
      <c r="J983" s="34">
        <v>4.5662100456621006</v>
      </c>
      <c r="K983" s="34">
        <v>85.6</v>
      </c>
      <c r="L983" s="33">
        <v>1930.6</v>
      </c>
    </row>
    <row r="984" spans="1:12" x14ac:dyDescent="0.25">
      <c r="A984" s="47" t="s">
        <v>767</v>
      </c>
      <c r="B984" s="33">
        <v>2003</v>
      </c>
      <c r="C984" s="33" t="s">
        <v>1916</v>
      </c>
      <c r="D984" s="33" t="s">
        <v>144</v>
      </c>
      <c r="E984" s="34">
        <v>219</v>
      </c>
      <c r="F984" s="34">
        <v>4</v>
      </c>
      <c r="G984" s="34">
        <v>1000</v>
      </c>
      <c r="H984" s="34">
        <v>41.940594059405939</v>
      </c>
      <c r="I984" s="34">
        <v>325</v>
      </c>
      <c r="J984" s="34">
        <v>4.5662100456621006</v>
      </c>
      <c r="K984" s="34">
        <v>85.6</v>
      </c>
      <c r="L984" s="33">
        <v>1979.6</v>
      </c>
    </row>
    <row r="985" spans="1:12" x14ac:dyDescent="0.25">
      <c r="A985" s="6" t="s">
        <v>1782</v>
      </c>
      <c r="B985" s="12">
        <v>2003</v>
      </c>
      <c r="C985" s="12" t="s">
        <v>1917</v>
      </c>
      <c r="D985" s="12" t="s">
        <v>1918</v>
      </c>
      <c r="E985" s="19">
        <v>164</v>
      </c>
      <c r="F985" s="19">
        <v>3.8</v>
      </c>
      <c r="G985" s="19">
        <v>520</v>
      </c>
      <c r="H985" s="19">
        <v>43.698351115421922</v>
      </c>
      <c r="I985" s="19">
        <v>342</v>
      </c>
      <c r="J985" s="19">
        <v>3.1707317073170733</v>
      </c>
      <c r="K985" s="19">
        <v>85.6</v>
      </c>
      <c r="L985" s="12">
        <v>1700</v>
      </c>
    </row>
    <row r="986" spans="1:12" x14ac:dyDescent="0.25">
      <c r="A986" s="6" t="s">
        <v>1782</v>
      </c>
      <c r="B986" s="12">
        <v>2003</v>
      </c>
      <c r="C986" s="12" t="s">
        <v>1917</v>
      </c>
      <c r="D986" s="12" t="s">
        <v>1919</v>
      </c>
      <c r="E986" s="19">
        <v>164</v>
      </c>
      <c r="F986" s="19">
        <v>3.8</v>
      </c>
      <c r="G986" s="19">
        <v>520</v>
      </c>
      <c r="H986" s="19">
        <v>43.698351115421922</v>
      </c>
      <c r="I986" s="19">
        <v>342</v>
      </c>
      <c r="J986" s="19">
        <v>3.1707317073170733</v>
      </c>
      <c r="K986" s="19">
        <v>85.6</v>
      </c>
      <c r="L986" s="12">
        <v>1710</v>
      </c>
    </row>
    <row r="987" spans="1:12" x14ac:dyDescent="0.25">
      <c r="A987" s="6" t="s">
        <v>1782</v>
      </c>
      <c r="B987" s="12">
        <v>2003</v>
      </c>
      <c r="C987" s="12" t="s">
        <v>1917</v>
      </c>
      <c r="D987" s="12" t="s">
        <v>1920</v>
      </c>
      <c r="E987" s="19">
        <v>164</v>
      </c>
      <c r="F987" s="19">
        <v>3.8</v>
      </c>
      <c r="G987" s="19">
        <v>520</v>
      </c>
      <c r="H987" s="19">
        <v>43.698351115421922</v>
      </c>
      <c r="I987" s="19">
        <v>342</v>
      </c>
      <c r="J987" s="19">
        <v>3.1707317073170733</v>
      </c>
      <c r="K987" s="19">
        <v>85.6</v>
      </c>
      <c r="L987" s="12">
        <v>1700</v>
      </c>
    </row>
    <row r="988" spans="1:12" x14ac:dyDescent="0.25">
      <c r="A988" s="6" t="s">
        <v>1782</v>
      </c>
      <c r="B988" s="12">
        <v>2003</v>
      </c>
      <c r="C988" s="12" t="s">
        <v>1917</v>
      </c>
      <c r="D988" s="12" t="s">
        <v>1921</v>
      </c>
      <c r="E988" s="19">
        <v>159</v>
      </c>
      <c r="F988" s="19">
        <v>4.8</v>
      </c>
      <c r="G988" s="19">
        <v>520</v>
      </c>
      <c r="H988" s="19">
        <v>43.698351115421922</v>
      </c>
      <c r="I988" s="19">
        <v>366</v>
      </c>
      <c r="J988" s="19">
        <v>3.2704402515723272</v>
      </c>
      <c r="K988" s="19">
        <v>85.6</v>
      </c>
      <c r="L988" s="12">
        <v>2000</v>
      </c>
    </row>
    <row r="989" spans="1:12" x14ac:dyDescent="0.25">
      <c r="A989" s="6" t="s">
        <v>1782</v>
      </c>
      <c r="B989" s="12">
        <v>2003</v>
      </c>
      <c r="C989" s="12" t="s">
        <v>1917</v>
      </c>
      <c r="D989" s="12" t="s">
        <v>1922</v>
      </c>
      <c r="E989" s="19">
        <v>159</v>
      </c>
      <c r="F989" s="19">
        <v>4.8</v>
      </c>
      <c r="G989" s="19">
        <v>520</v>
      </c>
      <c r="H989" s="19">
        <v>43.698351115421922</v>
      </c>
      <c r="I989" s="19">
        <v>366</v>
      </c>
      <c r="J989" s="19">
        <v>3.2704402515723272</v>
      </c>
      <c r="K989" s="19">
        <v>85.6</v>
      </c>
      <c r="L989" s="12">
        <v>2050</v>
      </c>
    </row>
    <row r="990" spans="1:12" x14ac:dyDescent="0.25">
      <c r="A990" s="6" t="s">
        <v>1782</v>
      </c>
      <c r="B990" s="12">
        <v>2003</v>
      </c>
      <c r="C990" s="12" t="s">
        <v>1917</v>
      </c>
      <c r="D990" s="12" t="s">
        <v>1923</v>
      </c>
      <c r="E990" s="19">
        <v>159</v>
      </c>
      <c r="F990" s="19">
        <v>4.8</v>
      </c>
      <c r="G990" s="19">
        <v>520</v>
      </c>
      <c r="H990" s="19">
        <v>43.698351115421922</v>
      </c>
      <c r="I990" s="19">
        <v>366</v>
      </c>
      <c r="J990" s="19">
        <v>3.2704402515723272</v>
      </c>
      <c r="K990" s="19">
        <v>85.6</v>
      </c>
      <c r="L990" s="12">
        <v>2020</v>
      </c>
    </row>
    <row r="991" spans="1:12" x14ac:dyDescent="0.25">
      <c r="A991" s="6" t="s">
        <v>1782</v>
      </c>
      <c r="B991" s="12">
        <v>2003</v>
      </c>
      <c r="C991" s="12" t="s">
        <v>1917</v>
      </c>
      <c r="D991" s="12" t="s">
        <v>1924</v>
      </c>
      <c r="E991" s="19">
        <v>159</v>
      </c>
      <c r="F991" s="19">
        <v>5.2</v>
      </c>
      <c r="G991" s="19">
        <v>520</v>
      </c>
      <c r="H991" s="19">
        <v>43.698351115421922</v>
      </c>
      <c r="I991" s="19">
        <v>379</v>
      </c>
      <c r="J991" s="19">
        <v>3.2704402515723272</v>
      </c>
      <c r="K991" s="19">
        <v>85.6</v>
      </c>
      <c r="L991" s="12">
        <v>2250</v>
      </c>
    </row>
    <row r="992" spans="1:12" x14ac:dyDescent="0.25">
      <c r="A992" s="6" t="s">
        <v>1782</v>
      </c>
      <c r="B992" s="12">
        <v>2003</v>
      </c>
      <c r="C992" s="12" t="s">
        <v>1917</v>
      </c>
      <c r="D992" s="12" t="s">
        <v>1925</v>
      </c>
      <c r="E992" s="19">
        <v>159</v>
      </c>
      <c r="F992" s="19">
        <v>5.2</v>
      </c>
      <c r="G992" s="19">
        <v>520</v>
      </c>
      <c r="H992" s="19">
        <v>43.698351115421922</v>
      </c>
      <c r="I992" s="19">
        <v>379</v>
      </c>
      <c r="J992" s="19">
        <v>3.2704402515723272</v>
      </c>
      <c r="K992" s="19">
        <v>85.6</v>
      </c>
      <c r="L992" s="12">
        <v>2170</v>
      </c>
    </row>
    <row r="993" spans="1:12" x14ac:dyDescent="0.25">
      <c r="A993" s="6" t="s">
        <v>1782</v>
      </c>
      <c r="B993" s="12">
        <v>2003</v>
      </c>
      <c r="C993" s="12" t="s">
        <v>1917</v>
      </c>
      <c r="D993" s="12" t="s">
        <v>1926</v>
      </c>
      <c r="E993" s="19">
        <v>159</v>
      </c>
      <c r="F993" s="19">
        <v>5.2</v>
      </c>
      <c r="G993" s="19">
        <v>520</v>
      </c>
      <c r="H993" s="19">
        <v>43.698351115421922</v>
      </c>
      <c r="I993" s="19">
        <v>379</v>
      </c>
      <c r="J993" s="19">
        <v>3.2704402515723272</v>
      </c>
      <c r="K993" s="19">
        <v>85.6</v>
      </c>
      <c r="L993" s="12">
        <v>2310</v>
      </c>
    </row>
    <row r="994" spans="1:12" x14ac:dyDescent="0.25">
      <c r="A994" s="6" t="s">
        <v>1782</v>
      </c>
      <c r="B994" s="12">
        <v>2003</v>
      </c>
      <c r="C994" s="12" t="s">
        <v>1917</v>
      </c>
      <c r="D994" s="12" t="s">
        <v>1927</v>
      </c>
      <c r="E994" s="19">
        <v>159</v>
      </c>
      <c r="F994" s="19">
        <v>6.3</v>
      </c>
      <c r="G994" s="19">
        <v>520</v>
      </c>
      <c r="H994" s="19">
        <v>43.698351115421922</v>
      </c>
      <c r="I994" s="19">
        <v>360</v>
      </c>
      <c r="J994" s="19">
        <v>3.2704402515723272</v>
      </c>
      <c r="K994" s="19">
        <v>85.6</v>
      </c>
      <c r="L994" s="12">
        <v>2490</v>
      </c>
    </row>
    <row r="995" spans="1:12" x14ac:dyDescent="0.25">
      <c r="A995" s="6" t="s">
        <v>1782</v>
      </c>
      <c r="B995" s="12">
        <v>2003</v>
      </c>
      <c r="C995" s="12" t="s">
        <v>1917</v>
      </c>
      <c r="D995" s="12" t="s">
        <v>1928</v>
      </c>
      <c r="E995" s="19">
        <v>159</v>
      </c>
      <c r="F995" s="19">
        <v>6.3</v>
      </c>
      <c r="G995" s="19">
        <v>520</v>
      </c>
      <c r="H995" s="19">
        <v>43.698351115421922</v>
      </c>
      <c r="I995" s="19">
        <v>360</v>
      </c>
      <c r="J995" s="19">
        <v>3.2704402515723272</v>
      </c>
      <c r="K995" s="19">
        <v>85.6</v>
      </c>
      <c r="L995" s="12">
        <v>2430</v>
      </c>
    </row>
    <row r="996" spans="1:12" x14ac:dyDescent="0.25">
      <c r="A996" s="6" t="s">
        <v>1782</v>
      </c>
      <c r="B996" s="12">
        <v>2003</v>
      </c>
      <c r="C996" s="12" t="s">
        <v>1917</v>
      </c>
      <c r="D996" s="12" t="s">
        <v>1929</v>
      </c>
      <c r="E996" s="19">
        <v>159</v>
      </c>
      <c r="F996" s="19">
        <v>6.3</v>
      </c>
      <c r="G996" s="19">
        <v>520</v>
      </c>
      <c r="H996" s="19">
        <v>43.698351115421922</v>
      </c>
      <c r="I996" s="19">
        <v>360</v>
      </c>
      <c r="J996" s="19">
        <v>3.2704402515723272</v>
      </c>
      <c r="K996" s="19">
        <v>85.6</v>
      </c>
      <c r="L996" s="12">
        <v>2420</v>
      </c>
    </row>
    <row r="997" spans="1:12" x14ac:dyDescent="0.25">
      <c r="A997" s="6" t="s">
        <v>1782</v>
      </c>
      <c r="B997" s="12">
        <v>2003</v>
      </c>
      <c r="C997" s="12" t="s">
        <v>1917</v>
      </c>
      <c r="D997" s="12" t="s">
        <v>1930</v>
      </c>
      <c r="E997" s="19">
        <v>219</v>
      </c>
      <c r="F997" s="19">
        <v>7</v>
      </c>
      <c r="G997" s="19">
        <v>990</v>
      </c>
      <c r="H997" s="19">
        <v>66.006789524733264</v>
      </c>
      <c r="I997" s="19">
        <v>273</v>
      </c>
      <c r="J997" s="19">
        <v>4.5205479452054798</v>
      </c>
      <c r="K997" s="19">
        <v>85.6</v>
      </c>
      <c r="L997" s="12">
        <v>3300</v>
      </c>
    </row>
    <row r="998" spans="1:12" x14ac:dyDescent="0.25">
      <c r="A998" s="6" t="s">
        <v>1782</v>
      </c>
      <c r="B998" s="12">
        <v>2003</v>
      </c>
      <c r="C998" s="12" t="s">
        <v>1917</v>
      </c>
      <c r="D998" s="12" t="s">
        <v>1931</v>
      </c>
      <c r="E998" s="19">
        <v>219</v>
      </c>
      <c r="F998" s="19">
        <v>7</v>
      </c>
      <c r="G998" s="19">
        <v>990</v>
      </c>
      <c r="H998" s="19">
        <v>66.006789524733264</v>
      </c>
      <c r="I998" s="19">
        <v>273</v>
      </c>
      <c r="J998" s="19">
        <v>4.5205479452054798</v>
      </c>
      <c r="K998" s="19">
        <v>85.6</v>
      </c>
      <c r="L998" s="12">
        <v>3350</v>
      </c>
    </row>
    <row r="999" spans="1:12" x14ac:dyDescent="0.25">
      <c r="A999" s="6" t="s">
        <v>1782</v>
      </c>
      <c r="B999" s="12">
        <v>2003</v>
      </c>
      <c r="C999" s="12" t="s">
        <v>1917</v>
      </c>
      <c r="D999" s="12" t="s">
        <v>1932</v>
      </c>
      <c r="E999" s="19">
        <v>219</v>
      </c>
      <c r="F999" s="19">
        <v>7</v>
      </c>
      <c r="G999" s="19">
        <v>990</v>
      </c>
      <c r="H999" s="19">
        <v>66.006789524733264</v>
      </c>
      <c r="I999" s="19">
        <v>273</v>
      </c>
      <c r="J999" s="19">
        <v>4.5205479452054798</v>
      </c>
      <c r="K999" s="19">
        <v>85.6</v>
      </c>
      <c r="L999" s="12">
        <v>3450</v>
      </c>
    </row>
    <row r="1000" spans="1:12" x14ac:dyDescent="0.25">
      <c r="A1000" s="47" t="s">
        <v>1933</v>
      </c>
      <c r="B1000" s="33">
        <v>2004</v>
      </c>
      <c r="C1000" s="33" t="s">
        <v>1934</v>
      </c>
      <c r="D1000" s="33" t="s">
        <v>1935</v>
      </c>
      <c r="E1000" s="34">
        <v>167.4</v>
      </c>
      <c r="F1000" s="34">
        <v>3.32</v>
      </c>
      <c r="G1000" s="34">
        <v>503</v>
      </c>
      <c r="H1000" s="34">
        <v>47.384093113482052</v>
      </c>
      <c r="I1000" s="34">
        <v>354</v>
      </c>
      <c r="J1000" s="34">
        <v>3.0047789725209078</v>
      </c>
      <c r="K1000" s="34">
        <v>85.6</v>
      </c>
      <c r="L1000" s="33">
        <v>1704</v>
      </c>
    </row>
    <row r="1001" spans="1:12" x14ac:dyDescent="0.25">
      <c r="A1001" s="47" t="s">
        <v>1933</v>
      </c>
      <c r="B1001" s="33">
        <v>2004</v>
      </c>
      <c r="C1001" s="33" t="s">
        <v>1934</v>
      </c>
      <c r="D1001" s="33" t="s">
        <v>1936</v>
      </c>
      <c r="E1001" s="34">
        <v>167.3</v>
      </c>
      <c r="F1001" s="34">
        <v>3.35</v>
      </c>
      <c r="G1001" s="34">
        <v>502</v>
      </c>
      <c r="H1001" s="34">
        <v>47.384093113482052</v>
      </c>
      <c r="I1001" s="34">
        <v>354</v>
      </c>
      <c r="J1001" s="34">
        <v>3.0005977286312011</v>
      </c>
      <c r="K1001" s="34">
        <v>85.6</v>
      </c>
      <c r="L1001" s="33">
        <v>1668</v>
      </c>
    </row>
    <row r="1002" spans="1:12" x14ac:dyDescent="0.25">
      <c r="A1002" s="47" t="s">
        <v>1933</v>
      </c>
      <c r="B1002" s="33">
        <v>2004</v>
      </c>
      <c r="C1002" s="33" t="s">
        <v>1934</v>
      </c>
      <c r="D1002" s="33" t="s">
        <v>1937</v>
      </c>
      <c r="E1002" s="34">
        <v>167.5</v>
      </c>
      <c r="F1002" s="34">
        <v>3.33</v>
      </c>
      <c r="G1002" s="34">
        <v>503</v>
      </c>
      <c r="H1002" s="34">
        <v>47.384093113482052</v>
      </c>
      <c r="I1002" s="34">
        <v>354</v>
      </c>
      <c r="J1002" s="34">
        <v>3.0029850746268658</v>
      </c>
      <c r="K1002" s="34">
        <v>85.6</v>
      </c>
      <c r="L1002" s="33">
        <v>1700</v>
      </c>
    </row>
    <row r="1003" spans="1:12" x14ac:dyDescent="0.25">
      <c r="A1003" s="47" t="s">
        <v>1933</v>
      </c>
      <c r="B1003" s="33">
        <v>2004</v>
      </c>
      <c r="C1003" s="33" t="s">
        <v>1934</v>
      </c>
      <c r="D1003" s="33" t="s">
        <v>1938</v>
      </c>
      <c r="E1003" s="34">
        <v>138.9</v>
      </c>
      <c r="F1003" s="34">
        <v>3.29</v>
      </c>
      <c r="G1003" s="34">
        <v>419</v>
      </c>
      <c r="H1003" s="34">
        <v>41.370514064015524</v>
      </c>
      <c r="I1003" s="34">
        <v>331.7</v>
      </c>
      <c r="J1003" s="34">
        <v>3.0165586753059754</v>
      </c>
      <c r="K1003" s="34">
        <v>85.6</v>
      </c>
      <c r="L1003" s="33">
        <v>1140</v>
      </c>
    </row>
    <row r="1004" spans="1:12" x14ac:dyDescent="0.25">
      <c r="A1004" s="47" t="s">
        <v>1933</v>
      </c>
      <c r="B1004" s="33">
        <v>2004</v>
      </c>
      <c r="C1004" s="33" t="s">
        <v>1934</v>
      </c>
      <c r="D1004" s="33" t="s">
        <v>1939</v>
      </c>
      <c r="E1004" s="34">
        <v>139</v>
      </c>
      <c r="F1004" s="34">
        <v>3.29</v>
      </c>
      <c r="G1004" s="34">
        <v>419</v>
      </c>
      <c r="H1004" s="34">
        <v>41.370514064015524</v>
      </c>
      <c r="I1004" s="34">
        <v>331.7</v>
      </c>
      <c r="J1004" s="34">
        <v>3.014388489208633</v>
      </c>
      <c r="K1004" s="34">
        <v>85.6</v>
      </c>
      <c r="L1004" s="33">
        <v>1220</v>
      </c>
    </row>
    <row r="1005" spans="1:12" x14ac:dyDescent="0.25">
      <c r="A1005" s="47" t="s">
        <v>1933</v>
      </c>
      <c r="B1005" s="33">
        <v>2004</v>
      </c>
      <c r="C1005" s="33" t="s">
        <v>1934</v>
      </c>
      <c r="D1005" s="33" t="s">
        <v>1940</v>
      </c>
      <c r="E1005" s="34">
        <v>139.5</v>
      </c>
      <c r="F1005" s="34">
        <v>3.37</v>
      </c>
      <c r="G1005" s="34">
        <v>419</v>
      </c>
      <c r="H1005" s="34">
        <v>41.370514064015524</v>
      </c>
      <c r="I1005" s="34">
        <v>331.7</v>
      </c>
      <c r="J1005" s="34">
        <v>3.0035842293906811</v>
      </c>
      <c r="K1005" s="34">
        <v>85.6</v>
      </c>
      <c r="L1005" s="33">
        <v>1180</v>
      </c>
    </row>
    <row r="1006" spans="1:12" x14ac:dyDescent="0.25">
      <c r="A1006" s="47" t="s">
        <v>1933</v>
      </c>
      <c r="B1006" s="33">
        <v>2004</v>
      </c>
      <c r="C1006" s="33" t="s">
        <v>1934</v>
      </c>
      <c r="D1006" s="33" t="s">
        <v>1941</v>
      </c>
      <c r="E1006" s="34">
        <v>139.9</v>
      </c>
      <c r="F1006" s="34">
        <v>3.58</v>
      </c>
      <c r="G1006" s="34">
        <v>416</v>
      </c>
      <c r="H1006" s="34">
        <v>41.370514064015524</v>
      </c>
      <c r="I1006" s="34">
        <v>325.3</v>
      </c>
      <c r="J1006" s="34">
        <v>2.9735525375268046</v>
      </c>
      <c r="K1006" s="34">
        <v>85.6</v>
      </c>
      <c r="L1006" s="33">
        <v>1222</v>
      </c>
    </row>
    <row r="1007" spans="1:12" x14ac:dyDescent="0.25">
      <c r="A1007" s="47" t="s">
        <v>1933</v>
      </c>
      <c r="B1007" s="33">
        <v>2004</v>
      </c>
      <c r="C1007" s="33" t="s">
        <v>1934</v>
      </c>
      <c r="D1007" s="33" t="s">
        <v>1942</v>
      </c>
      <c r="E1007" s="34">
        <v>139.9</v>
      </c>
      <c r="F1007" s="34">
        <v>3.54</v>
      </c>
      <c r="G1007" s="34">
        <v>421</v>
      </c>
      <c r="H1007" s="34">
        <v>41.370514064015524</v>
      </c>
      <c r="I1007" s="34">
        <v>325.3</v>
      </c>
      <c r="J1007" s="34">
        <v>3.0092923516797709</v>
      </c>
      <c r="K1007" s="34">
        <v>85.6</v>
      </c>
      <c r="L1007" s="33">
        <v>1242</v>
      </c>
    </row>
    <row r="1008" spans="1:12" x14ac:dyDescent="0.25">
      <c r="A1008" s="47" t="s">
        <v>1933</v>
      </c>
      <c r="B1008" s="33">
        <v>2004</v>
      </c>
      <c r="C1008" s="33" t="s">
        <v>1934</v>
      </c>
      <c r="D1008" s="33" t="s">
        <v>1943</v>
      </c>
      <c r="E1008" s="34">
        <v>139.9</v>
      </c>
      <c r="F1008" s="34">
        <v>3.48</v>
      </c>
      <c r="G1008" s="34">
        <v>419</v>
      </c>
      <c r="H1008" s="34">
        <v>41.370514064015524</v>
      </c>
      <c r="I1008" s="34">
        <v>325.3</v>
      </c>
      <c r="J1008" s="34">
        <v>2.9949964260185844</v>
      </c>
      <c r="K1008" s="34">
        <v>85.6</v>
      </c>
      <c r="L1008" s="33">
        <v>1300</v>
      </c>
    </row>
    <row r="1009" spans="1:12" x14ac:dyDescent="0.25">
      <c r="A1009" s="47" t="s">
        <v>1933</v>
      </c>
      <c r="B1009" s="33">
        <v>2004</v>
      </c>
      <c r="C1009" s="33" t="s">
        <v>1934</v>
      </c>
      <c r="D1009" s="33" t="s">
        <v>1944</v>
      </c>
      <c r="E1009" s="34">
        <v>133.4</v>
      </c>
      <c r="F1009" s="34">
        <v>5.21</v>
      </c>
      <c r="G1009" s="34">
        <v>396</v>
      </c>
      <c r="H1009" s="34">
        <v>43.213385063045585</v>
      </c>
      <c r="I1009" s="34">
        <v>351</v>
      </c>
      <c r="J1009" s="34">
        <v>2.9685157421289352</v>
      </c>
      <c r="K1009" s="34">
        <v>85.6</v>
      </c>
      <c r="L1009" s="33">
        <v>1612</v>
      </c>
    </row>
    <row r="1010" spans="1:12" x14ac:dyDescent="0.25">
      <c r="A1010" s="47" t="s">
        <v>1933</v>
      </c>
      <c r="B1010" s="33">
        <v>2004</v>
      </c>
      <c r="C1010" s="33" t="s">
        <v>1934</v>
      </c>
      <c r="D1010" s="33" t="s">
        <v>1945</v>
      </c>
      <c r="E1010" s="34">
        <v>133.19999999999999</v>
      </c>
      <c r="F1010" s="34">
        <v>5.0599999999999996</v>
      </c>
      <c r="G1010" s="34">
        <v>397</v>
      </c>
      <c r="H1010" s="34">
        <v>43.213385063045585</v>
      </c>
      <c r="I1010" s="34">
        <v>351</v>
      </c>
      <c r="J1010" s="34">
        <v>2.9804804804804808</v>
      </c>
      <c r="K1010" s="34">
        <v>85.6</v>
      </c>
      <c r="L1010" s="33">
        <v>1580</v>
      </c>
    </row>
    <row r="1011" spans="1:12" x14ac:dyDescent="0.25">
      <c r="A1011" s="47" t="s">
        <v>1933</v>
      </c>
      <c r="B1011" s="33">
        <v>2004</v>
      </c>
      <c r="C1011" s="33" t="s">
        <v>1934</v>
      </c>
      <c r="D1011" s="33" t="s">
        <v>1946</v>
      </c>
      <c r="E1011" s="34">
        <v>133.4</v>
      </c>
      <c r="F1011" s="34">
        <v>5.23</v>
      </c>
      <c r="G1011" s="34">
        <v>398</v>
      </c>
      <c r="H1011" s="34">
        <v>43.213385063045585</v>
      </c>
      <c r="I1011" s="34">
        <v>351</v>
      </c>
      <c r="J1011" s="34">
        <v>2.9835082458770614</v>
      </c>
      <c r="K1011" s="34">
        <v>85.6</v>
      </c>
      <c r="L1011" s="33">
        <v>1640</v>
      </c>
    </row>
    <row r="1012" spans="1:12" x14ac:dyDescent="0.25">
      <c r="A1012" s="47" t="s">
        <v>1933</v>
      </c>
      <c r="B1012" s="33">
        <v>2004</v>
      </c>
      <c r="C1012" s="33" t="s">
        <v>1934</v>
      </c>
      <c r="D1012" s="33" t="s">
        <v>1947</v>
      </c>
      <c r="E1012" s="34">
        <v>167</v>
      </c>
      <c r="F1012" s="34">
        <v>3.37</v>
      </c>
      <c r="G1012" s="34">
        <v>503</v>
      </c>
      <c r="H1012" s="34">
        <v>66.588748787584862</v>
      </c>
      <c r="I1012" s="34">
        <v>354</v>
      </c>
      <c r="J1012" s="34">
        <v>3.0119760479041915</v>
      </c>
      <c r="K1012" s="34">
        <v>85.6</v>
      </c>
      <c r="L1012" s="33">
        <v>2075</v>
      </c>
    </row>
    <row r="1013" spans="1:12" x14ac:dyDescent="0.25">
      <c r="A1013" s="47" t="s">
        <v>1933</v>
      </c>
      <c r="B1013" s="33">
        <v>2004</v>
      </c>
      <c r="C1013" s="33" t="s">
        <v>1934</v>
      </c>
      <c r="D1013" s="33" t="s">
        <v>1948</v>
      </c>
      <c r="E1013" s="34">
        <v>167.1</v>
      </c>
      <c r="F1013" s="34">
        <v>3.33</v>
      </c>
      <c r="G1013" s="34">
        <v>503</v>
      </c>
      <c r="H1013" s="34">
        <v>66.588748787584862</v>
      </c>
      <c r="I1013" s="34">
        <v>354</v>
      </c>
      <c r="J1013" s="34">
        <v>3.01017354877319</v>
      </c>
      <c r="K1013" s="34">
        <v>85.6</v>
      </c>
      <c r="L1013" s="33">
        <v>2105</v>
      </c>
    </row>
    <row r="1014" spans="1:12" x14ac:dyDescent="0.25">
      <c r="A1014" s="47" t="s">
        <v>1933</v>
      </c>
      <c r="B1014" s="33">
        <v>2004</v>
      </c>
      <c r="C1014" s="33" t="s">
        <v>1934</v>
      </c>
      <c r="D1014" s="33" t="s">
        <v>1949</v>
      </c>
      <c r="E1014" s="34">
        <v>167.8</v>
      </c>
      <c r="F1014" s="34">
        <v>3.33</v>
      </c>
      <c r="G1014" s="34">
        <v>504</v>
      </c>
      <c r="H1014" s="34">
        <v>66.588748787584862</v>
      </c>
      <c r="I1014" s="34">
        <v>354</v>
      </c>
      <c r="J1014" s="34">
        <v>3.00357568533969</v>
      </c>
      <c r="K1014" s="34">
        <v>85.6</v>
      </c>
      <c r="L1014" s="33">
        <v>2055</v>
      </c>
    </row>
    <row r="1015" spans="1:12" x14ac:dyDescent="0.25">
      <c r="A1015" s="47" t="s">
        <v>1933</v>
      </c>
      <c r="B1015" s="33">
        <v>2004</v>
      </c>
      <c r="C1015" s="33" t="s">
        <v>1934</v>
      </c>
      <c r="D1015" s="33" t="s">
        <v>1950</v>
      </c>
      <c r="E1015" s="34">
        <v>138.6</v>
      </c>
      <c r="F1015" s="34">
        <v>3.31</v>
      </c>
      <c r="G1015" s="34">
        <v>418</v>
      </c>
      <c r="H1015" s="34">
        <v>58.732298739088264</v>
      </c>
      <c r="I1015" s="34">
        <v>331.7</v>
      </c>
      <c r="J1015" s="34">
        <v>3.0158730158730158</v>
      </c>
      <c r="K1015" s="34">
        <v>85.6</v>
      </c>
      <c r="L1015" s="33">
        <v>1480</v>
      </c>
    </row>
    <row r="1016" spans="1:12" x14ac:dyDescent="0.25">
      <c r="A1016" s="47" t="s">
        <v>1933</v>
      </c>
      <c r="B1016" s="33">
        <v>2004</v>
      </c>
      <c r="C1016" s="33" t="s">
        <v>1934</v>
      </c>
      <c r="D1016" s="33" t="s">
        <v>1951</v>
      </c>
      <c r="E1016" s="34">
        <v>138.9</v>
      </c>
      <c r="F1016" s="34">
        <v>3.36</v>
      </c>
      <c r="G1016" s="34">
        <v>420</v>
      </c>
      <c r="H1016" s="34">
        <v>58.732298739088264</v>
      </c>
      <c r="I1016" s="34">
        <v>331.7</v>
      </c>
      <c r="J1016" s="34">
        <v>3.0237580993520519</v>
      </c>
      <c r="K1016" s="34">
        <v>85.6</v>
      </c>
      <c r="L1016" s="33">
        <v>1520</v>
      </c>
    </row>
    <row r="1017" spans="1:12" x14ac:dyDescent="0.25">
      <c r="A1017" s="47" t="s">
        <v>1933</v>
      </c>
      <c r="B1017" s="33">
        <v>2004</v>
      </c>
      <c r="C1017" s="33" t="s">
        <v>1934</v>
      </c>
      <c r="D1017" s="33" t="s">
        <v>1952</v>
      </c>
      <c r="E1017" s="34">
        <v>138.6</v>
      </c>
      <c r="F1017" s="34">
        <v>3.3</v>
      </c>
      <c r="G1017" s="34">
        <v>420</v>
      </c>
      <c r="H1017" s="34">
        <v>58.732298739088264</v>
      </c>
      <c r="I1017" s="34">
        <v>331.7</v>
      </c>
      <c r="J1017" s="34">
        <v>3.0303030303030303</v>
      </c>
      <c r="K1017" s="34">
        <v>85.6</v>
      </c>
      <c r="L1017" s="33">
        <v>1500</v>
      </c>
    </row>
    <row r="1018" spans="1:12" x14ac:dyDescent="0.25">
      <c r="A1018" s="47" t="s">
        <v>1933</v>
      </c>
      <c r="B1018" s="33">
        <v>2004</v>
      </c>
      <c r="C1018" s="33" t="s">
        <v>1934</v>
      </c>
      <c r="D1018" s="33" t="s">
        <v>1953</v>
      </c>
      <c r="E1018" s="34">
        <v>140.30000000000001</v>
      </c>
      <c r="F1018" s="34">
        <v>3.62</v>
      </c>
      <c r="G1018" s="34">
        <v>418</v>
      </c>
      <c r="H1018" s="34">
        <v>57.665373423860331</v>
      </c>
      <c r="I1018" s="34">
        <v>325.3</v>
      </c>
      <c r="J1018" s="34">
        <v>2.9793300071275834</v>
      </c>
      <c r="K1018" s="34">
        <v>85.6</v>
      </c>
      <c r="L1018" s="33">
        <v>1582</v>
      </c>
    </row>
    <row r="1019" spans="1:12" x14ac:dyDescent="0.25">
      <c r="A1019" s="47" t="s">
        <v>1933</v>
      </c>
      <c r="B1019" s="33">
        <v>2004</v>
      </c>
      <c r="C1019" s="33" t="s">
        <v>1934</v>
      </c>
      <c r="D1019" s="33" t="s">
        <v>1954</v>
      </c>
      <c r="E1019" s="34">
        <v>140</v>
      </c>
      <c r="F1019" s="34">
        <v>3.6</v>
      </c>
      <c r="G1019" s="34">
        <v>418</v>
      </c>
      <c r="H1019" s="34">
        <v>57.665373423860331</v>
      </c>
      <c r="I1019" s="34">
        <v>325.3</v>
      </c>
      <c r="J1019" s="34">
        <v>2.9857142857142858</v>
      </c>
      <c r="K1019" s="34">
        <v>85.6</v>
      </c>
      <c r="L1019" s="33">
        <v>1582</v>
      </c>
    </row>
    <row r="1020" spans="1:12" x14ac:dyDescent="0.25">
      <c r="A1020" s="47" t="s">
        <v>1933</v>
      </c>
      <c r="B1020" s="33">
        <v>2004</v>
      </c>
      <c r="C1020" s="33" t="s">
        <v>1934</v>
      </c>
      <c r="D1020" s="33" t="s">
        <v>1955</v>
      </c>
      <c r="E1020" s="34">
        <v>139.69999999999999</v>
      </c>
      <c r="F1020" s="34">
        <v>3.61</v>
      </c>
      <c r="G1020" s="34">
        <v>420</v>
      </c>
      <c r="H1020" s="34">
        <v>57.665373423860331</v>
      </c>
      <c r="I1020" s="34">
        <v>325.3</v>
      </c>
      <c r="J1020" s="34">
        <v>3.0064423765211168</v>
      </c>
      <c r="K1020" s="34">
        <v>85.6</v>
      </c>
      <c r="L1020" s="33">
        <v>1540</v>
      </c>
    </row>
    <row r="1021" spans="1:12" x14ac:dyDescent="0.25">
      <c r="A1021" s="47" t="s">
        <v>1933</v>
      </c>
      <c r="B1021" s="33">
        <v>2004</v>
      </c>
      <c r="C1021" s="33" t="s">
        <v>1934</v>
      </c>
      <c r="D1021" s="33" t="s">
        <v>1956</v>
      </c>
      <c r="E1021" s="34">
        <v>133.4</v>
      </c>
      <c r="F1021" s="34">
        <v>5.17</v>
      </c>
      <c r="G1021" s="34">
        <v>396</v>
      </c>
      <c r="H1021" s="34">
        <v>66.588748787584862</v>
      </c>
      <c r="I1021" s="34">
        <v>351</v>
      </c>
      <c r="J1021" s="34">
        <v>2.9685157421289352</v>
      </c>
      <c r="K1021" s="34">
        <v>85.6</v>
      </c>
      <c r="L1021" s="33">
        <v>1810</v>
      </c>
    </row>
    <row r="1022" spans="1:12" x14ac:dyDescent="0.25">
      <c r="A1022" s="47" t="s">
        <v>1933</v>
      </c>
      <c r="B1022" s="33">
        <v>2004</v>
      </c>
      <c r="C1022" s="33" t="s">
        <v>1934</v>
      </c>
      <c r="D1022" s="33" t="s">
        <v>1957</v>
      </c>
      <c r="E1022" s="34">
        <v>133.19999999999999</v>
      </c>
      <c r="F1022" s="34">
        <v>5.03</v>
      </c>
      <c r="G1022" s="34">
        <v>396</v>
      </c>
      <c r="H1022" s="34">
        <v>66.588748787584862</v>
      </c>
      <c r="I1022" s="34">
        <v>351</v>
      </c>
      <c r="J1022" s="34">
        <v>2.9729729729729732</v>
      </c>
      <c r="K1022" s="34">
        <v>85.6</v>
      </c>
      <c r="L1022" s="33">
        <v>1770</v>
      </c>
    </row>
    <row r="1023" spans="1:12" x14ac:dyDescent="0.25">
      <c r="A1023" s="47" t="s">
        <v>1933</v>
      </c>
      <c r="B1023" s="33">
        <v>2004</v>
      </c>
      <c r="C1023" s="33" t="s">
        <v>1934</v>
      </c>
      <c r="D1023" s="33" t="s">
        <v>1958</v>
      </c>
      <c r="E1023" s="34">
        <v>133.19999999999999</v>
      </c>
      <c r="F1023" s="34">
        <v>5.07</v>
      </c>
      <c r="G1023" s="34">
        <v>397</v>
      </c>
      <c r="H1023" s="34">
        <v>66.588748787584862</v>
      </c>
      <c r="I1023" s="34">
        <v>351</v>
      </c>
      <c r="J1023" s="34">
        <v>2.9804804804804808</v>
      </c>
      <c r="K1023" s="34">
        <v>85.6</v>
      </c>
      <c r="L1023" s="33">
        <v>1835</v>
      </c>
    </row>
    <row r="1024" spans="1:12" x14ac:dyDescent="0.25">
      <c r="A1024" s="47" t="s">
        <v>1933</v>
      </c>
      <c r="B1024" s="33">
        <v>2004</v>
      </c>
      <c r="C1024" s="33" t="s">
        <v>1934</v>
      </c>
      <c r="D1024" s="33" t="s">
        <v>1959</v>
      </c>
      <c r="E1024" s="34">
        <v>138.9</v>
      </c>
      <c r="F1024" s="34">
        <v>3.28</v>
      </c>
      <c r="G1024" s="34">
        <v>420</v>
      </c>
      <c r="H1024" s="34">
        <v>72.893307468477204</v>
      </c>
      <c r="I1024" s="34">
        <v>354</v>
      </c>
      <c r="J1024" s="34">
        <v>3.0237580993520519</v>
      </c>
      <c r="K1024" s="34">
        <v>85.6</v>
      </c>
      <c r="L1024" s="33">
        <v>1688</v>
      </c>
    </row>
    <row r="1025" spans="1:12" x14ac:dyDescent="0.25">
      <c r="A1025" s="47" t="s">
        <v>1933</v>
      </c>
      <c r="B1025" s="33">
        <v>2004</v>
      </c>
      <c r="C1025" s="33" t="s">
        <v>1934</v>
      </c>
      <c r="D1025" s="33" t="s">
        <v>1960</v>
      </c>
      <c r="E1025" s="34">
        <v>138.69999999999999</v>
      </c>
      <c r="F1025" s="34">
        <v>3.28</v>
      </c>
      <c r="G1025" s="34">
        <v>418</v>
      </c>
      <c r="H1025" s="34">
        <v>72.893307468477204</v>
      </c>
      <c r="I1025" s="34">
        <v>354</v>
      </c>
      <c r="J1025" s="34">
        <v>3.0136986301369864</v>
      </c>
      <c r="K1025" s="34">
        <v>85.6</v>
      </c>
      <c r="L1025" s="33">
        <v>1680</v>
      </c>
    </row>
    <row r="1026" spans="1:12" x14ac:dyDescent="0.25">
      <c r="A1026" s="47" t="s">
        <v>1933</v>
      </c>
      <c r="B1026" s="33">
        <v>2004</v>
      </c>
      <c r="C1026" s="33" t="s">
        <v>1934</v>
      </c>
      <c r="D1026" s="33" t="s">
        <v>1961</v>
      </c>
      <c r="E1026" s="34">
        <v>139</v>
      </c>
      <c r="F1026" s="34">
        <v>3.29</v>
      </c>
      <c r="G1026" s="34">
        <v>418</v>
      </c>
      <c r="H1026" s="34">
        <v>72.893307468477204</v>
      </c>
      <c r="I1026" s="34">
        <v>354</v>
      </c>
      <c r="J1026" s="34">
        <v>3.0071942446043165</v>
      </c>
      <c r="K1026" s="34">
        <v>85.6</v>
      </c>
      <c r="L1026" s="33">
        <v>1628</v>
      </c>
    </row>
    <row r="1027" spans="1:12" x14ac:dyDescent="0.25">
      <c r="A1027" s="47" t="s">
        <v>1933</v>
      </c>
      <c r="B1027" s="33">
        <v>2004</v>
      </c>
      <c r="C1027" s="33" t="s">
        <v>1934</v>
      </c>
      <c r="D1027" s="33" t="s">
        <v>1962</v>
      </c>
      <c r="E1027" s="34">
        <v>159.30000000000001</v>
      </c>
      <c r="F1027" s="34">
        <v>5.36</v>
      </c>
      <c r="G1027" s="34">
        <v>477</v>
      </c>
      <c r="H1027" s="34">
        <v>72.893307468477204</v>
      </c>
      <c r="I1027" s="34">
        <v>331.7</v>
      </c>
      <c r="J1027" s="34">
        <v>2.9943502824858754</v>
      </c>
      <c r="K1027" s="34">
        <v>85.6</v>
      </c>
      <c r="L1027" s="33">
        <v>2480</v>
      </c>
    </row>
    <row r="1028" spans="1:12" x14ac:dyDescent="0.25">
      <c r="A1028" s="47" t="s">
        <v>1933</v>
      </c>
      <c r="B1028" s="33">
        <v>2004</v>
      </c>
      <c r="C1028" s="33" t="s">
        <v>1934</v>
      </c>
      <c r="D1028" s="33" t="s">
        <v>1963</v>
      </c>
      <c r="E1028" s="34">
        <v>160.19999999999999</v>
      </c>
      <c r="F1028" s="34">
        <v>5.01</v>
      </c>
      <c r="G1028" s="34">
        <v>476</v>
      </c>
      <c r="H1028" s="34">
        <v>72.893307468477204</v>
      </c>
      <c r="I1028" s="34">
        <v>331.7</v>
      </c>
      <c r="J1028" s="34">
        <v>2.9712858926342074</v>
      </c>
      <c r="K1028" s="34">
        <v>85.6</v>
      </c>
      <c r="L1028" s="33">
        <v>2440</v>
      </c>
    </row>
    <row r="1029" spans="1:12" x14ac:dyDescent="0.25">
      <c r="A1029" s="47" t="s">
        <v>1933</v>
      </c>
      <c r="B1029" s="33">
        <v>2004</v>
      </c>
      <c r="C1029" s="33" t="s">
        <v>1934</v>
      </c>
      <c r="D1029" s="33" t="s">
        <v>1964</v>
      </c>
      <c r="E1029" s="34">
        <v>159.30000000000001</v>
      </c>
      <c r="F1029" s="34">
        <v>5.07</v>
      </c>
      <c r="G1029" s="34">
        <v>478</v>
      </c>
      <c r="H1029" s="34">
        <v>72.893307468477204</v>
      </c>
      <c r="I1029" s="34">
        <v>331.7</v>
      </c>
      <c r="J1029" s="34">
        <v>3.000627746390458</v>
      </c>
      <c r="K1029" s="34">
        <v>85.6</v>
      </c>
      <c r="L1029" s="33">
        <v>2460</v>
      </c>
    </row>
    <row r="1030" spans="1:12" x14ac:dyDescent="0.25">
      <c r="A1030" s="47" t="s">
        <v>1933</v>
      </c>
      <c r="B1030" s="33">
        <v>2004</v>
      </c>
      <c r="C1030" s="33" t="s">
        <v>1934</v>
      </c>
      <c r="D1030" s="33" t="s">
        <v>1965</v>
      </c>
      <c r="E1030" s="34">
        <v>133.30000000000001</v>
      </c>
      <c r="F1030" s="34">
        <v>5.0999999999999996</v>
      </c>
      <c r="G1030" s="34">
        <v>396</v>
      </c>
      <c r="H1030" s="34">
        <v>72.893307468477204</v>
      </c>
      <c r="I1030" s="34">
        <v>325.3</v>
      </c>
      <c r="J1030" s="34">
        <v>2.9707426856714174</v>
      </c>
      <c r="K1030" s="34">
        <v>85.6</v>
      </c>
      <c r="L1030" s="33">
        <v>1930</v>
      </c>
    </row>
    <row r="1031" spans="1:12" x14ac:dyDescent="0.25">
      <c r="A1031" s="47" t="s">
        <v>1933</v>
      </c>
      <c r="B1031" s="33">
        <v>2004</v>
      </c>
      <c r="C1031" s="33" t="s">
        <v>1934</v>
      </c>
      <c r="D1031" s="33" t="s">
        <v>1966</v>
      </c>
      <c r="E1031" s="34">
        <v>133.4</v>
      </c>
      <c r="F1031" s="34">
        <v>5.2</v>
      </c>
      <c r="G1031" s="34">
        <v>396</v>
      </c>
      <c r="H1031" s="34">
        <v>72.893307468477204</v>
      </c>
      <c r="I1031" s="34">
        <v>325.3</v>
      </c>
      <c r="J1031" s="34">
        <v>2.9685157421289352</v>
      </c>
      <c r="K1031" s="34">
        <v>85.6</v>
      </c>
      <c r="L1031" s="33">
        <v>1955</v>
      </c>
    </row>
    <row r="1032" spans="1:12" x14ac:dyDescent="0.25">
      <c r="A1032" s="47" t="s">
        <v>1933</v>
      </c>
      <c r="B1032" s="33">
        <v>2004</v>
      </c>
      <c r="C1032" s="33" t="s">
        <v>1934</v>
      </c>
      <c r="D1032" s="33" t="s">
        <v>1967</v>
      </c>
      <c r="E1032" s="34">
        <v>133.1</v>
      </c>
      <c r="F1032" s="34">
        <v>5.04</v>
      </c>
      <c r="G1032" s="34">
        <v>397</v>
      </c>
      <c r="H1032" s="34">
        <v>72.893307468477204</v>
      </c>
      <c r="I1032" s="34">
        <v>325.3</v>
      </c>
      <c r="J1032" s="34">
        <v>2.9827197595792638</v>
      </c>
      <c r="K1032" s="34">
        <v>85.6</v>
      </c>
      <c r="L1032" s="33">
        <v>1955</v>
      </c>
    </row>
    <row r="1033" spans="1:12" x14ac:dyDescent="0.25">
      <c r="A1033" s="47" t="s">
        <v>1933</v>
      </c>
      <c r="B1033" s="33">
        <v>2004</v>
      </c>
      <c r="C1033" s="33" t="s">
        <v>1934</v>
      </c>
      <c r="D1033" s="33" t="s">
        <v>1968</v>
      </c>
      <c r="E1033" s="34">
        <v>133.30000000000001</v>
      </c>
      <c r="F1033" s="34">
        <v>5.43</v>
      </c>
      <c r="G1033" s="34">
        <v>397</v>
      </c>
      <c r="H1033" s="34">
        <v>72.893307468477204</v>
      </c>
      <c r="I1033" s="34">
        <v>351</v>
      </c>
      <c r="J1033" s="34">
        <v>2.978244561140285</v>
      </c>
      <c r="K1033" s="34">
        <v>85.6</v>
      </c>
      <c r="L1033" s="33">
        <v>1820</v>
      </c>
    </row>
    <row r="1034" spans="1:12" x14ac:dyDescent="0.25">
      <c r="A1034" s="47" t="s">
        <v>1933</v>
      </c>
      <c r="B1034" s="33">
        <v>2004</v>
      </c>
      <c r="C1034" s="33" t="s">
        <v>1934</v>
      </c>
      <c r="D1034" s="33" t="s">
        <v>1969</v>
      </c>
      <c r="E1034" s="34">
        <v>133.1</v>
      </c>
      <c r="F1034" s="34">
        <v>5.44</v>
      </c>
      <c r="G1034" s="34">
        <v>397</v>
      </c>
      <c r="H1034" s="34">
        <v>72.893307468477204</v>
      </c>
      <c r="I1034" s="34">
        <v>351</v>
      </c>
      <c r="J1034" s="34">
        <v>2.9827197595792638</v>
      </c>
      <c r="K1034" s="34">
        <v>85.6</v>
      </c>
      <c r="L1034" s="33">
        <v>1915</v>
      </c>
    </row>
    <row r="1035" spans="1:12" x14ac:dyDescent="0.25">
      <c r="A1035" s="47" t="s">
        <v>1933</v>
      </c>
      <c r="B1035" s="33">
        <v>2004</v>
      </c>
      <c r="C1035" s="33" t="s">
        <v>1934</v>
      </c>
      <c r="D1035" s="33" t="s">
        <v>1970</v>
      </c>
      <c r="E1035" s="34">
        <v>133.1</v>
      </c>
      <c r="F1035" s="34">
        <v>5.43</v>
      </c>
      <c r="G1035" s="34">
        <v>397</v>
      </c>
      <c r="H1035" s="34">
        <v>72.893307468477204</v>
      </c>
      <c r="I1035" s="34">
        <v>351</v>
      </c>
      <c r="J1035" s="34">
        <v>2.9827197595792638</v>
      </c>
      <c r="K1035" s="34">
        <v>85.6</v>
      </c>
      <c r="L1035" s="33">
        <v>1930</v>
      </c>
    </row>
    <row r="1036" spans="1:12" x14ac:dyDescent="0.25">
      <c r="A1036" s="36" t="s">
        <v>2028</v>
      </c>
      <c r="B1036" s="54">
        <v>2006</v>
      </c>
      <c r="C1036" s="54" t="s">
        <v>2029</v>
      </c>
      <c r="D1036" s="54" t="s">
        <v>2030</v>
      </c>
      <c r="E1036" s="56">
        <v>114</v>
      </c>
      <c r="F1036" s="56">
        <v>2.19</v>
      </c>
      <c r="G1036" s="56">
        <v>342</v>
      </c>
      <c r="H1036" s="56">
        <v>32.43564356435644</v>
      </c>
      <c r="I1036" s="56">
        <v>335.7</v>
      </c>
      <c r="J1036" s="56">
        <v>3</v>
      </c>
      <c r="K1036" s="56">
        <v>85.6</v>
      </c>
      <c r="L1036" s="54">
        <v>741</v>
      </c>
    </row>
    <row r="1037" spans="1:12" x14ac:dyDescent="0.25">
      <c r="A1037" s="36" t="s">
        <v>2028</v>
      </c>
      <c r="B1037" s="54">
        <v>2006</v>
      </c>
      <c r="C1037" s="54" t="s">
        <v>2029</v>
      </c>
      <c r="D1037" s="54" t="s">
        <v>2031</v>
      </c>
      <c r="E1037" s="56">
        <v>165</v>
      </c>
      <c r="F1037" s="56">
        <v>2.57</v>
      </c>
      <c r="G1037" s="56">
        <v>495</v>
      </c>
      <c r="H1037" s="56">
        <v>32.43564356435644</v>
      </c>
      <c r="I1037" s="56">
        <v>343.1</v>
      </c>
      <c r="J1037" s="56">
        <v>3</v>
      </c>
      <c r="K1037" s="56">
        <v>85.6</v>
      </c>
      <c r="L1037" s="54">
        <v>1436</v>
      </c>
    </row>
    <row r="1038" spans="1:12" x14ac:dyDescent="0.25">
      <c r="A1038" s="36" t="s">
        <v>2028</v>
      </c>
      <c r="B1038" s="54">
        <v>2006</v>
      </c>
      <c r="C1038" s="54" t="s">
        <v>2029</v>
      </c>
      <c r="D1038" s="54" t="s">
        <v>2032</v>
      </c>
      <c r="E1038" s="56">
        <v>219</v>
      </c>
      <c r="F1038" s="56">
        <v>2.86</v>
      </c>
      <c r="G1038" s="56">
        <v>657</v>
      </c>
      <c r="H1038" s="56">
        <v>32.43564356435644</v>
      </c>
      <c r="I1038" s="56">
        <v>350.4</v>
      </c>
      <c r="J1038" s="56">
        <v>3</v>
      </c>
      <c r="K1038" s="56">
        <v>85.6</v>
      </c>
      <c r="L1038" s="54">
        <v>2158</v>
      </c>
    </row>
    <row r="1039" spans="1:12" x14ac:dyDescent="0.25">
      <c r="A1039" s="47" t="s">
        <v>1978</v>
      </c>
      <c r="B1039" s="33">
        <v>2007</v>
      </c>
      <c r="C1039" s="33" t="s">
        <v>1979</v>
      </c>
      <c r="D1039" s="33" t="s">
        <v>1980</v>
      </c>
      <c r="E1039" s="34">
        <v>89.32</v>
      </c>
      <c r="F1039" s="34">
        <v>2.74</v>
      </c>
      <c r="G1039" s="34">
        <v>340</v>
      </c>
      <c r="H1039" s="34">
        <v>15.059405940594058</v>
      </c>
      <c r="I1039" s="34">
        <v>360</v>
      </c>
      <c r="J1039" s="34">
        <v>3.8065382892969102</v>
      </c>
      <c r="K1039" s="34">
        <v>85.6</v>
      </c>
      <c r="L1039" s="33">
        <v>610</v>
      </c>
    </row>
    <row r="1040" spans="1:12" x14ac:dyDescent="0.25">
      <c r="A1040" s="47" t="s">
        <v>1978</v>
      </c>
      <c r="B1040" s="33">
        <v>2007</v>
      </c>
      <c r="C1040" s="33" t="s">
        <v>1979</v>
      </c>
      <c r="D1040" s="33" t="s">
        <v>1981</v>
      </c>
      <c r="E1040" s="34">
        <v>89.32</v>
      </c>
      <c r="F1040" s="34">
        <v>2.74</v>
      </c>
      <c r="G1040" s="34">
        <v>340</v>
      </c>
      <c r="H1040" s="34">
        <v>18.762376237623766</v>
      </c>
      <c r="I1040" s="34">
        <v>360</v>
      </c>
      <c r="J1040" s="34">
        <v>3.8065382892969102</v>
      </c>
      <c r="K1040" s="34">
        <v>85.6</v>
      </c>
      <c r="L1040" s="33">
        <v>635</v>
      </c>
    </row>
    <row r="1041" spans="1:12" x14ac:dyDescent="0.25">
      <c r="A1041" s="47" t="s">
        <v>1978</v>
      </c>
      <c r="B1041" s="33">
        <v>2007</v>
      </c>
      <c r="C1041" s="33" t="s">
        <v>1979</v>
      </c>
      <c r="D1041" s="33" t="s">
        <v>1982</v>
      </c>
      <c r="E1041" s="34">
        <v>89.32</v>
      </c>
      <c r="F1041" s="34">
        <v>2.74</v>
      </c>
      <c r="G1041" s="34">
        <v>340</v>
      </c>
      <c r="H1041" s="34">
        <v>18.099009900990101</v>
      </c>
      <c r="I1041" s="34">
        <v>360</v>
      </c>
      <c r="J1041" s="34">
        <v>3.8065382892969102</v>
      </c>
      <c r="K1041" s="34">
        <v>85.6</v>
      </c>
      <c r="L1041" s="33">
        <v>630</v>
      </c>
    </row>
    <row r="1042" spans="1:12" x14ac:dyDescent="0.25">
      <c r="A1042" s="47" t="s">
        <v>1978</v>
      </c>
      <c r="B1042" s="33">
        <v>2007</v>
      </c>
      <c r="C1042" s="33" t="s">
        <v>1979</v>
      </c>
      <c r="D1042" s="33" t="s">
        <v>1983</v>
      </c>
      <c r="E1042" s="34">
        <v>89.32</v>
      </c>
      <c r="F1042" s="34">
        <v>2.74</v>
      </c>
      <c r="G1042" s="34">
        <v>340</v>
      </c>
      <c r="H1042" s="34">
        <v>17.03960396039604</v>
      </c>
      <c r="I1042" s="34">
        <v>360</v>
      </c>
      <c r="J1042" s="34">
        <v>3.8065382892969102</v>
      </c>
      <c r="K1042" s="34">
        <v>85.6</v>
      </c>
      <c r="L1042" s="33">
        <v>524</v>
      </c>
    </row>
    <row r="1043" spans="1:12" x14ac:dyDescent="0.25">
      <c r="A1043" s="47" t="s">
        <v>1978</v>
      </c>
      <c r="B1043" s="33">
        <v>2007</v>
      </c>
      <c r="C1043" s="33" t="s">
        <v>1979</v>
      </c>
      <c r="D1043" s="33" t="s">
        <v>1984</v>
      </c>
      <c r="E1043" s="34">
        <v>89.32</v>
      </c>
      <c r="F1043" s="34">
        <v>2.74</v>
      </c>
      <c r="G1043" s="34">
        <v>340</v>
      </c>
      <c r="H1043" s="34">
        <v>15.237623762376236</v>
      </c>
      <c r="I1043" s="34">
        <v>360</v>
      </c>
      <c r="J1043" s="34">
        <v>3.8065382892969102</v>
      </c>
      <c r="K1043" s="34">
        <v>85.6</v>
      </c>
      <c r="L1043" s="33">
        <v>494</v>
      </c>
    </row>
    <row r="1044" spans="1:12" x14ac:dyDescent="0.25">
      <c r="A1044" s="47" t="s">
        <v>1978</v>
      </c>
      <c r="B1044" s="33">
        <v>2007</v>
      </c>
      <c r="C1044" s="33" t="s">
        <v>1979</v>
      </c>
      <c r="D1044" s="33" t="s">
        <v>1985</v>
      </c>
      <c r="E1044" s="34">
        <v>89.32</v>
      </c>
      <c r="F1044" s="34">
        <v>2.74</v>
      </c>
      <c r="G1044" s="34">
        <v>340</v>
      </c>
      <c r="H1044" s="34">
        <v>12.158415841584159</v>
      </c>
      <c r="I1044" s="34">
        <v>360</v>
      </c>
      <c r="J1044" s="34">
        <v>3.8065382892969102</v>
      </c>
      <c r="K1044" s="34">
        <v>85.6</v>
      </c>
      <c r="L1044" s="33">
        <v>530</v>
      </c>
    </row>
    <row r="1045" spans="1:12" x14ac:dyDescent="0.25">
      <c r="A1045" s="47" t="s">
        <v>1978</v>
      </c>
      <c r="B1045" s="33">
        <v>2007</v>
      </c>
      <c r="C1045" s="33" t="s">
        <v>1979</v>
      </c>
      <c r="D1045" s="33" t="s">
        <v>1986</v>
      </c>
      <c r="E1045" s="34">
        <v>89.32</v>
      </c>
      <c r="F1045" s="34">
        <v>2.74</v>
      </c>
      <c r="G1045" s="34">
        <v>340</v>
      </c>
      <c r="H1045" s="34">
        <v>18.89108910891089</v>
      </c>
      <c r="I1045" s="34">
        <v>360</v>
      </c>
      <c r="J1045" s="34">
        <v>3.8065382892969102</v>
      </c>
      <c r="K1045" s="34">
        <v>85.6</v>
      </c>
      <c r="L1045" s="33">
        <v>540</v>
      </c>
    </row>
    <row r="1046" spans="1:12" x14ac:dyDescent="0.25">
      <c r="A1046" s="47" t="s">
        <v>1978</v>
      </c>
      <c r="B1046" s="33">
        <v>2007</v>
      </c>
      <c r="C1046" s="33" t="s">
        <v>1979</v>
      </c>
      <c r="D1046" s="33" t="s">
        <v>1987</v>
      </c>
      <c r="E1046" s="34">
        <v>89.32</v>
      </c>
      <c r="F1046" s="34">
        <v>2.74</v>
      </c>
      <c r="G1046" s="34">
        <v>340</v>
      </c>
      <c r="H1046" s="34">
        <v>18.099009900990101</v>
      </c>
      <c r="I1046" s="34">
        <v>360</v>
      </c>
      <c r="J1046" s="34">
        <v>3.8065382892969102</v>
      </c>
      <c r="K1046" s="34">
        <v>85.6</v>
      </c>
      <c r="L1046" s="33">
        <v>494</v>
      </c>
    </row>
    <row r="1047" spans="1:12" x14ac:dyDescent="0.25">
      <c r="A1047" s="47" t="s">
        <v>1978</v>
      </c>
      <c r="B1047" s="33">
        <v>2007</v>
      </c>
      <c r="C1047" s="33" t="s">
        <v>1979</v>
      </c>
      <c r="D1047" s="33" t="s">
        <v>1988</v>
      </c>
      <c r="E1047" s="34">
        <v>89.32</v>
      </c>
      <c r="F1047" s="34">
        <v>2.74</v>
      </c>
      <c r="G1047" s="34">
        <v>340</v>
      </c>
      <c r="H1047" s="34">
        <v>19.594059405940595</v>
      </c>
      <c r="I1047" s="34">
        <v>360</v>
      </c>
      <c r="J1047" s="34">
        <v>3.8065382892969102</v>
      </c>
      <c r="K1047" s="34">
        <v>85.6</v>
      </c>
      <c r="L1047" s="33">
        <v>560</v>
      </c>
    </row>
    <row r="1048" spans="1:12" x14ac:dyDescent="0.25">
      <c r="A1048" s="47" t="s">
        <v>1978</v>
      </c>
      <c r="B1048" s="33">
        <v>2007</v>
      </c>
      <c r="C1048" s="33" t="s">
        <v>1979</v>
      </c>
      <c r="D1048" s="33" t="s">
        <v>1989</v>
      </c>
      <c r="E1048" s="34">
        <v>89.32</v>
      </c>
      <c r="F1048" s="34">
        <v>2.74</v>
      </c>
      <c r="G1048" s="34">
        <v>340</v>
      </c>
      <c r="H1048" s="34">
        <v>18.405940594059409</v>
      </c>
      <c r="I1048" s="34">
        <v>360</v>
      </c>
      <c r="J1048" s="34">
        <v>3.8065382892969102</v>
      </c>
      <c r="K1048" s="34">
        <v>85.6</v>
      </c>
      <c r="L1048" s="33">
        <v>571</v>
      </c>
    </row>
    <row r="1049" spans="1:12" x14ac:dyDescent="0.25">
      <c r="A1049" s="47" t="s">
        <v>1978</v>
      </c>
      <c r="B1049" s="33">
        <v>2007</v>
      </c>
      <c r="C1049" s="33" t="s">
        <v>1979</v>
      </c>
      <c r="D1049" s="33" t="s">
        <v>1990</v>
      </c>
      <c r="E1049" s="34">
        <v>89.32</v>
      </c>
      <c r="F1049" s="34">
        <v>2.74</v>
      </c>
      <c r="G1049" s="34">
        <v>340</v>
      </c>
      <c r="H1049" s="34">
        <v>15.108910891089108</v>
      </c>
      <c r="I1049" s="34">
        <v>360</v>
      </c>
      <c r="J1049" s="34">
        <v>3.8065382892969102</v>
      </c>
      <c r="K1049" s="34">
        <v>85.6</v>
      </c>
      <c r="L1049" s="33">
        <v>582</v>
      </c>
    </row>
    <row r="1050" spans="1:12" x14ac:dyDescent="0.25">
      <c r="A1050" s="47" t="s">
        <v>1978</v>
      </c>
      <c r="B1050" s="33">
        <v>2007</v>
      </c>
      <c r="C1050" s="33" t="s">
        <v>1979</v>
      </c>
      <c r="D1050" s="33" t="s">
        <v>1991</v>
      </c>
      <c r="E1050" s="34">
        <v>89.32</v>
      </c>
      <c r="F1050" s="34">
        <v>2.74</v>
      </c>
      <c r="G1050" s="34">
        <v>340</v>
      </c>
      <c r="H1050" s="34">
        <v>12.376237623762378</v>
      </c>
      <c r="I1050" s="34">
        <v>360</v>
      </c>
      <c r="J1050" s="34">
        <v>3.8065382892969102</v>
      </c>
      <c r="K1050" s="34">
        <v>85.6</v>
      </c>
      <c r="L1050" s="33">
        <v>557</v>
      </c>
    </row>
    <row r="1051" spans="1:12" x14ac:dyDescent="0.25">
      <c r="A1051" s="47" t="s">
        <v>1978</v>
      </c>
      <c r="B1051" s="33">
        <v>2007</v>
      </c>
      <c r="C1051" s="33" t="s">
        <v>1979</v>
      </c>
      <c r="D1051" s="33" t="s">
        <v>1992</v>
      </c>
      <c r="E1051" s="34">
        <v>112.56</v>
      </c>
      <c r="F1051" s="34">
        <v>2.89</v>
      </c>
      <c r="G1051" s="34">
        <v>340</v>
      </c>
      <c r="H1051" s="34">
        <v>15.059405940594058</v>
      </c>
      <c r="I1051" s="34">
        <v>360</v>
      </c>
      <c r="J1051" s="34">
        <v>3.0206112295664536</v>
      </c>
      <c r="K1051" s="34">
        <v>85.6</v>
      </c>
      <c r="L1051" s="33">
        <v>754</v>
      </c>
    </row>
    <row r="1052" spans="1:12" x14ac:dyDescent="0.25">
      <c r="A1052" s="47" t="s">
        <v>1978</v>
      </c>
      <c r="B1052" s="33">
        <v>2007</v>
      </c>
      <c r="C1052" s="33" t="s">
        <v>1979</v>
      </c>
      <c r="D1052" s="33" t="s">
        <v>1993</v>
      </c>
      <c r="E1052" s="34">
        <v>112.56</v>
      </c>
      <c r="F1052" s="34">
        <v>2.89</v>
      </c>
      <c r="G1052" s="34">
        <v>340</v>
      </c>
      <c r="H1052" s="34">
        <v>18.762376237623766</v>
      </c>
      <c r="I1052" s="34">
        <v>360</v>
      </c>
      <c r="J1052" s="34">
        <v>3.0206112295664536</v>
      </c>
      <c r="K1052" s="34">
        <v>85.6</v>
      </c>
      <c r="L1052" s="33">
        <v>730</v>
      </c>
    </row>
    <row r="1053" spans="1:12" x14ac:dyDescent="0.25">
      <c r="A1053" s="47" t="s">
        <v>1978</v>
      </c>
      <c r="B1053" s="33">
        <v>2007</v>
      </c>
      <c r="C1053" s="33" t="s">
        <v>1979</v>
      </c>
      <c r="D1053" s="33" t="s">
        <v>1994</v>
      </c>
      <c r="E1053" s="34">
        <v>112.56</v>
      </c>
      <c r="F1053" s="34">
        <v>2.89</v>
      </c>
      <c r="G1053" s="34">
        <v>340</v>
      </c>
      <c r="H1053" s="34">
        <v>18.099009900990101</v>
      </c>
      <c r="I1053" s="34">
        <v>360</v>
      </c>
      <c r="J1053" s="34">
        <v>3.0206112295664536</v>
      </c>
      <c r="K1053" s="34">
        <v>85.6</v>
      </c>
      <c r="L1053" s="33">
        <v>745</v>
      </c>
    </row>
    <row r="1054" spans="1:12" x14ac:dyDescent="0.25">
      <c r="A1054" s="47" t="s">
        <v>1978</v>
      </c>
      <c r="B1054" s="33">
        <v>2007</v>
      </c>
      <c r="C1054" s="33" t="s">
        <v>1979</v>
      </c>
      <c r="D1054" s="33" t="s">
        <v>1995</v>
      </c>
      <c r="E1054" s="34">
        <v>112.56</v>
      </c>
      <c r="F1054" s="34">
        <v>2.89</v>
      </c>
      <c r="G1054" s="34">
        <v>340</v>
      </c>
      <c r="H1054" s="34">
        <v>17.03960396039604</v>
      </c>
      <c r="I1054" s="34">
        <v>360</v>
      </c>
      <c r="J1054" s="34">
        <v>3.0206112295664536</v>
      </c>
      <c r="K1054" s="34">
        <v>85.6</v>
      </c>
      <c r="L1054" s="33">
        <v>635</v>
      </c>
    </row>
    <row r="1055" spans="1:12" x14ac:dyDescent="0.25">
      <c r="A1055" s="47" t="s">
        <v>1978</v>
      </c>
      <c r="B1055" s="33">
        <v>2007</v>
      </c>
      <c r="C1055" s="33" t="s">
        <v>1979</v>
      </c>
      <c r="D1055" s="33" t="s">
        <v>1996</v>
      </c>
      <c r="E1055" s="34">
        <v>112.56</v>
      </c>
      <c r="F1055" s="34">
        <v>2.89</v>
      </c>
      <c r="G1055" s="34">
        <v>340</v>
      </c>
      <c r="H1055" s="34">
        <v>15.237623762376236</v>
      </c>
      <c r="I1055" s="34">
        <v>360</v>
      </c>
      <c r="J1055" s="34">
        <v>3.0206112295664536</v>
      </c>
      <c r="K1055" s="34">
        <v>85.6</v>
      </c>
      <c r="L1055" s="33">
        <v>720</v>
      </c>
    </row>
    <row r="1056" spans="1:12" x14ac:dyDescent="0.25">
      <c r="A1056" s="47" t="s">
        <v>1978</v>
      </c>
      <c r="B1056" s="33">
        <v>2007</v>
      </c>
      <c r="C1056" s="33" t="s">
        <v>1979</v>
      </c>
      <c r="D1056" s="33" t="s">
        <v>1997</v>
      </c>
      <c r="E1056" s="34">
        <v>112.56</v>
      </c>
      <c r="F1056" s="34">
        <v>2.89</v>
      </c>
      <c r="G1056" s="34">
        <v>340</v>
      </c>
      <c r="H1056" s="34">
        <v>12.158415841584159</v>
      </c>
      <c r="I1056" s="34">
        <v>360</v>
      </c>
      <c r="J1056" s="34">
        <v>3.0206112295664536</v>
      </c>
      <c r="K1056" s="34">
        <v>85.6</v>
      </c>
      <c r="L1056" s="33">
        <v>650</v>
      </c>
    </row>
    <row r="1057" spans="1:12" x14ac:dyDescent="0.25">
      <c r="A1057" s="47" t="s">
        <v>1978</v>
      </c>
      <c r="B1057" s="33">
        <v>2007</v>
      </c>
      <c r="C1057" s="33" t="s">
        <v>1979</v>
      </c>
      <c r="D1057" s="33" t="s">
        <v>1998</v>
      </c>
      <c r="E1057" s="34">
        <v>112.56</v>
      </c>
      <c r="F1057" s="34">
        <v>2.89</v>
      </c>
      <c r="G1057" s="34">
        <v>340</v>
      </c>
      <c r="H1057" s="34">
        <v>18.89108910891089</v>
      </c>
      <c r="I1057" s="34">
        <v>360</v>
      </c>
      <c r="J1057" s="34">
        <v>3.0206112295664536</v>
      </c>
      <c r="K1057" s="34">
        <v>85.6</v>
      </c>
      <c r="L1057" s="33">
        <v>686</v>
      </c>
    </row>
    <row r="1058" spans="1:12" x14ac:dyDescent="0.25">
      <c r="A1058" s="47" t="s">
        <v>1978</v>
      </c>
      <c r="B1058" s="33">
        <v>2007</v>
      </c>
      <c r="C1058" s="33" t="s">
        <v>1979</v>
      </c>
      <c r="D1058" s="33" t="s">
        <v>1999</v>
      </c>
      <c r="E1058" s="34">
        <v>112.56</v>
      </c>
      <c r="F1058" s="34">
        <v>2.89</v>
      </c>
      <c r="G1058" s="34">
        <v>340</v>
      </c>
      <c r="H1058" s="34">
        <v>18.099009900990101</v>
      </c>
      <c r="I1058" s="34">
        <v>360</v>
      </c>
      <c r="J1058" s="34">
        <v>3.0206112295664536</v>
      </c>
      <c r="K1058" s="34">
        <v>85.6</v>
      </c>
      <c r="L1058" s="33">
        <v>716</v>
      </c>
    </row>
    <row r="1059" spans="1:12" x14ac:dyDescent="0.25">
      <c r="A1059" s="47" t="s">
        <v>1978</v>
      </c>
      <c r="B1059" s="33">
        <v>2007</v>
      </c>
      <c r="C1059" s="33" t="s">
        <v>1979</v>
      </c>
      <c r="D1059" s="33" t="s">
        <v>2000</v>
      </c>
      <c r="E1059" s="34">
        <v>112.56</v>
      </c>
      <c r="F1059" s="34">
        <v>2.89</v>
      </c>
      <c r="G1059" s="34">
        <v>340</v>
      </c>
      <c r="H1059" s="34">
        <v>19.594059405940595</v>
      </c>
      <c r="I1059" s="34">
        <v>360</v>
      </c>
      <c r="J1059" s="34">
        <v>3.0206112295664536</v>
      </c>
      <c r="K1059" s="34">
        <v>85.6</v>
      </c>
      <c r="L1059" s="33">
        <v>681</v>
      </c>
    </row>
    <row r="1060" spans="1:12" x14ac:dyDescent="0.25">
      <c r="A1060" s="47" t="s">
        <v>1978</v>
      </c>
      <c r="B1060" s="33">
        <v>2007</v>
      </c>
      <c r="C1060" s="33" t="s">
        <v>1979</v>
      </c>
      <c r="D1060" s="33" t="s">
        <v>2001</v>
      </c>
      <c r="E1060" s="34">
        <v>112.56</v>
      </c>
      <c r="F1060" s="34">
        <v>2.89</v>
      </c>
      <c r="G1060" s="34">
        <v>340</v>
      </c>
      <c r="H1060" s="34">
        <v>18.405940594059409</v>
      </c>
      <c r="I1060" s="34">
        <v>360</v>
      </c>
      <c r="J1060" s="34">
        <v>3.0206112295664536</v>
      </c>
      <c r="K1060" s="34">
        <v>85.6</v>
      </c>
      <c r="L1060" s="33">
        <v>687</v>
      </c>
    </row>
    <row r="1061" spans="1:12" x14ac:dyDescent="0.25">
      <c r="A1061" s="47" t="s">
        <v>1978</v>
      </c>
      <c r="B1061" s="33">
        <v>2007</v>
      </c>
      <c r="C1061" s="33" t="s">
        <v>1979</v>
      </c>
      <c r="D1061" s="33" t="s">
        <v>2002</v>
      </c>
      <c r="E1061" s="34">
        <v>112.56</v>
      </c>
      <c r="F1061" s="34">
        <v>2.89</v>
      </c>
      <c r="G1061" s="34">
        <v>340</v>
      </c>
      <c r="H1061" s="34">
        <v>15.108910891089108</v>
      </c>
      <c r="I1061" s="34">
        <v>360</v>
      </c>
      <c r="J1061" s="34">
        <v>3.0206112295664536</v>
      </c>
      <c r="K1061" s="34">
        <v>85.6</v>
      </c>
      <c r="L1061" s="33">
        <v>700</v>
      </c>
    </row>
    <row r="1062" spans="1:12" x14ac:dyDescent="0.25">
      <c r="A1062" s="47" t="s">
        <v>1978</v>
      </c>
      <c r="B1062" s="33">
        <v>2007</v>
      </c>
      <c r="C1062" s="33" t="s">
        <v>1979</v>
      </c>
      <c r="D1062" s="33" t="s">
        <v>2003</v>
      </c>
      <c r="E1062" s="34">
        <v>112.56</v>
      </c>
      <c r="F1062" s="34">
        <v>2.89</v>
      </c>
      <c r="G1062" s="34">
        <v>340</v>
      </c>
      <c r="H1062" s="34">
        <v>12.376237623762378</v>
      </c>
      <c r="I1062" s="34">
        <v>360</v>
      </c>
      <c r="J1062" s="34">
        <v>3.0206112295664536</v>
      </c>
      <c r="K1062" s="34">
        <v>85.6</v>
      </c>
      <c r="L1062" s="33">
        <v>674</v>
      </c>
    </row>
    <row r="1063" spans="1:12" x14ac:dyDescent="0.25">
      <c r="A1063" s="47" t="s">
        <v>1978</v>
      </c>
      <c r="B1063" s="33">
        <v>2007</v>
      </c>
      <c r="C1063" s="33" t="s">
        <v>1979</v>
      </c>
      <c r="D1063" s="33" t="s">
        <v>2004</v>
      </c>
      <c r="E1063" s="34">
        <v>89.32</v>
      </c>
      <c r="F1063" s="34">
        <v>2.7399999999999949</v>
      </c>
      <c r="G1063" s="34">
        <v>340</v>
      </c>
      <c r="H1063" s="34">
        <v>27.386138613861391</v>
      </c>
      <c r="I1063" s="34">
        <v>360</v>
      </c>
      <c r="J1063" s="34">
        <v>3.8065382892969102</v>
      </c>
      <c r="K1063" s="34">
        <v>85.6</v>
      </c>
      <c r="L1063" s="33">
        <v>644</v>
      </c>
    </row>
    <row r="1064" spans="1:12" x14ac:dyDescent="0.25">
      <c r="A1064" s="47" t="s">
        <v>1978</v>
      </c>
      <c r="B1064" s="33">
        <v>2007</v>
      </c>
      <c r="C1064" s="33" t="s">
        <v>1979</v>
      </c>
      <c r="D1064" s="33" t="s">
        <v>2005</v>
      </c>
      <c r="E1064" s="34">
        <v>89.32</v>
      </c>
      <c r="F1064" s="34">
        <v>2.7399999999999949</v>
      </c>
      <c r="G1064" s="34">
        <v>340</v>
      </c>
      <c r="H1064" s="34">
        <v>29.762376237623766</v>
      </c>
      <c r="I1064" s="34">
        <v>360</v>
      </c>
      <c r="J1064" s="34">
        <v>3.8065382892969102</v>
      </c>
      <c r="K1064" s="34">
        <v>85.6</v>
      </c>
      <c r="L1064" s="33">
        <v>620</v>
      </c>
    </row>
    <row r="1065" spans="1:12" x14ac:dyDescent="0.25">
      <c r="A1065" s="47" t="s">
        <v>1978</v>
      </c>
      <c r="B1065" s="33">
        <v>2007</v>
      </c>
      <c r="C1065" s="33" t="s">
        <v>1979</v>
      </c>
      <c r="D1065" s="33" t="s">
        <v>2006</v>
      </c>
      <c r="E1065" s="34">
        <v>89.32</v>
      </c>
      <c r="F1065" s="34">
        <v>2.7399999999999949</v>
      </c>
      <c r="G1065" s="34">
        <v>340</v>
      </c>
      <c r="H1065" s="34">
        <v>27.554455445544559</v>
      </c>
      <c r="I1065" s="34">
        <v>360</v>
      </c>
      <c r="J1065" s="34">
        <v>3.8065382892969102</v>
      </c>
      <c r="K1065" s="34">
        <v>85.6</v>
      </c>
      <c r="L1065" s="33">
        <v>650</v>
      </c>
    </row>
    <row r="1066" spans="1:12" x14ac:dyDescent="0.25">
      <c r="A1066" s="47" t="s">
        <v>1978</v>
      </c>
      <c r="B1066" s="33">
        <v>2007</v>
      </c>
      <c r="C1066" s="33" t="s">
        <v>1979</v>
      </c>
      <c r="D1066" s="33" t="s">
        <v>2007</v>
      </c>
      <c r="E1066" s="34">
        <v>89.32</v>
      </c>
      <c r="F1066" s="34">
        <v>2.7399999999999949</v>
      </c>
      <c r="G1066" s="34">
        <v>340</v>
      </c>
      <c r="H1066" s="34">
        <v>25.485148514851488</v>
      </c>
      <c r="I1066" s="34">
        <v>360</v>
      </c>
      <c r="J1066" s="34">
        <v>3.8065382892969102</v>
      </c>
      <c r="K1066" s="34">
        <v>85.6</v>
      </c>
      <c r="L1066" s="33">
        <v>599</v>
      </c>
    </row>
    <row r="1067" spans="1:12" x14ac:dyDescent="0.25">
      <c r="A1067" s="47" t="s">
        <v>1978</v>
      </c>
      <c r="B1067" s="33">
        <v>2007</v>
      </c>
      <c r="C1067" s="33" t="s">
        <v>1979</v>
      </c>
      <c r="D1067" s="33" t="s">
        <v>2008</v>
      </c>
      <c r="E1067" s="34">
        <v>89.32</v>
      </c>
      <c r="F1067" s="34">
        <v>2.7399999999999949</v>
      </c>
      <c r="G1067" s="34">
        <v>340</v>
      </c>
      <c r="H1067" s="34">
        <v>26.46534653465347</v>
      </c>
      <c r="I1067" s="34">
        <v>360</v>
      </c>
      <c r="J1067" s="34">
        <v>3.8065382892969102</v>
      </c>
      <c r="K1067" s="34">
        <v>85.6</v>
      </c>
      <c r="L1067" s="33">
        <v>620</v>
      </c>
    </row>
    <row r="1068" spans="1:12" x14ac:dyDescent="0.25">
      <c r="A1068" s="47" t="s">
        <v>1978</v>
      </c>
      <c r="B1068" s="33">
        <v>2007</v>
      </c>
      <c r="C1068" s="33" t="s">
        <v>1979</v>
      </c>
      <c r="D1068" s="33" t="s">
        <v>2009</v>
      </c>
      <c r="E1068" s="34">
        <v>89.32</v>
      </c>
      <c r="F1068" s="34">
        <v>2.7399999999999949</v>
      </c>
      <c r="G1068" s="34">
        <v>340</v>
      </c>
      <c r="H1068" s="34">
        <v>28.089108910891092</v>
      </c>
      <c r="I1068" s="34">
        <v>360</v>
      </c>
      <c r="J1068" s="34">
        <v>3.8065382892969102</v>
      </c>
      <c r="K1068" s="34">
        <v>85.6</v>
      </c>
      <c r="L1068" s="33">
        <v>605</v>
      </c>
    </row>
    <row r="1069" spans="1:12" x14ac:dyDescent="0.25">
      <c r="A1069" s="47" t="s">
        <v>1978</v>
      </c>
      <c r="B1069" s="33">
        <v>2007</v>
      </c>
      <c r="C1069" s="33" t="s">
        <v>1979</v>
      </c>
      <c r="D1069" s="33" t="s">
        <v>2010</v>
      </c>
      <c r="E1069" s="34">
        <v>89.32</v>
      </c>
      <c r="F1069" s="34">
        <v>2.7399999999999949</v>
      </c>
      <c r="G1069" s="34">
        <v>340</v>
      </c>
      <c r="H1069" s="34">
        <v>21.267326732673272</v>
      </c>
      <c r="I1069" s="34">
        <v>360</v>
      </c>
      <c r="J1069" s="34">
        <v>3.8065382892969102</v>
      </c>
      <c r="K1069" s="34">
        <v>85.6</v>
      </c>
      <c r="L1069" s="33">
        <v>603</v>
      </c>
    </row>
    <row r="1070" spans="1:12" x14ac:dyDescent="0.25">
      <c r="A1070" s="47" t="s">
        <v>1978</v>
      </c>
      <c r="B1070" s="33">
        <v>2007</v>
      </c>
      <c r="C1070" s="33" t="s">
        <v>1979</v>
      </c>
      <c r="D1070" s="33" t="s">
        <v>2011</v>
      </c>
      <c r="E1070" s="34">
        <v>89.32</v>
      </c>
      <c r="F1070" s="34">
        <v>2.7399999999999949</v>
      </c>
      <c r="G1070" s="34">
        <v>340</v>
      </c>
      <c r="H1070" s="34">
        <v>28.099009900990101</v>
      </c>
      <c r="I1070" s="34">
        <v>360</v>
      </c>
      <c r="J1070" s="34">
        <v>3.8065382892969102</v>
      </c>
      <c r="K1070" s="34">
        <v>85.6</v>
      </c>
      <c r="L1070" s="33">
        <v>577</v>
      </c>
    </row>
    <row r="1071" spans="1:12" x14ac:dyDescent="0.25">
      <c r="A1071" s="47" t="s">
        <v>1978</v>
      </c>
      <c r="B1071" s="33">
        <v>2007</v>
      </c>
      <c r="C1071" s="33" t="s">
        <v>1979</v>
      </c>
      <c r="D1071" s="33" t="s">
        <v>2012</v>
      </c>
      <c r="E1071" s="34">
        <v>89.32</v>
      </c>
      <c r="F1071" s="34">
        <v>2.7399999999999949</v>
      </c>
      <c r="G1071" s="34">
        <v>340</v>
      </c>
      <c r="H1071" s="34">
        <v>26.673267326732677</v>
      </c>
      <c r="I1071" s="34">
        <v>360</v>
      </c>
      <c r="J1071" s="34">
        <v>3.8065382892969102</v>
      </c>
      <c r="K1071" s="34">
        <v>85.6</v>
      </c>
      <c r="L1071" s="33">
        <v>552</v>
      </c>
    </row>
    <row r="1072" spans="1:12" x14ac:dyDescent="0.25">
      <c r="A1072" s="47" t="s">
        <v>1978</v>
      </c>
      <c r="B1072" s="33">
        <v>2007</v>
      </c>
      <c r="C1072" s="33" t="s">
        <v>1979</v>
      </c>
      <c r="D1072" s="33" t="s">
        <v>2013</v>
      </c>
      <c r="E1072" s="34">
        <v>89.32</v>
      </c>
      <c r="F1072" s="34">
        <v>2.7399999999999949</v>
      </c>
      <c r="G1072" s="34">
        <v>340</v>
      </c>
      <c r="H1072" s="34">
        <v>20.732673267326732</v>
      </c>
      <c r="I1072" s="34">
        <v>360</v>
      </c>
      <c r="J1072" s="34">
        <v>3.8065382892969102</v>
      </c>
      <c r="K1072" s="34">
        <v>85.6</v>
      </c>
      <c r="L1072" s="33">
        <v>613</v>
      </c>
    </row>
    <row r="1073" spans="1:12" x14ac:dyDescent="0.25">
      <c r="A1073" s="47" t="s">
        <v>1978</v>
      </c>
      <c r="B1073" s="33">
        <v>2007</v>
      </c>
      <c r="C1073" s="33" t="s">
        <v>1979</v>
      </c>
      <c r="D1073" s="33" t="s">
        <v>2014</v>
      </c>
      <c r="E1073" s="34">
        <v>89.32</v>
      </c>
      <c r="F1073" s="34">
        <v>2.7399999999999949</v>
      </c>
      <c r="G1073" s="34">
        <v>340</v>
      </c>
      <c r="H1073" s="34">
        <v>22.277227722772277</v>
      </c>
      <c r="I1073" s="34">
        <v>360</v>
      </c>
      <c r="J1073" s="34">
        <v>3.8065382892969102</v>
      </c>
      <c r="K1073" s="34">
        <v>85.6</v>
      </c>
      <c r="L1073" s="33">
        <v>599</v>
      </c>
    </row>
    <row r="1074" spans="1:12" x14ac:dyDescent="0.25">
      <c r="A1074" s="47" t="s">
        <v>1978</v>
      </c>
      <c r="B1074" s="33">
        <v>2007</v>
      </c>
      <c r="C1074" s="33" t="s">
        <v>1979</v>
      </c>
      <c r="D1074" s="33" t="s">
        <v>2015</v>
      </c>
      <c r="E1074" s="34">
        <v>89.32</v>
      </c>
      <c r="F1074" s="34">
        <v>2.7399999999999949</v>
      </c>
      <c r="G1074" s="34">
        <v>340</v>
      </c>
      <c r="H1074" s="34">
        <v>24.475247524752476</v>
      </c>
      <c r="I1074" s="34">
        <v>360</v>
      </c>
      <c r="J1074" s="34">
        <v>3.8065382892969102</v>
      </c>
      <c r="K1074" s="34">
        <v>85.6</v>
      </c>
      <c r="L1074" s="33">
        <v>605</v>
      </c>
    </row>
    <row r="1075" spans="1:12" x14ac:dyDescent="0.25">
      <c r="A1075" s="47" t="s">
        <v>1978</v>
      </c>
      <c r="B1075" s="33">
        <v>2007</v>
      </c>
      <c r="C1075" s="33" t="s">
        <v>1979</v>
      </c>
      <c r="D1075" s="33" t="s">
        <v>2016</v>
      </c>
      <c r="E1075" s="34">
        <v>112.56</v>
      </c>
      <c r="F1075" s="34">
        <v>2.8900000000000006</v>
      </c>
      <c r="G1075" s="34">
        <v>340</v>
      </c>
      <c r="H1075" s="34">
        <v>27.386138613861391</v>
      </c>
      <c r="I1075" s="34">
        <v>360</v>
      </c>
      <c r="J1075" s="34">
        <v>3.0206112295664536</v>
      </c>
      <c r="K1075" s="34">
        <v>85.6</v>
      </c>
      <c r="L1075" s="33">
        <v>822</v>
      </c>
    </row>
    <row r="1076" spans="1:12" x14ac:dyDescent="0.25">
      <c r="A1076" s="47" t="s">
        <v>1978</v>
      </c>
      <c r="B1076" s="33">
        <v>2007</v>
      </c>
      <c r="C1076" s="33" t="s">
        <v>1979</v>
      </c>
      <c r="D1076" s="33" t="s">
        <v>2017</v>
      </c>
      <c r="E1076" s="34">
        <v>112.56</v>
      </c>
      <c r="F1076" s="34">
        <v>2.8900000000000006</v>
      </c>
      <c r="G1076" s="34">
        <v>340</v>
      </c>
      <c r="H1076" s="34">
        <v>29.762376237623766</v>
      </c>
      <c r="I1076" s="34">
        <v>360</v>
      </c>
      <c r="J1076" s="34">
        <v>3.0206112295664536</v>
      </c>
      <c r="K1076" s="34">
        <v>85.6</v>
      </c>
      <c r="L1076" s="33">
        <v>788</v>
      </c>
    </row>
    <row r="1077" spans="1:12" x14ac:dyDescent="0.25">
      <c r="A1077" s="47" t="s">
        <v>1978</v>
      </c>
      <c r="B1077" s="33">
        <v>2007</v>
      </c>
      <c r="C1077" s="33" t="s">
        <v>1979</v>
      </c>
      <c r="D1077" s="33" t="s">
        <v>2018</v>
      </c>
      <c r="E1077" s="34">
        <v>112.56</v>
      </c>
      <c r="F1077" s="34">
        <v>2.8900000000000006</v>
      </c>
      <c r="G1077" s="34">
        <v>340</v>
      </c>
      <c r="H1077" s="34">
        <v>27.554455445544559</v>
      </c>
      <c r="I1077" s="34">
        <v>360</v>
      </c>
      <c r="J1077" s="34">
        <v>3.0206112295664536</v>
      </c>
      <c r="K1077" s="34">
        <v>85.6</v>
      </c>
      <c r="L1077" s="33">
        <v>801</v>
      </c>
    </row>
    <row r="1078" spans="1:12" x14ac:dyDescent="0.25">
      <c r="A1078" s="47" t="s">
        <v>1978</v>
      </c>
      <c r="B1078" s="33">
        <v>2007</v>
      </c>
      <c r="C1078" s="33" t="s">
        <v>1979</v>
      </c>
      <c r="D1078" s="33" t="s">
        <v>2019</v>
      </c>
      <c r="E1078" s="34">
        <v>112.56</v>
      </c>
      <c r="F1078" s="34">
        <v>2.8900000000000006</v>
      </c>
      <c r="G1078" s="34">
        <v>340</v>
      </c>
      <c r="H1078" s="34">
        <v>25.485148514851488</v>
      </c>
      <c r="I1078" s="34">
        <v>360</v>
      </c>
      <c r="J1078" s="34">
        <v>3.0206112295664536</v>
      </c>
      <c r="K1078" s="34">
        <v>85.6</v>
      </c>
      <c r="L1078" s="33">
        <v>785</v>
      </c>
    </row>
    <row r="1079" spans="1:12" x14ac:dyDescent="0.25">
      <c r="A1079" s="47" t="s">
        <v>1978</v>
      </c>
      <c r="B1079" s="33">
        <v>2007</v>
      </c>
      <c r="C1079" s="33" t="s">
        <v>1979</v>
      </c>
      <c r="D1079" s="33" t="s">
        <v>2020</v>
      </c>
      <c r="E1079" s="34">
        <v>112.56</v>
      </c>
      <c r="F1079" s="34">
        <v>2.8900000000000006</v>
      </c>
      <c r="G1079" s="34">
        <v>340</v>
      </c>
      <c r="H1079" s="34">
        <v>26.46534653465347</v>
      </c>
      <c r="I1079" s="34">
        <v>360</v>
      </c>
      <c r="J1079" s="34">
        <v>3.0206112295664536</v>
      </c>
      <c r="K1079" s="34">
        <v>85.6</v>
      </c>
      <c r="L1079" s="33">
        <v>755</v>
      </c>
    </row>
    <row r="1080" spans="1:12" x14ac:dyDescent="0.25">
      <c r="A1080" s="47" t="s">
        <v>1978</v>
      </c>
      <c r="B1080" s="33">
        <v>2007</v>
      </c>
      <c r="C1080" s="33" t="s">
        <v>1979</v>
      </c>
      <c r="D1080" s="33" t="s">
        <v>2021</v>
      </c>
      <c r="E1080" s="34">
        <v>112.56</v>
      </c>
      <c r="F1080" s="34">
        <v>2.8900000000000006</v>
      </c>
      <c r="G1080" s="34">
        <v>340</v>
      </c>
      <c r="H1080" s="34">
        <v>28.089108910891092</v>
      </c>
      <c r="I1080" s="34">
        <v>360</v>
      </c>
      <c r="J1080" s="34">
        <v>3.0206112295664536</v>
      </c>
      <c r="K1080" s="34">
        <v>85.6</v>
      </c>
      <c r="L1080" s="33">
        <v>757</v>
      </c>
    </row>
    <row r="1081" spans="1:12" x14ac:dyDescent="0.25">
      <c r="A1081" s="47" t="s">
        <v>1978</v>
      </c>
      <c r="B1081" s="33">
        <v>2007</v>
      </c>
      <c r="C1081" s="33" t="s">
        <v>1979</v>
      </c>
      <c r="D1081" s="33" t="s">
        <v>2022</v>
      </c>
      <c r="E1081" s="34">
        <v>112.56</v>
      </c>
      <c r="F1081" s="34">
        <v>2.8900000000000006</v>
      </c>
      <c r="G1081" s="34">
        <v>340</v>
      </c>
      <c r="H1081" s="34">
        <v>21.267326732673272</v>
      </c>
      <c r="I1081" s="34">
        <v>360</v>
      </c>
      <c r="J1081" s="34">
        <v>3.0206112295664536</v>
      </c>
      <c r="K1081" s="34">
        <v>85.6</v>
      </c>
      <c r="L1081" s="33">
        <v>735</v>
      </c>
    </row>
    <row r="1082" spans="1:12" x14ac:dyDescent="0.25">
      <c r="A1082" s="47" t="s">
        <v>1978</v>
      </c>
      <c r="B1082" s="33">
        <v>2007</v>
      </c>
      <c r="C1082" s="33" t="s">
        <v>1979</v>
      </c>
      <c r="D1082" s="33" t="s">
        <v>2023</v>
      </c>
      <c r="E1082" s="34">
        <v>112.56</v>
      </c>
      <c r="F1082" s="34">
        <v>2.8900000000000006</v>
      </c>
      <c r="G1082" s="34">
        <v>340</v>
      </c>
      <c r="H1082" s="34">
        <v>28.099009900990101</v>
      </c>
      <c r="I1082" s="34">
        <v>360</v>
      </c>
      <c r="J1082" s="34">
        <v>3.0206112295664536</v>
      </c>
      <c r="K1082" s="34">
        <v>85.6</v>
      </c>
      <c r="L1082" s="33">
        <v>727</v>
      </c>
    </row>
    <row r="1083" spans="1:12" x14ac:dyDescent="0.25">
      <c r="A1083" s="47" t="s">
        <v>1978</v>
      </c>
      <c r="B1083" s="33">
        <v>2007</v>
      </c>
      <c r="C1083" s="33" t="s">
        <v>1979</v>
      </c>
      <c r="D1083" s="33" t="s">
        <v>2024</v>
      </c>
      <c r="E1083" s="34">
        <v>112.56</v>
      </c>
      <c r="F1083" s="34">
        <v>2.8900000000000006</v>
      </c>
      <c r="G1083" s="34">
        <v>340</v>
      </c>
      <c r="H1083" s="34">
        <v>26.673267326732677</v>
      </c>
      <c r="I1083" s="34">
        <v>360</v>
      </c>
      <c r="J1083" s="34">
        <v>3.0206112295664536</v>
      </c>
      <c r="K1083" s="34">
        <v>85.6</v>
      </c>
      <c r="L1083" s="33">
        <v>747</v>
      </c>
    </row>
    <row r="1084" spans="1:12" x14ac:dyDescent="0.25">
      <c r="A1084" s="47" t="s">
        <v>1978</v>
      </c>
      <c r="B1084" s="33">
        <v>2007</v>
      </c>
      <c r="C1084" s="33" t="s">
        <v>1979</v>
      </c>
      <c r="D1084" s="33" t="s">
        <v>2025</v>
      </c>
      <c r="E1084" s="34">
        <v>112.56</v>
      </c>
      <c r="F1084" s="34">
        <v>2.8900000000000006</v>
      </c>
      <c r="G1084" s="34">
        <v>340</v>
      </c>
      <c r="H1084" s="34">
        <v>20.732673267326732</v>
      </c>
      <c r="I1084" s="34">
        <v>360</v>
      </c>
      <c r="J1084" s="34">
        <v>3.0206112295664536</v>
      </c>
      <c r="K1084" s="34">
        <v>85.6</v>
      </c>
      <c r="L1084" s="33">
        <v>745</v>
      </c>
    </row>
    <row r="1085" spans="1:12" x14ac:dyDescent="0.25">
      <c r="A1085" s="47" t="s">
        <v>1978</v>
      </c>
      <c r="B1085" s="33">
        <v>2007</v>
      </c>
      <c r="C1085" s="33" t="s">
        <v>1979</v>
      </c>
      <c r="D1085" s="33" t="s">
        <v>2026</v>
      </c>
      <c r="E1085" s="34">
        <v>112.56</v>
      </c>
      <c r="F1085" s="34">
        <v>2.8900000000000006</v>
      </c>
      <c r="G1085" s="34">
        <v>340</v>
      </c>
      <c r="H1085" s="34">
        <v>22.277227722772277</v>
      </c>
      <c r="I1085" s="34">
        <v>360</v>
      </c>
      <c r="J1085" s="34">
        <v>3.0206112295664536</v>
      </c>
      <c r="K1085" s="34">
        <v>85.6</v>
      </c>
      <c r="L1085" s="33">
        <v>758</v>
      </c>
    </row>
    <row r="1086" spans="1:12" x14ac:dyDescent="0.25">
      <c r="A1086" s="47" t="s">
        <v>1978</v>
      </c>
      <c r="B1086" s="33">
        <v>2007</v>
      </c>
      <c r="C1086" s="33" t="s">
        <v>1979</v>
      </c>
      <c r="D1086" s="33" t="s">
        <v>2027</v>
      </c>
      <c r="E1086" s="34">
        <v>112.56</v>
      </c>
      <c r="F1086" s="34">
        <v>2.8900000000000006</v>
      </c>
      <c r="G1086" s="34">
        <v>340</v>
      </c>
      <c r="H1086" s="34">
        <v>24.475247524752476</v>
      </c>
      <c r="I1086" s="34">
        <v>360</v>
      </c>
      <c r="J1086" s="34">
        <v>3.0206112295664536</v>
      </c>
      <c r="K1086" s="34">
        <v>85.6</v>
      </c>
      <c r="L1086" s="33">
        <v>770</v>
      </c>
    </row>
    <row r="1087" spans="1:12" x14ac:dyDescent="0.25">
      <c r="A1087" s="6" t="s">
        <v>566</v>
      </c>
      <c r="B1087" s="12">
        <v>2008</v>
      </c>
      <c r="C1087" s="12" t="s">
        <v>2033</v>
      </c>
      <c r="D1087" s="12" t="s">
        <v>2034</v>
      </c>
      <c r="E1087" s="19">
        <v>206</v>
      </c>
      <c r="F1087" s="19">
        <v>2.83</v>
      </c>
      <c r="G1087" s="19">
        <v>600</v>
      </c>
      <c r="H1087" s="19">
        <v>63.722772277227719</v>
      </c>
      <c r="I1087" s="19">
        <v>362.9</v>
      </c>
      <c r="J1087" s="19">
        <v>2.912621359223301</v>
      </c>
      <c r="K1087" s="19">
        <v>85.6</v>
      </c>
      <c r="L1087" s="12">
        <v>3190</v>
      </c>
    </row>
    <row r="1088" spans="1:12" x14ac:dyDescent="0.25">
      <c r="A1088" s="6" t="s">
        <v>566</v>
      </c>
      <c r="B1088" s="12">
        <v>2008</v>
      </c>
      <c r="C1088" s="12" t="s">
        <v>2033</v>
      </c>
      <c r="D1088" s="12" t="s">
        <v>2035</v>
      </c>
      <c r="E1088" s="19">
        <v>206</v>
      </c>
      <c r="F1088" s="19">
        <v>2.83</v>
      </c>
      <c r="G1088" s="19">
        <v>600</v>
      </c>
      <c r="H1088" s="19">
        <v>63.722772277227719</v>
      </c>
      <c r="I1088" s="19">
        <v>362.9</v>
      </c>
      <c r="J1088" s="19">
        <v>2.912621359223301</v>
      </c>
      <c r="K1088" s="19">
        <v>85.6</v>
      </c>
      <c r="L1088" s="12">
        <v>3105</v>
      </c>
    </row>
    <row r="1089" spans="1:12" x14ac:dyDescent="0.25">
      <c r="A1089" s="55" t="s">
        <v>2036</v>
      </c>
      <c r="B1089" s="33">
        <v>2009</v>
      </c>
      <c r="C1089" s="33" t="s">
        <v>2037</v>
      </c>
      <c r="D1089" s="33" t="s">
        <v>2038</v>
      </c>
      <c r="E1089" s="34">
        <v>114.3</v>
      </c>
      <c r="F1089" s="34">
        <v>3.35</v>
      </c>
      <c r="G1089" s="34">
        <v>342.9</v>
      </c>
      <c r="H1089" s="34">
        <v>32.68</v>
      </c>
      <c r="I1089" s="34">
        <v>287.33</v>
      </c>
      <c r="J1089" s="34">
        <v>3</v>
      </c>
      <c r="K1089" s="34">
        <v>85.6</v>
      </c>
      <c r="L1089" s="33">
        <v>737</v>
      </c>
    </row>
    <row r="1090" spans="1:12" x14ac:dyDescent="0.25">
      <c r="A1090" s="55" t="s">
        <v>2036</v>
      </c>
      <c r="B1090" s="33">
        <v>2009</v>
      </c>
      <c r="C1090" s="33" t="s">
        <v>2037</v>
      </c>
      <c r="D1090" s="33" t="s">
        <v>2039</v>
      </c>
      <c r="E1090" s="34">
        <v>114.3</v>
      </c>
      <c r="F1090" s="34">
        <v>3.35</v>
      </c>
      <c r="G1090" s="34">
        <v>571.5</v>
      </c>
      <c r="H1090" s="34">
        <v>32.68</v>
      </c>
      <c r="I1090" s="34">
        <v>287.33</v>
      </c>
      <c r="J1090" s="34">
        <v>5</v>
      </c>
      <c r="K1090" s="34">
        <v>85.6</v>
      </c>
      <c r="L1090" s="33">
        <v>739.5</v>
      </c>
    </row>
    <row r="1091" spans="1:12" x14ac:dyDescent="0.25">
      <c r="A1091" s="55" t="s">
        <v>2036</v>
      </c>
      <c r="B1091" s="33">
        <v>2009</v>
      </c>
      <c r="C1091" s="33" t="s">
        <v>2037</v>
      </c>
      <c r="D1091" s="33" t="s">
        <v>2040</v>
      </c>
      <c r="E1091" s="34">
        <v>114.3</v>
      </c>
      <c r="F1091" s="34">
        <v>3.35</v>
      </c>
      <c r="G1091" s="34">
        <v>342.9</v>
      </c>
      <c r="H1091" s="34">
        <v>58.68</v>
      </c>
      <c r="I1091" s="34">
        <v>287.33</v>
      </c>
      <c r="J1091" s="34">
        <v>3</v>
      </c>
      <c r="K1091" s="34">
        <v>85.6</v>
      </c>
      <c r="L1091" s="33">
        <v>952</v>
      </c>
    </row>
    <row r="1092" spans="1:12" x14ac:dyDescent="0.25">
      <c r="A1092" s="55" t="s">
        <v>2036</v>
      </c>
      <c r="B1092" s="33">
        <v>2009</v>
      </c>
      <c r="C1092" s="33" t="s">
        <v>2037</v>
      </c>
      <c r="D1092" s="33" t="s">
        <v>2041</v>
      </c>
      <c r="E1092" s="34">
        <v>114.3</v>
      </c>
      <c r="F1092" s="34">
        <v>3.35</v>
      </c>
      <c r="G1092" s="34">
        <v>571.5</v>
      </c>
      <c r="H1092" s="34">
        <v>58.68</v>
      </c>
      <c r="I1092" s="34">
        <v>287.33</v>
      </c>
      <c r="J1092" s="34">
        <v>5</v>
      </c>
      <c r="K1092" s="34">
        <v>85.6</v>
      </c>
      <c r="L1092" s="33">
        <v>902.9</v>
      </c>
    </row>
    <row r="1093" spans="1:12" x14ac:dyDescent="0.25">
      <c r="A1093" s="55" t="s">
        <v>2036</v>
      </c>
      <c r="B1093" s="33">
        <v>2009</v>
      </c>
      <c r="C1093" s="33" t="s">
        <v>2037</v>
      </c>
      <c r="D1093" s="33" t="s">
        <v>2042</v>
      </c>
      <c r="E1093" s="34">
        <v>114.3</v>
      </c>
      <c r="F1093" s="34">
        <v>3.35</v>
      </c>
      <c r="G1093" s="34">
        <v>342.9</v>
      </c>
      <c r="H1093" s="34">
        <v>88.78</v>
      </c>
      <c r="I1093" s="34">
        <v>287.33</v>
      </c>
      <c r="J1093" s="34">
        <v>3</v>
      </c>
      <c r="K1093" s="34">
        <v>85.6</v>
      </c>
      <c r="L1093" s="33">
        <v>1136.2</v>
      </c>
    </row>
    <row r="1094" spans="1:12" x14ac:dyDescent="0.25">
      <c r="A1094" s="55" t="s">
        <v>2036</v>
      </c>
      <c r="B1094" s="33">
        <v>2009</v>
      </c>
      <c r="C1094" s="33" t="s">
        <v>2037</v>
      </c>
      <c r="D1094" s="33" t="s">
        <v>2043</v>
      </c>
      <c r="E1094" s="34">
        <v>114.3</v>
      </c>
      <c r="F1094" s="34">
        <v>3.35</v>
      </c>
      <c r="G1094" s="34">
        <v>571.5</v>
      </c>
      <c r="H1094" s="34">
        <v>88.78</v>
      </c>
      <c r="I1094" s="34">
        <v>287.33</v>
      </c>
      <c r="J1094" s="34">
        <v>5</v>
      </c>
      <c r="K1094" s="34">
        <v>85.6</v>
      </c>
      <c r="L1094" s="33">
        <v>1180.7</v>
      </c>
    </row>
    <row r="1095" spans="1:12" x14ac:dyDescent="0.25">
      <c r="A1095" s="55" t="s">
        <v>2036</v>
      </c>
      <c r="B1095" s="33">
        <v>2009</v>
      </c>
      <c r="C1095" s="33" t="s">
        <v>2037</v>
      </c>
      <c r="D1095" s="33" t="s">
        <v>2044</v>
      </c>
      <c r="E1095" s="34">
        <v>114.3</v>
      </c>
      <c r="F1095" s="34">
        <v>3.35</v>
      </c>
      <c r="G1095" s="34">
        <v>342.9</v>
      </c>
      <c r="H1095" s="34">
        <v>105.45</v>
      </c>
      <c r="I1095" s="34">
        <v>287.33</v>
      </c>
      <c r="J1095" s="34">
        <v>3</v>
      </c>
      <c r="K1095" s="34">
        <v>85.6</v>
      </c>
      <c r="L1095" s="33">
        <v>1453.1</v>
      </c>
    </row>
    <row r="1096" spans="1:12" x14ac:dyDescent="0.25">
      <c r="A1096" s="55" t="s">
        <v>2036</v>
      </c>
      <c r="B1096" s="33">
        <v>2009</v>
      </c>
      <c r="C1096" s="33" t="s">
        <v>2037</v>
      </c>
      <c r="D1096" s="33" t="s">
        <v>2045</v>
      </c>
      <c r="E1096" s="34">
        <v>114.3</v>
      </c>
      <c r="F1096" s="34">
        <v>3.35</v>
      </c>
      <c r="G1096" s="34">
        <v>571.5</v>
      </c>
      <c r="H1096" s="34">
        <v>105.45</v>
      </c>
      <c r="I1096" s="34">
        <v>287.33</v>
      </c>
      <c r="J1096" s="34">
        <v>5</v>
      </c>
      <c r="K1096" s="34">
        <v>85.6</v>
      </c>
      <c r="L1096" s="33">
        <v>1407.1</v>
      </c>
    </row>
    <row r="1097" spans="1:12" x14ac:dyDescent="0.25">
      <c r="A1097" s="6" t="s">
        <v>2046</v>
      </c>
      <c r="B1097" s="12">
        <v>2010</v>
      </c>
      <c r="C1097" s="12" t="s">
        <v>2049</v>
      </c>
      <c r="D1097" s="12" t="s">
        <v>2047</v>
      </c>
      <c r="E1097" s="19">
        <v>88.3</v>
      </c>
      <c r="F1097" s="19">
        <v>2.59</v>
      </c>
      <c r="G1097" s="19">
        <v>285</v>
      </c>
      <c r="H1097" s="19">
        <v>23.6</v>
      </c>
      <c r="I1097" s="19">
        <v>342.7</v>
      </c>
      <c r="J1097" s="19">
        <v>3.2276330690826729</v>
      </c>
      <c r="K1097" s="19">
        <v>85.6</v>
      </c>
      <c r="L1097" s="12">
        <v>443</v>
      </c>
    </row>
    <row r="1098" spans="1:12" x14ac:dyDescent="0.25">
      <c r="A1098" s="6" t="s">
        <v>2046</v>
      </c>
      <c r="B1098" s="12">
        <v>2010</v>
      </c>
      <c r="C1098" s="12" t="s">
        <v>2049</v>
      </c>
      <c r="D1098" s="12" t="s">
        <v>2048</v>
      </c>
      <c r="E1098" s="19">
        <v>112</v>
      </c>
      <c r="F1098" s="19">
        <v>1.78</v>
      </c>
      <c r="G1098" s="19">
        <v>360</v>
      </c>
      <c r="H1098" s="19">
        <v>23.6</v>
      </c>
      <c r="I1098" s="19">
        <v>357.2</v>
      </c>
      <c r="J1098" s="19">
        <v>3.2142857142857144</v>
      </c>
      <c r="K1098" s="19">
        <v>85.6</v>
      </c>
      <c r="L1098" s="12">
        <v>606</v>
      </c>
    </row>
    <row r="1099" spans="1:12" x14ac:dyDescent="0.25">
      <c r="A1099" s="47" t="s">
        <v>1272</v>
      </c>
      <c r="B1099" s="33">
        <v>2011</v>
      </c>
      <c r="C1099" s="33" t="s">
        <v>2050</v>
      </c>
      <c r="D1099" s="33" t="s">
        <v>2051</v>
      </c>
      <c r="E1099" s="34">
        <v>204</v>
      </c>
      <c r="F1099" s="34">
        <v>2</v>
      </c>
      <c r="G1099" s="34">
        <v>400</v>
      </c>
      <c r="H1099" s="34">
        <v>42.2</v>
      </c>
      <c r="I1099" s="34">
        <v>226</v>
      </c>
      <c r="J1099" s="34">
        <v>1.9607843137254901</v>
      </c>
      <c r="K1099" s="34">
        <v>85.6</v>
      </c>
      <c r="L1099" s="33">
        <v>1864</v>
      </c>
    </row>
    <row r="1100" spans="1:12" x14ac:dyDescent="0.25">
      <c r="A1100" s="47" t="s">
        <v>1272</v>
      </c>
      <c r="B1100" s="33">
        <v>2011</v>
      </c>
      <c r="C1100" s="33" t="s">
        <v>2050</v>
      </c>
      <c r="D1100" s="33" t="s">
        <v>2052</v>
      </c>
      <c r="E1100" s="34">
        <v>203</v>
      </c>
      <c r="F1100" s="34">
        <v>1.5</v>
      </c>
      <c r="G1100" s="34">
        <v>400</v>
      </c>
      <c r="H1100" s="34">
        <v>42.1</v>
      </c>
      <c r="I1100" s="34">
        <v>242</v>
      </c>
      <c r="J1100" s="34">
        <v>1.9704433497536946</v>
      </c>
      <c r="K1100" s="34">
        <v>85.6</v>
      </c>
      <c r="L1100" s="33">
        <v>1709</v>
      </c>
    </row>
    <row r="1101" spans="1:12" x14ac:dyDescent="0.25">
      <c r="A1101" s="47" t="s">
        <v>1272</v>
      </c>
      <c r="B1101" s="33">
        <v>2011</v>
      </c>
      <c r="C1101" s="33" t="s">
        <v>2050</v>
      </c>
      <c r="D1101" s="33" t="s">
        <v>2053</v>
      </c>
      <c r="E1101" s="34">
        <v>202</v>
      </c>
      <c r="F1101" s="34">
        <v>1</v>
      </c>
      <c r="G1101" s="34">
        <v>400</v>
      </c>
      <c r="H1101" s="34">
        <v>35.9</v>
      </c>
      <c r="I1101" s="34">
        <v>231</v>
      </c>
      <c r="J1101" s="34">
        <v>1.9801980198019802</v>
      </c>
      <c r="K1101" s="34">
        <v>85.6</v>
      </c>
      <c r="L1101" s="33">
        <v>1380</v>
      </c>
    </row>
    <row r="1102" spans="1:12" x14ac:dyDescent="0.25">
      <c r="A1102" s="6" t="s">
        <v>1491</v>
      </c>
      <c r="B1102" s="12">
        <v>2011</v>
      </c>
      <c r="C1102" s="12" t="s">
        <v>2069</v>
      </c>
      <c r="D1102" s="12" t="s">
        <v>2055</v>
      </c>
      <c r="E1102" s="19">
        <v>121</v>
      </c>
      <c r="F1102" s="19">
        <v>5</v>
      </c>
      <c r="G1102" s="19">
        <v>370</v>
      </c>
      <c r="H1102" s="19">
        <v>131.2832201745878</v>
      </c>
      <c r="I1102" s="19">
        <v>295</v>
      </c>
      <c r="J1102" s="19">
        <v>3.0578512396694215</v>
      </c>
      <c r="K1102" s="19">
        <v>85.6</v>
      </c>
      <c r="L1102" s="12">
        <v>1996</v>
      </c>
    </row>
    <row r="1103" spans="1:12" x14ac:dyDescent="0.25">
      <c r="A1103" s="6" t="s">
        <v>1491</v>
      </c>
      <c r="B1103" s="12">
        <v>2011</v>
      </c>
      <c r="C1103" s="12" t="s">
        <v>2069</v>
      </c>
      <c r="D1103" s="12" t="s">
        <v>2056</v>
      </c>
      <c r="E1103" s="19">
        <v>127.4</v>
      </c>
      <c r="F1103" s="19">
        <v>5.7</v>
      </c>
      <c r="G1103" s="19">
        <v>390</v>
      </c>
      <c r="H1103" s="19">
        <v>131.2832201745878</v>
      </c>
      <c r="I1103" s="19">
        <v>295</v>
      </c>
      <c r="J1103" s="19">
        <v>3.0612244897959182</v>
      </c>
      <c r="K1103" s="19">
        <v>85.6</v>
      </c>
      <c r="L1103" s="12">
        <v>2266</v>
      </c>
    </row>
    <row r="1104" spans="1:12" x14ac:dyDescent="0.25">
      <c r="A1104" s="6" t="s">
        <v>1491</v>
      </c>
      <c r="B1104" s="12">
        <v>2011</v>
      </c>
      <c r="C1104" s="12" t="s">
        <v>2069</v>
      </c>
      <c r="D1104" s="12" t="s">
        <v>2057</v>
      </c>
      <c r="E1104" s="19">
        <v>127.4</v>
      </c>
      <c r="F1104" s="19">
        <v>8.5</v>
      </c>
      <c r="G1104" s="19">
        <v>390</v>
      </c>
      <c r="H1104" s="19">
        <v>131.2832201745878</v>
      </c>
      <c r="I1104" s="19">
        <v>295</v>
      </c>
      <c r="J1104" s="19">
        <v>3.0612244897959182</v>
      </c>
      <c r="K1104" s="19">
        <v>85.6</v>
      </c>
      <c r="L1104" s="12">
        <v>3106</v>
      </c>
    </row>
    <row r="1105" spans="1:12" x14ac:dyDescent="0.25">
      <c r="A1105" s="6" t="s">
        <v>1491</v>
      </c>
      <c r="B1105" s="12">
        <v>2011</v>
      </c>
      <c r="C1105" s="12" t="s">
        <v>2069</v>
      </c>
      <c r="D1105" s="12" t="s">
        <v>2058</v>
      </c>
      <c r="E1105" s="19">
        <v>152</v>
      </c>
      <c r="F1105" s="19">
        <v>5.5</v>
      </c>
      <c r="G1105" s="19">
        <v>465</v>
      </c>
      <c r="H1105" s="19">
        <v>131.2832201745878</v>
      </c>
      <c r="I1105" s="19">
        <v>295</v>
      </c>
      <c r="J1105" s="19">
        <v>3.0592105263157894</v>
      </c>
      <c r="K1105" s="19">
        <v>85.6</v>
      </c>
      <c r="L1105" s="12">
        <v>2851</v>
      </c>
    </row>
    <row r="1106" spans="1:12" x14ac:dyDescent="0.25">
      <c r="A1106" s="6" t="s">
        <v>1491</v>
      </c>
      <c r="B1106" s="12">
        <v>2011</v>
      </c>
      <c r="C1106" s="12" t="s">
        <v>2069</v>
      </c>
      <c r="D1106" s="12" t="s">
        <v>2059</v>
      </c>
      <c r="E1106" s="19">
        <v>133</v>
      </c>
      <c r="F1106" s="19">
        <v>5</v>
      </c>
      <c r="G1106" s="19">
        <v>405</v>
      </c>
      <c r="H1106" s="19">
        <v>131.2832201745878</v>
      </c>
      <c r="I1106" s="19">
        <v>295</v>
      </c>
      <c r="J1106" s="19">
        <v>3.0451127819548871</v>
      </c>
      <c r="K1106" s="19">
        <v>85.6</v>
      </c>
      <c r="L1106" s="12">
        <v>2178</v>
      </c>
    </row>
    <row r="1107" spans="1:12" x14ac:dyDescent="0.25">
      <c r="A1107" s="6" t="s">
        <v>1491</v>
      </c>
      <c r="B1107" s="12">
        <v>2011</v>
      </c>
      <c r="C1107" s="12" t="s">
        <v>2069</v>
      </c>
      <c r="D1107" s="12" t="s">
        <v>2060</v>
      </c>
      <c r="E1107" s="19">
        <v>121</v>
      </c>
      <c r="F1107" s="19">
        <v>5</v>
      </c>
      <c r="G1107" s="19">
        <v>370</v>
      </c>
      <c r="H1107" s="19">
        <v>124.29970902036858</v>
      </c>
      <c r="I1107" s="19">
        <v>295</v>
      </c>
      <c r="J1107" s="19">
        <v>3.0578512396694215</v>
      </c>
      <c r="K1107" s="19">
        <v>85.6</v>
      </c>
      <c r="L1107" s="12">
        <v>2016</v>
      </c>
    </row>
    <row r="1108" spans="1:12" x14ac:dyDescent="0.25">
      <c r="A1108" s="6" t="s">
        <v>1491</v>
      </c>
      <c r="B1108" s="12">
        <v>2011</v>
      </c>
      <c r="C1108" s="12" t="s">
        <v>2069</v>
      </c>
      <c r="D1108" s="12" t="s">
        <v>2061</v>
      </c>
      <c r="E1108" s="19">
        <v>127.4</v>
      </c>
      <c r="F1108" s="19">
        <v>5.7</v>
      </c>
      <c r="G1108" s="19">
        <v>390</v>
      </c>
      <c r="H1108" s="19">
        <v>124.29970902036858</v>
      </c>
      <c r="I1108" s="19">
        <v>295</v>
      </c>
      <c r="J1108" s="19">
        <v>3.0612244897959182</v>
      </c>
      <c r="K1108" s="19">
        <v>85.6</v>
      </c>
      <c r="L1108" s="12">
        <v>2217</v>
      </c>
    </row>
    <row r="1109" spans="1:12" x14ac:dyDescent="0.25">
      <c r="A1109" s="6" t="s">
        <v>1491</v>
      </c>
      <c r="B1109" s="12">
        <v>2011</v>
      </c>
      <c r="C1109" s="12" t="s">
        <v>2069</v>
      </c>
      <c r="D1109" s="12" t="s">
        <v>2062</v>
      </c>
      <c r="E1109" s="19">
        <v>127.4</v>
      </c>
      <c r="F1109" s="19">
        <v>8.5</v>
      </c>
      <c r="G1109" s="19">
        <v>390</v>
      </c>
      <c r="H1109" s="19">
        <v>124.29970902036858</v>
      </c>
      <c r="I1109" s="19">
        <v>295</v>
      </c>
      <c r="J1109" s="19">
        <v>3.0612244897959182</v>
      </c>
      <c r="K1109" s="19">
        <v>85.6</v>
      </c>
      <c r="L1109" s="12">
        <v>2623</v>
      </c>
    </row>
    <row r="1110" spans="1:12" x14ac:dyDescent="0.25">
      <c r="A1110" s="6" t="s">
        <v>1491</v>
      </c>
      <c r="B1110" s="12">
        <v>2011</v>
      </c>
      <c r="C1110" s="12" t="s">
        <v>2069</v>
      </c>
      <c r="D1110" s="12" t="s">
        <v>2063</v>
      </c>
      <c r="E1110" s="19">
        <v>152</v>
      </c>
      <c r="F1110" s="19">
        <v>5.5</v>
      </c>
      <c r="G1110" s="19">
        <v>465</v>
      </c>
      <c r="H1110" s="19">
        <v>124.29970902036858</v>
      </c>
      <c r="I1110" s="19">
        <v>295</v>
      </c>
      <c r="J1110" s="19">
        <v>3.0592105263157894</v>
      </c>
      <c r="K1110" s="19">
        <v>85.6</v>
      </c>
      <c r="L1110" s="12">
        <v>2734</v>
      </c>
    </row>
    <row r="1111" spans="1:12" x14ac:dyDescent="0.25">
      <c r="A1111" s="6" t="s">
        <v>1491</v>
      </c>
      <c r="B1111" s="12">
        <v>2011</v>
      </c>
      <c r="C1111" s="12" t="s">
        <v>2069</v>
      </c>
      <c r="D1111" s="12" t="s">
        <v>2064</v>
      </c>
      <c r="E1111" s="19">
        <v>133</v>
      </c>
      <c r="F1111" s="19">
        <v>5</v>
      </c>
      <c r="G1111" s="19">
        <v>405</v>
      </c>
      <c r="H1111" s="19">
        <v>124.29970902036858</v>
      </c>
      <c r="I1111" s="19">
        <v>295</v>
      </c>
      <c r="J1111" s="19">
        <v>3.0451127819548871</v>
      </c>
      <c r="K1111" s="19">
        <v>85.6</v>
      </c>
      <c r="L1111" s="12">
        <v>2142</v>
      </c>
    </row>
    <row r="1112" spans="1:12" x14ac:dyDescent="0.25">
      <c r="A1112" s="6" t="s">
        <v>1491</v>
      </c>
      <c r="B1112" s="12">
        <v>2011</v>
      </c>
      <c r="C1112" s="12" t="s">
        <v>2069</v>
      </c>
      <c r="D1112" s="12" t="s">
        <v>2065</v>
      </c>
      <c r="E1112" s="19">
        <v>127.4</v>
      </c>
      <c r="F1112" s="19">
        <v>5.7</v>
      </c>
      <c r="G1112" s="19">
        <v>390</v>
      </c>
      <c r="H1112" s="19">
        <v>106.54995150339477</v>
      </c>
      <c r="I1112" s="19">
        <v>295</v>
      </c>
      <c r="J1112" s="19">
        <v>3.0612244897959182</v>
      </c>
      <c r="K1112" s="19">
        <v>85.6</v>
      </c>
      <c r="L1112" s="12">
        <v>2078</v>
      </c>
    </row>
    <row r="1113" spans="1:12" x14ac:dyDescent="0.25">
      <c r="A1113" s="6" t="s">
        <v>1491</v>
      </c>
      <c r="B1113" s="12">
        <v>2011</v>
      </c>
      <c r="C1113" s="12" t="s">
        <v>2069</v>
      </c>
      <c r="D1113" s="12" t="s">
        <v>2066</v>
      </c>
      <c r="E1113" s="19">
        <v>127.4</v>
      </c>
      <c r="F1113" s="19">
        <v>8.5</v>
      </c>
      <c r="G1113" s="19">
        <v>390</v>
      </c>
      <c r="H1113" s="19">
        <v>106.54995150339477</v>
      </c>
      <c r="I1113" s="19">
        <v>295</v>
      </c>
      <c r="J1113" s="19">
        <v>3.0612244897959182</v>
      </c>
      <c r="K1113" s="19">
        <v>85.6</v>
      </c>
      <c r="L1113" s="12">
        <v>2544</v>
      </c>
    </row>
    <row r="1114" spans="1:12" x14ac:dyDescent="0.25">
      <c r="A1114" s="6" t="s">
        <v>1491</v>
      </c>
      <c r="B1114" s="12">
        <v>2011</v>
      </c>
      <c r="C1114" s="12" t="s">
        <v>2069</v>
      </c>
      <c r="D1114" s="12" t="s">
        <v>2067</v>
      </c>
      <c r="E1114" s="19">
        <v>152</v>
      </c>
      <c r="F1114" s="19">
        <v>5.5</v>
      </c>
      <c r="G1114" s="19">
        <v>465</v>
      </c>
      <c r="H1114" s="19">
        <v>106.54995150339477</v>
      </c>
      <c r="I1114" s="19">
        <v>295</v>
      </c>
      <c r="J1114" s="19">
        <v>3.0592105263157894</v>
      </c>
      <c r="K1114" s="19">
        <v>85.6</v>
      </c>
      <c r="L1114" s="12">
        <v>2662</v>
      </c>
    </row>
    <row r="1115" spans="1:12" x14ac:dyDescent="0.25">
      <c r="A1115" s="6" t="s">
        <v>1491</v>
      </c>
      <c r="B1115" s="12">
        <v>2011</v>
      </c>
      <c r="C1115" s="12" t="s">
        <v>2069</v>
      </c>
      <c r="D1115" s="12" t="s">
        <v>2068</v>
      </c>
      <c r="E1115" s="19">
        <v>133</v>
      </c>
      <c r="F1115" s="19">
        <v>5</v>
      </c>
      <c r="G1115" s="19">
        <v>405</v>
      </c>
      <c r="H1115" s="19">
        <v>106.54995150339477</v>
      </c>
      <c r="I1115" s="19">
        <v>295</v>
      </c>
      <c r="J1115" s="19">
        <v>3.0451127819548871</v>
      </c>
      <c r="K1115" s="19">
        <v>85.6</v>
      </c>
      <c r="L1115" s="12">
        <v>2002</v>
      </c>
    </row>
    <row r="1116" spans="1:12" x14ac:dyDescent="0.25">
      <c r="A1116" s="47" t="s">
        <v>1476</v>
      </c>
      <c r="B1116" s="33">
        <v>2012</v>
      </c>
      <c r="C1116" s="33" t="s">
        <v>2054</v>
      </c>
      <c r="D1116" s="33" t="s">
        <v>2070</v>
      </c>
      <c r="E1116" s="34">
        <v>150</v>
      </c>
      <c r="F1116" s="34">
        <v>3</v>
      </c>
      <c r="G1116" s="34">
        <v>675</v>
      </c>
      <c r="H1116" s="34">
        <v>48.871287128712872</v>
      </c>
      <c r="I1116" s="34">
        <v>324.39999999999998</v>
      </c>
      <c r="J1116" s="34">
        <v>4.5</v>
      </c>
      <c r="K1116" s="34">
        <v>85.6</v>
      </c>
      <c r="L1116" s="33">
        <v>1462</v>
      </c>
    </row>
    <row r="1117" spans="1:12" x14ac:dyDescent="0.25">
      <c r="A1117" s="6" t="s">
        <v>2071</v>
      </c>
      <c r="B1117" s="12">
        <v>2012</v>
      </c>
      <c r="C1117" s="12" t="s">
        <v>2072</v>
      </c>
      <c r="D1117" s="12" t="s">
        <v>2073</v>
      </c>
      <c r="E1117" s="19">
        <v>219</v>
      </c>
      <c r="F1117" s="19">
        <v>3</v>
      </c>
      <c r="G1117" s="19">
        <v>700</v>
      </c>
      <c r="H1117" s="19">
        <v>52.5</v>
      </c>
      <c r="I1117" s="19">
        <v>313</v>
      </c>
      <c r="J1117" s="19">
        <v>3.1963470319634704</v>
      </c>
      <c r="K1117" s="19">
        <v>85.6</v>
      </c>
      <c r="L1117" s="12">
        <v>2647</v>
      </c>
    </row>
    <row r="1118" spans="1:12" x14ac:dyDescent="0.25">
      <c r="A1118" s="6" t="s">
        <v>2071</v>
      </c>
      <c r="B1118" s="12">
        <v>2012</v>
      </c>
      <c r="C1118" s="12" t="s">
        <v>2072</v>
      </c>
      <c r="D1118" s="12" t="s">
        <v>2074</v>
      </c>
      <c r="E1118" s="19">
        <v>219</v>
      </c>
      <c r="F1118" s="19">
        <v>4</v>
      </c>
      <c r="G1118" s="19">
        <v>700</v>
      </c>
      <c r="H1118" s="19">
        <v>52.5</v>
      </c>
      <c r="I1118" s="19">
        <v>313</v>
      </c>
      <c r="J1118" s="19">
        <v>3.1963470319634704</v>
      </c>
      <c r="K1118" s="19">
        <v>85.6</v>
      </c>
      <c r="L1118" s="12">
        <v>2896</v>
      </c>
    </row>
    <row r="1119" spans="1:12" x14ac:dyDescent="0.25">
      <c r="A1119" s="6" t="s">
        <v>2071</v>
      </c>
      <c r="B1119" s="12">
        <v>2012</v>
      </c>
      <c r="C1119" s="12" t="s">
        <v>2072</v>
      </c>
      <c r="D1119" s="12" t="s">
        <v>2075</v>
      </c>
      <c r="E1119" s="19">
        <v>219</v>
      </c>
      <c r="F1119" s="19">
        <v>4</v>
      </c>
      <c r="G1119" s="19">
        <v>700</v>
      </c>
      <c r="H1119" s="19">
        <v>52.5</v>
      </c>
      <c r="I1119" s="19">
        <v>313</v>
      </c>
      <c r="J1119" s="19">
        <v>3.1963470319634704</v>
      </c>
      <c r="K1119" s="19">
        <v>85.6</v>
      </c>
      <c r="L1119" s="12">
        <v>3218</v>
      </c>
    </row>
    <row r="1120" spans="1:12" x14ac:dyDescent="0.25">
      <c r="A1120" s="47" t="s">
        <v>2076</v>
      </c>
      <c r="B1120" s="33">
        <v>2013</v>
      </c>
      <c r="C1120" s="33" t="s">
        <v>2077</v>
      </c>
      <c r="D1120" s="33" t="s">
        <v>2078</v>
      </c>
      <c r="E1120" s="34">
        <v>167</v>
      </c>
      <c r="F1120" s="34">
        <v>3.1</v>
      </c>
      <c r="G1120" s="34">
        <v>350</v>
      </c>
      <c r="H1120" s="34">
        <v>60</v>
      </c>
      <c r="I1120" s="34">
        <v>300</v>
      </c>
      <c r="J1120" s="34">
        <v>2.0958083832335328</v>
      </c>
      <c r="K1120" s="34">
        <v>85.6</v>
      </c>
      <c r="L1120" s="33">
        <v>1715</v>
      </c>
    </row>
    <row r="1121" spans="1:12" x14ac:dyDescent="0.25">
      <c r="A1121" s="47" t="s">
        <v>2076</v>
      </c>
      <c r="B1121" s="33">
        <v>2013</v>
      </c>
      <c r="C1121" s="33" t="s">
        <v>2077</v>
      </c>
      <c r="D1121" s="33" t="s">
        <v>2079</v>
      </c>
      <c r="E1121" s="34">
        <v>167</v>
      </c>
      <c r="F1121" s="34">
        <v>3.1</v>
      </c>
      <c r="G1121" s="34">
        <v>350</v>
      </c>
      <c r="H1121" s="34">
        <v>60</v>
      </c>
      <c r="I1121" s="34">
        <v>300</v>
      </c>
      <c r="J1121" s="34">
        <v>2.0958083832335328</v>
      </c>
      <c r="K1121" s="34">
        <v>85.6</v>
      </c>
      <c r="L1121" s="33">
        <v>1745</v>
      </c>
    </row>
    <row r="1122" spans="1:12" x14ac:dyDescent="0.25">
      <c r="A1122" s="47" t="s">
        <v>2076</v>
      </c>
      <c r="B1122" s="33">
        <v>2013</v>
      </c>
      <c r="C1122" s="33" t="s">
        <v>2077</v>
      </c>
      <c r="D1122" s="33" t="s">
        <v>2080</v>
      </c>
      <c r="E1122" s="34">
        <v>114</v>
      </c>
      <c r="F1122" s="34">
        <v>3.6</v>
      </c>
      <c r="G1122" s="34">
        <v>250</v>
      </c>
      <c r="H1122" s="34">
        <v>60</v>
      </c>
      <c r="I1122" s="34">
        <v>300</v>
      </c>
      <c r="J1122" s="34">
        <v>2.192982456140351</v>
      </c>
      <c r="K1122" s="34">
        <v>85.6</v>
      </c>
      <c r="L1122" s="33">
        <v>1042</v>
      </c>
    </row>
    <row r="1123" spans="1:12" x14ac:dyDescent="0.25">
      <c r="A1123" s="47" t="s">
        <v>2076</v>
      </c>
      <c r="B1123" s="33">
        <v>2013</v>
      </c>
      <c r="C1123" s="33" t="s">
        <v>2077</v>
      </c>
      <c r="D1123" s="33" t="s">
        <v>2081</v>
      </c>
      <c r="E1123" s="34">
        <v>114</v>
      </c>
      <c r="F1123" s="34">
        <v>3.6</v>
      </c>
      <c r="G1123" s="34">
        <v>250</v>
      </c>
      <c r="H1123" s="34">
        <v>60</v>
      </c>
      <c r="I1123" s="34">
        <v>300</v>
      </c>
      <c r="J1123" s="34">
        <v>2.192982456140351</v>
      </c>
      <c r="K1123" s="34">
        <v>85.6</v>
      </c>
      <c r="L1123" s="33">
        <v>1018</v>
      </c>
    </row>
    <row r="1124" spans="1:12" x14ac:dyDescent="0.25">
      <c r="A1124" s="47" t="s">
        <v>2076</v>
      </c>
      <c r="B1124" s="33">
        <v>2013</v>
      </c>
      <c r="C1124" s="33" t="s">
        <v>2077</v>
      </c>
      <c r="D1124" s="33" t="s">
        <v>2082</v>
      </c>
      <c r="E1124" s="34">
        <v>114</v>
      </c>
      <c r="F1124" s="34">
        <v>3.6</v>
      </c>
      <c r="G1124" s="34">
        <v>250</v>
      </c>
      <c r="H1124" s="34">
        <v>60</v>
      </c>
      <c r="I1124" s="34">
        <v>300</v>
      </c>
      <c r="J1124" s="34">
        <v>2.192982456140351</v>
      </c>
      <c r="K1124" s="34">
        <v>85.6</v>
      </c>
      <c r="L1124" s="33">
        <v>1018</v>
      </c>
    </row>
    <row r="1125" spans="1:12" x14ac:dyDescent="0.25">
      <c r="A1125" s="47" t="s">
        <v>2076</v>
      </c>
      <c r="B1125" s="33">
        <v>2013</v>
      </c>
      <c r="C1125" s="33" t="s">
        <v>2077</v>
      </c>
      <c r="D1125" s="33" t="s">
        <v>2083</v>
      </c>
      <c r="E1125" s="34">
        <v>114</v>
      </c>
      <c r="F1125" s="34">
        <v>5.6</v>
      </c>
      <c r="G1125" s="34">
        <v>250</v>
      </c>
      <c r="H1125" s="34">
        <v>60</v>
      </c>
      <c r="I1125" s="34">
        <v>300</v>
      </c>
      <c r="J1125" s="34">
        <v>2.192982456140351</v>
      </c>
      <c r="K1125" s="34">
        <v>85.6</v>
      </c>
      <c r="L1125" s="33">
        <v>1203</v>
      </c>
    </row>
    <row r="1126" spans="1:12" x14ac:dyDescent="0.25">
      <c r="A1126" s="47" t="s">
        <v>2076</v>
      </c>
      <c r="B1126" s="33">
        <v>2013</v>
      </c>
      <c r="C1126" s="33" t="s">
        <v>2077</v>
      </c>
      <c r="D1126" s="33" t="s">
        <v>2084</v>
      </c>
      <c r="E1126" s="34">
        <v>114</v>
      </c>
      <c r="F1126" s="34">
        <v>5.6</v>
      </c>
      <c r="G1126" s="34">
        <v>250</v>
      </c>
      <c r="H1126" s="34">
        <v>60</v>
      </c>
      <c r="I1126" s="34">
        <v>300</v>
      </c>
      <c r="J1126" s="34">
        <v>2.192982456140351</v>
      </c>
      <c r="K1126" s="34">
        <v>85.6</v>
      </c>
      <c r="L1126" s="33">
        <v>1183</v>
      </c>
    </row>
    <row r="1127" spans="1:12" x14ac:dyDescent="0.25">
      <c r="A1127" s="47" t="s">
        <v>2076</v>
      </c>
      <c r="B1127" s="33">
        <v>2013</v>
      </c>
      <c r="C1127" s="33" t="s">
        <v>2077</v>
      </c>
      <c r="D1127" s="33" t="s">
        <v>2085</v>
      </c>
      <c r="E1127" s="34">
        <v>114</v>
      </c>
      <c r="F1127" s="34">
        <v>5.6</v>
      </c>
      <c r="G1127" s="34">
        <v>250</v>
      </c>
      <c r="H1127" s="34">
        <v>60</v>
      </c>
      <c r="I1127" s="34">
        <v>300</v>
      </c>
      <c r="J1127" s="34">
        <v>2.192982456140351</v>
      </c>
      <c r="K1127" s="34">
        <v>85.6</v>
      </c>
      <c r="L1127" s="33">
        <v>1203</v>
      </c>
    </row>
    <row r="1128" spans="1:12" x14ac:dyDescent="0.25">
      <c r="A1128" s="47" t="s">
        <v>2076</v>
      </c>
      <c r="B1128" s="33">
        <v>2013</v>
      </c>
      <c r="C1128" s="33" t="s">
        <v>2077</v>
      </c>
      <c r="D1128" s="33" t="s">
        <v>2086</v>
      </c>
      <c r="E1128" s="34">
        <v>167</v>
      </c>
      <c r="F1128" s="34">
        <v>3.1</v>
      </c>
      <c r="G1128" s="34">
        <v>350</v>
      </c>
      <c r="H1128" s="34">
        <v>44</v>
      </c>
      <c r="I1128" s="34">
        <v>300</v>
      </c>
      <c r="J1128" s="34">
        <v>2.0958083832335328</v>
      </c>
      <c r="K1128" s="34">
        <v>85.6</v>
      </c>
      <c r="L1128" s="33">
        <v>1713</v>
      </c>
    </row>
    <row r="1129" spans="1:12" x14ac:dyDescent="0.25">
      <c r="A1129" s="47" t="s">
        <v>2076</v>
      </c>
      <c r="B1129" s="33">
        <v>2013</v>
      </c>
      <c r="C1129" s="33" t="s">
        <v>2077</v>
      </c>
      <c r="D1129" s="33" t="s">
        <v>2087</v>
      </c>
      <c r="E1129" s="34">
        <v>167</v>
      </c>
      <c r="F1129" s="34">
        <v>3.1</v>
      </c>
      <c r="G1129" s="34">
        <v>350</v>
      </c>
      <c r="H1129" s="34">
        <v>44</v>
      </c>
      <c r="I1129" s="34">
        <v>300</v>
      </c>
      <c r="J1129" s="34">
        <v>2.0958083832335328</v>
      </c>
      <c r="K1129" s="34">
        <v>85.6</v>
      </c>
      <c r="L1129" s="33">
        <v>1627</v>
      </c>
    </row>
    <row r="1130" spans="1:12" x14ac:dyDescent="0.25">
      <c r="A1130" s="47" t="s">
        <v>2076</v>
      </c>
      <c r="B1130" s="33">
        <v>2013</v>
      </c>
      <c r="C1130" s="33" t="s">
        <v>2077</v>
      </c>
      <c r="D1130" s="33" t="s">
        <v>2088</v>
      </c>
      <c r="E1130" s="34">
        <v>114</v>
      </c>
      <c r="F1130" s="34">
        <v>3.6</v>
      </c>
      <c r="G1130" s="34">
        <v>250</v>
      </c>
      <c r="H1130" s="34">
        <v>44</v>
      </c>
      <c r="I1130" s="34">
        <v>300</v>
      </c>
      <c r="J1130" s="34">
        <v>2.192982456140351</v>
      </c>
      <c r="K1130" s="34">
        <v>85.6</v>
      </c>
      <c r="L1130" s="33">
        <v>911</v>
      </c>
    </row>
    <row r="1131" spans="1:12" x14ac:dyDescent="0.25">
      <c r="A1131" s="47" t="s">
        <v>2076</v>
      </c>
      <c r="B1131" s="33">
        <v>2013</v>
      </c>
      <c r="C1131" s="33" t="s">
        <v>2077</v>
      </c>
      <c r="D1131" s="33" t="s">
        <v>2089</v>
      </c>
      <c r="E1131" s="34">
        <v>114</v>
      </c>
      <c r="F1131" s="34">
        <v>3.6</v>
      </c>
      <c r="G1131" s="34">
        <v>250</v>
      </c>
      <c r="H1131" s="34">
        <v>44</v>
      </c>
      <c r="I1131" s="34">
        <v>300</v>
      </c>
      <c r="J1131" s="34">
        <v>2.192982456140351</v>
      </c>
      <c r="K1131" s="34">
        <v>85.6</v>
      </c>
      <c r="L1131" s="33">
        <v>1028</v>
      </c>
    </row>
    <row r="1132" spans="1:12" x14ac:dyDescent="0.25">
      <c r="A1132" s="47" t="s">
        <v>2076</v>
      </c>
      <c r="B1132" s="33">
        <v>2013</v>
      </c>
      <c r="C1132" s="33" t="s">
        <v>2077</v>
      </c>
      <c r="D1132" s="33" t="s">
        <v>2090</v>
      </c>
      <c r="E1132" s="34">
        <v>114</v>
      </c>
      <c r="F1132" s="34">
        <v>3.6</v>
      </c>
      <c r="G1132" s="34">
        <v>250</v>
      </c>
      <c r="H1132" s="34">
        <v>44</v>
      </c>
      <c r="I1132" s="34">
        <v>300</v>
      </c>
      <c r="J1132" s="34">
        <v>2.192982456140351</v>
      </c>
      <c r="K1132" s="34">
        <v>85.6</v>
      </c>
      <c r="L1132" s="33">
        <v>911</v>
      </c>
    </row>
    <row r="1133" spans="1:12" x14ac:dyDescent="0.25">
      <c r="A1133" s="47" t="s">
        <v>2076</v>
      </c>
      <c r="B1133" s="33">
        <v>2013</v>
      </c>
      <c r="C1133" s="33" t="s">
        <v>2077</v>
      </c>
      <c r="D1133" s="33" t="s">
        <v>2091</v>
      </c>
      <c r="E1133" s="34">
        <v>114</v>
      </c>
      <c r="F1133" s="34">
        <v>5.6</v>
      </c>
      <c r="G1133" s="34">
        <v>250</v>
      </c>
      <c r="H1133" s="34">
        <v>44</v>
      </c>
      <c r="I1133" s="34">
        <v>300</v>
      </c>
      <c r="J1133" s="34">
        <v>2.192982456140351</v>
      </c>
      <c r="K1133" s="34">
        <v>85.6</v>
      </c>
      <c r="L1133" s="33">
        <v>1141</v>
      </c>
    </row>
    <row r="1134" spans="1:12" x14ac:dyDescent="0.25">
      <c r="A1134" s="47" t="s">
        <v>2076</v>
      </c>
      <c r="B1134" s="33">
        <v>2013</v>
      </c>
      <c r="C1134" s="33" t="s">
        <v>2077</v>
      </c>
      <c r="D1134" s="33" t="s">
        <v>2092</v>
      </c>
      <c r="E1134" s="34">
        <v>114</v>
      </c>
      <c r="F1134" s="34">
        <v>5.6</v>
      </c>
      <c r="G1134" s="34">
        <v>250</v>
      </c>
      <c r="H1134" s="34">
        <v>44</v>
      </c>
      <c r="I1134" s="34">
        <v>300</v>
      </c>
      <c r="J1134" s="34">
        <v>2.192982456140351</v>
      </c>
      <c r="K1134" s="34">
        <v>85.6</v>
      </c>
      <c r="L1134" s="33">
        <v>1121</v>
      </c>
    </row>
    <row r="1135" spans="1:12" x14ac:dyDescent="0.25">
      <c r="A1135" s="47" t="s">
        <v>2076</v>
      </c>
      <c r="B1135" s="33">
        <v>2013</v>
      </c>
      <c r="C1135" s="33" t="s">
        <v>2077</v>
      </c>
      <c r="D1135" s="33" t="s">
        <v>2093</v>
      </c>
      <c r="E1135" s="34">
        <v>114</v>
      </c>
      <c r="F1135" s="34">
        <v>5.6</v>
      </c>
      <c r="G1135" s="34">
        <v>250</v>
      </c>
      <c r="H1135" s="34">
        <v>44</v>
      </c>
      <c r="I1135" s="34">
        <v>300</v>
      </c>
      <c r="J1135" s="34">
        <v>2.192982456140351</v>
      </c>
      <c r="K1135" s="34">
        <v>85.6</v>
      </c>
      <c r="L1135" s="33">
        <v>1141</v>
      </c>
    </row>
    <row r="1136" spans="1:12" x14ac:dyDescent="0.25">
      <c r="A1136" s="6" t="s">
        <v>2094</v>
      </c>
      <c r="B1136" s="12">
        <v>2013</v>
      </c>
      <c r="C1136" s="12" t="s">
        <v>2095</v>
      </c>
      <c r="D1136" s="12" t="s">
        <v>1548</v>
      </c>
      <c r="E1136" s="19">
        <v>168.3</v>
      </c>
      <c r="F1136" s="19">
        <v>5</v>
      </c>
      <c r="G1136" s="19">
        <v>330</v>
      </c>
      <c r="H1136" s="19">
        <v>29.1</v>
      </c>
      <c r="I1136" s="19">
        <v>365</v>
      </c>
      <c r="J1136" s="19">
        <v>1.9607843137254901</v>
      </c>
      <c r="K1136" s="19">
        <v>85.6</v>
      </c>
      <c r="L1136" s="12">
        <v>1908</v>
      </c>
    </row>
    <row r="1137" spans="1:12" x14ac:dyDescent="0.25">
      <c r="A1137" s="6" t="s">
        <v>2094</v>
      </c>
      <c r="B1137" s="12">
        <v>2013</v>
      </c>
      <c r="C1137" s="12" t="s">
        <v>2095</v>
      </c>
      <c r="D1137" s="12" t="s">
        <v>1549</v>
      </c>
      <c r="E1137" s="19">
        <v>168.3</v>
      </c>
      <c r="F1137" s="19">
        <v>8</v>
      </c>
      <c r="G1137" s="19">
        <v>330</v>
      </c>
      <c r="H1137" s="19">
        <v>34.1</v>
      </c>
      <c r="I1137" s="19">
        <v>365</v>
      </c>
      <c r="J1137" s="19">
        <v>1.9607843137254901</v>
      </c>
      <c r="K1137" s="19">
        <v>85.6</v>
      </c>
      <c r="L1137" s="12">
        <v>2810</v>
      </c>
    </row>
    <row r="1138" spans="1:12" x14ac:dyDescent="0.25">
      <c r="A1138" s="6" t="s">
        <v>2094</v>
      </c>
      <c r="B1138" s="12">
        <v>2013</v>
      </c>
      <c r="C1138" s="12" t="s">
        <v>2095</v>
      </c>
      <c r="D1138" s="12" t="s">
        <v>1551</v>
      </c>
      <c r="E1138" s="19">
        <v>168.3</v>
      </c>
      <c r="F1138" s="19">
        <v>5</v>
      </c>
      <c r="G1138" s="19">
        <v>330</v>
      </c>
      <c r="H1138" s="19">
        <v>85.4</v>
      </c>
      <c r="I1138" s="19">
        <v>365</v>
      </c>
      <c r="J1138" s="19">
        <v>1.9607843137254901</v>
      </c>
      <c r="K1138" s="19">
        <v>85.6</v>
      </c>
      <c r="L1138" s="12">
        <v>2926</v>
      </c>
    </row>
    <row r="1139" spans="1:12" x14ac:dyDescent="0.25">
      <c r="A1139" s="6" t="s">
        <v>2094</v>
      </c>
      <c r="B1139" s="12">
        <v>2013</v>
      </c>
      <c r="C1139" s="12" t="s">
        <v>2095</v>
      </c>
      <c r="D1139" s="12" t="s">
        <v>1552</v>
      </c>
      <c r="E1139" s="19">
        <v>168.3</v>
      </c>
      <c r="F1139" s="19">
        <v>8</v>
      </c>
      <c r="G1139" s="19">
        <v>330</v>
      </c>
      <c r="H1139" s="19">
        <v>75.2</v>
      </c>
      <c r="I1139" s="19">
        <v>365</v>
      </c>
      <c r="J1139" s="19">
        <v>1.9607843137254901</v>
      </c>
      <c r="K1139" s="19">
        <v>85.6</v>
      </c>
      <c r="L1139" s="12">
        <v>3101</v>
      </c>
    </row>
    <row r="1140" spans="1:12" x14ac:dyDescent="0.25">
      <c r="A1140" s="6" t="s">
        <v>2094</v>
      </c>
      <c r="B1140" s="12">
        <v>2013</v>
      </c>
      <c r="C1140" s="12" t="s">
        <v>2095</v>
      </c>
      <c r="D1140" s="12" t="s">
        <v>1553</v>
      </c>
      <c r="E1140" s="19">
        <v>114.3</v>
      </c>
      <c r="F1140" s="19">
        <v>5</v>
      </c>
      <c r="G1140" s="19">
        <v>248</v>
      </c>
      <c r="H1140" s="19">
        <v>114.3</v>
      </c>
      <c r="I1140" s="19">
        <v>365</v>
      </c>
      <c r="J1140" s="19">
        <v>2.1697287839020123</v>
      </c>
      <c r="K1140" s="19">
        <v>85.6</v>
      </c>
      <c r="L1140" s="12">
        <v>1876</v>
      </c>
    </row>
    <row r="1141" spans="1:12" x14ac:dyDescent="0.25">
      <c r="A1141" s="47" t="s">
        <v>566</v>
      </c>
      <c r="B1141" s="33">
        <v>2014</v>
      </c>
      <c r="C1141" s="33" t="s">
        <v>2096</v>
      </c>
      <c r="D1141" s="33" t="s">
        <v>2097</v>
      </c>
      <c r="E1141" s="34">
        <v>160</v>
      </c>
      <c r="F1141" s="34">
        <v>3.83</v>
      </c>
      <c r="G1141" s="34">
        <v>480</v>
      </c>
      <c r="H1141" s="34">
        <v>48.673267326732677</v>
      </c>
      <c r="I1141" s="34">
        <v>408.8</v>
      </c>
      <c r="J1141" s="34">
        <v>3</v>
      </c>
      <c r="K1141" s="34">
        <v>85.6</v>
      </c>
      <c r="L1141" s="33">
        <v>2010</v>
      </c>
    </row>
    <row r="1142" spans="1:12" x14ac:dyDescent="0.25">
      <c r="A1142" s="6" t="s">
        <v>2098</v>
      </c>
      <c r="B1142" s="12">
        <v>2014</v>
      </c>
      <c r="C1142" s="12" t="s">
        <v>2099</v>
      </c>
      <c r="D1142" s="12" t="s">
        <v>2100</v>
      </c>
      <c r="E1142" s="19">
        <v>139.1</v>
      </c>
      <c r="F1142" s="19">
        <v>2.79</v>
      </c>
      <c r="G1142" s="19">
        <v>420</v>
      </c>
      <c r="H1142" s="19">
        <v>41.2</v>
      </c>
      <c r="I1142" s="19">
        <v>388.5</v>
      </c>
      <c r="J1142" s="19">
        <v>3.0194104960460102</v>
      </c>
      <c r="K1142" s="19">
        <v>85.6</v>
      </c>
      <c r="L1142" s="12">
        <v>1211.5999999999999</v>
      </c>
    </row>
    <row r="1143" spans="1:12" x14ac:dyDescent="0.25">
      <c r="A1143" s="47" t="s">
        <v>1101</v>
      </c>
      <c r="B1143" s="33">
        <v>2014</v>
      </c>
      <c r="C1143" s="33" t="s">
        <v>2101</v>
      </c>
      <c r="D1143" s="33" t="s">
        <v>2102</v>
      </c>
      <c r="E1143" s="34">
        <v>300</v>
      </c>
      <c r="F1143" s="34">
        <v>3.98</v>
      </c>
      <c r="G1143" s="34">
        <v>500</v>
      </c>
      <c r="H1143" s="34">
        <v>36.693069306930695</v>
      </c>
      <c r="I1143" s="34">
        <v>264</v>
      </c>
      <c r="J1143" s="34">
        <v>1.6666666666666667</v>
      </c>
      <c r="K1143" s="34">
        <v>85.6</v>
      </c>
      <c r="L1143" s="33">
        <v>5680</v>
      </c>
    </row>
    <row r="1144" spans="1:12" x14ac:dyDescent="0.25">
      <c r="A1144" s="47" t="s">
        <v>1101</v>
      </c>
      <c r="B1144" s="33">
        <v>2014</v>
      </c>
      <c r="C1144" s="33" t="s">
        <v>2101</v>
      </c>
      <c r="D1144" s="33" t="s">
        <v>2103</v>
      </c>
      <c r="E1144" s="34">
        <v>300</v>
      </c>
      <c r="F1144" s="34">
        <v>4.0599999999999996</v>
      </c>
      <c r="G1144" s="34">
        <v>1500</v>
      </c>
      <c r="H1144" s="34">
        <v>36.693069306930695</v>
      </c>
      <c r="I1144" s="34">
        <v>264</v>
      </c>
      <c r="J1144" s="34">
        <v>5</v>
      </c>
      <c r="K1144" s="34">
        <v>85.6</v>
      </c>
      <c r="L1144" s="33">
        <v>3280</v>
      </c>
    </row>
    <row r="1145" spans="1:12" x14ac:dyDescent="0.25">
      <c r="A1145" s="6" t="s">
        <v>1505</v>
      </c>
      <c r="B1145" s="12">
        <v>2014</v>
      </c>
      <c r="C1145" s="12" t="s">
        <v>2104</v>
      </c>
      <c r="D1145" s="12" t="s">
        <v>2105</v>
      </c>
      <c r="E1145" s="19">
        <v>160</v>
      </c>
      <c r="F1145" s="19">
        <v>3.46</v>
      </c>
      <c r="G1145" s="19">
        <v>520</v>
      </c>
      <c r="H1145" s="19">
        <v>67.386138613861391</v>
      </c>
      <c r="I1145" s="19">
        <v>363</v>
      </c>
      <c r="J1145" s="19">
        <v>3.25</v>
      </c>
      <c r="K1145" s="19">
        <v>85.6</v>
      </c>
      <c r="L1145" s="12">
        <v>2044</v>
      </c>
    </row>
    <row r="1146" spans="1:12" x14ac:dyDescent="0.25">
      <c r="A1146" s="6" t="s">
        <v>1505</v>
      </c>
      <c r="B1146" s="12">
        <v>2014</v>
      </c>
      <c r="C1146" s="12" t="s">
        <v>2104</v>
      </c>
      <c r="D1146" s="12" t="s">
        <v>2106</v>
      </c>
      <c r="E1146" s="19">
        <v>160</v>
      </c>
      <c r="F1146" s="19">
        <v>3.46</v>
      </c>
      <c r="G1146" s="19">
        <v>520</v>
      </c>
      <c r="H1146" s="19">
        <v>67.386138613861391</v>
      </c>
      <c r="I1146" s="19">
        <v>363</v>
      </c>
      <c r="J1146" s="19">
        <v>3.25</v>
      </c>
      <c r="K1146" s="19">
        <v>85.6</v>
      </c>
      <c r="L1146" s="12">
        <v>2069</v>
      </c>
    </row>
    <row r="1147" spans="1:12" x14ac:dyDescent="0.25">
      <c r="A1147" s="47" t="s">
        <v>2108</v>
      </c>
      <c r="B1147" s="33">
        <v>2015</v>
      </c>
      <c r="C1147" s="33" t="s">
        <v>2107</v>
      </c>
      <c r="D1147" s="33" t="s">
        <v>2109</v>
      </c>
      <c r="E1147" s="34">
        <v>508</v>
      </c>
      <c r="F1147" s="34">
        <v>8.76</v>
      </c>
      <c r="G1147" s="34">
        <v>1500</v>
      </c>
      <c r="H1147" s="34">
        <v>60.366336633663366</v>
      </c>
      <c r="I1147" s="34">
        <v>360.4</v>
      </c>
      <c r="J1147" s="34">
        <v>2.9527559055118111</v>
      </c>
      <c r="K1147" s="34">
        <v>85.6</v>
      </c>
      <c r="L1147" s="33">
        <v>18538.599999999999</v>
      </c>
    </row>
    <row r="1148" spans="1:12" x14ac:dyDescent="0.25">
      <c r="A1148" s="6" t="s">
        <v>2110</v>
      </c>
      <c r="B1148" s="12">
        <v>2015</v>
      </c>
      <c r="C1148" s="12" t="s">
        <v>2111</v>
      </c>
      <c r="D1148" s="12" t="s">
        <v>2112</v>
      </c>
      <c r="E1148" s="19">
        <v>111.6</v>
      </c>
      <c r="F1148" s="19">
        <v>0.95</v>
      </c>
      <c r="G1148" s="19">
        <v>350</v>
      </c>
      <c r="H1148" s="19">
        <v>31.4</v>
      </c>
      <c r="I1148" s="19">
        <v>370</v>
      </c>
      <c r="J1148" s="19">
        <v>3.1362007168458783</v>
      </c>
      <c r="K1148" s="19">
        <v>85.6</v>
      </c>
      <c r="L1148" s="12">
        <v>496</v>
      </c>
    </row>
    <row r="1149" spans="1:12" x14ac:dyDescent="0.25">
      <c r="A1149" s="6" t="s">
        <v>2110</v>
      </c>
      <c r="B1149" s="12">
        <v>2015</v>
      </c>
      <c r="C1149" s="12" t="s">
        <v>2111</v>
      </c>
      <c r="D1149" s="12" t="s">
        <v>2113</v>
      </c>
      <c r="E1149" s="19">
        <v>111.6</v>
      </c>
      <c r="F1149" s="19">
        <v>0.96</v>
      </c>
      <c r="G1149" s="19">
        <v>350</v>
      </c>
      <c r="H1149" s="19">
        <v>79.900000000000006</v>
      </c>
      <c r="I1149" s="19">
        <v>370</v>
      </c>
      <c r="J1149" s="19">
        <v>3.1362007168458783</v>
      </c>
      <c r="K1149" s="19">
        <v>85.6</v>
      </c>
      <c r="L1149" s="12">
        <v>955</v>
      </c>
    </row>
    <row r="1150" spans="1:12" x14ac:dyDescent="0.25">
      <c r="A1150" s="8" t="s">
        <v>2110</v>
      </c>
      <c r="B1150" s="16">
        <v>2015</v>
      </c>
      <c r="C1150" s="16" t="s">
        <v>2114</v>
      </c>
      <c r="D1150" s="16" t="s">
        <v>2115</v>
      </c>
      <c r="E1150" s="27">
        <v>138.97</v>
      </c>
      <c r="F1150" s="27">
        <v>3.96</v>
      </c>
      <c r="G1150" s="27">
        <v>420</v>
      </c>
      <c r="H1150" s="27">
        <v>31.7</v>
      </c>
      <c r="I1150" s="27">
        <v>289.5</v>
      </c>
      <c r="J1150" s="27">
        <v>3.0222350147513852</v>
      </c>
      <c r="K1150" s="27">
        <v>85.6</v>
      </c>
      <c r="L1150" s="16">
        <v>1122</v>
      </c>
    </row>
    <row r="1151" spans="1:12" x14ac:dyDescent="0.25">
      <c r="A1151" s="8" t="s">
        <v>2110</v>
      </c>
      <c r="B1151" s="16">
        <v>2015</v>
      </c>
      <c r="C1151" s="16" t="s">
        <v>2114</v>
      </c>
      <c r="D1151" s="16" t="s">
        <v>2116</v>
      </c>
      <c r="E1151" s="27">
        <v>139.02000000000001</v>
      </c>
      <c r="F1151" s="27">
        <v>3.99</v>
      </c>
      <c r="G1151" s="27">
        <v>420</v>
      </c>
      <c r="H1151" s="27">
        <v>51.7</v>
      </c>
      <c r="I1151" s="27">
        <v>289.5</v>
      </c>
      <c r="J1151" s="27">
        <v>3.0211480362537761</v>
      </c>
      <c r="K1151" s="27">
        <v>85.6</v>
      </c>
      <c r="L1151" s="16">
        <v>1297</v>
      </c>
    </row>
    <row r="1152" spans="1:12" x14ac:dyDescent="0.25">
      <c r="A1152" s="8" t="s">
        <v>2110</v>
      </c>
      <c r="B1152" s="16">
        <v>2015</v>
      </c>
      <c r="C1152" s="16" t="s">
        <v>2114</v>
      </c>
      <c r="D1152" s="16" t="s">
        <v>2117</v>
      </c>
      <c r="E1152" s="27">
        <v>138.69</v>
      </c>
      <c r="F1152" s="27">
        <v>4</v>
      </c>
      <c r="G1152" s="27">
        <v>420</v>
      </c>
      <c r="H1152" s="27">
        <v>104.5</v>
      </c>
      <c r="I1152" s="27">
        <v>289.5</v>
      </c>
      <c r="J1152" s="27">
        <v>3.0283365779796672</v>
      </c>
      <c r="K1152" s="27">
        <v>85.6</v>
      </c>
      <c r="L1152" s="16">
        <v>2070</v>
      </c>
    </row>
    <row r="1153" spans="1:12" x14ac:dyDescent="0.25">
      <c r="A1153" s="8" t="s">
        <v>2110</v>
      </c>
      <c r="B1153" s="16">
        <v>2015</v>
      </c>
      <c r="C1153" s="16" t="s">
        <v>2114</v>
      </c>
      <c r="D1153" s="16" t="s">
        <v>2118</v>
      </c>
      <c r="E1153" s="27">
        <v>139.11000000000001</v>
      </c>
      <c r="F1153" s="27">
        <v>3.95</v>
      </c>
      <c r="G1153" s="27">
        <v>420</v>
      </c>
      <c r="H1153" s="27">
        <v>125.3</v>
      </c>
      <c r="I1153" s="27">
        <v>289.5</v>
      </c>
      <c r="J1153" s="27">
        <v>3.0191934440370924</v>
      </c>
      <c r="K1153" s="27">
        <v>85.6</v>
      </c>
      <c r="L1153" s="16">
        <v>2390</v>
      </c>
    </row>
    <row r="1154" spans="1:12" x14ac:dyDescent="0.25">
      <c r="A1154" s="6" t="s">
        <v>2119</v>
      </c>
      <c r="B1154" s="12">
        <v>2015</v>
      </c>
      <c r="C1154" s="12" t="s">
        <v>2120</v>
      </c>
      <c r="D1154" s="12" t="s">
        <v>2121</v>
      </c>
      <c r="E1154" s="19">
        <v>140</v>
      </c>
      <c r="F1154" s="19">
        <v>2.74</v>
      </c>
      <c r="G1154" s="19">
        <v>420</v>
      </c>
      <c r="H1154" s="19">
        <v>47.190106692531522</v>
      </c>
      <c r="I1154" s="19">
        <v>309</v>
      </c>
      <c r="J1154" s="19">
        <v>3</v>
      </c>
      <c r="K1154" s="19">
        <v>85.6</v>
      </c>
      <c r="L1154" s="12">
        <v>1143</v>
      </c>
    </row>
    <row r="1155" spans="1:12" x14ac:dyDescent="0.25">
      <c r="A1155" s="6" t="s">
        <v>2119</v>
      </c>
      <c r="B1155" s="12">
        <v>2015</v>
      </c>
      <c r="C1155" s="12" t="s">
        <v>2120</v>
      </c>
      <c r="D1155" s="12" t="s">
        <v>2122</v>
      </c>
      <c r="E1155" s="19">
        <v>140</v>
      </c>
      <c r="F1155" s="19">
        <v>2.65</v>
      </c>
      <c r="G1155" s="19">
        <v>420</v>
      </c>
      <c r="H1155" s="19">
        <v>47.190106692531522</v>
      </c>
      <c r="I1155" s="19">
        <v>309</v>
      </c>
      <c r="J1155" s="19">
        <v>3</v>
      </c>
      <c r="K1155" s="19">
        <v>85.6</v>
      </c>
      <c r="L1155" s="12">
        <v>1065</v>
      </c>
    </row>
    <row r="1156" spans="1:12" x14ac:dyDescent="0.25">
      <c r="A1156" s="6" t="s">
        <v>2119</v>
      </c>
      <c r="B1156" s="12">
        <v>2015</v>
      </c>
      <c r="C1156" s="12" t="s">
        <v>2120</v>
      </c>
      <c r="D1156" s="12" t="s">
        <v>2123</v>
      </c>
      <c r="E1156" s="19">
        <v>140</v>
      </c>
      <c r="F1156" s="19">
        <v>2.73</v>
      </c>
      <c r="G1156" s="19">
        <v>420</v>
      </c>
      <c r="H1156" s="19">
        <v>47.190106692531522</v>
      </c>
      <c r="I1156" s="19">
        <v>309</v>
      </c>
      <c r="J1156" s="19">
        <v>3</v>
      </c>
      <c r="K1156" s="19">
        <v>85.6</v>
      </c>
      <c r="L1156" s="12">
        <v>1137</v>
      </c>
    </row>
    <row r="1157" spans="1:12" x14ac:dyDescent="0.25">
      <c r="A1157" s="6" t="s">
        <v>2119</v>
      </c>
      <c r="B1157" s="12">
        <v>2015</v>
      </c>
      <c r="C1157" s="12" t="s">
        <v>2120</v>
      </c>
      <c r="D1157" s="12" t="s">
        <v>2124</v>
      </c>
      <c r="E1157" s="19">
        <v>140</v>
      </c>
      <c r="F1157" s="19">
        <v>3.84</v>
      </c>
      <c r="G1157" s="19">
        <v>420</v>
      </c>
      <c r="H1157" s="19">
        <v>47.190106692531522</v>
      </c>
      <c r="I1157" s="19">
        <v>335.3</v>
      </c>
      <c r="J1157" s="19">
        <v>3</v>
      </c>
      <c r="K1157" s="19">
        <v>85.6</v>
      </c>
      <c r="L1157" s="12">
        <v>1506</v>
      </c>
    </row>
    <row r="1158" spans="1:12" x14ac:dyDescent="0.25">
      <c r="A1158" s="6" t="s">
        <v>2119</v>
      </c>
      <c r="B1158" s="12">
        <v>2015</v>
      </c>
      <c r="C1158" s="12" t="s">
        <v>2120</v>
      </c>
      <c r="D1158" s="12" t="s">
        <v>2125</v>
      </c>
      <c r="E1158" s="19">
        <v>140</v>
      </c>
      <c r="F1158" s="19">
        <v>3.9</v>
      </c>
      <c r="G1158" s="19">
        <v>420</v>
      </c>
      <c r="H1158" s="19">
        <v>47.190106692531522</v>
      </c>
      <c r="I1158" s="19">
        <v>335.3</v>
      </c>
      <c r="J1158" s="19">
        <v>3</v>
      </c>
      <c r="K1158" s="19">
        <v>85.6</v>
      </c>
      <c r="L1158" s="12">
        <v>1511</v>
      </c>
    </row>
    <row r="1159" spans="1:12" x14ac:dyDescent="0.25">
      <c r="A1159" s="6" t="s">
        <v>2119</v>
      </c>
      <c r="B1159" s="12">
        <v>2015</v>
      </c>
      <c r="C1159" s="12" t="s">
        <v>2120</v>
      </c>
      <c r="D1159" s="12" t="s">
        <v>2126</v>
      </c>
      <c r="E1159" s="19">
        <v>140</v>
      </c>
      <c r="F1159" s="19">
        <v>3.88</v>
      </c>
      <c r="G1159" s="19">
        <v>420</v>
      </c>
      <c r="H1159" s="19">
        <v>47.190106692531522</v>
      </c>
      <c r="I1159" s="19">
        <v>335.3</v>
      </c>
      <c r="J1159" s="19">
        <v>3</v>
      </c>
      <c r="K1159" s="19">
        <v>85.6</v>
      </c>
      <c r="L1159" s="12">
        <v>1543</v>
      </c>
    </row>
    <row r="1160" spans="1:12" x14ac:dyDescent="0.25">
      <c r="A1160" s="6" t="s">
        <v>2119</v>
      </c>
      <c r="B1160" s="12">
        <v>2015</v>
      </c>
      <c r="C1160" s="12" t="s">
        <v>2120</v>
      </c>
      <c r="D1160" s="12" t="s">
        <v>2127</v>
      </c>
      <c r="E1160" s="19">
        <v>133</v>
      </c>
      <c r="F1160" s="19">
        <v>4.54</v>
      </c>
      <c r="G1160" s="19">
        <v>420</v>
      </c>
      <c r="H1160" s="19">
        <v>47.190106692531522</v>
      </c>
      <c r="I1160" s="19">
        <v>302</v>
      </c>
      <c r="J1160" s="19">
        <v>3.1578947368421053</v>
      </c>
      <c r="K1160" s="19">
        <v>85.6</v>
      </c>
      <c r="L1160" s="12">
        <v>1350</v>
      </c>
    </row>
    <row r="1161" spans="1:12" x14ac:dyDescent="0.25">
      <c r="A1161" s="6" t="s">
        <v>2119</v>
      </c>
      <c r="B1161" s="12">
        <v>2015</v>
      </c>
      <c r="C1161" s="12" t="s">
        <v>2120</v>
      </c>
      <c r="D1161" s="12" t="s">
        <v>2128</v>
      </c>
      <c r="E1161" s="19">
        <v>133</v>
      </c>
      <c r="F1161" s="19">
        <v>4.55</v>
      </c>
      <c r="G1161" s="19">
        <v>420</v>
      </c>
      <c r="H1161" s="19">
        <v>47.190106692531522</v>
      </c>
      <c r="I1161" s="19">
        <v>302</v>
      </c>
      <c r="J1161" s="19">
        <v>3.1578947368421053</v>
      </c>
      <c r="K1161" s="19">
        <v>85.6</v>
      </c>
      <c r="L1161" s="12">
        <v>1321</v>
      </c>
    </row>
    <row r="1162" spans="1:12" x14ac:dyDescent="0.25">
      <c r="A1162" s="8" t="s">
        <v>2129</v>
      </c>
      <c r="B1162" s="16">
        <v>2016</v>
      </c>
      <c r="C1162" s="16" t="s">
        <v>2130</v>
      </c>
      <c r="D1162" s="16" t="s">
        <v>2131</v>
      </c>
      <c r="E1162" s="27">
        <v>114</v>
      </c>
      <c r="F1162" s="27">
        <v>2.7</v>
      </c>
      <c r="G1162" s="27">
        <v>300</v>
      </c>
      <c r="H1162" s="27">
        <v>39.168316831683171</v>
      </c>
      <c r="I1162" s="27">
        <v>284</v>
      </c>
      <c r="J1162" s="27">
        <v>2.6315789473684212</v>
      </c>
      <c r="K1162" s="27">
        <v>85.6</v>
      </c>
      <c r="L1162" s="16">
        <v>723.1</v>
      </c>
    </row>
    <row r="1163" spans="1:12" x14ac:dyDescent="0.25">
      <c r="A1163" s="8" t="s">
        <v>2129</v>
      </c>
      <c r="B1163" s="16">
        <v>2016</v>
      </c>
      <c r="C1163" s="16" t="s">
        <v>2130</v>
      </c>
      <c r="D1163" s="16" t="s">
        <v>2132</v>
      </c>
      <c r="E1163" s="27">
        <v>114</v>
      </c>
      <c r="F1163" s="27">
        <v>3.2</v>
      </c>
      <c r="G1163" s="27">
        <v>300</v>
      </c>
      <c r="H1163" s="27">
        <v>39.168316831683171</v>
      </c>
      <c r="I1163" s="27">
        <v>367.7</v>
      </c>
      <c r="J1163" s="27">
        <v>2.6315789473684212</v>
      </c>
      <c r="K1163" s="27">
        <v>85.6</v>
      </c>
      <c r="L1163" s="16">
        <v>930.7</v>
      </c>
    </row>
    <row r="1164" spans="1:12" x14ac:dyDescent="0.25">
      <c r="A1164" s="8" t="s">
        <v>2129</v>
      </c>
      <c r="B1164" s="16">
        <v>2016</v>
      </c>
      <c r="C1164" s="16" t="s">
        <v>2130</v>
      </c>
      <c r="D1164" s="16" t="s">
        <v>2133</v>
      </c>
      <c r="E1164" s="27">
        <v>152</v>
      </c>
      <c r="F1164" s="27">
        <v>2.85</v>
      </c>
      <c r="G1164" s="27">
        <v>500</v>
      </c>
      <c r="H1164" s="27">
        <v>39.168316831683171</v>
      </c>
      <c r="I1164" s="27">
        <v>367.7</v>
      </c>
      <c r="J1164" s="27">
        <v>3.2894736842105261</v>
      </c>
      <c r="K1164" s="27">
        <v>85.6</v>
      </c>
      <c r="L1164" s="16">
        <v>1313.7</v>
      </c>
    </row>
    <row r="1165" spans="1:12" x14ac:dyDescent="0.25">
      <c r="A1165" s="8" t="s">
        <v>2129</v>
      </c>
      <c r="B1165" s="16">
        <v>2016</v>
      </c>
      <c r="C1165" s="16" t="s">
        <v>2130</v>
      </c>
      <c r="D1165" s="16" t="s">
        <v>2134</v>
      </c>
      <c r="E1165" s="27">
        <v>219</v>
      </c>
      <c r="F1165" s="27">
        <v>3.85</v>
      </c>
      <c r="G1165" s="27">
        <v>500</v>
      </c>
      <c r="H1165" s="27">
        <v>39.168316831683171</v>
      </c>
      <c r="I1165" s="27">
        <v>284</v>
      </c>
      <c r="J1165" s="27">
        <v>2.2831050228310503</v>
      </c>
      <c r="K1165" s="27">
        <v>85.6</v>
      </c>
      <c r="L1165" s="16">
        <v>2323.5</v>
      </c>
    </row>
    <row r="1166" spans="1:12" x14ac:dyDescent="0.25">
      <c r="A1166" s="8" t="s">
        <v>2129</v>
      </c>
      <c r="B1166" s="16">
        <v>2016</v>
      </c>
      <c r="C1166" s="16" t="s">
        <v>2130</v>
      </c>
      <c r="D1166" s="16" t="s">
        <v>2135</v>
      </c>
      <c r="E1166" s="27">
        <v>219</v>
      </c>
      <c r="F1166" s="27">
        <v>4.25</v>
      </c>
      <c r="G1166" s="27">
        <v>500</v>
      </c>
      <c r="H1166" s="27">
        <v>39.168316831683171</v>
      </c>
      <c r="I1166" s="27">
        <v>455.5</v>
      </c>
      <c r="J1166" s="27">
        <v>2.2831050228310503</v>
      </c>
      <c r="K1166" s="27">
        <v>85.6</v>
      </c>
      <c r="L1166" s="16">
        <v>2887.7</v>
      </c>
    </row>
    <row r="1167" spans="1:12" x14ac:dyDescent="0.25">
      <c r="A1167" s="6" t="s">
        <v>2136</v>
      </c>
      <c r="B1167" s="12">
        <v>2016</v>
      </c>
      <c r="C1167" s="12" t="s">
        <v>2137</v>
      </c>
      <c r="D1167" s="12" t="s">
        <v>2138</v>
      </c>
      <c r="E1167" s="19">
        <v>426</v>
      </c>
      <c r="F1167" s="19">
        <v>7.78</v>
      </c>
      <c r="G1167" s="19">
        <v>1300</v>
      </c>
      <c r="H1167" s="19">
        <v>20.366336633663366</v>
      </c>
      <c r="I1167" s="19">
        <v>313</v>
      </c>
      <c r="J1167" s="19">
        <v>3.051643192488263</v>
      </c>
      <c r="K1167" s="19">
        <v>85.6</v>
      </c>
      <c r="L1167" s="12">
        <v>6826</v>
      </c>
    </row>
    <row r="1168" spans="1:12" x14ac:dyDescent="0.25">
      <c r="A1168" s="8" t="s">
        <v>2046</v>
      </c>
      <c r="B1168" s="16">
        <v>2017</v>
      </c>
      <c r="C1168" s="16" t="s">
        <v>2139</v>
      </c>
      <c r="D1168" s="16" t="s">
        <v>2140</v>
      </c>
      <c r="E1168" s="27">
        <v>182.48</v>
      </c>
      <c r="F1168" s="27">
        <v>1.99</v>
      </c>
      <c r="G1168" s="27">
        <v>548</v>
      </c>
      <c r="H1168" s="27">
        <v>54.3</v>
      </c>
      <c r="I1168" s="27">
        <v>312.8</v>
      </c>
      <c r="J1168" s="27">
        <v>3.003068829460763</v>
      </c>
      <c r="K1168" s="27">
        <v>85.6</v>
      </c>
      <c r="L1168" s="16">
        <v>1803</v>
      </c>
    </row>
    <row r="1169" spans="1:12" x14ac:dyDescent="0.25">
      <c r="A1169" s="8" t="s">
        <v>2046</v>
      </c>
      <c r="B1169" s="16">
        <v>2017</v>
      </c>
      <c r="C1169" s="16" t="s">
        <v>2139</v>
      </c>
      <c r="D1169" s="16" t="s">
        <v>2141</v>
      </c>
      <c r="E1169" s="27">
        <v>182.9</v>
      </c>
      <c r="F1169" s="27">
        <v>2</v>
      </c>
      <c r="G1169" s="27">
        <v>548</v>
      </c>
      <c r="H1169" s="27">
        <v>54.3</v>
      </c>
      <c r="I1169" s="27">
        <v>312.8</v>
      </c>
      <c r="J1169" s="27">
        <v>2.996172772006561</v>
      </c>
      <c r="K1169" s="27">
        <v>85.6</v>
      </c>
      <c r="L1169" s="16">
        <v>1889</v>
      </c>
    </row>
    <row r="1170" spans="1:12" x14ac:dyDescent="0.25">
      <c r="A1170" s="8" t="s">
        <v>2046</v>
      </c>
      <c r="B1170" s="16">
        <v>2017</v>
      </c>
      <c r="C1170" s="16" t="s">
        <v>2139</v>
      </c>
      <c r="D1170" s="16" t="s">
        <v>2142</v>
      </c>
      <c r="E1170" s="27">
        <v>182.73</v>
      </c>
      <c r="F1170" s="27">
        <v>2.04</v>
      </c>
      <c r="G1170" s="27">
        <v>548</v>
      </c>
      <c r="H1170" s="27">
        <v>54.3</v>
      </c>
      <c r="I1170" s="27">
        <v>312.8</v>
      </c>
      <c r="J1170" s="27">
        <v>2.9989602145241614</v>
      </c>
      <c r="K1170" s="27">
        <v>85.6</v>
      </c>
      <c r="L1170" s="16">
        <v>1924</v>
      </c>
    </row>
    <row r="1171" spans="1:12" x14ac:dyDescent="0.25">
      <c r="A1171" s="8" t="s">
        <v>2046</v>
      </c>
      <c r="B1171" s="16">
        <v>2017</v>
      </c>
      <c r="C1171" s="16" t="s">
        <v>2139</v>
      </c>
      <c r="D1171" s="16" t="s">
        <v>2143</v>
      </c>
      <c r="E1171" s="27">
        <v>266.42</v>
      </c>
      <c r="F1171" s="27">
        <v>2.85</v>
      </c>
      <c r="G1171" s="27">
        <v>799</v>
      </c>
      <c r="H1171" s="27">
        <v>54.3</v>
      </c>
      <c r="I1171" s="27">
        <v>311.60000000000002</v>
      </c>
      <c r="J1171" s="27">
        <v>2.9990240972899929</v>
      </c>
      <c r="K1171" s="27">
        <v>85.6</v>
      </c>
      <c r="L1171" s="16">
        <v>3963</v>
      </c>
    </row>
    <row r="1172" spans="1:12" x14ac:dyDescent="0.25">
      <c r="A1172" s="8" t="s">
        <v>2046</v>
      </c>
      <c r="B1172" s="16">
        <v>2017</v>
      </c>
      <c r="C1172" s="16" t="s">
        <v>2139</v>
      </c>
      <c r="D1172" s="16" t="s">
        <v>2144</v>
      </c>
      <c r="E1172" s="27">
        <v>266.19</v>
      </c>
      <c r="F1172" s="27">
        <v>2.89</v>
      </c>
      <c r="G1172" s="27">
        <v>799</v>
      </c>
      <c r="H1172" s="27">
        <v>54.3</v>
      </c>
      <c r="I1172" s="27">
        <v>311.60000000000002</v>
      </c>
      <c r="J1172" s="27">
        <v>3.0016153875051654</v>
      </c>
      <c r="K1172" s="27">
        <v>85.6</v>
      </c>
      <c r="L1172" s="16">
        <v>3923</v>
      </c>
    </row>
    <row r="1173" spans="1:12" x14ac:dyDescent="0.25">
      <c r="A1173" s="8" t="s">
        <v>2046</v>
      </c>
      <c r="B1173" s="16">
        <v>2017</v>
      </c>
      <c r="C1173" s="16" t="s">
        <v>2139</v>
      </c>
      <c r="D1173" s="16" t="s">
        <v>2145</v>
      </c>
      <c r="E1173" s="27">
        <v>265.49</v>
      </c>
      <c r="F1173" s="27">
        <v>2.82</v>
      </c>
      <c r="G1173" s="27">
        <v>799</v>
      </c>
      <c r="H1173" s="27">
        <v>54.3</v>
      </c>
      <c r="I1173" s="27">
        <v>311.60000000000002</v>
      </c>
      <c r="J1173" s="27">
        <v>3.0095295491355607</v>
      </c>
      <c r="K1173" s="27">
        <v>85.6</v>
      </c>
      <c r="L1173" s="16">
        <v>3920</v>
      </c>
    </row>
    <row r="1174" spans="1:12" x14ac:dyDescent="0.25">
      <c r="A1174" s="8" t="s">
        <v>2046</v>
      </c>
      <c r="B1174" s="16">
        <v>2017</v>
      </c>
      <c r="C1174" s="16" t="s">
        <v>2139</v>
      </c>
      <c r="D1174" s="16" t="s">
        <v>2146</v>
      </c>
      <c r="E1174" s="27">
        <v>346.49</v>
      </c>
      <c r="F1174" s="27">
        <v>3.68</v>
      </c>
      <c r="G1174" s="27">
        <v>1039</v>
      </c>
      <c r="H1174" s="27">
        <v>54.3</v>
      </c>
      <c r="I1174" s="27">
        <v>318.39999999999998</v>
      </c>
      <c r="J1174" s="27">
        <v>2.9986435394960891</v>
      </c>
      <c r="K1174" s="27">
        <v>85.6</v>
      </c>
      <c r="L1174" s="16">
        <v>6327</v>
      </c>
    </row>
    <row r="1175" spans="1:12" x14ac:dyDescent="0.25">
      <c r="A1175" s="8" t="s">
        <v>2046</v>
      </c>
      <c r="B1175" s="16">
        <v>2017</v>
      </c>
      <c r="C1175" s="16" t="s">
        <v>2139</v>
      </c>
      <c r="D1175" s="16" t="s">
        <v>2147</v>
      </c>
      <c r="E1175" s="27">
        <v>346.31</v>
      </c>
      <c r="F1175" s="27">
        <v>3.67</v>
      </c>
      <c r="G1175" s="27">
        <v>1039</v>
      </c>
      <c r="H1175" s="27">
        <v>54.3</v>
      </c>
      <c r="I1175" s="27">
        <v>318.39999999999998</v>
      </c>
      <c r="J1175" s="27">
        <v>3.0002021310386646</v>
      </c>
      <c r="K1175" s="27">
        <v>85.6</v>
      </c>
      <c r="L1175" s="16">
        <v>6586</v>
      </c>
    </row>
    <row r="1176" spans="1:12" x14ac:dyDescent="0.25">
      <c r="A1176" s="8" t="s">
        <v>2046</v>
      </c>
      <c r="B1176" s="16">
        <v>2017</v>
      </c>
      <c r="C1176" s="16" t="s">
        <v>2139</v>
      </c>
      <c r="D1176" s="16" t="s">
        <v>2148</v>
      </c>
      <c r="E1176" s="27">
        <v>345.89</v>
      </c>
      <c r="F1176" s="27">
        <v>3.69</v>
      </c>
      <c r="G1176" s="27">
        <v>1039</v>
      </c>
      <c r="H1176" s="27">
        <v>54.3</v>
      </c>
      <c r="I1176" s="27">
        <v>318.39999999999998</v>
      </c>
      <c r="J1176" s="27">
        <v>3.0038451530833501</v>
      </c>
      <c r="K1176" s="27">
        <v>85.6</v>
      </c>
      <c r="L1176" s="16">
        <v>6538</v>
      </c>
    </row>
    <row r="1177" spans="1:12" x14ac:dyDescent="0.25">
      <c r="A1177" s="8" t="s">
        <v>2046</v>
      </c>
      <c r="B1177" s="16">
        <v>2017</v>
      </c>
      <c r="C1177" s="16" t="s">
        <v>2139</v>
      </c>
      <c r="D1177" s="16" t="s">
        <v>2149</v>
      </c>
      <c r="E1177" s="27">
        <v>187.22</v>
      </c>
      <c r="F1177" s="27">
        <v>2.93</v>
      </c>
      <c r="G1177" s="27">
        <v>562</v>
      </c>
      <c r="H1177" s="27">
        <v>54.3</v>
      </c>
      <c r="I1177" s="27">
        <v>353.5</v>
      </c>
      <c r="J1177" s="27">
        <v>3.0018160452943063</v>
      </c>
      <c r="K1177" s="27">
        <v>85.6</v>
      </c>
      <c r="L1177" s="16">
        <v>2272</v>
      </c>
    </row>
    <row r="1178" spans="1:12" x14ac:dyDescent="0.25">
      <c r="A1178" s="8" t="s">
        <v>2046</v>
      </c>
      <c r="B1178" s="16">
        <v>2017</v>
      </c>
      <c r="C1178" s="16" t="s">
        <v>2139</v>
      </c>
      <c r="D1178" s="16" t="s">
        <v>2150</v>
      </c>
      <c r="E1178" s="27">
        <v>186.91</v>
      </c>
      <c r="F1178" s="27">
        <v>2.95</v>
      </c>
      <c r="G1178" s="27">
        <v>562</v>
      </c>
      <c r="H1178" s="27">
        <v>54.3</v>
      </c>
      <c r="I1178" s="27">
        <v>353.5</v>
      </c>
      <c r="J1178" s="27">
        <v>3.0067947140334921</v>
      </c>
      <c r="K1178" s="27">
        <v>85.6</v>
      </c>
      <c r="L1178" s="16">
        <v>2287</v>
      </c>
    </row>
    <row r="1179" spans="1:12" x14ac:dyDescent="0.25">
      <c r="A1179" s="8" t="s">
        <v>2046</v>
      </c>
      <c r="B1179" s="16">
        <v>2017</v>
      </c>
      <c r="C1179" s="16" t="s">
        <v>2139</v>
      </c>
      <c r="D1179" s="16" t="s">
        <v>2151</v>
      </c>
      <c r="E1179" s="27">
        <v>187.28</v>
      </c>
      <c r="F1179" s="27">
        <v>2.93</v>
      </c>
      <c r="G1179" s="27">
        <v>562</v>
      </c>
      <c r="H1179" s="27">
        <v>54.3</v>
      </c>
      <c r="I1179" s="27">
        <v>353.5</v>
      </c>
      <c r="J1179" s="27">
        <v>3.0008543357539512</v>
      </c>
      <c r="K1179" s="27">
        <v>85.6</v>
      </c>
      <c r="L1179" s="16">
        <v>2237</v>
      </c>
    </row>
    <row r="1180" spans="1:12" x14ac:dyDescent="0.25">
      <c r="A1180" s="8" t="s">
        <v>2046</v>
      </c>
      <c r="B1180" s="16">
        <v>2017</v>
      </c>
      <c r="C1180" s="16" t="s">
        <v>2139</v>
      </c>
      <c r="D1180" s="16" t="s">
        <v>2152</v>
      </c>
      <c r="E1180" s="27">
        <v>246.94</v>
      </c>
      <c r="F1180" s="27">
        <v>3.86</v>
      </c>
      <c r="G1180" s="27">
        <v>741</v>
      </c>
      <c r="H1180" s="27">
        <v>54.3</v>
      </c>
      <c r="I1180" s="27">
        <v>362.5</v>
      </c>
      <c r="J1180" s="27">
        <v>3.0007289220053455</v>
      </c>
      <c r="K1180" s="27">
        <v>85.6</v>
      </c>
      <c r="L1180" s="16">
        <v>4071</v>
      </c>
    </row>
    <row r="1181" spans="1:12" x14ac:dyDescent="0.25">
      <c r="A1181" s="8" t="s">
        <v>2046</v>
      </c>
      <c r="B1181" s="16">
        <v>2017</v>
      </c>
      <c r="C1181" s="16" t="s">
        <v>2139</v>
      </c>
      <c r="D1181" s="16" t="s">
        <v>2153</v>
      </c>
      <c r="E1181" s="27">
        <v>246.9</v>
      </c>
      <c r="F1181" s="27">
        <v>3.83</v>
      </c>
      <c r="G1181" s="27">
        <v>741</v>
      </c>
      <c r="H1181" s="27">
        <v>54.3</v>
      </c>
      <c r="I1181" s="27">
        <v>362.5</v>
      </c>
      <c r="J1181" s="27">
        <v>3.0012150668286757</v>
      </c>
      <c r="K1181" s="27">
        <v>85.6</v>
      </c>
      <c r="L1181" s="16">
        <v>4125</v>
      </c>
    </row>
    <row r="1182" spans="1:12" x14ac:dyDescent="0.25">
      <c r="A1182" s="8" t="s">
        <v>2046</v>
      </c>
      <c r="B1182" s="16">
        <v>2017</v>
      </c>
      <c r="C1182" s="16" t="s">
        <v>2139</v>
      </c>
      <c r="D1182" s="16" t="s">
        <v>2154</v>
      </c>
      <c r="E1182" s="27">
        <v>246.86</v>
      </c>
      <c r="F1182" s="27">
        <v>3.81</v>
      </c>
      <c r="G1182" s="27">
        <v>741</v>
      </c>
      <c r="H1182" s="27">
        <v>54.3</v>
      </c>
      <c r="I1182" s="27">
        <v>362.5</v>
      </c>
      <c r="J1182" s="27">
        <v>3.0017013691971157</v>
      </c>
      <c r="K1182" s="27">
        <v>85.6</v>
      </c>
      <c r="L1182" s="16">
        <v>4166</v>
      </c>
    </row>
    <row r="1183" spans="1:12" x14ac:dyDescent="0.25">
      <c r="A1183" s="8" t="s">
        <v>2046</v>
      </c>
      <c r="B1183" s="16">
        <v>2017</v>
      </c>
      <c r="C1183" s="16" t="s">
        <v>2139</v>
      </c>
      <c r="D1183" s="16" t="s">
        <v>2155</v>
      </c>
      <c r="E1183" s="27">
        <v>308.83999999999997</v>
      </c>
      <c r="F1183" s="27">
        <v>4.67</v>
      </c>
      <c r="G1183" s="27">
        <v>925</v>
      </c>
      <c r="H1183" s="27">
        <v>54.3</v>
      </c>
      <c r="I1183" s="27">
        <v>350</v>
      </c>
      <c r="J1183" s="27">
        <v>2.9950783577256836</v>
      </c>
      <c r="K1183" s="27">
        <v>85.6</v>
      </c>
      <c r="L1183" s="16">
        <v>6179</v>
      </c>
    </row>
    <row r="1184" spans="1:12" x14ac:dyDescent="0.25">
      <c r="A1184" s="8" t="s">
        <v>2046</v>
      </c>
      <c r="B1184" s="16">
        <v>2017</v>
      </c>
      <c r="C1184" s="16" t="s">
        <v>2139</v>
      </c>
      <c r="D1184" s="16" t="s">
        <v>2156</v>
      </c>
      <c r="E1184" s="27">
        <v>307.39999999999998</v>
      </c>
      <c r="F1184" s="27">
        <v>4.6900000000000004</v>
      </c>
      <c r="G1184" s="27">
        <v>925</v>
      </c>
      <c r="H1184" s="27">
        <v>54.3</v>
      </c>
      <c r="I1184" s="27">
        <v>350</v>
      </c>
      <c r="J1184" s="27">
        <v>3.0091086532205598</v>
      </c>
      <c r="K1184" s="27">
        <v>85.6</v>
      </c>
      <c r="L1184" s="16">
        <v>6277</v>
      </c>
    </row>
    <row r="1185" spans="1:12" x14ac:dyDescent="0.25">
      <c r="A1185" s="8" t="s">
        <v>2046</v>
      </c>
      <c r="B1185" s="16">
        <v>2017</v>
      </c>
      <c r="C1185" s="16" t="s">
        <v>2139</v>
      </c>
      <c r="D1185" s="16" t="s">
        <v>2157</v>
      </c>
      <c r="E1185" s="27">
        <v>308.48</v>
      </c>
      <c r="F1185" s="27">
        <v>4.66</v>
      </c>
      <c r="G1185" s="27">
        <v>925</v>
      </c>
      <c r="H1185" s="27">
        <v>54.3</v>
      </c>
      <c r="I1185" s="27">
        <v>350</v>
      </c>
      <c r="J1185" s="27">
        <v>2.9985736514522818</v>
      </c>
      <c r="K1185" s="27">
        <v>85.6</v>
      </c>
      <c r="L1185" s="16">
        <v>6355</v>
      </c>
    </row>
    <row r="1186" spans="1:12" x14ac:dyDescent="0.25">
      <c r="A1186" s="6" t="s">
        <v>2158</v>
      </c>
      <c r="B1186" s="12">
        <v>2018</v>
      </c>
      <c r="C1186" s="12" t="s">
        <v>2159</v>
      </c>
      <c r="D1186" s="12" t="s">
        <v>2160</v>
      </c>
      <c r="E1186" s="19">
        <v>240</v>
      </c>
      <c r="F1186" s="19">
        <v>1.2</v>
      </c>
      <c r="G1186" s="19">
        <v>380</v>
      </c>
      <c r="H1186" s="19">
        <v>83</v>
      </c>
      <c r="I1186" s="19">
        <v>560</v>
      </c>
      <c r="J1186" s="19">
        <v>1.5833333333333333</v>
      </c>
      <c r="K1186" s="19">
        <v>85.6</v>
      </c>
      <c r="L1186" s="12">
        <v>4387</v>
      </c>
    </row>
    <row r="1187" spans="1:12" x14ac:dyDescent="0.25">
      <c r="A1187" s="6" t="s">
        <v>2158</v>
      </c>
      <c r="B1187" s="12">
        <v>2018</v>
      </c>
      <c r="C1187" s="12" t="s">
        <v>2159</v>
      </c>
      <c r="D1187" s="12" t="s">
        <v>2161</v>
      </c>
      <c r="E1187" s="19">
        <v>240</v>
      </c>
      <c r="F1187" s="19">
        <v>1.2</v>
      </c>
      <c r="G1187" s="19">
        <v>380</v>
      </c>
      <c r="H1187" s="19">
        <v>79</v>
      </c>
      <c r="I1187" s="19">
        <v>560</v>
      </c>
      <c r="J1187" s="19">
        <v>1.5833333333333333</v>
      </c>
      <c r="K1187" s="19">
        <v>85.6</v>
      </c>
      <c r="L1187" s="12">
        <v>4402</v>
      </c>
    </row>
    <row r="1188" spans="1:12" x14ac:dyDescent="0.25">
      <c r="A1188" s="6" t="s">
        <v>2158</v>
      </c>
      <c r="B1188" s="12">
        <v>2018</v>
      </c>
      <c r="C1188" s="12" t="s">
        <v>2159</v>
      </c>
      <c r="D1188" s="12" t="s">
        <v>2162</v>
      </c>
      <c r="E1188" s="19">
        <v>240</v>
      </c>
      <c r="F1188" s="19">
        <v>1.2</v>
      </c>
      <c r="G1188" s="19">
        <v>380</v>
      </c>
      <c r="H1188" s="19">
        <v>79</v>
      </c>
      <c r="I1188" s="19">
        <v>560</v>
      </c>
      <c r="J1188" s="19">
        <v>1.5833333333333333</v>
      </c>
      <c r="K1188" s="19">
        <v>85.6</v>
      </c>
      <c r="L1188" s="12">
        <v>4569</v>
      </c>
    </row>
    <row r="1189" spans="1:12" x14ac:dyDescent="0.25">
      <c r="A1189" s="6" t="s">
        <v>2158</v>
      </c>
      <c r="B1189" s="12">
        <v>2018</v>
      </c>
      <c r="C1189" s="12" t="s">
        <v>2159</v>
      </c>
      <c r="D1189" s="12" t="s">
        <v>2163</v>
      </c>
      <c r="E1189" s="19">
        <v>380</v>
      </c>
      <c r="F1189" s="19">
        <v>1.9</v>
      </c>
      <c r="G1189" s="19">
        <v>1330</v>
      </c>
      <c r="H1189" s="19">
        <v>96</v>
      </c>
      <c r="I1189" s="19">
        <v>540</v>
      </c>
      <c r="J1189" s="19">
        <v>3.5</v>
      </c>
      <c r="K1189" s="19">
        <v>85.6</v>
      </c>
      <c r="L1189" s="12">
        <v>12110</v>
      </c>
    </row>
    <row r="1190" spans="1:12" x14ac:dyDescent="0.25">
      <c r="A1190" s="6" t="s">
        <v>2158</v>
      </c>
      <c r="B1190" s="12">
        <v>2018</v>
      </c>
      <c r="C1190" s="12" t="s">
        <v>2159</v>
      </c>
      <c r="D1190" s="12" t="s">
        <v>2164</v>
      </c>
      <c r="E1190" s="19">
        <v>380</v>
      </c>
      <c r="F1190" s="19">
        <v>1.9</v>
      </c>
      <c r="G1190" s="19">
        <v>1330</v>
      </c>
      <c r="H1190" s="19">
        <v>88</v>
      </c>
      <c r="I1190" s="19">
        <v>540</v>
      </c>
      <c r="J1190" s="19">
        <v>3.5</v>
      </c>
      <c r="K1190" s="19">
        <v>85.6</v>
      </c>
      <c r="L1190" s="12">
        <v>13330</v>
      </c>
    </row>
    <row r="1191" spans="1:12" x14ac:dyDescent="0.25">
      <c r="A1191" s="6" t="s">
        <v>2158</v>
      </c>
      <c r="B1191" s="12">
        <v>2018</v>
      </c>
      <c r="C1191" s="12" t="s">
        <v>2159</v>
      </c>
      <c r="D1191" s="12" t="s">
        <v>2165</v>
      </c>
      <c r="E1191" s="19">
        <v>380</v>
      </c>
      <c r="F1191" s="19">
        <v>1.9</v>
      </c>
      <c r="G1191" s="19">
        <v>1330</v>
      </c>
      <c r="H1191" s="19">
        <v>88</v>
      </c>
      <c r="I1191" s="19">
        <v>540</v>
      </c>
      <c r="J1191" s="19">
        <v>3.5</v>
      </c>
      <c r="K1191" s="19">
        <v>85.6</v>
      </c>
      <c r="L1191" s="12">
        <v>13140</v>
      </c>
    </row>
    <row r="1192" spans="1:12" x14ac:dyDescent="0.25">
      <c r="A1192" s="8" t="s">
        <v>1509</v>
      </c>
      <c r="B1192" s="16">
        <v>2018</v>
      </c>
      <c r="C1192" s="16" t="s">
        <v>2166</v>
      </c>
      <c r="D1192" s="16" t="s">
        <v>2167</v>
      </c>
      <c r="E1192" s="27">
        <v>141.41999999999999</v>
      </c>
      <c r="F1192" s="27">
        <v>2.35</v>
      </c>
      <c r="G1192" s="27">
        <v>525</v>
      </c>
      <c r="H1192" s="27">
        <v>42.4</v>
      </c>
      <c r="I1192" s="27">
        <v>734</v>
      </c>
      <c r="J1192" s="27">
        <v>3.7123462028001701</v>
      </c>
      <c r="K1192" s="27">
        <v>85.6</v>
      </c>
      <c r="L1192" s="16">
        <v>1588</v>
      </c>
    </row>
    <row r="1193" spans="1:12" x14ac:dyDescent="0.25">
      <c r="A1193" s="8" t="s">
        <v>1509</v>
      </c>
      <c r="B1193" s="16">
        <v>2018</v>
      </c>
      <c r="C1193" s="16" t="s">
        <v>2166</v>
      </c>
      <c r="D1193" s="16" t="s">
        <v>2168</v>
      </c>
      <c r="E1193" s="27">
        <v>141.44</v>
      </c>
      <c r="F1193" s="27">
        <v>2.2200000000000002</v>
      </c>
      <c r="G1193" s="27">
        <v>525</v>
      </c>
      <c r="H1193" s="27">
        <v>42.4</v>
      </c>
      <c r="I1193" s="27">
        <v>734</v>
      </c>
      <c r="J1193" s="27">
        <v>3.7118212669683257</v>
      </c>
      <c r="K1193" s="27">
        <v>85.6</v>
      </c>
      <c r="L1193" s="16">
        <v>1550</v>
      </c>
    </row>
    <row r="1194" spans="1:12" x14ac:dyDescent="0.25">
      <c r="A1194" s="8" t="s">
        <v>1509</v>
      </c>
      <c r="B1194" s="16">
        <v>2018</v>
      </c>
      <c r="C1194" s="16" t="s">
        <v>2166</v>
      </c>
      <c r="D1194" s="16" t="s">
        <v>2169</v>
      </c>
      <c r="E1194" s="27">
        <v>140.84</v>
      </c>
      <c r="F1194" s="27">
        <v>2.37</v>
      </c>
      <c r="G1194" s="27">
        <v>525</v>
      </c>
      <c r="H1194" s="27">
        <v>42.4</v>
      </c>
      <c r="I1194" s="27">
        <v>734</v>
      </c>
      <c r="J1194" s="27">
        <v>3.7276341948310137</v>
      </c>
      <c r="K1194" s="27">
        <v>85.6</v>
      </c>
      <c r="L1194" s="16">
        <v>1555</v>
      </c>
    </row>
    <row r="1195" spans="1:12" x14ac:dyDescent="0.25">
      <c r="A1195" s="8" t="s">
        <v>1509</v>
      </c>
      <c r="B1195" s="16">
        <v>2018</v>
      </c>
      <c r="C1195" s="16" t="s">
        <v>2166</v>
      </c>
      <c r="D1195" s="16" t="s">
        <v>254</v>
      </c>
      <c r="E1195" s="27">
        <v>151.05000000000001</v>
      </c>
      <c r="F1195" s="27">
        <v>2.98</v>
      </c>
      <c r="G1195" s="27">
        <v>562.5</v>
      </c>
      <c r="H1195" s="27">
        <v>42.4</v>
      </c>
      <c r="I1195" s="27">
        <v>691</v>
      </c>
      <c r="J1195" s="27">
        <v>3.7239324726911618</v>
      </c>
      <c r="K1195" s="27">
        <v>85.6</v>
      </c>
      <c r="L1195" s="16">
        <v>2163</v>
      </c>
    </row>
    <row r="1196" spans="1:12" x14ac:dyDescent="0.25">
      <c r="A1196" s="8" t="s">
        <v>1509</v>
      </c>
      <c r="B1196" s="16">
        <v>2018</v>
      </c>
      <c r="C1196" s="16" t="s">
        <v>2166</v>
      </c>
      <c r="D1196" s="16" t="s">
        <v>255</v>
      </c>
      <c r="E1196" s="27">
        <v>150.62</v>
      </c>
      <c r="F1196" s="27">
        <v>3.04</v>
      </c>
      <c r="G1196" s="27">
        <v>562.5</v>
      </c>
      <c r="H1196" s="27">
        <v>45.4</v>
      </c>
      <c r="I1196" s="27">
        <v>691</v>
      </c>
      <c r="J1196" s="27">
        <v>3.7345638029478154</v>
      </c>
      <c r="K1196" s="27">
        <v>85.6</v>
      </c>
      <c r="L1196" s="16">
        <v>1965</v>
      </c>
    </row>
    <row r="1197" spans="1:12" x14ac:dyDescent="0.25">
      <c r="A1197" s="8" t="s">
        <v>1509</v>
      </c>
      <c r="B1197" s="16">
        <v>2018</v>
      </c>
      <c r="C1197" s="16" t="s">
        <v>2166</v>
      </c>
      <c r="D1197" s="16" t="s">
        <v>256</v>
      </c>
      <c r="E1197" s="27">
        <v>151.51</v>
      </c>
      <c r="F1197" s="27">
        <v>2.98</v>
      </c>
      <c r="G1197" s="27">
        <v>562.5</v>
      </c>
      <c r="H1197" s="27">
        <v>45.4</v>
      </c>
      <c r="I1197" s="27">
        <v>691</v>
      </c>
      <c r="J1197" s="27">
        <v>3.712626229291796</v>
      </c>
      <c r="K1197" s="27">
        <v>85.6</v>
      </c>
      <c r="L1197" s="16">
        <v>2056</v>
      </c>
    </row>
    <row r="1198" spans="1:12" x14ac:dyDescent="0.25">
      <c r="A1198" s="8" t="s">
        <v>1509</v>
      </c>
      <c r="B1198" s="16">
        <v>2018</v>
      </c>
      <c r="C1198" s="16" t="s">
        <v>2166</v>
      </c>
      <c r="D1198" s="16" t="s">
        <v>2170</v>
      </c>
      <c r="E1198" s="27">
        <v>182.5</v>
      </c>
      <c r="F1198" s="27">
        <v>2.27</v>
      </c>
      <c r="G1198" s="27">
        <v>675</v>
      </c>
      <c r="H1198" s="27">
        <v>45.4</v>
      </c>
      <c r="I1198" s="27">
        <v>734</v>
      </c>
      <c r="J1198" s="27">
        <v>3.6986301369863015</v>
      </c>
      <c r="K1198" s="27">
        <v>85.6</v>
      </c>
      <c r="L1198" s="16">
        <v>2284</v>
      </c>
    </row>
    <row r="1199" spans="1:12" x14ac:dyDescent="0.25">
      <c r="A1199" s="8" t="s">
        <v>1509</v>
      </c>
      <c r="B1199" s="16">
        <v>2018</v>
      </c>
      <c r="C1199" s="16" t="s">
        <v>2166</v>
      </c>
      <c r="D1199" s="16" t="s">
        <v>2171</v>
      </c>
      <c r="E1199" s="27">
        <v>181.8</v>
      </c>
      <c r="F1199" s="27">
        <v>2.17</v>
      </c>
      <c r="G1199" s="27">
        <v>675</v>
      </c>
      <c r="H1199" s="27">
        <v>45.4</v>
      </c>
      <c r="I1199" s="27">
        <v>734</v>
      </c>
      <c r="J1199" s="27">
        <v>3.7128712871287126</v>
      </c>
      <c r="K1199" s="27">
        <v>85.6</v>
      </c>
      <c r="L1199" s="16">
        <v>2405</v>
      </c>
    </row>
    <row r="1200" spans="1:12" x14ac:dyDescent="0.25">
      <c r="A1200" s="8" t="s">
        <v>1509</v>
      </c>
      <c r="B1200" s="16">
        <v>2018</v>
      </c>
      <c r="C1200" s="16" t="s">
        <v>2166</v>
      </c>
      <c r="D1200" s="16" t="s">
        <v>2172</v>
      </c>
      <c r="E1200" s="27">
        <v>181.15</v>
      </c>
      <c r="F1200" s="27">
        <v>2.27</v>
      </c>
      <c r="G1200" s="27">
        <v>675</v>
      </c>
      <c r="H1200" s="27">
        <v>42.4</v>
      </c>
      <c r="I1200" s="27">
        <v>734</v>
      </c>
      <c r="J1200" s="27">
        <v>3.7261937620756278</v>
      </c>
      <c r="K1200" s="27">
        <v>85.6</v>
      </c>
      <c r="L1200" s="16">
        <v>2301</v>
      </c>
    </row>
    <row r="1201" spans="1:12" x14ac:dyDescent="0.25">
      <c r="A1201" s="8" t="s">
        <v>1509</v>
      </c>
      <c r="B1201" s="16">
        <v>2018</v>
      </c>
      <c r="C1201" s="16" t="s">
        <v>2166</v>
      </c>
      <c r="D1201" s="16" t="s">
        <v>2173</v>
      </c>
      <c r="E1201" s="27">
        <v>220</v>
      </c>
      <c r="F1201" s="27">
        <v>2.13</v>
      </c>
      <c r="G1201" s="27">
        <v>825</v>
      </c>
      <c r="H1201" s="27">
        <v>45.4</v>
      </c>
      <c r="I1201" s="27">
        <v>734</v>
      </c>
      <c r="J1201" s="27">
        <v>3.75</v>
      </c>
      <c r="K1201" s="27">
        <v>85.6</v>
      </c>
      <c r="L1201" s="16">
        <v>3227</v>
      </c>
    </row>
    <row r="1202" spans="1:12" x14ac:dyDescent="0.25">
      <c r="A1202" s="8" t="s">
        <v>1509</v>
      </c>
      <c r="B1202" s="16">
        <v>2018</v>
      </c>
      <c r="C1202" s="16" t="s">
        <v>2166</v>
      </c>
      <c r="D1202" s="16" t="s">
        <v>2174</v>
      </c>
      <c r="E1202" s="27">
        <v>221.5</v>
      </c>
      <c r="F1202" s="27">
        <v>2.17</v>
      </c>
      <c r="G1202" s="27">
        <v>825</v>
      </c>
      <c r="H1202" s="27">
        <v>45.4</v>
      </c>
      <c r="I1202" s="27">
        <v>734</v>
      </c>
      <c r="J1202" s="27">
        <v>3.724604966139955</v>
      </c>
      <c r="K1202" s="27">
        <v>85.6</v>
      </c>
      <c r="L1202" s="16">
        <v>3072</v>
      </c>
    </row>
    <row r="1203" spans="1:12" x14ac:dyDescent="0.25">
      <c r="A1203" s="8" t="s">
        <v>1509</v>
      </c>
      <c r="B1203" s="16">
        <v>2018</v>
      </c>
      <c r="C1203" s="16" t="s">
        <v>2166</v>
      </c>
      <c r="D1203" s="16" t="s">
        <v>2175</v>
      </c>
      <c r="E1203" s="27">
        <v>220.97</v>
      </c>
      <c r="F1203" s="27">
        <v>2.13</v>
      </c>
      <c r="G1203" s="27">
        <v>825</v>
      </c>
      <c r="H1203" s="27">
        <v>42.4</v>
      </c>
      <c r="I1203" s="27">
        <v>734</v>
      </c>
      <c r="J1203" s="27">
        <v>3.7335384893876995</v>
      </c>
      <c r="K1203" s="27">
        <v>85.6</v>
      </c>
      <c r="L1203" s="16">
        <v>2990</v>
      </c>
    </row>
    <row r="1204" spans="1:12" x14ac:dyDescent="0.25">
      <c r="A1204" s="8" t="s">
        <v>1509</v>
      </c>
      <c r="B1204" s="16">
        <v>2018</v>
      </c>
      <c r="C1204" s="16" t="s">
        <v>2166</v>
      </c>
      <c r="D1204" s="16" t="s">
        <v>2176</v>
      </c>
      <c r="E1204" s="27">
        <v>261.7</v>
      </c>
      <c r="F1204" s="27">
        <v>2.13</v>
      </c>
      <c r="G1204" s="27">
        <v>975</v>
      </c>
      <c r="H1204" s="27">
        <v>45.4</v>
      </c>
      <c r="I1204" s="27">
        <v>734</v>
      </c>
      <c r="J1204" s="27">
        <v>3.7256400458540315</v>
      </c>
      <c r="K1204" s="27">
        <v>85.6</v>
      </c>
      <c r="L1204" s="16">
        <v>4120</v>
      </c>
    </row>
    <row r="1205" spans="1:12" x14ac:dyDescent="0.25">
      <c r="A1205" s="8" t="s">
        <v>1509</v>
      </c>
      <c r="B1205" s="16">
        <v>2018</v>
      </c>
      <c r="C1205" s="16" t="s">
        <v>2166</v>
      </c>
      <c r="D1205" s="16" t="s">
        <v>2177</v>
      </c>
      <c r="E1205" s="27">
        <v>261.89999999999998</v>
      </c>
      <c r="F1205" s="27">
        <v>2.11</v>
      </c>
      <c r="G1205" s="27">
        <v>975</v>
      </c>
      <c r="H1205" s="27">
        <v>45.4</v>
      </c>
      <c r="I1205" s="27">
        <v>734</v>
      </c>
      <c r="J1205" s="27">
        <v>3.7227949599083625</v>
      </c>
      <c r="K1205" s="27">
        <v>85.6</v>
      </c>
      <c r="L1205" s="16">
        <v>4302</v>
      </c>
    </row>
    <row r="1206" spans="1:12" x14ac:dyDescent="0.25">
      <c r="A1206" s="8" t="s">
        <v>1509</v>
      </c>
      <c r="B1206" s="16">
        <v>2018</v>
      </c>
      <c r="C1206" s="16" t="s">
        <v>2166</v>
      </c>
      <c r="D1206" s="16" t="s">
        <v>2178</v>
      </c>
      <c r="E1206" s="27">
        <v>262</v>
      </c>
      <c r="F1206" s="27">
        <v>2.16</v>
      </c>
      <c r="G1206" s="27">
        <v>975</v>
      </c>
      <c r="H1206" s="27">
        <v>45.4</v>
      </c>
      <c r="I1206" s="27">
        <v>734</v>
      </c>
      <c r="J1206" s="27">
        <v>3.7213740458015265</v>
      </c>
      <c r="K1206" s="27">
        <v>85.6</v>
      </c>
      <c r="L1206" s="16">
        <v>4198</v>
      </c>
    </row>
    <row r="1207" spans="1:12" x14ac:dyDescent="0.25">
      <c r="A1207" s="6" t="s">
        <v>2179</v>
      </c>
      <c r="B1207" s="12">
        <v>2018</v>
      </c>
      <c r="C1207" s="12" t="s">
        <v>2180</v>
      </c>
      <c r="D1207" s="12" t="s">
        <v>2181</v>
      </c>
      <c r="E1207" s="19">
        <v>200</v>
      </c>
      <c r="F1207" s="19">
        <v>3.82</v>
      </c>
      <c r="G1207" s="19">
        <v>600</v>
      </c>
      <c r="H1207" s="19">
        <v>55.306930693069305</v>
      </c>
      <c r="I1207" s="19">
        <v>432</v>
      </c>
      <c r="J1207" s="19">
        <v>3</v>
      </c>
      <c r="K1207" s="19">
        <v>85.6</v>
      </c>
      <c r="L1207" s="12">
        <v>3191</v>
      </c>
    </row>
    <row r="1208" spans="1:12" x14ac:dyDescent="0.25">
      <c r="A1208" s="6" t="s">
        <v>2179</v>
      </c>
      <c r="B1208" s="12">
        <v>2018</v>
      </c>
      <c r="C1208" s="12" t="s">
        <v>2180</v>
      </c>
      <c r="D1208" s="12" t="s">
        <v>2182</v>
      </c>
      <c r="E1208" s="19">
        <v>200</v>
      </c>
      <c r="F1208" s="19">
        <v>3.82</v>
      </c>
      <c r="G1208" s="19">
        <v>600</v>
      </c>
      <c r="H1208" s="19">
        <v>55.306930693069305</v>
      </c>
      <c r="I1208" s="19">
        <v>432</v>
      </c>
      <c r="J1208" s="19">
        <v>3</v>
      </c>
      <c r="K1208" s="19">
        <v>85.6</v>
      </c>
      <c r="L1208" s="12">
        <v>3152</v>
      </c>
    </row>
    <row r="1209" spans="1:12" x14ac:dyDescent="0.25">
      <c r="A1209" s="6" t="s">
        <v>2179</v>
      </c>
      <c r="B1209" s="12">
        <v>2018</v>
      </c>
      <c r="C1209" s="12" t="s">
        <v>2180</v>
      </c>
      <c r="D1209" s="12" t="s">
        <v>2183</v>
      </c>
      <c r="E1209" s="19">
        <v>200</v>
      </c>
      <c r="F1209" s="19">
        <v>2.9</v>
      </c>
      <c r="G1209" s="19">
        <v>600</v>
      </c>
      <c r="H1209" s="19">
        <v>55.306930693069305</v>
      </c>
      <c r="I1209" s="19">
        <v>390</v>
      </c>
      <c r="J1209" s="19">
        <v>3</v>
      </c>
      <c r="K1209" s="19">
        <v>85.6</v>
      </c>
      <c r="L1209" s="12">
        <v>2722</v>
      </c>
    </row>
    <row r="1210" spans="1:12" x14ac:dyDescent="0.25">
      <c r="A1210" s="6" t="s">
        <v>2179</v>
      </c>
      <c r="B1210" s="12">
        <v>2018</v>
      </c>
      <c r="C1210" s="12" t="s">
        <v>2180</v>
      </c>
      <c r="D1210" s="12" t="s">
        <v>2184</v>
      </c>
      <c r="E1210" s="19">
        <v>200</v>
      </c>
      <c r="F1210" s="19">
        <v>2.9</v>
      </c>
      <c r="G1210" s="19">
        <v>600</v>
      </c>
      <c r="H1210" s="19">
        <v>55.306930693069305</v>
      </c>
      <c r="I1210" s="19">
        <v>390</v>
      </c>
      <c r="J1210" s="19">
        <v>3</v>
      </c>
      <c r="K1210" s="19">
        <v>85.6</v>
      </c>
      <c r="L1210" s="12">
        <v>2822</v>
      </c>
    </row>
    <row r="1211" spans="1:12" x14ac:dyDescent="0.25">
      <c r="A1211" s="6" t="s">
        <v>2179</v>
      </c>
      <c r="B1211" s="12">
        <v>2018</v>
      </c>
      <c r="C1211" s="12" t="s">
        <v>2180</v>
      </c>
      <c r="D1211" s="12" t="s">
        <v>2185</v>
      </c>
      <c r="E1211" s="19">
        <v>200</v>
      </c>
      <c r="F1211" s="19">
        <v>1.98</v>
      </c>
      <c r="G1211" s="19">
        <v>600</v>
      </c>
      <c r="H1211" s="19">
        <v>55.306930693069305</v>
      </c>
      <c r="I1211" s="19">
        <v>388</v>
      </c>
      <c r="J1211" s="19">
        <v>3</v>
      </c>
      <c r="K1211" s="19">
        <v>85.6</v>
      </c>
      <c r="L1211" s="12">
        <v>2546</v>
      </c>
    </row>
    <row r="1212" spans="1:12" x14ac:dyDescent="0.25">
      <c r="A1212" s="6" t="s">
        <v>2179</v>
      </c>
      <c r="B1212" s="12">
        <v>2018</v>
      </c>
      <c r="C1212" s="12" t="s">
        <v>2180</v>
      </c>
      <c r="D1212" s="12" t="s">
        <v>2186</v>
      </c>
      <c r="E1212" s="19">
        <v>200</v>
      </c>
      <c r="F1212" s="19">
        <v>1.98</v>
      </c>
      <c r="G1212" s="19">
        <v>600</v>
      </c>
      <c r="H1212" s="19">
        <v>55.306930693069305</v>
      </c>
      <c r="I1212" s="19">
        <v>388</v>
      </c>
      <c r="J1212" s="19">
        <v>3</v>
      </c>
      <c r="K1212" s="19">
        <v>85.6</v>
      </c>
      <c r="L1212" s="12">
        <v>2465</v>
      </c>
    </row>
    <row r="1213" spans="1:12" x14ac:dyDescent="0.25">
      <c r="A1213" s="6" t="s">
        <v>2179</v>
      </c>
      <c r="B1213" s="12">
        <v>2018</v>
      </c>
      <c r="C1213" s="12" t="s">
        <v>2180</v>
      </c>
      <c r="D1213" s="12" t="s">
        <v>2187</v>
      </c>
      <c r="E1213" s="19">
        <v>150</v>
      </c>
      <c r="F1213" s="19">
        <v>3.82</v>
      </c>
      <c r="G1213" s="19">
        <v>450</v>
      </c>
      <c r="H1213" s="19">
        <v>55.306930693069305</v>
      </c>
      <c r="I1213" s="19">
        <v>432</v>
      </c>
      <c r="J1213" s="19">
        <v>3</v>
      </c>
      <c r="K1213" s="19">
        <v>85.6</v>
      </c>
      <c r="L1213" s="12">
        <v>1927</v>
      </c>
    </row>
    <row r="1214" spans="1:12" x14ac:dyDescent="0.25">
      <c r="A1214" s="6" t="s">
        <v>2179</v>
      </c>
      <c r="B1214" s="12">
        <v>2018</v>
      </c>
      <c r="C1214" s="12" t="s">
        <v>2180</v>
      </c>
      <c r="D1214" s="12" t="s">
        <v>2188</v>
      </c>
      <c r="E1214" s="19">
        <v>150</v>
      </c>
      <c r="F1214" s="19">
        <v>3.82</v>
      </c>
      <c r="G1214" s="19">
        <v>450</v>
      </c>
      <c r="H1214" s="19">
        <v>55.306930693069305</v>
      </c>
      <c r="I1214" s="19">
        <v>432</v>
      </c>
      <c r="J1214" s="19">
        <v>3</v>
      </c>
      <c r="K1214" s="19">
        <v>85.6</v>
      </c>
      <c r="L1214" s="12">
        <v>1846</v>
      </c>
    </row>
    <row r="1215" spans="1:12" x14ac:dyDescent="0.25">
      <c r="A1215" s="6" t="s">
        <v>2179</v>
      </c>
      <c r="B1215" s="12">
        <v>2018</v>
      </c>
      <c r="C1215" s="12" t="s">
        <v>2180</v>
      </c>
      <c r="D1215" s="12" t="s">
        <v>2189</v>
      </c>
      <c r="E1215" s="19">
        <v>100</v>
      </c>
      <c r="F1215" s="19">
        <v>3.82</v>
      </c>
      <c r="G1215" s="19">
        <v>300</v>
      </c>
      <c r="H1215" s="19">
        <v>55.306930693069305</v>
      </c>
      <c r="I1215" s="19">
        <v>432</v>
      </c>
      <c r="J1215" s="19">
        <v>3</v>
      </c>
      <c r="K1215" s="19">
        <v>85.6</v>
      </c>
      <c r="L1215" s="12">
        <v>1097</v>
      </c>
    </row>
    <row r="1216" spans="1:12" x14ac:dyDescent="0.25">
      <c r="A1216" s="6" t="s">
        <v>2179</v>
      </c>
      <c r="B1216" s="12">
        <v>2018</v>
      </c>
      <c r="C1216" s="12" t="s">
        <v>2180</v>
      </c>
      <c r="D1216" s="12" t="s">
        <v>2190</v>
      </c>
      <c r="E1216" s="19">
        <v>100</v>
      </c>
      <c r="F1216" s="19">
        <v>3.82</v>
      </c>
      <c r="G1216" s="19">
        <v>300</v>
      </c>
      <c r="H1216" s="19">
        <v>55.306930693069305</v>
      </c>
      <c r="I1216" s="19">
        <v>432</v>
      </c>
      <c r="J1216" s="19">
        <v>3</v>
      </c>
      <c r="K1216" s="19">
        <v>85.6</v>
      </c>
      <c r="L1216" s="12">
        <v>1087</v>
      </c>
    </row>
    <row r="1217" spans="1:12" x14ac:dyDescent="0.25">
      <c r="A1217" s="8" t="s">
        <v>2191</v>
      </c>
      <c r="B1217" s="16">
        <v>2019</v>
      </c>
      <c r="C1217" s="16" t="s">
        <v>2192</v>
      </c>
      <c r="D1217" s="16" t="s">
        <v>2193</v>
      </c>
      <c r="E1217" s="27">
        <v>140</v>
      </c>
      <c r="F1217" s="27">
        <v>6</v>
      </c>
      <c r="G1217" s="27">
        <v>450</v>
      </c>
      <c r="H1217" s="27">
        <v>21.049504950495049</v>
      </c>
      <c r="I1217" s="27">
        <v>348.6</v>
      </c>
      <c r="J1217" s="27">
        <v>3.2142857142857144</v>
      </c>
      <c r="K1217" s="27">
        <v>85.6</v>
      </c>
      <c r="L1217" s="16">
        <v>2049.1</v>
      </c>
    </row>
    <row r="1218" spans="1:12" x14ac:dyDescent="0.25">
      <c r="A1218" s="6" t="s">
        <v>2194</v>
      </c>
      <c r="B1218" s="12">
        <v>2019</v>
      </c>
      <c r="C1218" s="12" t="s">
        <v>2203</v>
      </c>
      <c r="D1218" s="12">
        <v>1</v>
      </c>
      <c r="E1218" s="19">
        <v>165.2</v>
      </c>
      <c r="F1218" s="19">
        <v>3.7</v>
      </c>
      <c r="G1218" s="19">
        <v>496</v>
      </c>
      <c r="H1218" s="19">
        <v>25.42</v>
      </c>
      <c r="I1218" s="19">
        <v>366</v>
      </c>
      <c r="J1218" s="19">
        <v>3.0024213075060535</v>
      </c>
      <c r="K1218" s="19">
        <v>85.6</v>
      </c>
      <c r="L1218" s="12">
        <v>1375</v>
      </c>
    </row>
    <row r="1219" spans="1:12" x14ac:dyDescent="0.25">
      <c r="A1219" s="6" t="s">
        <v>2194</v>
      </c>
      <c r="B1219" s="12">
        <v>2019</v>
      </c>
      <c r="C1219" s="12" t="s">
        <v>2203</v>
      </c>
      <c r="D1219" s="12">
        <v>2</v>
      </c>
      <c r="E1219" s="19">
        <v>165.2</v>
      </c>
      <c r="F1219" s="19">
        <v>3.7</v>
      </c>
      <c r="G1219" s="19">
        <v>496</v>
      </c>
      <c r="H1219" s="19">
        <v>39.14</v>
      </c>
      <c r="I1219" s="19">
        <v>366</v>
      </c>
      <c r="J1219" s="19">
        <v>3.0024213075060535</v>
      </c>
      <c r="K1219" s="19">
        <v>85.6</v>
      </c>
      <c r="L1219" s="12">
        <v>1684</v>
      </c>
    </row>
    <row r="1220" spans="1:12" x14ac:dyDescent="0.25">
      <c r="A1220" s="6" t="s">
        <v>2194</v>
      </c>
      <c r="B1220" s="12">
        <v>2019</v>
      </c>
      <c r="C1220" s="12" t="s">
        <v>2203</v>
      </c>
      <c r="D1220" s="12">
        <v>3</v>
      </c>
      <c r="E1220" s="19">
        <v>165.2</v>
      </c>
      <c r="F1220" s="19">
        <v>3.7</v>
      </c>
      <c r="G1220" s="19">
        <v>496</v>
      </c>
      <c r="H1220" s="19">
        <v>53.349999999999994</v>
      </c>
      <c r="I1220" s="19">
        <v>366</v>
      </c>
      <c r="J1220" s="19">
        <v>3.0024213075060535</v>
      </c>
      <c r="K1220" s="19">
        <v>85.6</v>
      </c>
      <c r="L1220" s="12">
        <v>2094</v>
      </c>
    </row>
    <row r="1221" spans="1:12" x14ac:dyDescent="0.25">
      <c r="A1221" s="6" t="s">
        <v>2194</v>
      </c>
      <c r="B1221" s="12">
        <v>2019</v>
      </c>
      <c r="C1221" s="12" t="s">
        <v>2203</v>
      </c>
      <c r="D1221" s="12">
        <v>4</v>
      </c>
      <c r="E1221" s="19">
        <v>165.2</v>
      </c>
      <c r="F1221" s="19">
        <v>3.7</v>
      </c>
      <c r="G1221" s="19">
        <v>496</v>
      </c>
      <c r="H1221" s="19">
        <v>76.477999999999994</v>
      </c>
      <c r="I1221" s="19">
        <v>366</v>
      </c>
      <c r="J1221" s="19">
        <v>3.0024213075060535</v>
      </c>
      <c r="K1221" s="19">
        <v>85.6</v>
      </c>
      <c r="L1221" s="12">
        <v>2472</v>
      </c>
    </row>
    <row r="1222" spans="1:12" x14ac:dyDescent="0.25">
      <c r="A1222" s="6" t="s">
        <v>2194</v>
      </c>
      <c r="B1222" s="12">
        <v>2019</v>
      </c>
      <c r="C1222" s="12" t="s">
        <v>2203</v>
      </c>
      <c r="D1222" s="12">
        <v>5</v>
      </c>
      <c r="E1222" s="19">
        <v>230</v>
      </c>
      <c r="F1222" s="19">
        <v>2.2999999999999998</v>
      </c>
      <c r="G1222" s="19">
        <v>690</v>
      </c>
      <c r="H1222" s="19">
        <v>27.869999999999997</v>
      </c>
      <c r="I1222" s="19">
        <v>360.8</v>
      </c>
      <c r="J1222" s="19">
        <v>3</v>
      </c>
      <c r="K1222" s="19">
        <v>85.6</v>
      </c>
      <c r="L1222" s="12">
        <v>1977</v>
      </c>
    </row>
    <row r="1223" spans="1:12" x14ac:dyDescent="0.25">
      <c r="A1223" s="6" t="s">
        <v>2194</v>
      </c>
      <c r="B1223" s="12">
        <v>2019</v>
      </c>
      <c r="C1223" s="12" t="s">
        <v>2203</v>
      </c>
      <c r="D1223" s="12">
        <v>6</v>
      </c>
      <c r="E1223" s="19">
        <v>230</v>
      </c>
      <c r="F1223" s="19">
        <v>2.2999999999999998</v>
      </c>
      <c r="G1223" s="19">
        <v>690</v>
      </c>
      <c r="H1223" s="19">
        <v>59.23</v>
      </c>
      <c r="I1223" s="19">
        <v>360.8</v>
      </c>
      <c r="J1223" s="19">
        <v>3</v>
      </c>
      <c r="K1223" s="19">
        <v>85.6</v>
      </c>
      <c r="L1223" s="12">
        <v>3278</v>
      </c>
    </row>
    <row r="1224" spans="1:12" x14ac:dyDescent="0.25">
      <c r="A1224" s="8" t="s">
        <v>2196</v>
      </c>
      <c r="B1224" s="16">
        <v>2019</v>
      </c>
      <c r="C1224" s="16" t="s">
        <v>2204</v>
      </c>
      <c r="D1224" s="16" t="s">
        <v>2198</v>
      </c>
      <c r="E1224" s="27">
        <v>114.3</v>
      </c>
      <c r="F1224" s="27">
        <v>2.74</v>
      </c>
      <c r="G1224" s="27">
        <v>343</v>
      </c>
      <c r="H1224" s="27">
        <v>38.522599999999997</v>
      </c>
      <c r="I1224" s="27">
        <v>355</v>
      </c>
      <c r="J1224" s="27">
        <v>3.0008748906386704</v>
      </c>
      <c r="K1224" s="27">
        <v>85.6</v>
      </c>
      <c r="L1224" s="16">
        <v>820.29</v>
      </c>
    </row>
    <row r="1225" spans="1:12" x14ac:dyDescent="0.25">
      <c r="A1225" s="8" t="s">
        <v>2196</v>
      </c>
      <c r="B1225" s="16">
        <v>2019</v>
      </c>
      <c r="C1225" s="16" t="s">
        <v>2204</v>
      </c>
      <c r="D1225" s="16" t="s">
        <v>2199</v>
      </c>
      <c r="E1225" s="27">
        <v>114.3</v>
      </c>
      <c r="F1225" s="27">
        <v>6.11</v>
      </c>
      <c r="G1225" s="27">
        <v>343</v>
      </c>
      <c r="H1225" s="27">
        <v>38.522599999999997</v>
      </c>
      <c r="I1225" s="27">
        <v>535</v>
      </c>
      <c r="J1225" s="27">
        <v>3.0008748906386704</v>
      </c>
      <c r="K1225" s="27">
        <v>85.6</v>
      </c>
      <c r="L1225" s="16">
        <v>1752.6</v>
      </c>
    </row>
    <row r="1226" spans="1:12" x14ac:dyDescent="0.25">
      <c r="A1226" s="8" t="s">
        <v>2196</v>
      </c>
      <c r="B1226" s="16">
        <v>2019</v>
      </c>
      <c r="C1226" s="16" t="s">
        <v>2204</v>
      </c>
      <c r="D1226" s="16" t="s">
        <v>2200</v>
      </c>
      <c r="E1226" s="27">
        <v>114.3</v>
      </c>
      <c r="F1226" s="27">
        <v>2.74</v>
      </c>
      <c r="G1226" s="27">
        <v>343</v>
      </c>
      <c r="H1226" s="27">
        <v>66.1096</v>
      </c>
      <c r="I1226" s="27">
        <v>355</v>
      </c>
      <c r="J1226" s="27">
        <v>3.0008748906386704</v>
      </c>
      <c r="K1226" s="27">
        <v>85.6</v>
      </c>
      <c r="L1226" s="16">
        <v>987.49</v>
      </c>
    </row>
    <row r="1227" spans="1:12" x14ac:dyDescent="0.25">
      <c r="A1227" s="8" t="s">
        <v>2196</v>
      </c>
      <c r="B1227" s="16">
        <v>2019</v>
      </c>
      <c r="C1227" s="16" t="s">
        <v>2204</v>
      </c>
      <c r="D1227" s="16" t="s">
        <v>2201</v>
      </c>
      <c r="E1227" s="27">
        <v>114.3</v>
      </c>
      <c r="F1227" s="27">
        <v>6.11</v>
      </c>
      <c r="G1227" s="27">
        <v>343</v>
      </c>
      <c r="H1227" s="27">
        <v>66.1096</v>
      </c>
      <c r="I1227" s="27">
        <v>535</v>
      </c>
      <c r="J1227" s="27">
        <v>3.0008748906386704</v>
      </c>
      <c r="K1227" s="27">
        <v>85.6</v>
      </c>
      <c r="L1227" s="16">
        <v>1868.99</v>
      </c>
    </row>
    <row r="1228" spans="1:12" x14ac:dyDescent="0.25">
      <c r="A1228" s="6" t="s">
        <v>1509</v>
      </c>
      <c r="B1228" s="12">
        <v>2019</v>
      </c>
      <c r="C1228" s="12" t="s">
        <v>2205</v>
      </c>
      <c r="D1228" s="12" t="s">
        <v>2206</v>
      </c>
      <c r="E1228" s="19">
        <v>114</v>
      </c>
      <c r="F1228" s="19">
        <v>3</v>
      </c>
      <c r="G1228" s="19">
        <v>300</v>
      </c>
      <c r="H1228" s="19">
        <v>20.752475247524753</v>
      </c>
      <c r="I1228" s="19">
        <v>237</v>
      </c>
      <c r="J1228" s="19">
        <v>2.6315789473684212</v>
      </c>
      <c r="K1228" s="19">
        <v>85.6</v>
      </c>
      <c r="L1228" s="12">
        <v>810.6</v>
      </c>
    </row>
    <row r="1229" spans="1:12" x14ac:dyDescent="0.25">
      <c r="A1229" s="6" t="s">
        <v>1509</v>
      </c>
      <c r="B1229" s="12">
        <v>2019</v>
      </c>
      <c r="C1229" s="12" t="s">
        <v>2205</v>
      </c>
      <c r="D1229" s="12" t="s">
        <v>2207</v>
      </c>
      <c r="E1229" s="19">
        <v>114</v>
      </c>
      <c r="F1229" s="19">
        <v>3</v>
      </c>
      <c r="G1229" s="19">
        <v>300</v>
      </c>
      <c r="H1229" s="19">
        <v>30.504950495049506</v>
      </c>
      <c r="I1229" s="19">
        <v>336</v>
      </c>
      <c r="J1229" s="19">
        <v>2.6315789473684212</v>
      </c>
      <c r="K1229" s="19">
        <v>85.6</v>
      </c>
      <c r="L1229" s="12">
        <v>1141.7</v>
      </c>
    </row>
    <row r="1230" spans="1:12" x14ac:dyDescent="0.25">
      <c r="A1230" s="6" t="s">
        <v>1509</v>
      </c>
      <c r="B1230" s="12">
        <v>2019</v>
      </c>
      <c r="C1230" s="12" t="s">
        <v>2205</v>
      </c>
      <c r="D1230" s="12" t="s">
        <v>2208</v>
      </c>
      <c r="E1230" s="19">
        <v>114</v>
      </c>
      <c r="F1230" s="19">
        <v>3</v>
      </c>
      <c r="G1230" s="19">
        <v>400</v>
      </c>
      <c r="H1230" s="19">
        <v>20.752475247524753</v>
      </c>
      <c r="I1230" s="19">
        <v>237</v>
      </c>
      <c r="J1230" s="19">
        <v>3.5087719298245612</v>
      </c>
      <c r="K1230" s="19">
        <v>85.6</v>
      </c>
      <c r="L1230" s="12">
        <v>792.9</v>
      </c>
    </row>
    <row r="1231" spans="1:12" x14ac:dyDescent="0.25">
      <c r="A1231" s="6" t="s">
        <v>1509</v>
      </c>
      <c r="B1231" s="12">
        <v>2019</v>
      </c>
      <c r="C1231" s="12" t="s">
        <v>2205</v>
      </c>
      <c r="D1231" s="12" t="s">
        <v>2209</v>
      </c>
      <c r="E1231" s="19">
        <v>114</v>
      </c>
      <c r="F1231" s="19">
        <v>3</v>
      </c>
      <c r="G1231" s="19">
        <v>400</v>
      </c>
      <c r="H1231" s="19">
        <v>30.504950495049506</v>
      </c>
      <c r="I1231" s="19">
        <v>336</v>
      </c>
      <c r="J1231" s="19">
        <v>3.5087719298245612</v>
      </c>
      <c r="K1231" s="19">
        <v>85.6</v>
      </c>
      <c r="L1231" s="12">
        <v>1091.4000000000001</v>
      </c>
    </row>
    <row r="1232" spans="1:12" x14ac:dyDescent="0.25">
      <c r="A1232" s="6" t="s">
        <v>1509</v>
      </c>
      <c r="B1232" s="12">
        <v>2019</v>
      </c>
      <c r="C1232" s="12" t="s">
        <v>2205</v>
      </c>
      <c r="D1232" s="12" t="s">
        <v>2210</v>
      </c>
      <c r="E1232" s="19">
        <v>114</v>
      </c>
      <c r="F1232" s="19">
        <v>3</v>
      </c>
      <c r="G1232" s="19">
        <v>500</v>
      </c>
      <c r="H1232" s="19">
        <v>20.752475247524753</v>
      </c>
      <c r="I1232" s="19">
        <v>237</v>
      </c>
      <c r="J1232" s="19">
        <v>4.3859649122807021</v>
      </c>
      <c r="K1232" s="19">
        <v>85.6</v>
      </c>
      <c r="L1232" s="12">
        <v>723</v>
      </c>
    </row>
    <row r="1233" spans="1:12" x14ac:dyDescent="0.25">
      <c r="A1233" s="6" t="s">
        <v>1509</v>
      </c>
      <c r="B1233" s="12">
        <v>2019</v>
      </c>
      <c r="C1233" s="12" t="s">
        <v>2205</v>
      </c>
      <c r="D1233" s="12" t="s">
        <v>2211</v>
      </c>
      <c r="E1233" s="19">
        <v>114</v>
      </c>
      <c r="F1233" s="19">
        <v>3</v>
      </c>
      <c r="G1233" s="19">
        <v>500</v>
      </c>
      <c r="H1233" s="19">
        <v>30.504950495049506</v>
      </c>
      <c r="I1233" s="19">
        <v>336</v>
      </c>
      <c r="J1233" s="19">
        <v>4.3859649122807021</v>
      </c>
      <c r="K1233" s="19">
        <v>85.6</v>
      </c>
      <c r="L1233" s="12">
        <v>1001.1</v>
      </c>
    </row>
    <row r="1234" spans="1:12" x14ac:dyDescent="0.25">
      <c r="A1234" s="8" t="s">
        <v>2212</v>
      </c>
      <c r="B1234" s="16">
        <v>2019</v>
      </c>
      <c r="C1234" s="16" t="s">
        <v>2195</v>
      </c>
      <c r="D1234" s="16" t="s">
        <v>2213</v>
      </c>
      <c r="E1234" s="27">
        <v>114.3</v>
      </c>
      <c r="F1234" s="27">
        <v>3.05</v>
      </c>
      <c r="G1234" s="27">
        <v>320</v>
      </c>
      <c r="H1234" s="27">
        <v>36.69</v>
      </c>
      <c r="I1234" s="27">
        <v>380</v>
      </c>
      <c r="J1234" s="27">
        <v>2.7996500437445322</v>
      </c>
      <c r="K1234" s="27">
        <v>85.6</v>
      </c>
      <c r="L1234" s="16">
        <v>960.87</v>
      </c>
    </row>
    <row r="1235" spans="1:12" x14ac:dyDescent="0.25">
      <c r="A1235" s="6" t="s">
        <v>2214</v>
      </c>
      <c r="B1235" s="12">
        <v>2019</v>
      </c>
      <c r="C1235" s="12" t="s">
        <v>2197</v>
      </c>
      <c r="D1235" s="12" t="s">
        <v>2215</v>
      </c>
      <c r="E1235" s="19">
        <v>114</v>
      </c>
      <c r="F1235" s="19">
        <v>4.8</v>
      </c>
      <c r="G1235" s="19">
        <v>300</v>
      </c>
      <c r="H1235" s="19">
        <v>61.189999999999991</v>
      </c>
      <c r="I1235" s="19">
        <v>333</v>
      </c>
      <c r="J1235" s="19">
        <v>2.6315789473684212</v>
      </c>
      <c r="K1235" s="19">
        <v>85.6</v>
      </c>
      <c r="L1235" s="12">
        <v>1410</v>
      </c>
    </row>
    <row r="1236" spans="1:12" x14ac:dyDescent="0.25">
      <c r="A1236" s="6" t="s">
        <v>2214</v>
      </c>
      <c r="B1236" s="12">
        <v>2019</v>
      </c>
      <c r="C1236" s="12" t="s">
        <v>2197</v>
      </c>
      <c r="D1236" s="12" t="s">
        <v>2216</v>
      </c>
      <c r="E1236" s="19">
        <v>114</v>
      </c>
      <c r="F1236" s="19">
        <v>4.8</v>
      </c>
      <c r="G1236" s="19">
        <v>300</v>
      </c>
      <c r="H1236" s="19">
        <v>120.97</v>
      </c>
      <c r="I1236" s="19">
        <v>333</v>
      </c>
      <c r="J1236" s="19">
        <v>2.6315789473684212</v>
      </c>
      <c r="K1236" s="19">
        <v>85.6</v>
      </c>
      <c r="L1236" s="12">
        <v>1681</v>
      </c>
    </row>
    <row r="1237" spans="1:12" x14ac:dyDescent="0.25">
      <c r="A1237" s="6" t="s">
        <v>2214</v>
      </c>
      <c r="B1237" s="12">
        <v>2019</v>
      </c>
      <c r="C1237" s="12" t="s">
        <v>2197</v>
      </c>
      <c r="D1237" s="12" t="s">
        <v>2217</v>
      </c>
      <c r="E1237" s="19">
        <v>114</v>
      </c>
      <c r="F1237" s="19">
        <v>4.8</v>
      </c>
      <c r="G1237" s="19">
        <v>300</v>
      </c>
      <c r="H1237" s="19">
        <v>51.389999999999993</v>
      </c>
      <c r="I1237" s="19">
        <v>333</v>
      </c>
      <c r="J1237" s="19">
        <v>2.6315789473684212</v>
      </c>
      <c r="K1237" s="19">
        <v>85.6</v>
      </c>
      <c r="L1237" s="12">
        <v>1229</v>
      </c>
    </row>
    <row r="1238" spans="1:12" x14ac:dyDescent="0.25">
      <c r="A1238" s="8" t="s">
        <v>2218</v>
      </c>
      <c r="B1238" s="16">
        <v>2019</v>
      </c>
      <c r="C1238" s="16" t="s">
        <v>2202</v>
      </c>
      <c r="D1238" s="16" t="s">
        <v>1849</v>
      </c>
      <c r="E1238" s="16">
        <v>113.39999999999999</v>
      </c>
      <c r="F1238" s="16">
        <v>3.15</v>
      </c>
      <c r="G1238" s="16">
        <v>265</v>
      </c>
      <c r="H1238" s="27">
        <v>36.69</v>
      </c>
      <c r="I1238" s="27">
        <v>460</v>
      </c>
      <c r="J1238" s="27">
        <v>2.3368606701940036</v>
      </c>
      <c r="K1238" s="27">
        <v>85.6</v>
      </c>
      <c r="L1238" s="16">
        <v>1063.5</v>
      </c>
    </row>
    <row r="1239" spans="1:12" x14ac:dyDescent="0.25">
      <c r="A1239" s="8" t="s">
        <v>2218</v>
      </c>
      <c r="B1239" s="16">
        <v>2019</v>
      </c>
      <c r="C1239" s="16" t="s">
        <v>2202</v>
      </c>
      <c r="D1239" s="16" t="s">
        <v>1850</v>
      </c>
      <c r="E1239" s="16">
        <v>112.6</v>
      </c>
      <c r="F1239" s="16">
        <v>5.63</v>
      </c>
      <c r="G1239" s="16">
        <v>265</v>
      </c>
      <c r="H1239" s="27">
        <v>36.69</v>
      </c>
      <c r="I1239" s="27">
        <v>410</v>
      </c>
      <c r="J1239" s="27">
        <v>2.3534635879218473</v>
      </c>
      <c r="K1239" s="27">
        <v>85.6</v>
      </c>
      <c r="L1239" s="16">
        <v>1362.7</v>
      </c>
    </row>
    <row r="1240" spans="1:12" x14ac:dyDescent="0.25">
      <c r="A1240" s="6" t="s">
        <v>1505</v>
      </c>
      <c r="B1240" s="12">
        <v>2019</v>
      </c>
      <c r="C1240" s="12" t="s">
        <v>2223</v>
      </c>
      <c r="D1240" s="12" t="s">
        <v>2219</v>
      </c>
      <c r="E1240" s="19">
        <v>133</v>
      </c>
      <c r="F1240" s="19">
        <v>4.5</v>
      </c>
      <c r="G1240" s="19">
        <v>400</v>
      </c>
      <c r="H1240" s="19">
        <v>121.38991270611058</v>
      </c>
      <c r="I1240" s="19">
        <v>330</v>
      </c>
      <c r="J1240" s="19">
        <v>3.007518796992481</v>
      </c>
      <c r="K1240" s="19">
        <v>85.6</v>
      </c>
      <c r="L1240" s="12">
        <v>1900</v>
      </c>
    </row>
    <row r="1241" spans="1:12" x14ac:dyDescent="0.25">
      <c r="A1241" s="6" t="s">
        <v>1505</v>
      </c>
      <c r="B1241" s="12">
        <v>2019</v>
      </c>
      <c r="C1241" s="12" t="s">
        <v>2223</v>
      </c>
      <c r="D1241" s="12" t="s">
        <v>2220</v>
      </c>
      <c r="E1241" s="19">
        <v>133</v>
      </c>
      <c r="F1241" s="19">
        <v>6</v>
      </c>
      <c r="G1241" s="19">
        <v>400</v>
      </c>
      <c r="H1241" s="19">
        <v>121.38991270611058</v>
      </c>
      <c r="I1241" s="19">
        <v>318</v>
      </c>
      <c r="J1241" s="19">
        <v>3.007518796992481</v>
      </c>
      <c r="K1241" s="19">
        <v>85.6</v>
      </c>
      <c r="L1241" s="12">
        <v>2113</v>
      </c>
    </row>
    <row r="1242" spans="1:12" x14ac:dyDescent="0.25">
      <c r="A1242" s="6" t="s">
        <v>1505</v>
      </c>
      <c r="B1242" s="12">
        <v>2019</v>
      </c>
      <c r="C1242" s="12" t="s">
        <v>2223</v>
      </c>
      <c r="D1242" s="12" t="s">
        <v>2221</v>
      </c>
      <c r="E1242" s="19">
        <v>133</v>
      </c>
      <c r="F1242" s="19">
        <v>8</v>
      </c>
      <c r="G1242" s="19">
        <v>400</v>
      </c>
      <c r="H1242" s="19">
        <v>121.38991270611058</v>
      </c>
      <c r="I1242" s="19">
        <v>325</v>
      </c>
      <c r="J1242" s="19">
        <v>3.007518796992481</v>
      </c>
      <c r="K1242" s="19">
        <v>85.6</v>
      </c>
      <c r="L1242" s="12">
        <v>2334</v>
      </c>
    </row>
    <row r="1243" spans="1:12" x14ac:dyDescent="0.25">
      <c r="A1243" s="6" t="s">
        <v>1505</v>
      </c>
      <c r="B1243" s="12">
        <v>2019</v>
      </c>
      <c r="C1243" s="12" t="s">
        <v>2223</v>
      </c>
      <c r="D1243" s="12" t="s">
        <v>2222</v>
      </c>
      <c r="E1243" s="19">
        <v>133</v>
      </c>
      <c r="F1243" s="19">
        <v>10</v>
      </c>
      <c r="G1243" s="19">
        <v>400</v>
      </c>
      <c r="H1243" s="19">
        <v>121.38991270611058</v>
      </c>
      <c r="I1243" s="19">
        <v>312</v>
      </c>
      <c r="J1243" s="19">
        <v>3.007518796992481</v>
      </c>
      <c r="K1243" s="19">
        <v>85.6</v>
      </c>
      <c r="L1243" s="12">
        <v>2789</v>
      </c>
    </row>
    <row r="1244" spans="1:12" x14ac:dyDescent="0.25">
      <c r="A1244" s="8" t="s">
        <v>2224</v>
      </c>
      <c r="B1244" s="16">
        <v>2020</v>
      </c>
      <c r="C1244" s="16" t="s">
        <v>2225</v>
      </c>
      <c r="D1244" s="16" t="s">
        <v>2226</v>
      </c>
      <c r="E1244" s="27">
        <v>87.1</v>
      </c>
      <c r="F1244" s="27">
        <v>1.9</v>
      </c>
      <c r="G1244" s="27">
        <v>250</v>
      </c>
      <c r="H1244" s="27">
        <v>25</v>
      </c>
      <c r="I1244" s="27">
        <v>255</v>
      </c>
      <c r="J1244" s="27">
        <v>2.8702640642939152</v>
      </c>
      <c r="K1244" s="27">
        <v>85.6</v>
      </c>
      <c r="L1244" s="16">
        <v>345</v>
      </c>
    </row>
    <row r="1245" spans="1:12" x14ac:dyDescent="0.25">
      <c r="A1245" s="8" t="s">
        <v>2224</v>
      </c>
      <c r="B1245" s="16">
        <v>2020</v>
      </c>
      <c r="C1245" s="16" t="s">
        <v>2225</v>
      </c>
      <c r="D1245" s="16" t="s">
        <v>2227</v>
      </c>
      <c r="E1245" s="27">
        <v>87.1</v>
      </c>
      <c r="F1245" s="27">
        <v>1.9</v>
      </c>
      <c r="G1245" s="27">
        <v>250</v>
      </c>
      <c r="H1245" s="27">
        <v>25</v>
      </c>
      <c r="I1245" s="27">
        <v>255</v>
      </c>
      <c r="J1245" s="27">
        <v>2.8702640642939152</v>
      </c>
      <c r="K1245" s="27">
        <v>85.6</v>
      </c>
      <c r="L1245" s="16">
        <v>351</v>
      </c>
    </row>
    <row r="1246" spans="1:12" x14ac:dyDescent="0.25">
      <c r="A1246" s="8" t="s">
        <v>2224</v>
      </c>
      <c r="B1246" s="16">
        <v>2020</v>
      </c>
      <c r="C1246" s="16" t="s">
        <v>2225</v>
      </c>
      <c r="D1246" s="16" t="s">
        <v>2228</v>
      </c>
      <c r="E1246" s="27">
        <v>87.1</v>
      </c>
      <c r="F1246" s="27">
        <v>1.9</v>
      </c>
      <c r="G1246" s="27">
        <v>350</v>
      </c>
      <c r="H1246" s="27">
        <v>25</v>
      </c>
      <c r="I1246" s="27">
        <v>255</v>
      </c>
      <c r="J1246" s="27">
        <v>4.0183696900114816</v>
      </c>
      <c r="K1246" s="27">
        <v>85.6</v>
      </c>
      <c r="L1246" s="16">
        <v>325</v>
      </c>
    </row>
    <row r="1247" spans="1:12" x14ac:dyDescent="0.25">
      <c r="A1247" s="8" t="s">
        <v>2224</v>
      </c>
      <c r="B1247" s="16">
        <v>2020</v>
      </c>
      <c r="C1247" s="16" t="s">
        <v>2225</v>
      </c>
      <c r="D1247" s="16" t="s">
        <v>2229</v>
      </c>
      <c r="E1247" s="27">
        <v>87.1</v>
      </c>
      <c r="F1247" s="27">
        <v>1.9</v>
      </c>
      <c r="G1247" s="27">
        <v>350</v>
      </c>
      <c r="H1247" s="27">
        <v>25</v>
      </c>
      <c r="I1247" s="27">
        <v>255</v>
      </c>
      <c r="J1247" s="27">
        <v>4.0183696900114816</v>
      </c>
      <c r="K1247" s="27">
        <v>85.6</v>
      </c>
      <c r="L1247" s="16">
        <v>340</v>
      </c>
    </row>
    <row r="1248" spans="1:12" x14ac:dyDescent="0.25">
      <c r="A1248" s="6" t="s">
        <v>2230</v>
      </c>
      <c r="B1248" s="12">
        <v>2020</v>
      </c>
      <c r="C1248" s="12" t="s">
        <v>2231</v>
      </c>
      <c r="D1248" s="12" t="s">
        <v>2232</v>
      </c>
      <c r="E1248" s="19">
        <v>114</v>
      </c>
      <c r="F1248" s="19">
        <v>3.5</v>
      </c>
      <c r="G1248" s="19">
        <v>350</v>
      </c>
      <c r="H1248" s="19">
        <v>40.653465346534652</v>
      </c>
      <c r="I1248" s="19">
        <v>380</v>
      </c>
      <c r="J1248" s="19">
        <v>3.0701754385964914</v>
      </c>
      <c r="K1248" s="19">
        <v>85.6</v>
      </c>
      <c r="L1248" s="12">
        <v>1045</v>
      </c>
    </row>
    <row r="1249" spans="1:12" x14ac:dyDescent="0.25">
      <c r="A1249" s="6" t="s">
        <v>2230</v>
      </c>
      <c r="B1249" s="12">
        <v>2020</v>
      </c>
      <c r="C1249" s="12" t="s">
        <v>2231</v>
      </c>
      <c r="D1249" s="12" t="s">
        <v>2233</v>
      </c>
      <c r="E1249" s="19">
        <v>114</v>
      </c>
      <c r="F1249" s="19">
        <v>3.5</v>
      </c>
      <c r="G1249" s="19">
        <v>350</v>
      </c>
      <c r="H1249" s="19">
        <v>56.495049504950494</v>
      </c>
      <c r="I1249" s="19">
        <v>380</v>
      </c>
      <c r="J1249" s="19">
        <v>3.0701754385964914</v>
      </c>
      <c r="K1249" s="19">
        <v>85.6</v>
      </c>
      <c r="L1249" s="12">
        <v>1128</v>
      </c>
    </row>
    <row r="1250" spans="1:12" x14ac:dyDescent="0.25">
      <c r="A1250" s="6" t="s">
        <v>2230</v>
      </c>
      <c r="B1250" s="12">
        <v>2020</v>
      </c>
      <c r="C1250" s="12" t="s">
        <v>2231</v>
      </c>
      <c r="D1250" s="12" t="s">
        <v>2234</v>
      </c>
      <c r="E1250" s="19">
        <v>114</v>
      </c>
      <c r="F1250" s="19">
        <v>3.5</v>
      </c>
      <c r="G1250" s="19">
        <v>350</v>
      </c>
      <c r="H1250" s="19">
        <v>72.336633663366342</v>
      </c>
      <c r="I1250" s="19">
        <v>380</v>
      </c>
      <c r="J1250" s="19">
        <v>3.0701754385964914</v>
      </c>
      <c r="K1250" s="19">
        <v>85.6</v>
      </c>
      <c r="L1250" s="12">
        <v>1386</v>
      </c>
    </row>
    <row r="1251" spans="1:12" x14ac:dyDescent="0.25">
      <c r="A1251" s="8" t="s">
        <v>305</v>
      </c>
      <c r="B1251" s="16">
        <v>2020</v>
      </c>
      <c r="C1251" s="16" t="s">
        <v>2235</v>
      </c>
      <c r="D1251" s="16" t="s">
        <v>2181</v>
      </c>
      <c r="E1251" s="27">
        <v>200</v>
      </c>
      <c r="F1251" s="27">
        <v>2.92</v>
      </c>
      <c r="G1251" s="27">
        <v>600</v>
      </c>
      <c r="H1251" s="27">
        <v>52.336633663366335</v>
      </c>
      <c r="I1251" s="27">
        <v>389.3</v>
      </c>
      <c r="J1251" s="27">
        <v>3</v>
      </c>
      <c r="K1251" s="27">
        <v>85.6</v>
      </c>
      <c r="L1251" s="16">
        <v>2721</v>
      </c>
    </row>
    <row r="1252" spans="1:12" x14ac:dyDescent="0.25">
      <c r="A1252" s="8" t="s">
        <v>305</v>
      </c>
      <c r="B1252" s="16">
        <v>2020</v>
      </c>
      <c r="C1252" s="16" t="s">
        <v>2235</v>
      </c>
      <c r="D1252" s="16" t="s">
        <v>2182</v>
      </c>
      <c r="E1252" s="27">
        <v>200</v>
      </c>
      <c r="F1252" s="27">
        <v>2.92</v>
      </c>
      <c r="G1252" s="27">
        <v>600</v>
      </c>
      <c r="H1252" s="27">
        <v>52.336633663366335</v>
      </c>
      <c r="I1252" s="27">
        <v>389.3</v>
      </c>
      <c r="J1252" s="27">
        <v>3</v>
      </c>
      <c r="K1252" s="27">
        <v>85.6</v>
      </c>
      <c r="L1252" s="16">
        <v>2705</v>
      </c>
    </row>
    <row r="1253" spans="1:12" x14ac:dyDescent="0.25">
      <c r="A1253" s="6" t="s">
        <v>2236</v>
      </c>
      <c r="B1253" s="12">
        <v>2020</v>
      </c>
      <c r="C1253" s="12" t="s">
        <v>2237</v>
      </c>
      <c r="D1253" s="12" t="s">
        <v>2238</v>
      </c>
      <c r="E1253" s="19">
        <v>140</v>
      </c>
      <c r="F1253" s="19">
        <v>2.5</v>
      </c>
      <c r="G1253" s="19">
        <v>500</v>
      </c>
      <c r="H1253" s="19">
        <v>44.415841584158414</v>
      </c>
      <c r="I1253" s="19">
        <v>417.8</v>
      </c>
      <c r="J1253" s="19">
        <v>3.5714285714285716</v>
      </c>
      <c r="K1253" s="19">
        <v>85.6</v>
      </c>
      <c r="L1253" s="12">
        <v>1517</v>
      </c>
    </row>
    <row r="1254" spans="1:12" x14ac:dyDescent="0.25">
      <c r="A1254" s="47" t="s">
        <v>1274</v>
      </c>
      <c r="B1254" s="33">
        <v>2021</v>
      </c>
      <c r="C1254" s="33" t="s">
        <v>2239</v>
      </c>
      <c r="D1254" s="33" t="s">
        <v>2240</v>
      </c>
      <c r="E1254" s="34">
        <v>140</v>
      </c>
      <c r="F1254" s="34">
        <v>4</v>
      </c>
      <c r="G1254" s="34">
        <v>420</v>
      </c>
      <c r="H1254" s="34">
        <v>25.009900990099016</v>
      </c>
      <c r="I1254" s="34">
        <v>310</v>
      </c>
      <c r="J1254" s="34">
        <v>3</v>
      </c>
      <c r="K1254" s="34">
        <v>85.6</v>
      </c>
      <c r="L1254" s="33">
        <v>1140</v>
      </c>
    </row>
    <row r="1255" spans="1:12" x14ac:dyDescent="0.25">
      <c r="A1255" s="47" t="s">
        <v>1274</v>
      </c>
      <c r="B1255" s="33">
        <v>2021</v>
      </c>
      <c r="C1255" s="33" t="s">
        <v>2239</v>
      </c>
      <c r="D1255" s="33" t="s">
        <v>2241</v>
      </c>
      <c r="E1255" s="34">
        <v>140</v>
      </c>
      <c r="F1255" s="34">
        <v>4</v>
      </c>
      <c r="G1255" s="34">
        <v>420</v>
      </c>
      <c r="H1255" s="34">
        <v>25.009900990099016</v>
      </c>
      <c r="I1255" s="34">
        <v>310</v>
      </c>
      <c r="J1255" s="34">
        <v>3</v>
      </c>
      <c r="K1255" s="34">
        <v>85.6</v>
      </c>
      <c r="L1255" s="33">
        <v>1149</v>
      </c>
    </row>
    <row r="1256" spans="1:12" x14ac:dyDescent="0.25">
      <c r="A1256" s="6" t="s">
        <v>2242</v>
      </c>
      <c r="B1256" s="12">
        <v>2021</v>
      </c>
      <c r="C1256" s="12" t="s">
        <v>2243</v>
      </c>
      <c r="D1256" s="12" t="s">
        <v>2244</v>
      </c>
      <c r="E1256" s="19">
        <v>152</v>
      </c>
      <c r="F1256" s="19">
        <v>2.8</v>
      </c>
      <c r="G1256" s="19">
        <v>300</v>
      </c>
      <c r="H1256" s="19">
        <v>49.527999999999999</v>
      </c>
      <c r="I1256" s="19">
        <v>290</v>
      </c>
      <c r="J1256" s="19">
        <v>1.9736842105263157</v>
      </c>
      <c r="K1256" s="19">
        <v>85.6</v>
      </c>
      <c r="L1256" s="12">
        <v>1688</v>
      </c>
    </row>
    <row r="1257" spans="1:12" x14ac:dyDescent="0.25">
      <c r="A1257" s="6" t="s">
        <v>2242</v>
      </c>
      <c r="B1257" s="12">
        <v>2021</v>
      </c>
      <c r="C1257" s="12" t="s">
        <v>2243</v>
      </c>
      <c r="D1257" s="12" t="s">
        <v>2245</v>
      </c>
      <c r="E1257" s="19">
        <v>152</v>
      </c>
      <c r="F1257" s="19">
        <v>2.8</v>
      </c>
      <c r="G1257" s="19">
        <v>300</v>
      </c>
      <c r="H1257" s="19">
        <v>49.527999999999999</v>
      </c>
      <c r="I1257" s="19">
        <v>290</v>
      </c>
      <c r="J1257" s="19">
        <v>1.9736842105263157</v>
      </c>
      <c r="K1257" s="19">
        <v>85.6</v>
      </c>
      <c r="L1257" s="12">
        <v>1637</v>
      </c>
    </row>
    <row r="1258" spans="1:12" x14ac:dyDescent="0.25">
      <c r="A1258" s="47" t="s">
        <v>2246</v>
      </c>
      <c r="B1258" s="33">
        <v>2021</v>
      </c>
      <c r="C1258" s="33" t="s">
        <v>2247</v>
      </c>
      <c r="D1258" s="33" t="s">
        <v>2248</v>
      </c>
      <c r="E1258" s="34">
        <v>140</v>
      </c>
      <c r="F1258" s="34">
        <v>2.94</v>
      </c>
      <c r="G1258" s="34">
        <v>420</v>
      </c>
      <c r="H1258" s="34">
        <v>46.7920792079208</v>
      </c>
      <c r="I1258" s="34">
        <v>434.08</v>
      </c>
      <c r="J1258" s="34">
        <v>3</v>
      </c>
      <c r="K1258" s="34">
        <v>85.6</v>
      </c>
      <c r="L1258" s="33">
        <v>1679.1</v>
      </c>
    </row>
    <row r="1259" spans="1:12" x14ac:dyDescent="0.25">
      <c r="A1259" s="6" t="s">
        <v>1257</v>
      </c>
      <c r="B1259" s="12">
        <v>2021</v>
      </c>
      <c r="C1259" s="12" t="s">
        <v>2249</v>
      </c>
      <c r="D1259" s="12" t="s">
        <v>2250</v>
      </c>
      <c r="E1259" s="19">
        <v>140</v>
      </c>
      <c r="F1259" s="19">
        <v>2</v>
      </c>
      <c r="G1259" s="19">
        <v>450</v>
      </c>
      <c r="H1259" s="19">
        <v>99.954413191076625</v>
      </c>
      <c r="I1259" s="19">
        <v>268</v>
      </c>
      <c r="J1259" s="19">
        <v>3.2142857142857144</v>
      </c>
      <c r="K1259" s="19">
        <v>85.6</v>
      </c>
      <c r="L1259" s="12">
        <v>1695</v>
      </c>
    </row>
    <row r="1260" spans="1:12" x14ac:dyDescent="0.25">
      <c r="A1260" s="6" t="s">
        <v>1257</v>
      </c>
      <c r="B1260" s="12">
        <v>2021</v>
      </c>
      <c r="C1260" s="12" t="s">
        <v>2249</v>
      </c>
      <c r="D1260" s="12" t="s">
        <v>2251</v>
      </c>
      <c r="E1260" s="19">
        <v>140</v>
      </c>
      <c r="F1260" s="19">
        <v>2</v>
      </c>
      <c r="G1260" s="19">
        <v>450</v>
      </c>
      <c r="H1260" s="19">
        <v>99.954413191076625</v>
      </c>
      <c r="I1260" s="19">
        <v>268</v>
      </c>
      <c r="J1260" s="19">
        <v>3.2142857142857144</v>
      </c>
      <c r="K1260" s="19">
        <v>85.6</v>
      </c>
      <c r="L1260" s="12">
        <v>1684</v>
      </c>
    </row>
    <row r="1261" spans="1:12" x14ac:dyDescent="0.25">
      <c r="A1261" s="6" t="s">
        <v>1257</v>
      </c>
      <c r="B1261" s="12">
        <v>2021</v>
      </c>
      <c r="C1261" s="12" t="s">
        <v>2249</v>
      </c>
      <c r="D1261" s="12" t="s">
        <v>2252</v>
      </c>
      <c r="E1261" s="19">
        <v>140</v>
      </c>
      <c r="F1261" s="19">
        <v>2</v>
      </c>
      <c r="G1261" s="19">
        <v>450</v>
      </c>
      <c r="H1261" s="19">
        <v>119.35305528612997</v>
      </c>
      <c r="I1261" s="19">
        <v>268</v>
      </c>
      <c r="J1261" s="19">
        <v>3.2142857142857144</v>
      </c>
      <c r="K1261" s="19">
        <v>85.6</v>
      </c>
      <c r="L1261" s="12">
        <v>1718</v>
      </c>
    </row>
    <row r="1262" spans="1:12" x14ac:dyDescent="0.25">
      <c r="A1262" s="6" t="s">
        <v>1257</v>
      </c>
      <c r="B1262" s="12">
        <v>2021</v>
      </c>
      <c r="C1262" s="12" t="s">
        <v>2249</v>
      </c>
      <c r="D1262" s="12" t="s">
        <v>2253</v>
      </c>
      <c r="E1262" s="19">
        <v>140</v>
      </c>
      <c r="F1262" s="19">
        <v>2</v>
      </c>
      <c r="G1262" s="19">
        <v>450</v>
      </c>
      <c r="H1262" s="19">
        <v>119.35305528612997</v>
      </c>
      <c r="I1262" s="19">
        <v>268</v>
      </c>
      <c r="J1262" s="19">
        <v>3.2142857142857144</v>
      </c>
      <c r="K1262" s="19">
        <v>85.6</v>
      </c>
      <c r="L1262" s="12">
        <v>1695</v>
      </c>
    </row>
    <row r="1263" spans="1:12" x14ac:dyDescent="0.25">
      <c r="A1263" s="47" t="s">
        <v>2119</v>
      </c>
      <c r="B1263" s="33">
        <v>2021</v>
      </c>
      <c r="C1263" s="33" t="s">
        <v>2267</v>
      </c>
      <c r="D1263" s="33" t="s">
        <v>2254</v>
      </c>
      <c r="E1263" s="34">
        <v>114</v>
      </c>
      <c r="F1263" s="34">
        <v>9.65</v>
      </c>
      <c r="G1263" s="34">
        <v>342</v>
      </c>
      <c r="H1263" s="34">
        <v>42.534653465346537</v>
      </c>
      <c r="I1263" s="34">
        <v>530.6</v>
      </c>
      <c r="J1263" s="34">
        <v>3</v>
      </c>
      <c r="K1263" s="34">
        <v>85.6</v>
      </c>
      <c r="L1263" s="33">
        <v>2899.8</v>
      </c>
    </row>
    <row r="1264" spans="1:12" x14ac:dyDescent="0.25">
      <c r="A1264" s="47" t="s">
        <v>2119</v>
      </c>
      <c r="B1264" s="33">
        <v>2021</v>
      </c>
      <c r="C1264" s="33" t="s">
        <v>2267</v>
      </c>
      <c r="D1264" s="33" t="s">
        <v>2255</v>
      </c>
      <c r="E1264" s="34">
        <v>127.5</v>
      </c>
      <c r="F1264" s="34">
        <v>4.5999999999999996</v>
      </c>
      <c r="G1264" s="34">
        <v>381</v>
      </c>
      <c r="H1264" s="34">
        <v>42.534653465346537</v>
      </c>
      <c r="I1264" s="34">
        <v>597.5</v>
      </c>
      <c r="J1264" s="34">
        <v>2.9882352941176471</v>
      </c>
      <c r="K1264" s="34">
        <v>85.6</v>
      </c>
      <c r="L1264" s="33">
        <v>2170.6</v>
      </c>
    </row>
    <row r="1265" spans="1:12" x14ac:dyDescent="0.25">
      <c r="A1265" s="47" t="s">
        <v>2119</v>
      </c>
      <c r="B1265" s="33">
        <v>2021</v>
      </c>
      <c r="C1265" s="33" t="s">
        <v>2267</v>
      </c>
      <c r="D1265" s="33" t="s">
        <v>2256</v>
      </c>
      <c r="E1265" s="34">
        <v>114.5</v>
      </c>
      <c r="F1265" s="34">
        <v>5.5</v>
      </c>
      <c r="G1265" s="34">
        <v>342</v>
      </c>
      <c r="H1265" s="34">
        <v>42.534653465346537</v>
      </c>
      <c r="I1265" s="34">
        <v>658.2</v>
      </c>
      <c r="J1265" s="34">
        <v>2.9868995633187772</v>
      </c>
      <c r="K1265" s="34">
        <v>85.6</v>
      </c>
      <c r="L1265" s="33">
        <v>2167.3000000000002</v>
      </c>
    </row>
    <row r="1266" spans="1:12" x14ac:dyDescent="0.25">
      <c r="A1266" s="47" t="s">
        <v>2119</v>
      </c>
      <c r="B1266" s="33">
        <v>2021</v>
      </c>
      <c r="C1266" s="33" t="s">
        <v>2267</v>
      </c>
      <c r="D1266" s="33" t="s">
        <v>2257</v>
      </c>
      <c r="E1266" s="34">
        <v>220</v>
      </c>
      <c r="F1266" s="34">
        <v>17.73</v>
      </c>
      <c r="G1266" s="34">
        <v>657</v>
      </c>
      <c r="H1266" s="34">
        <v>42.534653465346537</v>
      </c>
      <c r="I1266" s="34">
        <v>817</v>
      </c>
      <c r="J1266" s="34">
        <v>2.9863636363636363</v>
      </c>
      <c r="K1266" s="34">
        <v>85.6</v>
      </c>
      <c r="L1266" s="33">
        <v>13488.5</v>
      </c>
    </row>
    <row r="1267" spans="1:12" x14ac:dyDescent="0.25">
      <c r="A1267" s="47" t="s">
        <v>2119</v>
      </c>
      <c r="B1267" s="33">
        <v>2021</v>
      </c>
      <c r="C1267" s="33" t="s">
        <v>2267</v>
      </c>
      <c r="D1267" s="33" t="s">
        <v>2258</v>
      </c>
      <c r="E1267" s="34">
        <v>121.2</v>
      </c>
      <c r="F1267" s="34">
        <v>6.05</v>
      </c>
      <c r="G1267" s="34">
        <v>363</v>
      </c>
      <c r="H1267" s="34">
        <v>42.534653465346537</v>
      </c>
      <c r="I1267" s="34">
        <v>828.1</v>
      </c>
      <c r="J1267" s="34">
        <v>2.995049504950495</v>
      </c>
      <c r="K1267" s="34">
        <v>85.6</v>
      </c>
      <c r="L1267" s="33">
        <v>2970</v>
      </c>
    </row>
    <row r="1268" spans="1:12" x14ac:dyDescent="0.25">
      <c r="A1268" s="47" t="s">
        <v>2119</v>
      </c>
      <c r="B1268" s="33">
        <v>2021</v>
      </c>
      <c r="C1268" s="33" t="s">
        <v>2267</v>
      </c>
      <c r="D1268" s="33" t="s">
        <v>2259</v>
      </c>
      <c r="E1268" s="34">
        <v>219.5</v>
      </c>
      <c r="F1268" s="34">
        <v>8.2200000000000006</v>
      </c>
      <c r="G1268" s="34">
        <v>657</v>
      </c>
      <c r="H1268" s="34">
        <v>42.534653465346537</v>
      </c>
      <c r="I1268" s="34">
        <v>906</v>
      </c>
      <c r="J1268" s="34">
        <v>2.9931662870159452</v>
      </c>
      <c r="K1268" s="34">
        <v>85.6</v>
      </c>
      <c r="L1268" s="33">
        <v>7825</v>
      </c>
    </row>
    <row r="1269" spans="1:12" x14ac:dyDescent="0.25">
      <c r="A1269" s="47" t="s">
        <v>2119</v>
      </c>
      <c r="B1269" s="33">
        <v>2021</v>
      </c>
      <c r="C1269" s="33" t="s">
        <v>2267</v>
      </c>
      <c r="D1269" s="33" t="s">
        <v>2260</v>
      </c>
      <c r="E1269" s="34">
        <v>219.6</v>
      </c>
      <c r="F1269" s="34">
        <v>8.0500000000000007</v>
      </c>
      <c r="G1269" s="34">
        <v>657</v>
      </c>
      <c r="H1269" s="34">
        <v>136.19801980198019</v>
      </c>
      <c r="I1269" s="34">
        <v>522.4</v>
      </c>
      <c r="J1269" s="34">
        <v>2.9918032786885247</v>
      </c>
      <c r="K1269" s="34">
        <v>85.6</v>
      </c>
      <c r="L1269" s="33">
        <v>8383.5</v>
      </c>
    </row>
    <row r="1270" spans="1:12" x14ac:dyDescent="0.25">
      <c r="A1270" s="47" t="s">
        <v>2119</v>
      </c>
      <c r="B1270" s="33">
        <v>2021</v>
      </c>
      <c r="C1270" s="33" t="s">
        <v>2267</v>
      </c>
      <c r="D1270" s="33" t="s">
        <v>2261</v>
      </c>
      <c r="E1270" s="34">
        <v>114</v>
      </c>
      <c r="F1270" s="34">
        <v>9.65</v>
      </c>
      <c r="G1270" s="34">
        <v>342</v>
      </c>
      <c r="H1270" s="34">
        <v>136.19801980198019</v>
      </c>
      <c r="I1270" s="34">
        <v>530.6</v>
      </c>
      <c r="J1270" s="34">
        <v>3</v>
      </c>
      <c r="K1270" s="34">
        <v>85.6</v>
      </c>
      <c r="L1270" s="33">
        <v>3143.7</v>
      </c>
    </row>
    <row r="1271" spans="1:12" x14ac:dyDescent="0.25">
      <c r="A1271" s="47" t="s">
        <v>2119</v>
      </c>
      <c r="B1271" s="33">
        <v>2021</v>
      </c>
      <c r="C1271" s="33" t="s">
        <v>2267</v>
      </c>
      <c r="D1271" s="33" t="s">
        <v>2262</v>
      </c>
      <c r="E1271" s="34">
        <v>127.5</v>
      </c>
      <c r="F1271" s="34">
        <v>4.5999999999999996</v>
      </c>
      <c r="G1271" s="34">
        <v>381</v>
      </c>
      <c r="H1271" s="34">
        <v>136.19801980198019</v>
      </c>
      <c r="I1271" s="34">
        <v>597.5</v>
      </c>
      <c r="J1271" s="34">
        <v>2.9882352941176471</v>
      </c>
      <c r="K1271" s="34">
        <v>85.6</v>
      </c>
      <c r="L1271" s="33">
        <v>3198.5</v>
      </c>
    </row>
    <row r="1272" spans="1:12" x14ac:dyDescent="0.25">
      <c r="A1272" s="47" t="s">
        <v>2119</v>
      </c>
      <c r="B1272" s="33">
        <v>2021</v>
      </c>
      <c r="C1272" s="33" t="s">
        <v>2267</v>
      </c>
      <c r="D1272" s="33" t="s">
        <v>2263</v>
      </c>
      <c r="E1272" s="34">
        <v>114.5</v>
      </c>
      <c r="F1272" s="34">
        <v>5.5</v>
      </c>
      <c r="G1272" s="34">
        <v>342</v>
      </c>
      <c r="H1272" s="34">
        <v>136.19801980198019</v>
      </c>
      <c r="I1272" s="34">
        <v>658.2</v>
      </c>
      <c r="J1272" s="34">
        <v>2.9868995633187772</v>
      </c>
      <c r="K1272" s="34">
        <v>85.6</v>
      </c>
      <c r="L1272" s="33">
        <v>3006.9</v>
      </c>
    </row>
    <row r="1273" spans="1:12" x14ac:dyDescent="0.25">
      <c r="A1273" s="47" t="s">
        <v>2119</v>
      </c>
      <c r="B1273" s="33">
        <v>2021</v>
      </c>
      <c r="C1273" s="33" t="s">
        <v>2267</v>
      </c>
      <c r="D1273" s="33" t="s">
        <v>2264</v>
      </c>
      <c r="E1273" s="34">
        <v>220</v>
      </c>
      <c r="F1273" s="34">
        <v>17.73</v>
      </c>
      <c r="G1273" s="34">
        <v>657</v>
      </c>
      <c r="H1273" s="34">
        <v>136.19801980198019</v>
      </c>
      <c r="I1273" s="34">
        <v>817</v>
      </c>
      <c r="J1273" s="34">
        <v>2.9863636363636363</v>
      </c>
      <c r="K1273" s="34">
        <v>85.6</v>
      </c>
      <c r="L1273" s="33">
        <v>15195.9</v>
      </c>
    </row>
    <row r="1274" spans="1:12" x14ac:dyDescent="0.25">
      <c r="A1274" s="47" t="s">
        <v>2119</v>
      </c>
      <c r="B1274" s="33">
        <v>2021</v>
      </c>
      <c r="C1274" s="33" t="s">
        <v>2267</v>
      </c>
      <c r="D1274" s="33" t="s">
        <v>2265</v>
      </c>
      <c r="E1274" s="34">
        <v>121.2</v>
      </c>
      <c r="F1274" s="34">
        <v>6.05</v>
      </c>
      <c r="G1274" s="34">
        <v>363</v>
      </c>
      <c r="H1274" s="34">
        <v>136.19801980198019</v>
      </c>
      <c r="I1274" s="34">
        <v>828.1</v>
      </c>
      <c r="J1274" s="34">
        <v>2.995049504950495</v>
      </c>
      <c r="K1274" s="34">
        <v>85.6</v>
      </c>
      <c r="L1274" s="33">
        <v>3962.8</v>
      </c>
    </row>
    <row r="1275" spans="1:12" x14ac:dyDescent="0.25">
      <c r="A1275" s="47" t="s">
        <v>2119</v>
      </c>
      <c r="B1275" s="33">
        <v>2021</v>
      </c>
      <c r="C1275" s="33" t="s">
        <v>2267</v>
      </c>
      <c r="D1275" s="33" t="s">
        <v>2266</v>
      </c>
      <c r="E1275" s="34">
        <v>219.5</v>
      </c>
      <c r="F1275" s="34">
        <v>8.2200000000000006</v>
      </c>
      <c r="G1275" s="34">
        <v>657</v>
      </c>
      <c r="H1275" s="34">
        <v>136.19801980198019</v>
      </c>
      <c r="I1275" s="34">
        <v>906</v>
      </c>
      <c r="J1275" s="34">
        <v>2.9931662870159452</v>
      </c>
      <c r="K1275" s="34">
        <v>85.6</v>
      </c>
      <c r="L1275" s="33">
        <v>10851.7</v>
      </c>
    </row>
    <row r="1276" spans="1:12" x14ac:dyDescent="0.25">
      <c r="A1276" s="6" t="s">
        <v>2268</v>
      </c>
      <c r="B1276" s="12">
        <v>2022</v>
      </c>
      <c r="C1276" s="12" t="s">
        <v>2269</v>
      </c>
      <c r="D1276" s="12" t="s">
        <v>2270</v>
      </c>
      <c r="E1276" s="19">
        <v>140</v>
      </c>
      <c r="F1276" s="19">
        <v>6.27</v>
      </c>
      <c r="G1276" s="19">
        <v>602</v>
      </c>
      <c r="H1276" s="19">
        <v>147</v>
      </c>
      <c r="I1276" s="19">
        <v>1153</v>
      </c>
      <c r="J1276" s="19">
        <v>4.3</v>
      </c>
      <c r="K1276" s="19">
        <v>85.6</v>
      </c>
      <c r="L1276" s="12">
        <v>5288</v>
      </c>
    </row>
    <row r="1277" spans="1:12" x14ac:dyDescent="0.25">
      <c r="A1277" s="6" t="s">
        <v>2268</v>
      </c>
      <c r="B1277" s="12">
        <v>2022</v>
      </c>
      <c r="C1277" s="12" t="s">
        <v>2269</v>
      </c>
      <c r="D1277" s="12" t="s">
        <v>2271</v>
      </c>
      <c r="E1277" s="19">
        <v>140</v>
      </c>
      <c r="F1277" s="19">
        <v>6.27</v>
      </c>
      <c r="G1277" s="19">
        <v>602</v>
      </c>
      <c r="H1277" s="19">
        <v>147</v>
      </c>
      <c r="I1277" s="19">
        <v>1153</v>
      </c>
      <c r="J1277" s="19">
        <v>4.3</v>
      </c>
      <c r="K1277" s="19">
        <v>85.6</v>
      </c>
      <c r="L1277" s="12">
        <v>4947</v>
      </c>
    </row>
    <row r="1278" spans="1:12" x14ac:dyDescent="0.25">
      <c r="A1278" s="47" t="s">
        <v>1159</v>
      </c>
      <c r="B1278" s="33">
        <v>2022</v>
      </c>
      <c r="C1278" s="33" t="s">
        <v>2272</v>
      </c>
      <c r="D1278" s="33" t="s">
        <v>2273</v>
      </c>
      <c r="E1278" s="34">
        <v>141.41999999999999</v>
      </c>
      <c r="F1278" s="34">
        <v>2.35</v>
      </c>
      <c r="G1278" s="34">
        <v>525</v>
      </c>
      <c r="H1278" s="34">
        <v>40.059405940594061</v>
      </c>
      <c r="I1278" s="34">
        <v>734</v>
      </c>
      <c r="J1278" s="34">
        <v>3.7123462028001701</v>
      </c>
      <c r="K1278" s="34">
        <v>85.6</v>
      </c>
      <c r="L1278" s="33">
        <v>1564</v>
      </c>
    </row>
    <row r="1279" spans="1:12" x14ac:dyDescent="0.25">
      <c r="A1279" s="47" t="s">
        <v>1159</v>
      </c>
      <c r="B1279" s="33">
        <v>2022</v>
      </c>
      <c r="C1279" s="33" t="s">
        <v>2272</v>
      </c>
      <c r="D1279" s="33" t="s">
        <v>2274</v>
      </c>
      <c r="E1279" s="34">
        <v>141.44</v>
      </c>
      <c r="F1279" s="34">
        <v>2.2200000000000002</v>
      </c>
      <c r="G1279" s="34">
        <v>525</v>
      </c>
      <c r="H1279" s="34">
        <v>40.059405940594061</v>
      </c>
      <c r="I1279" s="34">
        <v>734</v>
      </c>
      <c r="J1279" s="34">
        <v>3.7118212669683257</v>
      </c>
      <c r="K1279" s="34">
        <v>85.6</v>
      </c>
      <c r="L1279" s="33">
        <v>1564</v>
      </c>
    </row>
    <row r="1280" spans="1:12" x14ac:dyDescent="0.25">
      <c r="A1280" s="47" t="s">
        <v>1159</v>
      </c>
      <c r="B1280" s="33">
        <v>2022</v>
      </c>
      <c r="C1280" s="33" t="s">
        <v>2272</v>
      </c>
      <c r="D1280" s="33" t="s">
        <v>2275</v>
      </c>
      <c r="E1280" s="34">
        <v>140.84</v>
      </c>
      <c r="F1280" s="34">
        <v>2.37</v>
      </c>
      <c r="G1280" s="34">
        <v>525</v>
      </c>
      <c r="H1280" s="34">
        <v>40.059405940594061</v>
      </c>
      <c r="I1280" s="34">
        <v>734</v>
      </c>
      <c r="J1280" s="34">
        <v>3.7276341948310137</v>
      </c>
      <c r="K1280" s="34">
        <v>85.6</v>
      </c>
      <c r="L1280" s="33">
        <v>1564</v>
      </c>
    </row>
    <row r="1281" spans="1:12" x14ac:dyDescent="0.25">
      <c r="A1281" s="47" t="s">
        <v>1159</v>
      </c>
      <c r="B1281" s="33">
        <v>2022</v>
      </c>
      <c r="C1281" s="33" t="s">
        <v>2272</v>
      </c>
      <c r="D1281" s="33" t="s">
        <v>2276</v>
      </c>
      <c r="E1281" s="34">
        <v>151.05000000000001</v>
      </c>
      <c r="F1281" s="34">
        <v>2.98</v>
      </c>
      <c r="G1281" s="34">
        <v>562.5</v>
      </c>
      <c r="H1281" s="34">
        <v>40.059405940594061</v>
      </c>
      <c r="I1281" s="34">
        <v>691</v>
      </c>
      <c r="J1281" s="34">
        <v>3.7239324726911618</v>
      </c>
      <c r="K1281" s="34">
        <v>85.6</v>
      </c>
      <c r="L1281" s="33">
        <v>2057</v>
      </c>
    </row>
    <row r="1282" spans="1:12" x14ac:dyDescent="0.25">
      <c r="A1282" s="47" t="s">
        <v>1159</v>
      </c>
      <c r="B1282" s="33">
        <v>2022</v>
      </c>
      <c r="C1282" s="33" t="s">
        <v>2272</v>
      </c>
      <c r="D1282" s="33" t="s">
        <v>2277</v>
      </c>
      <c r="E1282" s="34">
        <v>150.62</v>
      </c>
      <c r="F1282" s="34">
        <v>3.04</v>
      </c>
      <c r="G1282" s="34">
        <v>562.5</v>
      </c>
      <c r="H1282" s="34">
        <v>40.059405940594061</v>
      </c>
      <c r="I1282" s="34">
        <v>691</v>
      </c>
      <c r="J1282" s="34">
        <v>3.7345638029478154</v>
      </c>
      <c r="K1282" s="34">
        <v>85.6</v>
      </c>
      <c r="L1282" s="33">
        <v>2057</v>
      </c>
    </row>
    <row r="1283" spans="1:12" x14ac:dyDescent="0.25">
      <c r="A1283" s="47" t="s">
        <v>1159</v>
      </c>
      <c r="B1283" s="33">
        <v>2022</v>
      </c>
      <c r="C1283" s="33" t="s">
        <v>2272</v>
      </c>
      <c r="D1283" s="33" t="s">
        <v>2278</v>
      </c>
      <c r="E1283" s="34">
        <v>151.5</v>
      </c>
      <c r="F1283" s="34">
        <v>2.98</v>
      </c>
      <c r="G1283" s="34">
        <v>562.5</v>
      </c>
      <c r="H1283" s="34">
        <v>40.059405940594061</v>
      </c>
      <c r="I1283" s="34">
        <v>691</v>
      </c>
      <c r="J1283" s="34">
        <v>3.7128712871287131</v>
      </c>
      <c r="K1283" s="34">
        <v>85.6</v>
      </c>
      <c r="L1283" s="33">
        <v>2057</v>
      </c>
    </row>
    <row r="1284" spans="1:12" x14ac:dyDescent="0.25">
      <c r="A1284" s="47" t="s">
        <v>1159</v>
      </c>
      <c r="B1284" s="33">
        <v>2022</v>
      </c>
      <c r="C1284" s="33" t="s">
        <v>2272</v>
      </c>
      <c r="D1284" s="33" t="s">
        <v>2279</v>
      </c>
      <c r="E1284" s="34">
        <v>182.5</v>
      </c>
      <c r="F1284" s="34">
        <v>2.27</v>
      </c>
      <c r="G1284" s="34">
        <v>675</v>
      </c>
      <c r="H1284" s="34">
        <v>40.059405940594061</v>
      </c>
      <c r="I1284" s="34">
        <v>734</v>
      </c>
      <c r="J1284" s="34">
        <v>3.6986301369863015</v>
      </c>
      <c r="K1284" s="34">
        <v>85.6</v>
      </c>
      <c r="L1284" s="33">
        <v>2330</v>
      </c>
    </row>
    <row r="1285" spans="1:12" x14ac:dyDescent="0.25">
      <c r="A1285" s="47" t="s">
        <v>1159</v>
      </c>
      <c r="B1285" s="33">
        <v>2022</v>
      </c>
      <c r="C1285" s="33" t="s">
        <v>2272</v>
      </c>
      <c r="D1285" s="33" t="s">
        <v>2280</v>
      </c>
      <c r="E1285" s="34">
        <v>181.8</v>
      </c>
      <c r="F1285" s="34">
        <v>2.17</v>
      </c>
      <c r="G1285" s="34">
        <v>675</v>
      </c>
      <c r="H1285" s="34">
        <v>40.059405940594061</v>
      </c>
      <c r="I1285" s="34">
        <v>734</v>
      </c>
      <c r="J1285" s="34">
        <v>3.7128712871287126</v>
      </c>
      <c r="K1285" s="34">
        <v>85.6</v>
      </c>
      <c r="L1285" s="33">
        <v>2330</v>
      </c>
    </row>
    <row r="1286" spans="1:12" x14ac:dyDescent="0.25">
      <c r="A1286" s="47" t="s">
        <v>1159</v>
      </c>
      <c r="B1286" s="33">
        <v>2022</v>
      </c>
      <c r="C1286" s="33" t="s">
        <v>2272</v>
      </c>
      <c r="D1286" s="33" t="s">
        <v>2281</v>
      </c>
      <c r="E1286" s="34">
        <v>181.15</v>
      </c>
      <c r="F1286" s="34">
        <v>2.27</v>
      </c>
      <c r="G1286" s="34">
        <v>675</v>
      </c>
      <c r="H1286" s="34">
        <v>40.059405940594061</v>
      </c>
      <c r="I1286" s="34">
        <v>734</v>
      </c>
      <c r="J1286" s="34">
        <v>3.7261937620756278</v>
      </c>
      <c r="K1286" s="34">
        <v>85.6</v>
      </c>
      <c r="L1286" s="33">
        <v>2330</v>
      </c>
    </row>
    <row r="1287" spans="1:12" x14ac:dyDescent="0.25">
      <c r="A1287" s="47" t="s">
        <v>1159</v>
      </c>
      <c r="B1287" s="33">
        <v>2022</v>
      </c>
      <c r="C1287" s="33" t="s">
        <v>2272</v>
      </c>
      <c r="D1287" s="33" t="s">
        <v>2282</v>
      </c>
      <c r="E1287" s="34">
        <v>220</v>
      </c>
      <c r="F1287" s="34">
        <v>2.13</v>
      </c>
      <c r="G1287" s="34">
        <v>825</v>
      </c>
      <c r="H1287" s="34">
        <v>40.059405940594061</v>
      </c>
      <c r="I1287" s="34">
        <v>734</v>
      </c>
      <c r="J1287" s="34">
        <v>3.75</v>
      </c>
      <c r="K1287" s="34">
        <v>85.6</v>
      </c>
      <c r="L1287" s="33">
        <v>3096</v>
      </c>
    </row>
    <row r="1288" spans="1:12" x14ac:dyDescent="0.25">
      <c r="A1288" s="47" t="s">
        <v>1159</v>
      </c>
      <c r="B1288" s="33">
        <v>2022</v>
      </c>
      <c r="C1288" s="33" t="s">
        <v>2272</v>
      </c>
      <c r="D1288" s="33" t="s">
        <v>2283</v>
      </c>
      <c r="E1288" s="34">
        <v>221.5</v>
      </c>
      <c r="F1288" s="34">
        <v>2.17</v>
      </c>
      <c r="G1288" s="34">
        <v>825</v>
      </c>
      <c r="H1288" s="34">
        <v>40.059405940594061</v>
      </c>
      <c r="I1288" s="34">
        <v>734</v>
      </c>
      <c r="J1288" s="34">
        <v>3.724604966139955</v>
      </c>
      <c r="K1288" s="34">
        <v>85.6</v>
      </c>
      <c r="L1288" s="33">
        <v>3096</v>
      </c>
    </row>
    <row r="1289" spans="1:12" x14ac:dyDescent="0.25">
      <c r="A1289" s="47" t="s">
        <v>1159</v>
      </c>
      <c r="B1289" s="33">
        <v>2022</v>
      </c>
      <c r="C1289" s="33" t="s">
        <v>2272</v>
      </c>
      <c r="D1289" s="33" t="s">
        <v>2284</v>
      </c>
      <c r="E1289" s="34">
        <v>220.97</v>
      </c>
      <c r="F1289" s="34">
        <v>2.13</v>
      </c>
      <c r="G1289" s="34">
        <v>825</v>
      </c>
      <c r="H1289" s="34">
        <v>40.059405940594061</v>
      </c>
      <c r="I1289" s="34">
        <v>734</v>
      </c>
      <c r="J1289" s="34">
        <v>3.7335384893876995</v>
      </c>
      <c r="K1289" s="34">
        <v>85.6</v>
      </c>
      <c r="L1289" s="33">
        <v>3096</v>
      </c>
    </row>
    <row r="1290" spans="1:12" x14ac:dyDescent="0.25">
      <c r="A1290" s="47" t="s">
        <v>1159</v>
      </c>
      <c r="B1290" s="33">
        <v>2022</v>
      </c>
      <c r="C1290" s="33" t="s">
        <v>2272</v>
      </c>
      <c r="D1290" s="33" t="s">
        <v>2285</v>
      </c>
      <c r="E1290" s="34">
        <v>261.7</v>
      </c>
      <c r="F1290" s="34">
        <v>2.13</v>
      </c>
      <c r="G1290" s="34">
        <v>975</v>
      </c>
      <c r="H1290" s="34">
        <v>40.059405940594061</v>
      </c>
      <c r="I1290" s="34">
        <v>734</v>
      </c>
      <c r="J1290" s="34">
        <v>3.7256400458540315</v>
      </c>
      <c r="K1290" s="34">
        <v>85.6</v>
      </c>
      <c r="L1290" s="33">
        <v>4207</v>
      </c>
    </row>
    <row r="1291" spans="1:12" x14ac:dyDescent="0.25">
      <c r="A1291" s="47" t="s">
        <v>1159</v>
      </c>
      <c r="B1291" s="33">
        <v>2022</v>
      </c>
      <c r="C1291" s="33" t="s">
        <v>2272</v>
      </c>
      <c r="D1291" s="33" t="s">
        <v>2286</v>
      </c>
      <c r="E1291" s="34">
        <v>261.89999999999998</v>
      </c>
      <c r="F1291" s="34">
        <v>2.11</v>
      </c>
      <c r="G1291" s="34">
        <v>975</v>
      </c>
      <c r="H1291" s="34">
        <v>40.059405940594061</v>
      </c>
      <c r="I1291" s="34">
        <v>734</v>
      </c>
      <c r="J1291" s="34">
        <v>3.7227949599083625</v>
      </c>
      <c r="K1291" s="34">
        <v>85.6</v>
      </c>
      <c r="L1291" s="33">
        <v>4207</v>
      </c>
    </row>
    <row r="1292" spans="1:12" x14ac:dyDescent="0.25">
      <c r="A1292" s="47" t="s">
        <v>1159</v>
      </c>
      <c r="B1292" s="33">
        <v>2022</v>
      </c>
      <c r="C1292" s="33" t="s">
        <v>2272</v>
      </c>
      <c r="D1292" s="33" t="s">
        <v>2287</v>
      </c>
      <c r="E1292" s="34">
        <v>262</v>
      </c>
      <c r="F1292" s="34">
        <v>2.16</v>
      </c>
      <c r="G1292" s="34">
        <v>975</v>
      </c>
      <c r="H1292" s="34">
        <v>40.059405940594061</v>
      </c>
      <c r="I1292" s="34">
        <v>734</v>
      </c>
      <c r="J1292" s="34">
        <v>3.7213740458015265</v>
      </c>
      <c r="K1292" s="34">
        <v>85.6</v>
      </c>
      <c r="L1292" s="33">
        <v>4207</v>
      </c>
    </row>
    <row r="1293" spans="1:12" x14ac:dyDescent="0.25">
      <c r="A1293" s="6" t="s">
        <v>2242</v>
      </c>
      <c r="B1293" s="12">
        <v>2022</v>
      </c>
      <c r="C1293" s="12" t="s">
        <v>2288</v>
      </c>
      <c r="D1293" s="12" t="s">
        <v>2289</v>
      </c>
      <c r="E1293" s="19">
        <v>152</v>
      </c>
      <c r="F1293" s="19">
        <v>2.8</v>
      </c>
      <c r="G1293" s="19">
        <v>300</v>
      </c>
      <c r="H1293" s="19">
        <v>65.796000000000006</v>
      </c>
      <c r="I1293" s="19">
        <v>297</v>
      </c>
      <c r="J1293" s="19">
        <v>1.9736842105263157</v>
      </c>
      <c r="K1293" s="19">
        <v>85.6</v>
      </c>
      <c r="L1293" s="12">
        <v>1944</v>
      </c>
    </row>
    <row r="1294" spans="1:12" x14ac:dyDescent="0.25">
      <c r="A1294" s="6" t="s">
        <v>2242</v>
      </c>
      <c r="B1294" s="12">
        <v>2022</v>
      </c>
      <c r="C1294" s="12" t="s">
        <v>2288</v>
      </c>
      <c r="D1294" s="12" t="s">
        <v>2290</v>
      </c>
      <c r="E1294" s="19">
        <v>152</v>
      </c>
      <c r="F1294" s="19">
        <v>2.8</v>
      </c>
      <c r="G1294" s="19">
        <v>300</v>
      </c>
      <c r="H1294" s="19">
        <v>65.796000000000006</v>
      </c>
      <c r="I1294" s="19">
        <v>297</v>
      </c>
      <c r="J1294" s="19">
        <v>1.9736842105263157</v>
      </c>
      <c r="K1294" s="19">
        <v>85.6</v>
      </c>
      <c r="L1294" s="12">
        <v>1970</v>
      </c>
    </row>
    <row r="1295" spans="1:12" x14ac:dyDescent="0.25">
      <c r="A1295" s="6" t="s">
        <v>2242</v>
      </c>
      <c r="B1295" s="12">
        <v>2022</v>
      </c>
      <c r="C1295" s="12" t="s">
        <v>2288</v>
      </c>
      <c r="D1295" s="12" t="s">
        <v>2291</v>
      </c>
      <c r="E1295" s="19">
        <v>152</v>
      </c>
      <c r="F1295" s="19">
        <v>2.8</v>
      </c>
      <c r="G1295" s="19">
        <v>300</v>
      </c>
      <c r="H1295" s="19">
        <v>65.796000000000006</v>
      </c>
      <c r="I1295" s="19">
        <v>297</v>
      </c>
      <c r="J1295" s="19">
        <v>1.9736842105263157</v>
      </c>
      <c r="K1295" s="19">
        <v>85.6</v>
      </c>
      <c r="L1295" s="12">
        <v>1904</v>
      </c>
    </row>
    <row r="1296" spans="1:12" x14ac:dyDescent="0.25">
      <c r="A1296" s="6" t="s">
        <v>2242</v>
      </c>
      <c r="B1296" s="12">
        <v>2022</v>
      </c>
      <c r="C1296" s="12" t="s">
        <v>2288</v>
      </c>
      <c r="D1296" s="12" t="s">
        <v>2292</v>
      </c>
      <c r="E1296" s="19">
        <v>152</v>
      </c>
      <c r="F1296" s="19">
        <v>2.8</v>
      </c>
      <c r="G1296" s="19">
        <v>600</v>
      </c>
      <c r="H1296" s="19">
        <v>65.796000000000006</v>
      </c>
      <c r="I1296" s="19">
        <v>297</v>
      </c>
      <c r="J1296" s="19">
        <v>3.9473684210526314</v>
      </c>
      <c r="K1296" s="19">
        <v>85.6</v>
      </c>
      <c r="L1296" s="12">
        <v>1929</v>
      </c>
    </row>
    <row r="1297" spans="1:12" x14ac:dyDescent="0.25">
      <c r="A1297" s="47" t="s">
        <v>290</v>
      </c>
      <c r="B1297" s="33">
        <v>2022</v>
      </c>
      <c r="C1297" s="33" t="s">
        <v>2293</v>
      </c>
      <c r="D1297" s="33" t="s">
        <v>2294</v>
      </c>
      <c r="E1297" s="34">
        <v>206</v>
      </c>
      <c r="F1297" s="34">
        <v>3</v>
      </c>
      <c r="G1297" s="34">
        <v>600</v>
      </c>
      <c r="H1297" s="34">
        <v>57.089108910891085</v>
      </c>
      <c r="I1297" s="34">
        <v>244</v>
      </c>
      <c r="J1297" s="34">
        <v>2.912621359223301</v>
      </c>
      <c r="K1297" s="34">
        <v>85.6</v>
      </c>
      <c r="L1297" s="33">
        <v>2459.1999999999998</v>
      </c>
    </row>
    <row r="1298" spans="1:12" x14ac:dyDescent="0.25">
      <c r="A1298" s="6" t="s">
        <v>2295</v>
      </c>
      <c r="B1298" s="12">
        <v>2022</v>
      </c>
      <c r="C1298" s="12" t="s">
        <v>2296</v>
      </c>
      <c r="D1298" s="12" t="s">
        <v>2297</v>
      </c>
      <c r="E1298" s="19">
        <v>219</v>
      </c>
      <c r="F1298" s="19">
        <v>7.06</v>
      </c>
      <c r="G1298" s="19">
        <v>659</v>
      </c>
      <c r="H1298" s="19">
        <v>59.46534653465347</v>
      </c>
      <c r="I1298" s="19">
        <v>429</v>
      </c>
      <c r="J1298" s="19">
        <v>3.0091324200913241</v>
      </c>
      <c r="K1298" s="19">
        <v>85.6</v>
      </c>
      <c r="L1298" s="12">
        <v>4015</v>
      </c>
    </row>
    <row r="1299" spans="1:12" x14ac:dyDescent="0.25">
      <c r="A1299" s="6" t="s">
        <v>2295</v>
      </c>
      <c r="B1299" s="12">
        <v>2022</v>
      </c>
      <c r="C1299" s="12" t="s">
        <v>2296</v>
      </c>
      <c r="D1299" s="12" t="s">
        <v>2298</v>
      </c>
      <c r="E1299" s="19">
        <v>219</v>
      </c>
      <c r="F1299" s="19">
        <v>7.06</v>
      </c>
      <c r="G1299" s="19">
        <v>659</v>
      </c>
      <c r="H1299" s="19">
        <v>82.237623762376245</v>
      </c>
      <c r="I1299" s="19">
        <v>429</v>
      </c>
      <c r="J1299" s="19">
        <v>3.0091324200913241</v>
      </c>
      <c r="K1299" s="19">
        <v>85.6</v>
      </c>
      <c r="L1299" s="12">
        <v>5020</v>
      </c>
    </row>
    <row r="1300" spans="1:12" x14ac:dyDescent="0.25">
      <c r="A1300" s="6" t="s">
        <v>2295</v>
      </c>
      <c r="B1300" s="12">
        <v>2022</v>
      </c>
      <c r="C1300" s="12" t="s">
        <v>2296</v>
      </c>
      <c r="D1300" s="12" t="s">
        <v>2299</v>
      </c>
      <c r="E1300" s="19">
        <v>273</v>
      </c>
      <c r="F1300" s="19">
        <v>5</v>
      </c>
      <c r="G1300" s="19">
        <v>816</v>
      </c>
      <c r="H1300" s="19">
        <v>47.584158415841586</v>
      </c>
      <c r="I1300" s="19">
        <v>312</v>
      </c>
      <c r="J1300" s="19">
        <v>2.9890109890109891</v>
      </c>
      <c r="K1300" s="19">
        <v>85.6</v>
      </c>
      <c r="L1300" s="12">
        <v>4510</v>
      </c>
    </row>
    <row r="1301" spans="1:12" x14ac:dyDescent="0.25">
      <c r="A1301" s="6" t="s">
        <v>2295</v>
      </c>
      <c r="B1301" s="12">
        <v>2022</v>
      </c>
      <c r="C1301" s="12" t="s">
        <v>2296</v>
      </c>
      <c r="D1301" s="12" t="s">
        <v>2300</v>
      </c>
      <c r="E1301" s="19">
        <v>273</v>
      </c>
      <c r="F1301" s="19">
        <v>5</v>
      </c>
      <c r="G1301" s="19">
        <v>816</v>
      </c>
      <c r="H1301" s="19">
        <v>59.46534653465347</v>
      </c>
      <c r="I1301" s="19">
        <v>312</v>
      </c>
      <c r="J1301" s="19">
        <v>2.9890109890109891</v>
      </c>
      <c r="K1301" s="19">
        <v>85.6</v>
      </c>
      <c r="L1301" s="12">
        <v>5070</v>
      </c>
    </row>
    <row r="1302" spans="1:12" x14ac:dyDescent="0.25">
      <c r="A1302" s="6" t="s">
        <v>2295</v>
      </c>
      <c r="B1302" s="12">
        <v>2022</v>
      </c>
      <c r="C1302" s="12" t="s">
        <v>2296</v>
      </c>
      <c r="D1302" s="12" t="s">
        <v>2301</v>
      </c>
      <c r="E1302" s="19">
        <v>273</v>
      </c>
      <c r="F1302" s="19">
        <v>5</v>
      </c>
      <c r="G1302" s="19">
        <v>816</v>
      </c>
      <c r="H1302" s="19">
        <v>82.237623762376245</v>
      </c>
      <c r="I1302" s="19">
        <v>312</v>
      </c>
      <c r="J1302" s="19">
        <v>2.9890109890109891</v>
      </c>
      <c r="K1302" s="19">
        <v>85.6</v>
      </c>
      <c r="L1302" s="12">
        <v>6310</v>
      </c>
    </row>
    <row r="1303" spans="1:12" x14ac:dyDescent="0.25">
      <c r="A1303" s="6" t="s">
        <v>2295</v>
      </c>
      <c r="B1303" s="12">
        <v>2022</v>
      </c>
      <c r="C1303" s="12" t="s">
        <v>2296</v>
      </c>
      <c r="D1303" s="12" t="s">
        <v>2302</v>
      </c>
      <c r="E1303" s="19">
        <v>273</v>
      </c>
      <c r="F1303" s="19">
        <v>3.5</v>
      </c>
      <c r="G1303" s="19">
        <v>813</v>
      </c>
      <c r="H1303" s="19">
        <v>47.584158415841586</v>
      </c>
      <c r="I1303" s="19">
        <v>305</v>
      </c>
      <c r="J1303" s="19">
        <v>2.9780219780219781</v>
      </c>
      <c r="K1303" s="19">
        <v>85.6</v>
      </c>
      <c r="L1303" s="12">
        <v>4060</v>
      </c>
    </row>
    <row r="1304" spans="1:12" x14ac:dyDescent="0.25">
      <c r="A1304" s="6" t="s">
        <v>2295</v>
      </c>
      <c r="B1304" s="12">
        <v>2022</v>
      </c>
      <c r="C1304" s="12" t="s">
        <v>2296</v>
      </c>
      <c r="D1304" s="12" t="s">
        <v>2303</v>
      </c>
      <c r="E1304" s="19">
        <v>273</v>
      </c>
      <c r="F1304" s="19">
        <v>3.5</v>
      </c>
      <c r="G1304" s="19">
        <v>813</v>
      </c>
      <c r="H1304" s="19">
        <v>59.46534653465347</v>
      </c>
      <c r="I1304" s="19">
        <v>305</v>
      </c>
      <c r="J1304" s="19">
        <v>2.9780219780219781</v>
      </c>
      <c r="K1304" s="19">
        <v>85.6</v>
      </c>
      <c r="L1304" s="12">
        <v>4670</v>
      </c>
    </row>
    <row r="1305" spans="1:12" x14ac:dyDescent="0.25">
      <c r="A1305" s="6" t="s">
        <v>2295</v>
      </c>
      <c r="B1305" s="12">
        <v>2022</v>
      </c>
      <c r="C1305" s="12" t="s">
        <v>2296</v>
      </c>
      <c r="D1305" s="12" t="s">
        <v>2304</v>
      </c>
      <c r="E1305" s="19">
        <v>273</v>
      </c>
      <c r="F1305" s="19">
        <v>3.5</v>
      </c>
      <c r="G1305" s="19">
        <v>818</v>
      </c>
      <c r="H1305" s="19">
        <v>82.237623762376245</v>
      </c>
      <c r="I1305" s="19">
        <v>305</v>
      </c>
      <c r="J1305" s="19">
        <v>2.9963369963369964</v>
      </c>
      <c r="K1305" s="19">
        <v>85.6</v>
      </c>
      <c r="L1305" s="12">
        <v>5500</v>
      </c>
    </row>
    <row r="1306" spans="1:12" x14ac:dyDescent="0.25">
      <c r="A1306" s="6" t="s">
        <v>2295</v>
      </c>
      <c r="B1306" s="12">
        <v>2022</v>
      </c>
      <c r="C1306" s="12" t="s">
        <v>2296</v>
      </c>
      <c r="D1306" s="12" t="s">
        <v>2305</v>
      </c>
      <c r="E1306" s="19">
        <v>325</v>
      </c>
      <c r="F1306" s="19">
        <v>3.57</v>
      </c>
      <c r="G1306" s="19">
        <v>971</v>
      </c>
      <c r="H1306" s="19">
        <v>47.584158415841586</v>
      </c>
      <c r="I1306" s="19">
        <v>329</v>
      </c>
      <c r="J1306" s="19">
        <v>2.9876923076923076</v>
      </c>
      <c r="K1306" s="19">
        <v>85.6</v>
      </c>
      <c r="L1306" s="12">
        <v>5300</v>
      </c>
    </row>
    <row r="1307" spans="1:12" x14ac:dyDescent="0.25">
      <c r="A1307" s="6" t="s">
        <v>2295</v>
      </c>
      <c r="B1307" s="12">
        <v>2022</v>
      </c>
      <c r="C1307" s="12" t="s">
        <v>2296</v>
      </c>
      <c r="D1307" s="12" t="s">
        <v>2306</v>
      </c>
      <c r="E1307" s="19">
        <v>325</v>
      </c>
      <c r="F1307" s="19">
        <v>3.57</v>
      </c>
      <c r="G1307" s="19">
        <v>971</v>
      </c>
      <c r="H1307" s="19">
        <v>59.46534653465347</v>
      </c>
      <c r="I1307" s="19">
        <v>329</v>
      </c>
      <c r="J1307" s="19">
        <v>2.9876923076923076</v>
      </c>
      <c r="K1307" s="19">
        <v>85.6</v>
      </c>
      <c r="L1307" s="12">
        <v>6070</v>
      </c>
    </row>
    <row r="1308" spans="1:12" x14ac:dyDescent="0.25">
      <c r="A1308" s="6" t="s">
        <v>2295</v>
      </c>
      <c r="B1308" s="12">
        <v>2022</v>
      </c>
      <c r="C1308" s="12" t="s">
        <v>2296</v>
      </c>
      <c r="D1308" s="12" t="s">
        <v>2307</v>
      </c>
      <c r="E1308" s="19">
        <v>376</v>
      </c>
      <c r="F1308" s="19">
        <v>3.28</v>
      </c>
      <c r="G1308" s="19">
        <v>1125</v>
      </c>
      <c r="H1308" s="19">
        <v>47.584158415841586</v>
      </c>
      <c r="I1308" s="19">
        <v>305</v>
      </c>
      <c r="J1308" s="19">
        <v>2.9920212765957448</v>
      </c>
      <c r="K1308" s="19">
        <v>85.6</v>
      </c>
      <c r="L1308" s="12">
        <v>6730</v>
      </c>
    </row>
    <row r="1309" spans="1:12" x14ac:dyDescent="0.25">
      <c r="A1309" s="47" t="s">
        <v>305</v>
      </c>
      <c r="B1309" s="33">
        <v>2023</v>
      </c>
      <c r="C1309" s="33" t="s">
        <v>2308</v>
      </c>
      <c r="D1309" s="33" t="s">
        <v>2309</v>
      </c>
      <c r="E1309" s="34">
        <v>276</v>
      </c>
      <c r="F1309" s="34">
        <v>5.14</v>
      </c>
      <c r="G1309" s="34">
        <v>689</v>
      </c>
      <c r="H1309" s="34">
        <v>48.574257425742573</v>
      </c>
      <c r="I1309" s="34">
        <v>275</v>
      </c>
      <c r="J1309" s="34">
        <v>2.4963768115942031</v>
      </c>
      <c r="K1309" s="34">
        <v>85.6</v>
      </c>
      <c r="L1309" s="33">
        <v>4204</v>
      </c>
    </row>
    <row r="1310" spans="1:12" x14ac:dyDescent="0.25">
      <c r="A1310" s="47" t="s">
        <v>305</v>
      </c>
      <c r="B1310" s="33">
        <v>2023</v>
      </c>
      <c r="C1310" s="33" t="s">
        <v>2308</v>
      </c>
      <c r="D1310" s="33" t="s">
        <v>2310</v>
      </c>
      <c r="E1310" s="34">
        <v>275.5</v>
      </c>
      <c r="F1310" s="34">
        <v>5.09</v>
      </c>
      <c r="G1310" s="34">
        <v>689</v>
      </c>
      <c r="H1310" s="34">
        <v>48.574257425742573</v>
      </c>
      <c r="I1310" s="34">
        <v>275</v>
      </c>
      <c r="J1310" s="34">
        <v>2.5009074410163339</v>
      </c>
      <c r="K1310" s="34">
        <v>85.6</v>
      </c>
      <c r="L1310" s="33">
        <v>4186</v>
      </c>
    </row>
    <row r="1311" spans="1:12" x14ac:dyDescent="0.25">
      <c r="A1311" s="47" t="s">
        <v>305</v>
      </c>
      <c r="B1311" s="33">
        <v>2023</v>
      </c>
      <c r="C1311" s="33" t="s">
        <v>2308</v>
      </c>
      <c r="D1311" s="33" t="s">
        <v>2311</v>
      </c>
      <c r="E1311" s="34">
        <v>550</v>
      </c>
      <c r="F1311" s="34">
        <v>9.86</v>
      </c>
      <c r="G1311" s="34">
        <v>1376</v>
      </c>
      <c r="H1311" s="34">
        <v>48.574257425742573</v>
      </c>
      <c r="I1311" s="34">
        <v>265</v>
      </c>
      <c r="J1311" s="34">
        <v>2.5018181818181819</v>
      </c>
      <c r="K1311" s="34">
        <v>85.6</v>
      </c>
      <c r="L1311" s="33">
        <v>15576</v>
      </c>
    </row>
    <row r="1312" spans="1:12" x14ac:dyDescent="0.25">
      <c r="A1312" s="47" t="s">
        <v>305</v>
      </c>
      <c r="B1312" s="33">
        <v>2023</v>
      </c>
      <c r="C1312" s="33" t="s">
        <v>2308</v>
      </c>
      <c r="D1312" s="33" t="s">
        <v>2312</v>
      </c>
      <c r="E1312" s="34">
        <v>879.5</v>
      </c>
      <c r="F1312" s="34">
        <v>15.55</v>
      </c>
      <c r="G1312" s="34">
        <v>2198</v>
      </c>
      <c r="H1312" s="34">
        <v>48.574257425742573</v>
      </c>
      <c r="I1312" s="34">
        <v>260</v>
      </c>
      <c r="J1312" s="34">
        <v>2.4991472427515635</v>
      </c>
      <c r="K1312" s="34">
        <v>85.6</v>
      </c>
      <c r="L1312" s="33">
        <v>39546</v>
      </c>
    </row>
    <row r="1313" spans="1:12" x14ac:dyDescent="0.25">
      <c r="A1313" s="47" t="s">
        <v>305</v>
      </c>
      <c r="B1313" s="33">
        <v>2023</v>
      </c>
      <c r="C1313" s="33" t="s">
        <v>2308</v>
      </c>
      <c r="D1313" s="33" t="s">
        <v>2313</v>
      </c>
      <c r="E1313" s="34">
        <v>275</v>
      </c>
      <c r="F1313" s="34">
        <v>4.18</v>
      </c>
      <c r="G1313" s="34">
        <v>689</v>
      </c>
      <c r="H1313" s="34">
        <v>48.574257425742573</v>
      </c>
      <c r="I1313" s="34">
        <v>281</v>
      </c>
      <c r="J1313" s="34">
        <v>2.5054545454545454</v>
      </c>
      <c r="K1313" s="34">
        <v>85.6</v>
      </c>
      <c r="L1313" s="33">
        <v>4037</v>
      </c>
    </row>
    <row r="1314" spans="1:12" x14ac:dyDescent="0.25">
      <c r="A1314" s="47" t="s">
        <v>305</v>
      </c>
      <c r="B1314" s="33">
        <v>2023</v>
      </c>
      <c r="C1314" s="33" t="s">
        <v>2308</v>
      </c>
      <c r="D1314" s="33" t="s">
        <v>2314</v>
      </c>
      <c r="E1314" s="34">
        <v>275</v>
      </c>
      <c r="F1314" s="34">
        <v>4.1399999999999997</v>
      </c>
      <c r="G1314" s="34">
        <v>688</v>
      </c>
      <c r="H1314" s="34">
        <v>48.574257425742573</v>
      </c>
      <c r="I1314" s="34">
        <v>281</v>
      </c>
      <c r="J1314" s="34">
        <v>2.5018181818181819</v>
      </c>
      <c r="K1314" s="34">
        <v>85.6</v>
      </c>
      <c r="L1314" s="33">
        <v>3874</v>
      </c>
    </row>
    <row r="1315" spans="1:12" x14ac:dyDescent="0.25">
      <c r="A1315" s="47" t="s">
        <v>305</v>
      </c>
      <c r="B1315" s="33">
        <v>2023</v>
      </c>
      <c r="C1315" s="33" t="s">
        <v>2308</v>
      </c>
      <c r="D1315" s="33" t="s">
        <v>2315</v>
      </c>
      <c r="E1315" s="34">
        <v>551.29999999999995</v>
      </c>
      <c r="F1315" s="34">
        <v>7.86</v>
      </c>
      <c r="G1315" s="34">
        <v>1376</v>
      </c>
      <c r="H1315" s="34">
        <v>48.574257425742573</v>
      </c>
      <c r="I1315" s="34">
        <v>263</v>
      </c>
      <c r="J1315" s="34">
        <v>2.4959187375294758</v>
      </c>
      <c r="K1315" s="34">
        <v>85.6</v>
      </c>
      <c r="L1315" s="33">
        <v>14037</v>
      </c>
    </row>
    <row r="1316" spans="1:12" x14ac:dyDescent="0.25">
      <c r="A1316" s="47" t="s">
        <v>305</v>
      </c>
      <c r="B1316" s="33">
        <v>2023</v>
      </c>
      <c r="C1316" s="33" t="s">
        <v>2308</v>
      </c>
      <c r="D1316" s="33" t="s">
        <v>2316</v>
      </c>
      <c r="E1316" s="34">
        <v>1100.4000000000001</v>
      </c>
      <c r="F1316" s="34">
        <v>16.48</v>
      </c>
      <c r="G1316" s="34">
        <v>2748</v>
      </c>
      <c r="H1316" s="34">
        <v>48.574257425742573</v>
      </c>
      <c r="I1316" s="34">
        <v>267</v>
      </c>
      <c r="J1316" s="34">
        <v>2.4972737186477643</v>
      </c>
      <c r="K1316" s="34">
        <v>85.6</v>
      </c>
      <c r="L1316" s="33">
        <v>59361</v>
      </c>
    </row>
    <row r="1317" spans="1:12" x14ac:dyDescent="0.25">
      <c r="A1317" s="6" t="s">
        <v>2317</v>
      </c>
      <c r="B1317" s="12">
        <v>2023</v>
      </c>
      <c r="C1317" s="12" t="s">
        <v>2318</v>
      </c>
      <c r="D1317" s="12" t="s">
        <v>2319</v>
      </c>
      <c r="E1317" s="19">
        <v>140</v>
      </c>
      <c r="F1317" s="19">
        <v>3</v>
      </c>
      <c r="G1317" s="19">
        <v>540</v>
      </c>
      <c r="H1317" s="19">
        <v>37.188118811881189</v>
      </c>
      <c r="I1317" s="19">
        <v>294.5</v>
      </c>
      <c r="J1317" s="19">
        <v>3.8571428571428572</v>
      </c>
      <c r="K1317" s="19">
        <v>85.6</v>
      </c>
      <c r="L1317" s="12">
        <v>1180</v>
      </c>
    </row>
    <row r="1318" spans="1:12" x14ac:dyDescent="0.25">
      <c r="A1318" s="6" t="s">
        <v>2317</v>
      </c>
      <c r="B1318" s="12">
        <v>2023</v>
      </c>
      <c r="C1318" s="12" t="s">
        <v>2318</v>
      </c>
      <c r="D1318" s="12" t="s">
        <v>2320</v>
      </c>
      <c r="E1318" s="19">
        <v>180</v>
      </c>
      <c r="F1318" s="19">
        <v>3</v>
      </c>
      <c r="G1318" s="19">
        <v>540</v>
      </c>
      <c r="H1318" s="19">
        <v>37.188118811881189</v>
      </c>
      <c r="I1318" s="19">
        <v>320.5</v>
      </c>
      <c r="J1318" s="19">
        <v>3</v>
      </c>
      <c r="K1318" s="19">
        <v>85.6</v>
      </c>
      <c r="L1318" s="12">
        <v>1750</v>
      </c>
    </row>
    <row r="1319" spans="1:12" x14ac:dyDescent="0.25">
      <c r="A1319" s="47" t="s">
        <v>2321</v>
      </c>
      <c r="B1319" s="33">
        <v>2023</v>
      </c>
      <c r="C1319" s="33" t="s">
        <v>2322</v>
      </c>
      <c r="D1319" s="33" t="s">
        <v>2323</v>
      </c>
      <c r="E1319" s="34">
        <v>114</v>
      </c>
      <c r="F1319" s="34">
        <v>4.5</v>
      </c>
      <c r="G1319" s="34">
        <v>400</v>
      </c>
      <c r="H1319" s="34">
        <v>107.13191076624638</v>
      </c>
      <c r="I1319" s="34">
        <v>332</v>
      </c>
      <c r="J1319" s="34">
        <v>3.5087719298245612</v>
      </c>
      <c r="K1319" s="34">
        <v>85.6</v>
      </c>
      <c r="L1319" s="33">
        <v>1468</v>
      </c>
    </row>
    <row r="1320" spans="1:12" x14ac:dyDescent="0.25">
      <c r="A1320" s="47" t="s">
        <v>2321</v>
      </c>
      <c r="B1320" s="33">
        <v>2023</v>
      </c>
      <c r="C1320" s="33" t="s">
        <v>2322</v>
      </c>
      <c r="D1320" s="33" t="s">
        <v>2324</v>
      </c>
      <c r="E1320" s="34">
        <v>114</v>
      </c>
      <c r="F1320" s="34">
        <v>6</v>
      </c>
      <c r="G1320" s="34">
        <v>400</v>
      </c>
      <c r="H1320" s="34">
        <v>107.13191076624638</v>
      </c>
      <c r="I1320" s="34">
        <v>378</v>
      </c>
      <c r="J1320" s="34">
        <v>3.5087719298245612</v>
      </c>
      <c r="K1320" s="34">
        <v>85.6</v>
      </c>
      <c r="L1320" s="33">
        <v>1827</v>
      </c>
    </row>
    <row r="1321" spans="1:12" x14ac:dyDescent="0.25">
      <c r="A1321" s="47" t="s">
        <v>2321</v>
      </c>
      <c r="B1321" s="33">
        <v>2023</v>
      </c>
      <c r="C1321" s="33" t="s">
        <v>2322</v>
      </c>
      <c r="D1321" s="33" t="s">
        <v>2325</v>
      </c>
      <c r="E1321" s="34">
        <v>114</v>
      </c>
      <c r="F1321" s="34">
        <v>8</v>
      </c>
      <c r="G1321" s="34">
        <v>400</v>
      </c>
      <c r="H1321" s="34">
        <v>107.13191076624638</v>
      </c>
      <c r="I1321" s="34">
        <v>389</v>
      </c>
      <c r="J1321" s="34">
        <v>3.5087719298245612</v>
      </c>
      <c r="K1321" s="34">
        <v>85.6</v>
      </c>
      <c r="L1321" s="33">
        <v>2178</v>
      </c>
    </row>
    <row r="1322" spans="1:12" x14ac:dyDescent="0.25">
      <c r="A1322" s="47" t="s">
        <v>2321</v>
      </c>
      <c r="B1322" s="33">
        <v>2023</v>
      </c>
      <c r="C1322" s="33" t="s">
        <v>2322</v>
      </c>
      <c r="D1322" s="33" t="s">
        <v>2326</v>
      </c>
      <c r="E1322" s="34">
        <v>114</v>
      </c>
      <c r="F1322" s="34">
        <v>10</v>
      </c>
      <c r="G1322" s="34">
        <v>400</v>
      </c>
      <c r="H1322" s="34">
        <v>107.13191076624638</v>
      </c>
      <c r="I1322" s="34">
        <v>374</v>
      </c>
      <c r="J1322" s="34">
        <v>3.5087719298245612</v>
      </c>
      <c r="K1322" s="34">
        <v>85.6</v>
      </c>
      <c r="L1322" s="33">
        <v>2302</v>
      </c>
    </row>
    <row r="1323" spans="1:12" x14ac:dyDescent="0.25">
      <c r="A1323" s="47" t="s">
        <v>2321</v>
      </c>
      <c r="B1323" s="33">
        <v>2023</v>
      </c>
      <c r="C1323" s="33" t="s">
        <v>2322</v>
      </c>
      <c r="D1323" s="33" t="s">
        <v>2327</v>
      </c>
      <c r="E1323" s="34">
        <v>114</v>
      </c>
      <c r="F1323" s="34">
        <v>4.5</v>
      </c>
      <c r="G1323" s="34">
        <v>400</v>
      </c>
      <c r="H1323" s="34">
        <v>118.57710960232785</v>
      </c>
      <c r="I1323" s="34">
        <v>332</v>
      </c>
      <c r="J1323" s="34">
        <v>3.5087719298245612</v>
      </c>
      <c r="K1323" s="34">
        <v>85.6</v>
      </c>
      <c r="L1323" s="33">
        <v>1596</v>
      </c>
    </row>
    <row r="1324" spans="1:12" x14ac:dyDescent="0.25">
      <c r="A1324" s="47" t="s">
        <v>2321</v>
      </c>
      <c r="B1324" s="33">
        <v>2023</v>
      </c>
      <c r="C1324" s="33" t="s">
        <v>2322</v>
      </c>
      <c r="D1324" s="33" t="s">
        <v>2328</v>
      </c>
      <c r="E1324" s="34">
        <v>114</v>
      </c>
      <c r="F1324" s="34">
        <v>6</v>
      </c>
      <c r="G1324" s="34">
        <v>400</v>
      </c>
      <c r="H1324" s="34">
        <v>118.57710960232785</v>
      </c>
      <c r="I1324" s="34">
        <v>378</v>
      </c>
      <c r="J1324" s="34">
        <v>3.5087719298245612</v>
      </c>
      <c r="K1324" s="34">
        <v>85.6</v>
      </c>
      <c r="L1324" s="33">
        <v>1950</v>
      </c>
    </row>
    <row r="1325" spans="1:12" x14ac:dyDescent="0.25">
      <c r="A1325" s="47" t="s">
        <v>2321</v>
      </c>
      <c r="B1325" s="33">
        <v>2023</v>
      </c>
      <c r="C1325" s="33" t="s">
        <v>2322</v>
      </c>
      <c r="D1325" s="33" t="s">
        <v>2329</v>
      </c>
      <c r="E1325" s="34">
        <v>114</v>
      </c>
      <c r="F1325" s="34">
        <v>8</v>
      </c>
      <c r="G1325" s="34">
        <v>400</v>
      </c>
      <c r="H1325" s="34">
        <v>118.57710960232785</v>
      </c>
      <c r="I1325" s="34">
        <v>389</v>
      </c>
      <c r="J1325" s="34">
        <v>3.5087719298245612</v>
      </c>
      <c r="K1325" s="34">
        <v>85.6</v>
      </c>
      <c r="L1325" s="33">
        <v>2282</v>
      </c>
    </row>
    <row r="1326" spans="1:12" x14ac:dyDescent="0.25">
      <c r="A1326" s="47" t="s">
        <v>2321</v>
      </c>
      <c r="B1326" s="33">
        <v>2023</v>
      </c>
      <c r="C1326" s="33" t="s">
        <v>2322</v>
      </c>
      <c r="D1326" s="33" t="s">
        <v>2330</v>
      </c>
      <c r="E1326" s="34">
        <v>114</v>
      </c>
      <c r="F1326" s="34">
        <v>10</v>
      </c>
      <c r="G1326" s="34">
        <v>400</v>
      </c>
      <c r="H1326" s="34">
        <v>118.57710960232785</v>
      </c>
      <c r="I1326" s="34">
        <v>374</v>
      </c>
      <c r="J1326" s="34">
        <v>3.5087719298245612</v>
      </c>
      <c r="K1326" s="34">
        <v>85.6</v>
      </c>
      <c r="L1326" s="33">
        <v>2375</v>
      </c>
    </row>
    <row r="1327" spans="1:12" x14ac:dyDescent="0.25">
      <c r="A1327" s="47" t="s">
        <v>2321</v>
      </c>
      <c r="B1327" s="33">
        <v>2023</v>
      </c>
      <c r="C1327" s="33" t="s">
        <v>2322</v>
      </c>
      <c r="D1327" s="33" t="s">
        <v>2331</v>
      </c>
      <c r="E1327" s="34">
        <v>114</v>
      </c>
      <c r="F1327" s="34">
        <v>4.5</v>
      </c>
      <c r="G1327" s="34">
        <v>400</v>
      </c>
      <c r="H1327" s="34">
        <v>107.13191076624638</v>
      </c>
      <c r="I1327" s="34">
        <v>420</v>
      </c>
      <c r="J1327" s="34">
        <v>3.5087719298245612</v>
      </c>
      <c r="K1327" s="34">
        <v>85.6</v>
      </c>
      <c r="L1327" s="33">
        <v>1657</v>
      </c>
    </row>
    <row r="1328" spans="1:12" x14ac:dyDescent="0.25">
      <c r="A1328" s="47" t="s">
        <v>2321</v>
      </c>
      <c r="B1328" s="33">
        <v>2023</v>
      </c>
      <c r="C1328" s="33" t="s">
        <v>2322</v>
      </c>
      <c r="D1328" s="33" t="s">
        <v>2332</v>
      </c>
      <c r="E1328" s="34">
        <v>114</v>
      </c>
      <c r="F1328" s="34">
        <v>6</v>
      </c>
      <c r="G1328" s="34">
        <v>400</v>
      </c>
      <c r="H1328" s="34">
        <v>107.13191076624638</v>
      </c>
      <c r="I1328" s="34">
        <v>406</v>
      </c>
      <c r="J1328" s="34">
        <v>3.5087719298245612</v>
      </c>
      <c r="K1328" s="34">
        <v>85.6</v>
      </c>
      <c r="L1328" s="33">
        <v>1862</v>
      </c>
    </row>
    <row r="1329" spans="1:12" x14ac:dyDescent="0.25">
      <c r="A1329" s="47" t="s">
        <v>2321</v>
      </c>
      <c r="B1329" s="33">
        <v>2023</v>
      </c>
      <c r="C1329" s="33" t="s">
        <v>2322</v>
      </c>
      <c r="D1329" s="33" t="s">
        <v>2333</v>
      </c>
      <c r="E1329" s="34">
        <v>114</v>
      </c>
      <c r="F1329" s="34">
        <v>8</v>
      </c>
      <c r="G1329" s="34">
        <v>400</v>
      </c>
      <c r="H1329" s="34">
        <v>107.13191076624638</v>
      </c>
      <c r="I1329" s="34">
        <v>400</v>
      </c>
      <c r="J1329" s="34">
        <v>3.5087719298245612</v>
      </c>
      <c r="K1329" s="34">
        <v>85.6</v>
      </c>
      <c r="L1329" s="33">
        <v>2090</v>
      </c>
    </row>
    <row r="1330" spans="1:12" x14ac:dyDescent="0.25">
      <c r="A1330" s="47" t="s">
        <v>2321</v>
      </c>
      <c r="B1330" s="33">
        <v>2023</v>
      </c>
      <c r="C1330" s="33" t="s">
        <v>2322</v>
      </c>
      <c r="D1330" s="33" t="s">
        <v>2334</v>
      </c>
      <c r="E1330" s="34">
        <v>114</v>
      </c>
      <c r="F1330" s="34">
        <v>10</v>
      </c>
      <c r="G1330" s="34">
        <v>400</v>
      </c>
      <c r="H1330" s="34">
        <v>107.13191076624638</v>
      </c>
      <c r="I1330" s="34">
        <v>429</v>
      </c>
      <c r="J1330" s="34">
        <v>3.5087719298245612</v>
      </c>
      <c r="K1330" s="34">
        <v>85.6</v>
      </c>
      <c r="L1330" s="33">
        <v>2345</v>
      </c>
    </row>
    <row r="1331" spans="1:12" x14ac:dyDescent="0.25">
      <c r="A1331" s="47" t="s">
        <v>2321</v>
      </c>
      <c r="B1331" s="33">
        <v>2023</v>
      </c>
      <c r="C1331" s="33" t="s">
        <v>2322</v>
      </c>
      <c r="D1331" s="33" t="s">
        <v>2335</v>
      </c>
      <c r="E1331" s="34">
        <v>114</v>
      </c>
      <c r="F1331" s="34">
        <v>4.5</v>
      </c>
      <c r="G1331" s="34">
        <v>400</v>
      </c>
      <c r="H1331" s="34">
        <v>118.57710960232785</v>
      </c>
      <c r="I1331" s="34">
        <v>420</v>
      </c>
      <c r="J1331" s="34">
        <v>3.5087719298245612</v>
      </c>
      <c r="K1331" s="34">
        <v>85.6</v>
      </c>
      <c r="L1331" s="33">
        <v>1928</v>
      </c>
    </row>
    <row r="1332" spans="1:12" x14ac:dyDescent="0.25">
      <c r="A1332" s="47" t="s">
        <v>2321</v>
      </c>
      <c r="B1332" s="33">
        <v>2023</v>
      </c>
      <c r="C1332" s="33" t="s">
        <v>2322</v>
      </c>
      <c r="D1332" s="33" t="s">
        <v>2336</v>
      </c>
      <c r="E1332" s="34">
        <v>114</v>
      </c>
      <c r="F1332" s="34">
        <v>6</v>
      </c>
      <c r="G1332" s="34">
        <v>400</v>
      </c>
      <c r="H1332" s="34">
        <v>118.57710960232785</v>
      </c>
      <c r="I1332" s="34">
        <v>406</v>
      </c>
      <c r="J1332" s="34">
        <v>3.5087719298245612</v>
      </c>
      <c r="K1332" s="34">
        <v>85.6</v>
      </c>
      <c r="L1332" s="33">
        <v>2082</v>
      </c>
    </row>
    <row r="1333" spans="1:12" x14ac:dyDescent="0.25">
      <c r="A1333" s="47" t="s">
        <v>2321</v>
      </c>
      <c r="B1333" s="33">
        <v>2023</v>
      </c>
      <c r="C1333" s="33" t="s">
        <v>2322</v>
      </c>
      <c r="D1333" s="33" t="s">
        <v>2337</v>
      </c>
      <c r="E1333" s="34">
        <v>114</v>
      </c>
      <c r="F1333" s="34">
        <v>8</v>
      </c>
      <c r="G1333" s="34">
        <v>400</v>
      </c>
      <c r="H1333" s="34">
        <v>118.57710960232785</v>
      </c>
      <c r="I1333" s="34">
        <v>400</v>
      </c>
      <c r="J1333" s="34">
        <v>3.5087719298245612</v>
      </c>
      <c r="K1333" s="34">
        <v>85.6</v>
      </c>
      <c r="L1333" s="33">
        <v>2265</v>
      </c>
    </row>
    <row r="1334" spans="1:12" x14ac:dyDescent="0.25">
      <c r="A1334" s="47" t="s">
        <v>2321</v>
      </c>
      <c r="B1334" s="33">
        <v>2023</v>
      </c>
      <c r="C1334" s="33" t="s">
        <v>2322</v>
      </c>
      <c r="D1334" s="33" t="s">
        <v>2338</v>
      </c>
      <c r="E1334" s="34">
        <v>114</v>
      </c>
      <c r="F1334" s="34">
        <v>10</v>
      </c>
      <c r="G1334" s="34">
        <v>400</v>
      </c>
      <c r="H1334" s="34">
        <v>118.57710960232785</v>
      </c>
      <c r="I1334" s="34">
        <v>429</v>
      </c>
      <c r="J1334" s="34">
        <v>3.5087719298245612</v>
      </c>
      <c r="K1334" s="34">
        <v>85.6</v>
      </c>
      <c r="L1334" s="33">
        <v>2507</v>
      </c>
    </row>
    <row r="1335" spans="1:12" x14ac:dyDescent="0.25">
      <c r="A1335" s="47" t="s">
        <v>2321</v>
      </c>
      <c r="B1335" s="33">
        <v>2023</v>
      </c>
      <c r="C1335" s="33" t="s">
        <v>2322</v>
      </c>
      <c r="D1335" s="33" t="s">
        <v>2339</v>
      </c>
      <c r="E1335" s="34">
        <v>114</v>
      </c>
      <c r="F1335" s="34">
        <v>6</v>
      </c>
      <c r="G1335" s="34">
        <v>400</v>
      </c>
      <c r="H1335" s="34">
        <v>98.208535402521832</v>
      </c>
      <c r="I1335" s="34">
        <v>406</v>
      </c>
      <c r="J1335" s="34">
        <v>3.5087719298245612</v>
      </c>
      <c r="K1335" s="34">
        <v>85.6</v>
      </c>
      <c r="L1335" s="33">
        <v>1768</v>
      </c>
    </row>
    <row r="1336" spans="1:12" x14ac:dyDescent="0.25">
      <c r="A1336" s="47" t="s">
        <v>2321</v>
      </c>
      <c r="B1336" s="33">
        <v>2023</v>
      </c>
      <c r="C1336" s="33" t="s">
        <v>2322</v>
      </c>
      <c r="D1336" s="33" t="s">
        <v>2340</v>
      </c>
      <c r="E1336" s="34">
        <v>114</v>
      </c>
      <c r="F1336" s="34">
        <v>8</v>
      </c>
      <c r="G1336" s="34">
        <v>400</v>
      </c>
      <c r="H1336" s="34">
        <v>98.208535402521832</v>
      </c>
      <c r="I1336" s="34">
        <v>400</v>
      </c>
      <c r="J1336" s="34">
        <v>3.5087719298245612</v>
      </c>
      <c r="K1336" s="34">
        <v>85.6</v>
      </c>
      <c r="L1336" s="33">
        <v>2115</v>
      </c>
    </row>
    <row r="1337" spans="1:12" x14ac:dyDescent="0.25">
      <c r="A1337" s="47" t="s">
        <v>2321</v>
      </c>
      <c r="B1337" s="33">
        <v>2023</v>
      </c>
      <c r="C1337" s="33" t="s">
        <v>2322</v>
      </c>
      <c r="D1337" s="33" t="s">
        <v>2341</v>
      </c>
      <c r="E1337" s="34">
        <v>114</v>
      </c>
      <c r="F1337" s="34">
        <v>6</v>
      </c>
      <c r="G1337" s="34">
        <v>400</v>
      </c>
      <c r="H1337" s="34">
        <v>101.70029097963143</v>
      </c>
      <c r="I1337" s="34">
        <v>406</v>
      </c>
      <c r="J1337" s="34">
        <v>3.5087719298245612</v>
      </c>
      <c r="K1337" s="34">
        <v>85.6</v>
      </c>
      <c r="L1337" s="33">
        <v>1815</v>
      </c>
    </row>
    <row r="1338" spans="1:12" x14ac:dyDescent="0.25">
      <c r="A1338" s="47" t="s">
        <v>2321</v>
      </c>
      <c r="B1338" s="33">
        <v>2023</v>
      </c>
      <c r="C1338" s="33" t="s">
        <v>2322</v>
      </c>
      <c r="D1338" s="33" t="s">
        <v>2342</v>
      </c>
      <c r="E1338" s="34">
        <v>114</v>
      </c>
      <c r="F1338" s="34">
        <v>8</v>
      </c>
      <c r="G1338" s="34">
        <v>400</v>
      </c>
      <c r="H1338" s="34">
        <v>101.70029097963143</v>
      </c>
      <c r="I1338" s="34">
        <v>400</v>
      </c>
      <c r="J1338" s="34">
        <v>3.5087719298245612</v>
      </c>
      <c r="K1338" s="34">
        <v>85.6</v>
      </c>
      <c r="L1338" s="33">
        <v>1943</v>
      </c>
    </row>
    <row r="1339" spans="1:12" x14ac:dyDescent="0.25">
      <c r="A1339" s="47" t="s">
        <v>2321</v>
      </c>
      <c r="B1339" s="33">
        <v>2023</v>
      </c>
      <c r="C1339" s="33" t="s">
        <v>2322</v>
      </c>
      <c r="D1339" s="33" t="s">
        <v>2343</v>
      </c>
      <c r="E1339" s="34">
        <v>114</v>
      </c>
      <c r="F1339" s="34">
        <v>6</v>
      </c>
      <c r="G1339" s="34">
        <v>400</v>
      </c>
      <c r="H1339" s="34">
        <v>115.76430649854511</v>
      </c>
      <c r="I1339" s="34">
        <v>406</v>
      </c>
      <c r="J1339" s="34">
        <v>3.5087719298245612</v>
      </c>
      <c r="K1339" s="34">
        <v>85.6</v>
      </c>
      <c r="L1339" s="33">
        <v>1908</v>
      </c>
    </row>
    <row r="1340" spans="1:12" x14ac:dyDescent="0.25">
      <c r="A1340" s="47" t="s">
        <v>2321</v>
      </c>
      <c r="B1340" s="33">
        <v>2023</v>
      </c>
      <c r="C1340" s="33" t="s">
        <v>2322</v>
      </c>
      <c r="D1340" s="33" t="s">
        <v>2344</v>
      </c>
      <c r="E1340" s="34">
        <v>114</v>
      </c>
      <c r="F1340" s="34">
        <v>6</v>
      </c>
      <c r="G1340" s="34">
        <v>400</v>
      </c>
      <c r="H1340" s="34">
        <v>123.81474296799225</v>
      </c>
      <c r="I1340" s="34">
        <v>406</v>
      </c>
      <c r="J1340" s="34">
        <v>3.5087719298245612</v>
      </c>
      <c r="K1340" s="34">
        <v>85.6</v>
      </c>
      <c r="L1340" s="33">
        <v>1961</v>
      </c>
    </row>
    <row r="1341" spans="1:12" x14ac:dyDescent="0.25">
      <c r="A1341" s="6" t="s">
        <v>2345</v>
      </c>
      <c r="B1341" s="12">
        <v>2023</v>
      </c>
      <c r="C1341" s="12" t="s">
        <v>2346</v>
      </c>
      <c r="D1341" s="12" t="s">
        <v>2347</v>
      </c>
      <c r="E1341" s="19">
        <v>114.3</v>
      </c>
      <c r="F1341" s="19">
        <v>3.3</v>
      </c>
      <c r="G1341" s="19">
        <v>210</v>
      </c>
      <c r="H1341" s="19">
        <v>41.589999999999996</v>
      </c>
      <c r="I1341" s="19">
        <v>410</v>
      </c>
      <c r="J1341" s="19">
        <v>1.8372703412073492</v>
      </c>
      <c r="K1341" s="19">
        <v>85.6</v>
      </c>
      <c r="L1341" s="12">
        <v>1055.07</v>
      </c>
    </row>
    <row r="1342" spans="1:12" x14ac:dyDescent="0.25">
      <c r="A1342" s="6" t="s">
        <v>2345</v>
      </c>
      <c r="B1342" s="12">
        <v>2023</v>
      </c>
      <c r="C1342" s="12" t="s">
        <v>2346</v>
      </c>
      <c r="D1342" s="12" t="s">
        <v>2348</v>
      </c>
      <c r="E1342" s="19">
        <v>114.3</v>
      </c>
      <c r="F1342" s="19">
        <v>6.1</v>
      </c>
      <c r="G1342" s="19">
        <v>210</v>
      </c>
      <c r="H1342" s="19">
        <v>41.589999999999996</v>
      </c>
      <c r="I1342" s="19">
        <v>365</v>
      </c>
      <c r="J1342" s="19">
        <v>1.8372703412073492</v>
      </c>
      <c r="K1342" s="19">
        <v>85.6</v>
      </c>
      <c r="L1342" s="12">
        <v>1606.34</v>
      </c>
    </row>
    <row r="1343" spans="1:12" x14ac:dyDescent="0.25">
      <c r="A1343" s="6" t="s">
        <v>2345</v>
      </c>
      <c r="B1343" s="12">
        <v>2023</v>
      </c>
      <c r="C1343" s="12" t="s">
        <v>2346</v>
      </c>
      <c r="D1343" s="12" t="s">
        <v>2349</v>
      </c>
      <c r="E1343" s="19">
        <v>114.3</v>
      </c>
      <c r="F1343" s="19">
        <v>3.3</v>
      </c>
      <c r="G1343" s="19">
        <v>510</v>
      </c>
      <c r="H1343" s="19">
        <v>41.589999999999996</v>
      </c>
      <c r="I1343" s="19">
        <v>410</v>
      </c>
      <c r="J1343" s="19">
        <v>4.4619422572178475</v>
      </c>
      <c r="K1343" s="19">
        <v>85.6</v>
      </c>
      <c r="L1343" s="12">
        <v>1068.42</v>
      </c>
    </row>
    <row r="1344" spans="1:12" x14ac:dyDescent="0.25">
      <c r="A1344" s="6" t="s">
        <v>2345</v>
      </c>
      <c r="B1344" s="12">
        <v>2023</v>
      </c>
      <c r="C1344" s="12" t="s">
        <v>2346</v>
      </c>
      <c r="D1344" s="12" t="s">
        <v>2350</v>
      </c>
      <c r="E1344" s="19">
        <v>114.3</v>
      </c>
      <c r="F1344" s="19">
        <v>6.1</v>
      </c>
      <c r="G1344" s="19">
        <v>510</v>
      </c>
      <c r="H1344" s="19">
        <v>41.589999999999996</v>
      </c>
      <c r="I1344" s="19">
        <v>365</v>
      </c>
      <c r="J1344" s="19">
        <v>4.4619422572178475</v>
      </c>
      <c r="K1344" s="19">
        <v>85.6</v>
      </c>
      <c r="L1344" s="12">
        <v>1584.58</v>
      </c>
    </row>
    <row r="1345" spans="1:12" x14ac:dyDescent="0.25">
      <c r="A1345" s="47" t="s">
        <v>2351</v>
      </c>
      <c r="B1345" s="33">
        <v>2024</v>
      </c>
      <c r="C1345" s="33" t="s">
        <v>2352</v>
      </c>
      <c r="D1345" s="33" t="s">
        <v>2353</v>
      </c>
      <c r="E1345" s="34">
        <v>114.3</v>
      </c>
      <c r="F1345" s="34">
        <v>6.02</v>
      </c>
      <c r="G1345" s="34">
        <v>342.9</v>
      </c>
      <c r="H1345" s="34">
        <v>120.38200000000001</v>
      </c>
      <c r="I1345" s="34">
        <v>340.7</v>
      </c>
      <c r="J1345" s="34">
        <v>3</v>
      </c>
      <c r="K1345" s="34">
        <v>85.6</v>
      </c>
      <c r="L1345" s="33">
        <v>1808.9</v>
      </c>
    </row>
    <row r="1346" spans="1:12" x14ac:dyDescent="0.25">
      <c r="A1346" s="47" t="s">
        <v>2351</v>
      </c>
      <c r="B1346" s="33">
        <v>2024</v>
      </c>
      <c r="C1346" s="33" t="s">
        <v>2352</v>
      </c>
      <c r="D1346" s="33" t="s">
        <v>2354</v>
      </c>
      <c r="E1346" s="34">
        <v>114.3</v>
      </c>
      <c r="F1346" s="34">
        <v>8.56</v>
      </c>
      <c r="G1346" s="34">
        <v>342.9</v>
      </c>
      <c r="H1346" s="34">
        <v>120.38200000000001</v>
      </c>
      <c r="I1346" s="34">
        <v>364.7</v>
      </c>
      <c r="J1346" s="34">
        <v>3</v>
      </c>
      <c r="K1346" s="34">
        <v>85.6</v>
      </c>
      <c r="L1346" s="33">
        <v>2020</v>
      </c>
    </row>
    <row r="1347" spans="1:12" x14ac:dyDescent="0.25">
      <c r="A1347" s="47" t="s">
        <v>2351</v>
      </c>
      <c r="B1347" s="33">
        <v>2024</v>
      </c>
      <c r="C1347" s="33" t="s">
        <v>2352</v>
      </c>
      <c r="D1347" s="33" t="s">
        <v>2355</v>
      </c>
      <c r="E1347" s="34">
        <v>114.3</v>
      </c>
      <c r="F1347" s="34">
        <v>13.49</v>
      </c>
      <c r="G1347" s="34">
        <v>342.9</v>
      </c>
      <c r="H1347" s="34">
        <v>120.38200000000001</v>
      </c>
      <c r="I1347" s="34">
        <v>272.3</v>
      </c>
      <c r="J1347" s="34">
        <v>3</v>
      </c>
      <c r="K1347" s="34">
        <v>85.6</v>
      </c>
      <c r="L1347" s="33">
        <v>1983.2</v>
      </c>
    </row>
    <row r="1348" spans="1:12" x14ac:dyDescent="0.25">
      <c r="A1348" s="47" t="s">
        <v>2351</v>
      </c>
      <c r="B1348" s="33">
        <v>2024</v>
      </c>
      <c r="C1348" s="33" t="s">
        <v>2352</v>
      </c>
      <c r="D1348" s="33" t="s">
        <v>2356</v>
      </c>
      <c r="E1348" s="34">
        <v>219.1</v>
      </c>
      <c r="F1348" s="34">
        <v>8.18</v>
      </c>
      <c r="G1348" s="34">
        <v>657.3</v>
      </c>
      <c r="H1348" s="34">
        <v>120.38200000000001</v>
      </c>
      <c r="I1348" s="34">
        <v>291.89999999999998</v>
      </c>
      <c r="J1348" s="34">
        <v>3</v>
      </c>
      <c r="K1348" s="34">
        <v>85.6</v>
      </c>
      <c r="L1348" s="33">
        <v>5047.6000000000004</v>
      </c>
    </row>
    <row r="1349" spans="1:12" x14ac:dyDescent="0.25">
      <c r="A1349" s="47" t="s">
        <v>2351</v>
      </c>
      <c r="B1349" s="33">
        <v>2024</v>
      </c>
      <c r="C1349" s="33" t="s">
        <v>2352</v>
      </c>
      <c r="D1349" s="33" t="s">
        <v>2357</v>
      </c>
      <c r="E1349" s="34">
        <v>219.1</v>
      </c>
      <c r="F1349" s="34">
        <v>12.7</v>
      </c>
      <c r="G1349" s="34">
        <v>657.3</v>
      </c>
      <c r="H1349" s="34">
        <v>120.38200000000001</v>
      </c>
      <c r="I1349" s="34">
        <v>343.6</v>
      </c>
      <c r="J1349" s="34">
        <v>3</v>
      </c>
      <c r="K1349" s="34">
        <v>85.6</v>
      </c>
      <c r="L1349" s="33">
        <v>6590.1</v>
      </c>
    </row>
    <row r="1350" spans="1:12" x14ac:dyDescent="0.25">
      <c r="A1350" s="47" t="s">
        <v>2351</v>
      </c>
      <c r="B1350" s="33">
        <v>2024</v>
      </c>
      <c r="C1350" s="33" t="s">
        <v>2352</v>
      </c>
      <c r="D1350" s="33" t="s">
        <v>2358</v>
      </c>
      <c r="E1350" s="34">
        <v>219.1</v>
      </c>
      <c r="F1350" s="34">
        <v>23.01</v>
      </c>
      <c r="G1350" s="34">
        <v>657.3</v>
      </c>
      <c r="H1350" s="34">
        <v>120.38200000000001</v>
      </c>
      <c r="I1350" s="34">
        <v>245.2</v>
      </c>
      <c r="J1350" s="34">
        <v>3</v>
      </c>
      <c r="K1350" s="34">
        <v>85.6</v>
      </c>
      <c r="L1350" s="33">
        <v>6947.6</v>
      </c>
    </row>
    <row r="1351" spans="1:12" x14ac:dyDescent="0.25">
      <c r="A1351" s="6" t="s">
        <v>2359</v>
      </c>
      <c r="B1351" s="12">
        <v>2024</v>
      </c>
      <c r="C1351" s="12" t="s">
        <v>2360</v>
      </c>
      <c r="D1351" s="12" t="s">
        <v>2361</v>
      </c>
      <c r="E1351" s="19">
        <v>168</v>
      </c>
      <c r="F1351" s="19">
        <v>5</v>
      </c>
      <c r="G1351" s="19">
        <v>500</v>
      </c>
      <c r="H1351" s="19">
        <v>33.425742574257427</v>
      </c>
      <c r="I1351" s="19">
        <v>323.3</v>
      </c>
      <c r="J1351" s="19">
        <v>2.9761904761904763</v>
      </c>
      <c r="K1351" s="19">
        <v>85.6</v>
      </c>
      <c r="L1351" s="12">
        <v>1950</v>
      </c>
    </row>
    <row r="1352" spans="1:12" x14ac:dyDescent="0.25">
      <c r="A1352" s="6" t="s">
        <v>2359</v>
      </c>
      <c r="B1352" s="12">
        <v>2024</v>
      </c>
      <c r="C1352" s="12" t="s">
        <v>2360</v>
      </c>
      <c r="D1352" s="12" t="s">
        <v>2362</v>
      </c>
      <c r="E1352" s="19">
        <v>168</v>
      </c>
      <c r="F1352" s="19">
        <v>5</v>
      </c>
      <c r="G1352" s="19">
        <v>500</v>
      </c>
      <c r="H1352" s="19">
        <v>33.425742574257427</v>
      </c>
      <c r="I1352" s="19">
        <v>323.3</v>
      </c>
      <c r="J1352" s="19">
        <v>2.9761904761904763</v>
      </c>
      <c r="K1352" s="19">
        <v>85.6</v>
      </c>
      <c r="L1352" s="12">
        <v>1950</v>
      </c>
    </row>
    <row r="1353" spans="1:12" x14ac:dyDescent="0.25">
      <c r="A1353" s="6" t="s">
        <v>2359</v>
      </c>
      <c r="B1353" s="12">
        <v>2024</v>
      </c>
      <c r="C1353" s="12" t="s">
        <v>2360</v>
      </c>
      <c r="D1353" s="12" t="s">
        <v>2363</v>
      </c>
      <c r="E1353" s="19">
        <v>168</v>
      </c>
      <c r="F1353" s="19">
        <v>5</v>
      </c>
      <c r="G1353" s="19">
        <v>500</v>
      </c>
      <c r="H1353" s="19">
        <v>33.425742574257427</v>
      </c>
      <c r="I1353" s="19">
        <v>323.3</v>
      </c>
      <c r="J1353" s="19">
        <v>2.9761904761904763</v>
      </c>
      <c r="K1353" s="19">
        <v>85.6</v>
      </c>
      <c r="L1353" s="12">
        <v>1950</v>
      </c>
    </row>
    <row r="1354" spans="1:12" x14ac:dyDescent="0.25">
      <c r="A1354" s="6" t="s">
        <v>2359</v>
      </c>
      <c r="B1354" s="12">
        <v>2024</v>
      </c>
      <c r="C1354" s="12" t="s">
        <v>2360</v>
      </c>
      <c r="D1354" s="12" t="s">
        <v>2364</v>
      </c>
      <c r="E1354" s="19">
        <v>168</v>
      </c>
      <c r="F1354" s="19">
        <v>5</v>
      </c>
      <c r="G1354" s="19">
        <v>500</v>
      </c>
      <c r="H1354" s="19">
        <v>33.425742574257427</v>
      </c>
      <c r="I1354" s="19">
        <v>323.3</v>
      </c>
      <c r="J1354" s="19">
        <v>2.9761904761904763</v>
      </c>
      <c r="K1354" s="19">
        <v>85.6</v>
      </c>
      <c r="L1354" s="12">
        <v>1950</v>
      </c>
    </row>
    <row r="1355" spans="1:12" x14ac:dyDescent="0.25">
      <c r="A1355" s="6" t="s">
        <v>2359</v>
      </c>
      <c r="B1355" s="12">
        <v>2024</v>
      </c>
      <c r="C1355" s="12" t="s">
        <v>2360</v>
      </c>
      <c r="D1355" s="12" t="s">
        <v>2365</v>
      </c>
      <c r="E1355" s="19">
        <v>168</v>
      </c>
      <c r="F1355" s="19">
        <v>5</v>
      </c>
      <c r="G1355" s="19">
        <v>500</v>
      </c>
      <c r="H1355" s="19">
        <v>50.950495049504951</v>
      </c>
      <c r="I1355" s="19">
        <v>323.3</v>
      </c>
      <c r="J1355" s="19">
        <v>2.9761904761904763</v>
      </c>
      <c r="K1355" s="19">
        <v>85.6</v>
      </c>
      <c r="L1355" s="12">
        <v>2200</v>
      </c>
    </row>
    <row r="1356" spans="1:12" x14ac:dyDescent="0.25">
      <c r="A1356" s="6" t="s">
        <v>2359</v>
      </c>
      <c r="B1356" s="12">
        <v>2024</v>
      </c>
      <c r="C1356" s="12" t="s">
        <v>2360</v>
      </c>
      <c r="D1356" s="12" t="s">
        <v>2366</v>
      </c>
      <c r="E1356" s="19">
        <v>168</v>
      </c>
      <c r="F1356" s="19">
        <v>5</v>
      </c>
      <c r="G1356" s="19">
        <v>500</v>
      </c>
      <c r="H1356" s="19">
        <v>50.950495049504951</v>
      </c>
      <c r="I1356" s="19">
        <v>323.3</v>
      </c>
      <c r="J1356" s="19">
        <v>2.9761904761904763</v>
      </c>
      <c r="K1356" s="19">
        <v>85.6</v>
      </c>
      <c r="L1356" s="12">
        <v>2200</v>
      </c>
    </row>
    <row r="1357" spans="1:12" x14ac:dyDescent="0.25">
      <c r="A1357" s="6" t="s">
        <v>2359</v>
      </c>
      <c r="B1357" s="12">
        <v>2024</v>
      </c>
      <c r="C1357" s="12" t="s">
        <v>2360</v>
      </c>
      <c r="D1357" s="12" t="s">
        <v>2367</v>
      </c>
      <c r="E1357" s="19">
        <v>168</v>
      </c>
      <c r="F1357" s="19">
        <v>5</v>
      </c>
      <c r="G1357" s="19">
        <v>500</v>
      </c>
      <c r="H1357" s="19">
        <v>50.950495049504951</v>
      </c>
      <c r="I1357" s="19">
        <v>323.3</v>
      </c>
      <c r="J1357" s="19">
        <v>2.9761904761904763</v>
      </c>
      <c r="K1357" s="19">
        <v>85.6</v>
      </c>
      <c r="L1357" s="12">
        <v>2200</v>
      </c>
    </row>
    <row r="1358" spans="1:12" x14ac:dyDescent="0.25">
      <c r="A1358" s="6" t="s">
        <v>2359</v>
      </c>
      <c r="B1358" s="12">
        <v>2024</v>
      </c>
      <c r="C1358" s="12" t="s">
        <v>2360</v>
      </c>
      <c r="D1358" s="12" t="s">
        <v>2368</v>
      </c>
      <c r="E1358" s="19">
        <v>168</v>
      </c>
      <c r="F1358" s="19">
        <v>5</v>
      </c>
      <c r="G1358" s="19">
        <v>500</v>
      </c>
      <c r="H1358" s="19">
        <v>50.950495049504951</v>
      </c>
      <c r="I1358" s="19">
        <v>323.3</v>
      </c>
      <c r="J1358" s="19">
        <v>2.9761904761904763</v>
      </c>
      <c r="K1358" s="19">
        <v>85.6</v>
      </c>
      <c r="L1358" s="12">
        <v>2200</v>
      </c>
    </row>
    <row r="1359" spans="1:12" x14ac:dyDescent="0.25">
      <c r="A1359" s="6" t="s">
        <v>2359</v>
      </c>
      <c r="B1359" s="12">
        <v>2024</v>
      </c>
      <c r="C1359" s="12" t="s">
        <v>2360</v>
      </c>
      <c r="D1359" s="12" t="s">
        <v>2369</v>
      </c>
      <c r="E1359" s="19">
        <v>168</v>
      </c>
      <c r="F1359" s="19">
        <v>5</v>
      </c>
      <c r="G1359" s="19">
        <v>500</v>
      </c>
      <c r="H1359" s="19">
        <v>68.277227722772281</v>
      </c>
      <c r="I1359" s="19">
        <v>323.3</v>
      </c>
      <c r="J1359" s="19">
        <v>2.9761904761904763</v>
      </c>
      <c r="K1359" s="19">
        <v>85.6</v>
      </c>
      <c r="L1359" s="12">
        <v>2968</v>
      </c>
    </row>
    <row r="1360" spans="1:12" x14ac:dyDescent="0.25">
      <c r="A1360" s="6" t="s">
        <v>2359</v>
      </c>
      <c r="B1360" s="12">
        <v>2024</v>
      </c>
      <c r="C1360" s="12" t="s">
        <v>2360</v>
      </c>
      <c r="D1360" s="12" t="s">
        <v>2370</v>
      </c>
      <c r="E1360" s="19">
        <v>168</v>
      </c>
      <c r="F1360" s="19">
        <v>5</v>
      </c>
      <c r="G1360" s="19">
        <v>500</v>
      </c>
      <c r="H1360" s="19">
        <v>68.277227722772281</v>
      </c>
      <c r="I1360" s="19">
        <v>323.3</v>
      </c>
      <c r="J1360" s="19">
        <v>2.9761904761904763</v>
      </c>
      <c r="K1360" s="19">
        <v>85.6</v>
      </c>
      <c r="L1360" s="12">
        <v>2968</v>
      </c>
    </row>
    <row r="1361" spans="1:12" x14ac:dyDescent="0.25">
      <c r="A1361" s="6" t="s">
        <v>2359</v>
      </c>
      <c r="B1361" s="12">
        <v>2024</v>
      </c>
      <c r="C1361" s="12" t="s">
        <v>2360</v>
      </c>
      <c r="D1361" s="12" t="s">
        <v>2371</v>
      </c>
      <c r="E1361" s="19">
        <v>168</v>
      </c>
      <c r="F1361" s="19">
        <v>5</v>
      </c>
      <c r="G1361" s="19">
        <v>500</v>
      </c>
      <c r="H1361" s="19">
        <v>68.277227722772281</v>
      </c>
      <c r="I1361" s="19">
        <v>323.3</v>
      </c>
      <c r="J1361" s="19">
        <v>2.9761904761904763</v>
      </c>
      <c r="K1361" s="19">
        <v>85.6</v>
      </c>
      <c r="L1361" s="12">
        <v>2968</v>
      </c>
    </row>
    <row r="1362" spans="1:12" x14ac:dyDescent="0.25">
      <c r="A1362" s="6" t="s">
        <v>2359</v>
      </c>
      <c r="B1362" s="12">
        <v>2024</v>
      </c>
      <c r="C1362" s="12" t="s">
        <v>2360</v>
      </c>
      <c r="D1362" s="12" t="s">
        <v>2372</v>
      </c>
      <c r="E1362" s="19">
        <v>168</v>
      </c>
      <c r="F1362" s="19">
        <v>5</v>
      </c>
      <c r="G1362" s="19">
        <v>500</v>
      </c>
      <c r="H1362" s="19">
        <v>68.277227722772281</v>
      </c>
      <c r="I1362" s="19">
        <v>323.3</v>
      </c>
      <c r="J1362" s="19">
        <v>2.9761904761904763</v>
      </c>
      <c r="K1362" s="19">
        <v>85.6</v>
      </c>
      <c r="L1362" s="12">
        <v>2968</v>
      </c>
    </row>
    <row r="1363" spans="1:12" x14ac:dyDescent="0.25">
      <c r="A1363" s="6" t="s">
        <v>2359</v>
      </c>
      <c r="B1363" s="12">
        <v>2024</v>
      </c>
      <c r="C1363" s="12" t="s">
        <v>2360</v>
      </c>
      <c r="D1363" s="12" t="s">
        <v>2373</v>
      </c>
      <c r="E1363" s="19">
        <v>168</v>
      </c>
      <c r="F1363" s="19">
        <v>5</v>
      </c>
      <c r="G1363" s="19">
        <v>500</v>
      </c>
      <c r="H1363" s="19">
        <v>86</v>
      </c>
      <c r="I1363" s="19">
        <v>323.3</v>
      </c>
      <c r="J1363" s="19">
        <v>2.9761904761904763</v>
      </c>
      <c r="K1363" s="19">
        <v>85.6</v>
      </c>
      <c r="L1363" s="12">
        <v>3116</v>
      </c>
    </row>
    <row r="1364" spans="1:12" x14ac:dyDescent="0.25">
      <c r="A1364" s="6" t="s">
        <v>2359</v>
      </c>
      <c r="B1364" s="12">
        <v>2024</v>
      </c>
      <c r="C1364" s="12" t="s">
        <v>2360</v>
      </c>
      <c r="D1364" s="12" t="s">
        <v>2374</v>
      </c>
      <c r="E1364" s="19">
        <v>168</v>
      </c>
      <c r="F1364" s="19">
        <v>5</v>
      </c>
      <c r="G1364" s="19">
        <v>500</v>
      </c>
      <c r="H1364" s="19">
        <v>86</v>
      </c>
      <c r="I1364" s="19">
        <v>323.3</v>
      </c>
      <c r="J1364" s="19">
        <v>2.9761904761904763</v>
      </c>
      <c r="K1364" s="19">
        <v>85.6</v>
      </c>
      <c r="L1364" s="12">
        <v>3116</v>
      </c>
    </row>
    <row r="1365" spans="1:12" x14ac:dyDescent="0.25">
      <c r="A1365" s="6" t="s">
        <v>2359</v>
      </c>
      <c r="B1365" s="12">
        <v>2024</v>
      </c>
      <c r="C1365" s="12" t="s">
        <v>2360</v>
      </c>
      <c r="D1365" s="12" t="s">
        <v>2375</v>
      </c>
      <c r="E1365" s="19">
        <v>168</v>
      </c>
      <c r="F1365" s="19">
        <v>5</v>
      </c>
      <c r="G1365" s="19">
        <v>500</v>
      </c>
      <c r="H1365" s="19">
        <v>86</v>
      </c>
      <c r="I1365" s="19">
        <v>323.3</v>
      </c>
      <c r="J1365" s="19">
        <v>2.9761904761904763</v>
      </c>
      <c r="K1365" s="19">
        <v>85.6</v>
      </c>
      <c r="L1365" s="12">
        <v>3116</v>
      </c>
    </row>
    <row r="1366" spans="1:12" x14ac:dyDescent="0.25">
      <c r="A1366" s="6" t="s">
        <v>2359</v>
      </c>
      <c r="B1366" s="12">
        <v>2024</v>
      </c>
      <c r="C1366" s="12" t="s">
        <v>2360</v>
      </c>
      <c r="D1366" s="12" t="s">
        <v>2376</v>
      </c>
      <c r="E1366" s="19">
        <v>168</v>
      </c>
      <c r="F1366" s="19">
        <v>5</v>
      </c>
      <c r="G1366" s="19">
        <v>500</v>
      </c>
      <c r="H1366" s="19">
        <v>86</v>
      </c>
      <c r="I1366" s="19">
        <v>323.3</v>
      </c>
      <c r="J1366" s="19">
        <v>2.9761904761904763</v>
      </c>
      <c r="K1366" s="19">
        <v>85.6</v>
      </c>
      <c r="L1366" s="12">
        <v>3116</v>
      </c>
    </row>
    <row r="1367" spans="1:12" x14ac:dyDescent="0.25">
      <c r="A1367" s="47" t="s">
        <v>1274</v>
      </c>
      <c r="B1367" s="33">
        <v>2024</v>
      </c>
      <c r="C1367" s="33" t="s">
        <v>2377</v>
      </c>
      <c r="D1367" s="33" t="s">
        <v>2378</v>
      </c>
      <c r="E1367" s="34">
        <v>140</v>
      </c>
      <c r="F1367" s="34">
        <v>2.7</v>
      </c>
      <c r="G1367" s="34">
        <v>500</v>
      </c>
      <c r="H1367" s="34">
        <v>30.35643564356436</v>
      </c>
      <c r="I1367" s="34">
        <v>387.1</v>
      </c>
      <c r="J1367" s="34">
        <v>3.5714285714285716</v>
      </c>
      <c r="K1367" s="34">
        <v>85.6</v>
      </c>
      <c r="L1367" s="33">
        <v>1252</v>
      </c>
    </row>
    <row r="1368" spans="1:12" x14ac:dyDescent="0.25">
      <c r="A1368" s="47" t="s">
        <v>1274</v>
      </c>
      <c r="B1368" s="33">
        <v>2024</v>
      </c>
      <c r="C1368" s="33" t="s">
        <v>2377</v>
      </c>
      <c r="D1368" s="33" t="s">
        <v>2379</v>
      </c>
      <c r="E1368" s="34">
        <v>214</v>
      </c>
      <c r="F1368" s="34">
        <v>4.2</v>
      </c>
      <c r="G1368" s="34">
        <v>750</v>
      </c>
      <c r="H1368" s="34">
        <v>30.35643564356436</v>
      </c>
      <c r="I1368" s="34">
        <v>377.8</v>
      </c>
      <c r="J1368" s="34">
        <v>3.5046728971962615</v>
      </c>
      <c r="K1368" s="34">
        <v>85.6</v>
      </c>
      <c r="L1368" s="33">
        <v>2767</v>
      </c>
    </row>
    <row r="1369" spans="1:12" x14ac:dyDescent="0.25">
      <c r="A1369" s="47" t="s">
        <v>1274</v>
      </c>
      <c r="B1369" s="33">
        <v>2024</v>
      </c>
      <c r="C1369" s="33" t="s">
        <v>2377</v>
      </c>
      <c r="D1369" s="33" t="s">
        <v>2380</v>
      </c>
      <c r="E1369" s="34">
        <v>277</v>
      </c>
      <c r="F1369" s="34">
        <v>5.5</v>
      </c>
      <c r="G1369" s="34">
        <v>1000</v>
      </c>
      <c r="H1369" s="34">
        <v>30.35643564356436</v>
      </c>
      <c r="I1369" s="34">
        <v>374.7</v>
      </c>
      <c r="J1369" s="34">
        <v>3.6101083032490973</v>
      </c>
      <c r="K1369" s="34">
        <v>85.6</v>
      </c>
      <c r="L1369" s="33">
        <v>4552</v>
      </c>
    </row>
    <row r="1370" spans="1:12" x14ac:dyDescent="0.25">
      <c r="A1370" s="6" t="s">
        <v>2381</v>
      </c>
      <c r="B1370" s="12">
        <v>2024</v>
      </c>
      <c r="C1370" s="12" t="s">
        <v>2382</v>
      </c>
      <c r="D1370" s="12" t="s">
        <v>2383</v>
      </c>
      <c r="E1370" s="19">
        <v>300</v>
      </c>
      <c r="F1370" s="19">
        <v>15.5</v>
      </c>
      <c r="G1370" s="19">
        <v>900</v>
      </c>
      <c r="H1370" s="19">
        <v>67.7</v>
      </c>
      <c r="I1370" s="19">
        <v>425</v>
      </c>
      <c r="J1370" s="19">
        <v>3</v>
      </c>
      <c r="K1370" s="19">
        <v>85.6</v>
      </c>
      <c r="L1370" s="12">
        <v>12870</v>
      </c>
    </row>
    <row r="1371" spans="1:12" x14ac:dyDescent="0.25">
      <c r="A1371" s="6" t="s">
        <v>2381</v>
      </c>
      <c r="B1371" s="12">
        <v>2024</v>
      </c>
      <c r="C1371" s="12" t="s">
        <v>2382</v>
      </c>
      <c r="D1371" s="12" t="s">
        <v>2384</v>
      </c>
      <c r="E1371" s="19">
        <v>300</v>
      </c>
      <c r="F1371" s="19">
        <v>16.45</v>
      </c>
      <c r="G1371" s="19">
        <v>900</v>
      </c>
      <c r="H1371" s="19">
        <v>64.7</v>
      </c>
      <c r="I1371" s="19">
        <v>608</v>
      </c>
      <c r="J1371" s="19">
        <v>3</v>
      </c>
      <c r="K1371" s="19">
        <v>85.6</v>
      </c>
      <c r="L1371" s="12">
        <v>17401</v>
      </c>
    </row>
    <row r="1372" spans="1:12" x14ac:dyDescent="0.25">
      <c r="A1372" s="6" t="s">
        <v>2381</v>
      </c>
      <c r="B1372" s="12">
        <v>2024</v>
      </c>
      <c r="C1372" s="12" t="s">
        <v>2382</v>
      </c>
      <c r="D1372" s="12" t="s">
        <v>2385</v>
      </c>
      <c r="E1372" s="19">
        <v>300</v>
      </c>
      <c r="F1372" s="19">
        <v>15.82</v>
      </c>
      <c r="G1372" s="19">
        <v>900</v>
      </c>
      <c r="H1372" s="19">
        <v>62.7</v>
      </c>
      <c r="I1372" s="19">
        <v>781</v>
      </c>
      <c r="J1372" s="19">
        <v>3</v>
      </c>
      <c r="K1372" s="19">
        <v>85.6</v>
      </c>
      <c r="L1372" s="12">
        <v>18906</v>
      </c>
    </row>
    <row r="1373" spans="1:12" x14ac:dyDescent="0.25">
      <c r="A1373" s="6" t="s">
        <v>2381</v>
      </c>
      <c r="B1373" s="12">
        <v>2024</v>
      </c>
      <c r="C1373" s="12" t="s">
        <v>2382</v>
      </c>
      <c r="D1373" s="12" t="s">
        <v>2386</v>
      </c>
      <c r="E1373" s="19">
        <v>200</v>
      </c>
      <c r="F1373" s="19">
        <v>9.84</v>
      </c>
      <c r="G1373" s="19">
        <v>600</v>
      </c>
      <c r="H1373" s="19">
        <v>65.900000000000006</v>
      </c>
      <c r="I1373" s="19">
        <v>477</v>
      </c>
      <c r="J1373" s="19">
        <v>3</v>
      </c>
      <c r="K1373" s="19">
        <v>85.6</v>
      </c>
      <c r="L1373" s="12">
        <v>5920</v>
      </c>
    </row>
    <row r="1374" spans="1:12" x14ac:dyDescent="0.25">
      <c r="A1374" s="6" t="s">
        <v>2381</v>
      </c>
      <c r="B1374" s="12">
        <v>2024</v>
      </c>
      <c r="C1374" s="12" t="s">
        <v>2382</v>
      </c>
      <c r="D1374" s="12" t="s">
        <v>2387</v>
      </c>
      <c r="E1374" s="19">
        <v>200</v>
      </c>
      <c r="F1374" s="19">
        <v>9.8800000000000008</v>
      </c>
      <c r="G1374" s="19">
        <v>600</v>
      </c>
      <c r="H1374" s="19">
        <v>63.7</v>
      </c>
      <c r="I1374" s="19">
        <v>599</v>
      </c>
      <c r="J1374" s="19">
        <v>3</v>
      </c>
      <c r="K1374" s="19">
        <v>85.6</v>
      </c>
      <c r="L1374" s="12">
        <v>6896</v>
      </c>
    </row>
    <row r="1375" spans="1:12" x14ac:dyDescent="0.25">
      <c r="A1375" s="6" t="s">
        <v>2381</v>
      </c>
      <c r="B1375" s="12">
        <v>2024</v>
      </c>
      <c r="C1375" s="12" t="s">
        <v>2382</v>
      </c>
      <c r="D1375" s="12" t="s">
        <v>2388</v>
      </c>
      <c r="E1375" s="19">
        <v>200</v>
      </c>
      <c r="F1375" s="19">
        <v>9.48</v>
      </c>
      <c r="G1375" s="19">
        <v>600</v>
      </c>
      <c r="H1375" s="19">
        <v>60.9</v>
      </c>
      <c r="I1375" s="19">
        <v>841</v>
      </c>
      <c r="J1375" s="19">
        <v>3</v>
      </c>
      <c r="K1375" s="19">
        <v>85.6</v>
      </c>
      <c r="L1375" s="12">
        <v>8091</v>
      </c>
    </row>
    <row r="1376" spans="1:12" x14ac:dyDescent="0.25">
      <c r="A1376" s="6" t="s">
        <v>2381</v>
      </c>
      <c r="B1376" s="12">
        <v>2024</v>
      </c>
      <c r="C1376" s="12" t="s">
        <v>2382</v>
      </c>
      <c r="D1376" s="12" t="s">
        <v>2389</v>
      </c>
      <c r="E1376" s="19">
        <v>120</v>
      </c>
      <c r="F1376" s="19">
        <v>5.9</v>
      </c>
      <c r="G1376" s="19">
        <v>360</v>
      </c>
      <c r="H1376" s="19">
        <v>63.7</v>
      </c>
      <c r="I1376" s="19">
        <v>688</v>
      </c>
      <c r="J1376" s="19">
        <v>3</v>
      </c>
      <c r="K1376" s="19">
        <v>85.6</v>
      </c>
      <c r="L1376" s="12">
        <v>2667</v>
      </c>
    </row>
    <row r="1377" spans="1:12" x14ac:dyDescent="0.25">
      <c r="A1377" s="6" t="s">
        <v>2381</v>
      </c>
      <c r="B1377" s="12">
        <v>2024</v>
      </c>
      <c r="C1377" s="12" t="s">
        <v>2382</v>
      </c>
      <c r="D1377" s="12" t="s">
        <v>2390</v>
      </c>
      <c r="E1377" s="19">
        <v>120</v>
      </c>
      <c r="F1377" s="19">
        <v>5.9</v>
      </c>
      <c r="G1377" s="19">
        <v>360</v>
      </c>
      <c r="H1377" s="19">
        <v>60.9</v>
      </c>
      <c r="I1377" s="19">
        <v>800</v>
      </c>
      <c r="J1377" s="19">
        <v>3</v>
      </c>
      <c r="K1377" s="19">
        <v>85.6</v>
      </c>
      <c r="L1377" s="12">
        <v>3006</v>
      </c>
    </row>
    <row r="1378" spans="1:12" x14ac:dyDescent="0.25">
      <c r="A1378" s="8" t="s">
        <v>919</v>
      </c>
      <c r="B1378" s="16">
        <v>2005</v>
      </c>
      <c r="C1378" s="16" t="s">
        <v>2683</v>
      </c>
      <c r="D1378" s="16" t="s">
        <v>2671</v>
      </c>
      <c r="E1378" s="27">
        <v>133</v>
      </c>
      <c r="F1378" s="27">
        <v>3</v>
      </c>
      <c r="G1378" s="27">
        <v>400</v>
      </c>
      <c r="H1378" s="27">
        <v>163.19999999999999</v>
      </c>
      <c r="I1378" s="27">
        <v>290</v>
      </c>
      <c r="J1378" s="27">
        <v>3.007518796992481</v>
      </c>
      <c r="K1378" s="27">
        <v>85.6</v>
      </c>
      <c r="L1378" s="16">
        <v>2300</v>
      </c>
    </row>
    <row r="1379" spans="1:12" x14ac:dyDescent="0.25">
      <c r="A1379" s="8" t="s">
        <v>919</v>
      </c>
      <c r="B1379" s="16">
        <v>2005</v>
      </c>
      <c r="C1379" s="16" t="s">
        <v>2683</v>
      </c>
      <c r="D1379" s="16" t="s">
        <v>2672</v>
      </c>
      <c r="E1379" s="27">
        <v>133</v>
      </c>
      <c r="F1379" s="27">
        <v>3</v>
      </c>
      <c r="G1379" s="27">
        <v>400</v>
      </c>
      <c r="H1379" s="27">
        <v>163.19999999999999</v>
      </c>
      <c r="I1379" s="27">
        <v>290</v>
      </c>
      <c r="J1379" s="27">
        <v>3.007518796992481</v>
      </c>
      <c r="K1379" s="27">
        <v>85.6</v>
      </c>
      <c r="L1379" s="16">
        <v>2350</v>
      </c>
    </row>
    <row r="1380" spans="1:12" x14ac:dyDescent="0.25">
      <c r="A1380" s="8" t="s">
        <v>919</v>
      </c>
      <c r="B1380" s="16">
        <v>2005</v>
      </c>
      <c r="C1380" s="16" t="s">
        <v>2683</v>
      </c>
      <c r="D1380" s="16" t="s">
        <v>2673</v>
      </c>
      <c r="E1380" s="27">
        <v>133</v>
      </c>
      <c r="F1380" s="27">
        <v>4.5</v>
      </c>
      <c r="G1380" s="27">
        <v>400</v>
      </c>
      <c r="H1380" s="27">
        <v>163.19999999999999</v>
      </c>
      <c r="I1380" s="27">
        <v>318</v>
      </c>
      <c r="J1380" s="27">
        <v>3.007518796992481</v>
      </c>
      <c r="K1380" s="27">
        <v>85.6</v>
      </c>
      <c r="L1380" s="16">
        <v>2700</v>
      </c>
    </row>
    <row r="1381" spans="1:12" x14ac:dyDescent="0.25">
      <c r="A1381" s="8" t="s">
        <v>919</v>
      </c>
      <c r="B1381" s="16">
        <v>2005</v>
      </c>
      <c r="C1381" s="16" t="s">
        <v>2683</v>
      </c>
      <c r="D1381" s="16" t="s">
        <v>2674</v>
      </c>
      <c r="E1381" s="27">
        <v>133</v>
      </c>
      <c r="F1381" s="27">
        <v>4.5</v>
      </c>
      <c r="G1381" s="27">
        <v>400</v>
      </c>
      <c r="H1381" s="27">
        <v>163.19999999999999</v>
      </c>
      <c r="I1381" s="27">
        <v>318</v>
      </c>
      <c r="J1381" s="27">
        <v>3.007518796992481</v>
      </c>
      <c r="K1381" s="27">
        <v>85.6</v>
      </c>
      <c r="L1381" s="16">
        <v>2750</v>
      </c>
    </row>
    <row r="1382" spans="1:12" x14ac:dyDescent="0.25">
      <c r="A1382" s="8" t="s">
        <v>919</v>
      </c>
      <c r="B1382" s="16">
        <v>2005</v>
      </c>
      <c r="C1382" s="16" t="s">
        <v>2683</v>
      </c>
      <c r="D1382" s="16" t="s">
        <v>2675</v>
      </c>
      <c r="E1382" s="27">
        <v>133</v>
      </c>
      <c r="F1382" s="27">
        <v>6.5</v>
      </c>
      <c r="G1382" s="27">
        <v>400</v>
      </c>
      <c r="H1382" s="27">
        <v>163.19999999999999</v>
      </c>
      <c r="I1382" s="27">
        <v>318</v>
      </c>
      <c r="J1382" s="27">
        <v>3.007518796992481</v>
      </c>
      <c r="K1382" s="27">
        <v>85.6</v>
      </c>
      <c r="L1382" s="16">
        <v>2950</v>
      </c>
    </row>
    <row r="1383" spans="1:12" x14ac:dyDescent="0.25">
      <c r="A1383" s="8" t="s">
        <v>919</v>
      </c>
      <c r="B1383" s="16">
        <v>2005</v>
      </c>
      <c r="C1383" s="16" t="s">
        <v>2683</v>
      </c>
      <c r="D1383" s="16" t="s">
        <v>2676</v>
      </c>
      <c r="E1383" s="27">
        <v>133</v>
      </c>
      <c r="F1383" s="27">
        <v>6.5</v>
      </c>
      <c r="G1383" s="27">
        <v>400</v>
      </c>
      <c r="H1383" s="27">
        <v>163.19999999999999</v>
      </c>
      <c r="I1383" s="27">
        <v>318</v>
      </c>
      <c r="J1383" s="27">
        <v>3.007518796992481</v>
      </c>
      <c r="K1383" s="27">
        <v>85.6</v>
      </c>
      <c r="L1383" s="16">
        <v>2950</v>
      </c>
    </row>
    <row r="1384" spans="1:12" x14ac:dyDescent="0.25">
      <c r="A1384" s="8" t="s">
        <v>919</v>
      </c>
      <c r="B1384" s="16">
        <v>2005</v>
      </c>
      <c r="C1384" s="16" t="s">
        <v>2683</v>
      </c>
      <c r="D1384" s="16" t="s">
        <v>2677</v>
      </c>
      <c r="E1384" s="27">
        <v>133</v>
      </c>
      <c r="F1384" s="27">
        <v>8.5</v>
      </c>
      <c r="G1384" s="27">
        <v>400</v>
      </c>
      <c r="H1384" s="27">
        <v>163.19999999999999</v>
      </c>
      <c r="I1384" s="27">
        <v>290</v>
      </c>
      <c r="J1384" s="27">
        <v>3.007518796992481</v>
      </c>
      <c r="K1384" s="27">
        <v>85.6</v>
      </c>
      <c r="L1384" s="16">
        <v>2950</v>
      </c>
    </row>
    <row r="1385" spans="1:12" x14ac:dyDescent="0.25">
      <c r="A1385" s="8" t="s">
        <v>919</v>
      </c>
      <c r="B1385" s="16">
        <v>2005</v>
      </c>
      <c r="C1385" s="16" t="s">
        <v>2683</v>
      </c>
      <c r="D1385" s="16" t="s">
        <v>2678</v>
      </c>
      <c r="E1385" s="27">
        <v>133</v>
      </c>
      <c r="F1385" s="27">
        <v>8.5</v>
      </c>
      <c r="G1385" s="27">
        <v>400</v>
      </c>
      <c r="H1385" s="27">
        <v>163.19999999999999</v>
      </c>
      <c r="I1385" s="27">
        <v>290</v>
      </c>
      <c r="J1385" s="27">
        <v>3.007518796992481</v>
      </c>
      <c r="K1385" s="27">
        <v>85.6</v>
      </c>
      <c r="L1385" s="16">
        <v>2960</v>
      </c>
    </row>
    <row r="1386" spans="1:12" x14ac:dyDescent="0.25">
      <c r="A1386" s="8" t="s">
        <v>919</v>
      </c>
      <c r="B1386" s="16">
        <v>2005</v>
      </c>
      <c r="C1386" s="16" t="s">
        <v>2683</v>
      </c>
      <c r="D1386" s="16" t="s">
        <v>2679</v>
      </c>
      <c r="E1386" s="27">
        <v>133</v>
      </c>
      <c r="F1386" s="27">
        <v>10</v>
      </c>
      <c r="G1386" s="27">
        <v>400</v>
      </c>
      <c r="H1386" s="27">
        <v>163.19999999999999</v>
      </c>
      <c r="I1386" s="27">
        <v>376</v>
      </c>
      <c r="J1386" s="27">
        <v>3.007518796992481</v>
      </c>
      <c r="K1386" s="27">
        <v>85.6</v>
      </c>
      <c r="L1386" s="16">
        <v>3450</v>
      </c>
    </row>
    <row r="1387" spans="1:12" x14ac:dyDescent="0.25">
      <c r="A1387" s="8" t="s">
        <v>919</v>
      </c>
      <c r="B1387" s="16">
        <v>2005</v>
      </c>
      <c r="C1387" s="16" t="s">
        <v>2683</v>
      </c>
      <c r="D1387" s="16" t="s">
        <v>2680</v>
      </c>
      <c r="E1387" s="27">
        <v>133</v>
      </c>
      <c r="F1387" s="27">
        <v>10</v>
      </c>
      <c r="G1387" s="27">
        <v>400</v>
      </c>
      <c r="H1387" s="27">
        <v>163.19999999999999</v>
      </c>
      <c r="I1387" s="27">
        <v>376</v>
      </c>
      <c r="J1387" s="27">
        <v>3.007518796992481</v>
      </c>
      <c r="K1387" s="27">
        <v>85.6</v>
      </c>
      <c r="L1387" s="16">
        <v>3450</v>
      </c>
    </row>
    <row r="1388" spans="1:12" x14ac:dyDescent="0.25">
      <c r="A1388" s="8" t="s">
        <v>919</v>
      </c>
      <c r="B1388" s="16">
        <v>2005</v>
      </c>
      <c r="C1388" s="16" t="s">
        <v>2683</v>
      </c>
      <c r="D1388" s="16" t="s">
        <v>2681</v>
      </c>
      <c r="E1388" s="27">
        <v>133</v>
      </c>
      <c r="F1388" s="27">
        <v>12</v>
      </c>
      <c r="G1388" s="27">
        <v>400</v>
      </c>
      <c r="H1388" s="27">
        <v>163.19999999999999</v>
      </c>
      <c r="I1388" s="27">
        <v>336</v>
      </c>
      <c r="J1388" s="27">
        <v>3.007518796992481</v>
      </c>
      <c r="K1388" s="27">
        <v>85.6</v>
      </c>
      <c r="L1388" s="16">
        <v>3500</v>
      </c>
    </row>
    <row r="1389" spans="1:12" x14ac:dyDescent="0.25">
      <c r="A1389" s="8" t="s">
        <v>919</v>
      </c>
      <c r="B1389" s="16">
        <v>2005</v>
      </c>
      <c r="C1389" s="16" t="s">
        <v>2683</v>
      </c>
      <c r="D1389" s="16" t="s">
        <v>2682</v>
      </c>
      <c r="E1389" s="27">
        <v>133</v>
      </c>
      <c r="F1389" s="27">
        <v>12</v>
      </c>
      <c r="G1389" s="27">
        <v>400</v>
      </c>
      <c r="H1389" s="27">
        <v>163.19999999999999</v>
      </c>
      <c r="I1389" s="27">
        <v>336</v>
      </c>
      <c r="J1389" s="27">
        <v>3.007518796992481</v>
      </c>
      <c r="K1389" s="27">
        <v>85.6</v>
      </c>
      <c r="L1389" s="16">
        <v>3650</v>
      </c>
    </row>
    <row r="1390" spans="1:12" x14ac:dyDescent="0.25">
      <c r="A1390" s="6" t="s">
        <v>2684</v>
      </c>
      <c r="B1390" s="12">
        <v>2008</v>
      </c>
      <c r="C1390" s="12" t="s">
        <v>2702</v>
      </c>
      <c r="D1390" s="12" t="s">
        <v>2685</v>
      </c>
      <c r="E1390" s="19">
        <v>110</v>
      </c>
      <c r="F1390" s="19">
        <v>5</v>
      </c>
      <c r="G1390" s="19">
        <v>300</v>
      </c>
      <c r="H1390" s="19">
        <v>122.7</v>
      </c>
      <c r="I1390" s="19">
        <v>310</v>
      </c>
      <c r="J1390" s="19">
        <v>2.7272727272727271</v>
      </c>
      <c r="K1390" s="19">
        <v>85.6</v>
      </c>
      <c r="L1390" s="19">
        <v>1580</v>
      </c>
    </row>
    <row r="1391" spans="1:12" x14ac:dyDescent="0.25">
      <c r="A1391" s="6" t="s">
        <v>2684</v>
      </c>
      <c r="B1391" s="12">
        <v>2008</v>
      </c>
      <c r="C1391" s="12" t="s">
        <v>2702</v>
      </c>
      <c r="D1391" s="12" t="s">
        <v>2686</v>
      </c>
      <c r="E1391" s="19">
        <v>113</v>
      </c>
      <c r="F1391" s="19">
        <v>6.5</v>
      </c>
      <c r="G1391" s="19">
        <v>300</v>
      </c>
      <c r="H1391" s="19">
        <v>122.7</v>
      </c>
      <c r="I1391" s="19">
        <v>321</v>
      </c>
      <c r="J1391" s="19">
        <v>2.6548672566371683</v>
      </c>
      <c r="K1391" s="19">
        <v>85.6</v>
      </c>
      <c r="L1391" s="19">
        <v>2076</v>
      </c>
    </row>
    <row r="1392" spans="1:12" x14ac:dyDescent="0.25">
      <c r="A1392" s="6" t="s">
        <v>2684</v>
      </c>
      <c r="B1392" s="12">
        <v>2008</v>
      </c>
      <c r="C1392" s="12" t="s">
        <v>2702</v>
      </c>
      <c r="D1392" s="12" t="s">
        <v>2687</v>
      </c>
      <c r="E1392" s="19">
        <v>113</v>
      </c>
      <c r="F1392" s="19">
        <v>6.5</v>
      </c>
      <c r="G1392" s="19">
        <v>300</v>
      </c>
      <c r="H1392" s="19">
        <v>122.7</v>
      </c>
      <c r="I1392" s="19">
        <v>321</v>
      </c>
      <c r="J1392" s="19">
        <v>2.6548672566371683</v>
      </c>
      <c r="K1392" s="19">
        <v>85.6</v>
      </c>
      <c r="L1392" s="19">
        <v>2048</v>
      </c>
    </row>
    <row r="1393" spans="1:12" x14ac:dyDescent="0.25">
      <c r="A1393" s="6" t="s">
        <v>2684</v>
      </c>
      <c r="B1393" s="12">
        <v>2008</v>
      </c>
      <c r="C1393" s="12" t="s">
        <v>2702</v>
      </c>
      <c r="D1393" s="12" t="s">
        <v>2688</v>
      </c>
      <c r="E1393" s="19">
        <v>110</v>
      </c>
      <c r="F1393" s="19">
        <v>5</v>
      </c>
      <c r="G1393" s="19">
        <v>300</v>
      </c>
      <c r="H1393" s="19">
        <v>125</v>
      </c>
      <c r="I1393" s="19">
        <v>310</v>
      </c>
      <c r="J1393" s="19">
        <v>2.7272727272727271</v>
      </c>
      <c r="K1393" s="19">
        <v>85.6</v>
      </c>
      <c r="L1393" s="19">
        <v>1620</v>
      </c>
    </row>
    <row r="1394" spans="1:12" x14ac:dyDescent="0.25">
      <c r="A1394" s="6" t="s">
        <v>2684</v>
      </c>
      <c r="B1394" s="12">
        <v>2008</v>
      </c>
      <c r="C1394" s="12" t="s">
        <v>2702</v>
      </c>
      <c r="D1394" s="12" t="s">
        <v>2689</v>
      </c>
      <c r="E1394" s="19">
        <v>110</v>
      </c>
      <c r="F1394" s="19">
        <v>5</v>
      </c>
      <c r="G1394" s="19">
        <v>300</v>
      </c>
      <c r="H1394" s="19">
        <v>125</v>
      </c>
      <c r="I1394" s="19">
        <v>310</v>
      </c>
      <c r="J1394" s="19">
        <v>2.7272727272727271</v>
      </c>
      <c r="K1394" s="19">
        <v>85.6</v>
      </c>
      <c r="L1394" s="19">
        <v>1621</v>
      </c>
    </row>
    <row r="1395" spans="1:12" x14ac:dyDescent="0.25">
      <c r="A1395" s="6" t="s">
        <v>2684</v>
      </c>
      <c r="B1395" s="12">
        <v>2008</v>
      </c>
      <c r="C1395" s="12" t="s">
        <v>2702</v>
      </c>
      <c r="D1395" s="12" t="s">
        <v>2690</v>
      </c>
      <c r="E1395" s="19">
        <v>110</v>
      </c>
      <c r="F1395" s="19">
        <v>5</v>
      </c>
      <c r="G1395" s="19">
        <v>300</v>
      </c>
      <c r="H1395" s="19">
        <v>125</v>
      </c>
      <c r="I1395" s="19">
        <v>320</v>
      </c>
      <c r="J1395" s="19">
        <v>2.7272727272727271</v>
      </c>
      <c r="K1395" s="19">
        <v>85.6</v>
      </c>
      <c r="L1395" s="19">
        <v>1645</v>
      </c>
    </row>
    <row r="1396" spans="1:12" x14ac:dyDescent="0.25">
      <c r="A1396" s="6" t="s">
        <v>2684</v>
      </c>
      <c r="B1396" s="12">
        <v>2008</v>
      </c>
      <c r="C1396" s="12" t="s">
        <v>2702</v>
      </c>
      <c r="D1396" s="12" t="s">
        <v>2691</v>
      </c>
      <c r="E1396" s="19">
        <v>110</v>
      </c>
      <c r="F1396" s="19">
        <v>5</v>
      </c>
      <c r="G1396" s="19">
        <v>300</v>
      </c>
      <c r="H1396" s="19">
        <v>125</v>
      </c>
      <c r="I1396" s="19">
        <v>320</v>
      </c>
      <c r="J1396" s="19">
        <v>2.7272727272727271</v>
      </c>
      <c r="K1396" s="19">
        <v>85.6</v>
      </c>
      <c r="L1396" s="19">
        <v>1709</v>
      </c>
    </row>
    <row r="1397" spans="1:12" x14ac:dyDescent="0.25">
      <c r="A1397" s="6" t="s">
        <v>2684</v>
      </c>
      <c r="B1397" s="12">
        <v>2008</v>
      </c>
      <c r="C1397" s="12" t="s">
        <v>2702</v>
      </c>
      <c r="D1397" s="12" t="s">
        <v>2692</v>
      </c>
      <c r="E1397" s="19">
        <v>110</v>
      </c>
      <c r="F1397" s="19">
        <v>5</v>
      </c>
      <c r="G1397" s="19">
        <v>300</v>
      </c>
      <c r="H1397" s="19">
        <v>125</v>
      </c>
      <c r="I1397" s="19">
        <v>320</v>
      </c>
      <c r="J1397" s="19">
        <v>2.7272727272727271</v>
      </c>
      <c r="K1397" s="19">
        <v>85.6</v>
      </c>
      <c r="L1397" s="19">
        <v>1655</v>
      </c>
    </row>
    <row r="1398" spans="1:12" x14ac:dyDescent="0.25">
      <c r="A1398" s="6" t="s">
        <v>2684</v>
      </c>
      <c r="B1398" s="12">
        <v>2008</v>
      </c>
      <c r="C1398" s="12" t="s">
        <v>2702</v>
      </c>
      <c r="D1398" s="12" t="s">
        <v>2693</v>
      </c>
      <c r="E1398" s="19">
        <v>113</v>
      </c>
      <c r="F1398" s="19">
        <v>6.5</v>
      </c>
      <c r="G1398" s="19">
        <v>300</v>
      </c>
      <c r="H1398" s="19">
        <v>125</v>
      </c>
      <c r="I1398" s="19">
        <v>321</v>
      </c>
      <c r="J1398" s="19">
        <v>2.6548672566371683</v>
      </c>
      <c r="K1398" s="19">
        <v>85.6</v>
      </c>
      <c r="L1398" s="19">
        <v>2096</v>
      </c>
    </row>
    <row r="1399" spans="1:12" x14ac:dyDescent="0.25">
      <c r="A1399" s="6" t="s">
        <v>2684</v>
      </c>
      <c r="B1399" s="12">
        <v>2008</v>
      </c>
      <c r="C1399" s="12" t="s">
        <v>2702</v>
      </c>
      <c r="D1399" s="12" t="s">
        <v>2694</v>
      </c>
      <c r="E1399" s="19">
        <v>113</v>
      </c>
      <c r="F1399" s="19">
        <v>6.5</v>
      </c>
      <c r="G1399" s="19">
        <v>300</v>
      </c>
      <c r="H1399" s="19">
        <v>125</v>
      </c>
      <c r="I1399" s="19">
        <v>321</v>
      </c>
      <c r="J1399" s="19">
        <v>2.6548672566371683</v>
      </c>
      <c r="K1399" s="19">
        <v>85.6</v>
      </c>
      <c r="L1399" s="19">
        <v>2172</v>
      </c>
    </row>
    <row r="1400" spans="1:12" x14ac:dyDescent="0.25">
      <c r="A1400" s="6" t="s">
        <v>2684</v>
      </c>
      <c r="B1400" s="12">
        <v>2008</v>
      </c>
      <c r="C1400" s="12" t="s">
        <v>2702</v>
      </c>
      <c r="D1400" s="12" t="s">
        <v>2695</v>
      </c>
      <c r="E1400" s="19">
        <v>113</v>
      </c>
      <c r="F1400" s="19">
        <v>6.5</v>
      </c>
      <c r="G1400" s="19">
        <v>300</v>
      </c>
      <c r="H1400" s="19">
        <v>158.30000000000001</v>
      </c>
      <c r="I1400" s="19">
        <v>321</v>
      </c>
      <c r="J1400" s="19">
        <v>2.6548672566371683</v>
      </c>
      <c r="K1400" s="19">
        <v>85.6</v>
      </c>
      <c r="L1400" s="19">
        <v>2379</v>
      </c>
    </row>
    <row r="1401" spans="1:12" x14ac:dyDescent="0.25">
      <c r="A1401" s="6" t="s">
        <v>2684</v>
      </c>
      <c r="B1401" s="12">
        <v>2008</v>
      </c>
      <c r="C1401" s="12" t="s">
        <v>2702</v>
      </c>
      <c r="D1401" s="12" t="s">
        <v>2696</v>
      </c>
      <c r="E1401" s="19">
        <v>113</v>
      </c>
      <c r="F1401" s="19">
        <v>6.5</v>
      </c>
      <c r="G1401" s="19">
        <v>300</v>
      </c>
      <c r="H1401" s="19">
        <v>158.30000000000001</v>
      </c>
      <c r="I1401" s="19">
        <v>321</v>
      </c>
      <c r="J1401" s="19">
        <v>2.6548672566371683</v>
      </c>
      <c r="K1401" s="19">
        <v>85.6</v>
      </c>
      <c r="L1401" s="19">
        <v>2415</v>
      </c>
    </row>
    <row r="1402" spans="1:12" x14ac:dyDescent="0.25">
      <c r="A1402" s="6" t="s">
        <v>2684</v>
      </c>
      <c r="B1402" s="12">
        <v>2008</v>
      </c>
      <c r="C1402" s="12" t="s">
        <v>2702</v>
      </c>
      <c r="D1402" s="12" t="s">
        <v>2697</v>
      </c>
      <c r="E1402" s="19">
        <v>108</v>
      </c>
      <c r="F1402" s="19">
        <v>6.5</v>
      </c>
      <c r="G1402" s="19">
        <v>300</v>
      </c>
      <c r="H1402" s="19">
        <v>152.9</v>
      </c>
      <c r="I1402" s="19">
        <v>391</v>
      </c>
      <c r="J1402" s="19">
        <v>2.7777777777777777</v>
      </c>
      <c r="K1402" s="19">
        <v>85.6</v>
      </c>
      <c r="L1402" s="19">
        <v>2141</v>
      </c>
    </row>
    <row r="1403" spans="1:12" x14ac:dyDescent="0.25">
      <c r="A1403" s="6" t="s">
        <v>2684</v>
      </c>
      <c r="B1403" s="12">
        <v>2008</v>
      </c>
      <c r="C1403" s="12" t="s">
        <v>2702</v>
      </c>
      <c r="D1403" s="12" t="s">
        <v>2698</v>
      </c>
      <c r="E1403" s="19">
        <v>108</v>
      </c>
      <c r="F1403" s="19">
        <v>6.5</v>
      </c>
      <c r="G1403" s="19">
        <v>300</v>
      </c>
      <c r="H1403" s="19">
        <v>152.9</v>
      </c>
      <c r="I1403" s="19">
        <v>391</v>
      </c>
      <c r="J1403" s="19">
        <v>2.7777777777777777</v>
      </c>
      <c r="K1403" s="19">
        <v>85.6</v>
      </c>
      <c r="L1403" s="19">
        <v>2146</v>
      </c>
    </row>
    <row r="1404" spans="1:12" x14ac:dyDescent="0.25">
      <c r="A1404" s="6" t="s">
        <v>2684</v>
      </c>
      <c r="B1404" s="12">
        <v>2008</v>
      </c>
      <c r="C1404" s="12" t="s">
        <v>2702</v>
      </c>
      <c r="D1404" s="12" t="s">
        <v>2699</v>
      </c>
      <c r="E1404" s="19">
        <v>110</v>
      </c>
      <c r="F1404" s="19">
        <v>5</v>
      </c>
      <c r="G1404" s="19">
        <v>300</v>
      </c>
      <c r="H1404" s="19">
        <v>158.30000000000001</v>
      </c>
      <c r="I1404" s="19">
        <v>320</v>
      </c>
      <c r="J1404" s="19">
        <v>2.7272727272727271</v>
      </c>
      <c r="K1404" s="19">
        <v>85.6</v>
      </c>
      <c r="L1404" s="19">
        <v>1693</v>
      </c>
    </row>
    <row r="1405" spans="1:12" x14ac:dyDescent="0.25">
      <c r="A1405" s="6" t="s">
        <v>2684</v>
      </c>
      <c r="B1405" s="12">
        <v>2008</v>
      </c>
      <c r="C1405" s="12" t="s">
        <v>2702</v>
      </c>
      <c r="D1405" s="12" t="s">
        <v>2700</v>
      </c>
      <c r="E1405" s="19">
        <v>110</v>
      </c>
      <c r="F1405" s="19">
        <v>5</v>
      </c>
      <c r="G1405" s="19">
        <v>300</v>
      </c>
      <c r="H1405" s="19">
        <v>158.30000000000001</v>
      </c>
      <c r="I1405" s="19">
        <v>320</v>
      </c>
      <c r="J1405" s="19">
        <v>2.7272727272727271</v>
      </c>
      <c r="K1405" s="19">
        <v>85.6</v>
      </c>
      <c r="L1405" s="19">
        <v>1641</v>
      </c>
    </row>
    <row r="1406" spans="1:12" x14ac:dyDescent="0.25">
      <c r="A1406" s="6" t="s">
        <v>2684</v>
      </c>
      <c r="B1406" s="12">
        <v>2008</v>
      </c>
      <c r="C1406" s="12" t="s">
        <v>2702</v>
      </c>
      <c r="D1406" s="12" t="s">
        <v>2701</v>
      </c>
      <c r="E1406" s="19">
        <v>110</v>
      </c>
      <c r="F1406" s="19">
        <v>5</v>
      </c>
      <c r="G1406" s="19">
        <v>300</v>
      </c>
      <c r="H1406" s="19">
        <v>158.30000000000001</v>
      </c>
      <c r="I1406" s="19">
        <v>320</v>
      </c>
      <c r="J1406" s="19">
        <v>2.7272727272727271</v>
      </c>
      <c r="K1406" s="19">
        <v>85.6</v>
      </c>
      <c r="L1406" s="19">
        <v>1734</v>
      </c>
    </row>
    <row r="1407" spans="1:12" x14ac:dyDescent="0.25">
      <c r="A1407" s="8" t="s">
        <v>2703</v>
      </c>
      <c r="B1407" s="16">
        <v>2003</v>
      </c>
      <c r="C1407" s="16" t="s">
        <v>2704</v>
      </c>
      <c r="D1407" s="16" t="s">
        <v>2705</v>
      </c>
      <c r="E1407" s="27">
        <v>128</v>
      </c>
      <c r="F1407" s="27">
        <v>2</v>
      </c>
      <c r="G1407" s="27">
        <v>466</v>
      </c>
      <c r="H1407" s="27">
        <v>161.69999999999999</v>
      </c>
      <c r="I1407" s="27">
        <v>315</v>
      </c>
      <c r="J1407" s="27">
        <v>3.640625</v>
      </c>
      <c r="K1407" s="27">
        <v>85.6</v>
      </c>
      <c r="L1407" s="27">
        <v>2256</v>
      </c>
    </row>
    <row r="1408" spans="1:12" x14ac:dyDescent="0.25">
      <c r="A1408" s="8" t="s">
        <v>2703</v>
      </c>
      <c r="B1408" s="16">
        <v>2003</v>
      </c>
      <c r="C1408" s="16" t="s">
        <v>2704</v>
      </c>
      <c r="D1408" s="16" t="s">
        <v>2706</v>
      </c>
      <c r="E1408" s="27">
        <v>128</v>
      </c>
      <c r="F1408" s="27">
        <v>2</v>
      </c>
      <c r="G1408" s="27">
        <v>466</v>
      </c>
      <c r="H1408" s="27">
        <v>161.69999999999999</v>
      </c>
      <c r="I1408" s="27">
        <v>315</v>
      </c>
      <c r="J1408" s="27">
        <v>3.640625</v>
      </c>
      <c r="K1408" s="27">
        <v>85.6</v>
      </c>
      <c r="L1408" s="27">
        <v>2228</v>
      </c>
    </row>
    <row r="1409" spans="1:12" x14ac:dyDescent="0.25">
      <c r="A1409" s="8" t="s">
        <v>2703</v>
      </c>
      <c r="B1409" s="16">
        <v>2003</v>
      </c>
      <c r="C1409" s="16" t="s">
        <v>2704</v>
      </c>
      <c r="D1409" s="16" t="s">
        <v>2707</v>
      </c>
      <c r="E1409" s="27">
        <v>130</v>
      </c>
      <c r="F1409" s="27">
        <v>3</v>
      </c>
      <c r="G1409" s="27">
        <v>455</v>
      </c>
      <c r="H1409" s="27">
        <v>161.69999999999999</v>
      </c>
      <c r="I1409" s="27">
        <v>315</v>
      </c>
      <c r="J1409" s="27">
        <v>3.5</v>
      </c>
      <c r="K1409" s="27">
        <v>85.6</v>
      </c>
      <c r="L1409" s="27">
        <v>2496</v>
      </c>
    </row>
    <row r="1410" spans="1:12" x14ac:dyDescent="0.25">
      <c r="A1410" s="8" t="s">
        <v>2703</v>
      </c>
      <c r="B1410" s="16">
        <v>2003</v>
      </c>
      <c r="C1410" s="16" t="s">
        <v>2704</v>
      </c>
      <c r="D1410" s="16" t="s">
        <v>2708</v>
      </c>
      <c r="E1410" s="27">
        <v>130</v>
      </c>
      <c r="F1410" s="27">
        <v>3</v>
      </c>
      <c r="G1410" s="27">
        <v>455</v>
      </c>
      <c r="H1410" s="27">
        <v>161.69999999999999</v>
      </c>
      <c r="I1410" s="27">
        <v>315</v>
      </c>
      <c r="J1410" s="27">
        <v>3.5</v>
      </c>
      <c r="K1410" s="27">
        <v>85.6</v>
      </c>
      <c r="L1410" s="27">
        <v>2510</v>
      </c>
    </row>
    <row r="1411" spans="1:12" x14ac:dyDescent="0.25">
      <c r="A1411" s="8" t="s">
        <v>2703</v>
      </c>
      <c r="B1411" s="16">
        <v>2003</v>
      </c>
      <c r="C1411" s="16" t="s">
        <v>2704</v>
      </c>
      <c r="D1411" s="16" t="s">
        <v>2709</v>
      </c>
      <c r="E1411" s="27">
        <v>130</v>
      </c>
      <c r="F1411" s="27">
        <v>3</v>
      </c>
      <c r="G1411" s="27">
        <v>455</v>
      </c>
      <c r="H1411" s="27">
        <v>161.69999999999999</v>
      </c>
      <c r="I1411" s="27">
        <v>315</v>
      </c>
      <c r="J1411" s="27">
        <v>3.5</v>
      </c>
      <c r="K1411" s="27">
        <v>85.6</v>
      </c>
      <c r="L1411" s="27">
        <v>2523</v>
      </c>
    </row>
    <row r="1412" spans="1:12" x14ac:dyDescent="0.25">
      <c r="A1412" s="6" t="s">
        <v>2119</v>
      </c>
      <c r="B1412" s="12">
        <v>2019</v>
      </c>
      <c r="C1412" s="12" t="s">
        <v>2710</v>
      </c>
      <c r="D1412" s="12" t="s">
        <v>2711</v>
      </c>
      <c r="E1412" s="19">
        <v>133</v>
      </c>
      <c r="F1412" s="19">
        <v>4.5</v>
      </c>
      <c r="G1412" s="19">
        <v>400</v>
      </c>
      <c r="H1412" s="19">
        <v>142.5</v>
      </c>
      <c r="I1412" s="19">
        <v>330</v>
      </c>
      <c r="J1412" s="19">
        <v>3.007518796992481</v>
      </c>
      <c r="K1412" s="19">
        <v>85.6</v>
      </c>
      <c r="L1412" s="19">
        <v>2118.6</v>
      </c>
    </row>
    <row r="1413" spans="1:12" x14ac:dyDescent="0.25">
      <c r="A1413" s="6" t="s">
        <v>2119</v>
      </c>
      <c r="B1413" s="12">
        <v>2019</v>
      </c>
      <c r="C1413" s="12" t="s">
        <v>2710</v>
      </c>
      <c r="D1413" s="12" t="s">
        <v>2712</v>
      </c>
      <c r="E1413" s="19">
        <v>133</v>
      </c>
      <c r="F1413" s="19">
        <v>4.5</v>
      </c>
      <c r="G1413" s="19">
        <v>400</v>
      </c>
      <c r="H1413" s="19">
        <v>121.1</v>
      </c>
      <c r="I1413" s="19">
        <v>330</v>
      </c>
      <c r="J1413" s="19">
        <v>3.007518796992481</v>
      </c>
      <c r="K1413" s="19">
        <v>85.6</v>
      </c>
      <c r="L1413" s="19">
        <v>2004</v>
      </c>
    </row>
    <row r="1414" spans="1:12" x14ac:dyDescent="0.25">
      <c r="A1414" s="6" t="s">
        <v>2119</v>
      </c>
      <c r="B1414" s="12">
        <v>2019</v>
      </c>
      <c r="C1414" s="12" t="s">
        <v>2710</v>
      </c>
      <c r="D1414" s="12" t="s">
        <v>2713</v>
      </c>
      <c r="E1414" s="19">
        <v>133</v>
      </c>
      <c r="F1414" s="19">
        <v>6</v>
      </c>
      <c r="G1414" s="19">
        <v>400</v>
      </c>
      <c r="H1414" s="19">
        <v>142.5</v>
      </c>
      <c r="I1414" s="19">
        <v>318</v>
      </c>
      <c r="J1414" s="19">
        <v>3.007518796992481</v>
      </c>
      <c r="K1414" s="19">
        <v>85.6</v>
      </c>
      <c r="L1414" s="19">
        <v>2459.5</v>
      </c>
    </row>
    <row r="1415" spans="1:12" x14ac:dyDescent="0.25">
      <c r="A1415" s="6" t="s">
        <v>2119</v>
      </c>
      <c r="B1415" s="12">
        <v>2019</v>
      </c>
      <c r="C1415" s="12" t="s">
        <v>2710</v>
      </c>
      <c r="D1415" s="12" t="s">
        <v>2714</v>
      </c>
      <c r="E1415" s="19">
        <v>133</v>
      </c>
      <c r="F1415" s="19">
        <v>6</v>
      </c>
      <c r="G1415" s="19">
        <v>400</v>
      </c>
      <c r="H1415" s="19">
        <v>121.1</v>
      </c>
      <c r="I1415" s="19">
        <v>318</v>
      </c>
      <c r="J1415" s="19">
        <v>3.007518796992481</v>
      </c>
      <c r="K1415" s="19">
        <v>85.6</v>
      </c>
      <c r="L1415" s="19">
        <v>2137.1999999999998</v>
      </c>
    </row>
    <row r="1416" spans="1:12" x14ac:dyDescent="0.25">
      <c r="A1416" s="6" t="s">
        <v>2119</v>
      </c>
      <c r="B1416" s="12">
        <v>2019</v>
      </c>
      <c r="C1416" s="12" t="s">
        <v>2710</v>
      </c>
      <c r="D1416" s="12" t="s">
        <v>2715</v>
      </c>
      <c r="E1416" s="19">
        <v>133</v>
      </c>
      <c r="F1416" s="19">
        <v>8</v>
      </c>
      <c r="G1416" s="19">
        <v>400</v>
      </c>
      <c r="H1416" s="19">
        <v>142.5</v>
      </c>
      <c r="I1416" s="19">
        <v>325</v>
      </c>
      <c r="J1416" s="19">
        <v>3.007518796992481</v>
      </c>
      <c r="K1416" s="19">
        <v>85.6</v>
      </c>
      <c r="L1416" s="19">
        <v>2757.7</v>
      </c>
    </row>
    <row r="1417" spans="1:12" x14ac:dyDescent="0.25">
      <c r="A1417" s="6" t="s">
        <v>2119</v>
      </c>
      <c r="B1417" s="12">
        <v>2019</v>
      </c>
      <c r="C1417" s="12" t="s">
        <v>2710</v>
      </c>
      <c r="D1417" s="12" t="s">
        <v>2716</v>
      </c>
      <c r="E1417" s="19">
        <v>133</v>
      </c>
      <c r="F1417" s="19">
        <v>8</v>
      </c>
      <c r="G1417" s="19">
        <v>400</v>
      </c>
      <c r="H1417" s="19">
        <v>121.1</v>
      </c>
      <c r="I1417" s="19">
        <v>325</v>
      </c>
      <c r="J1417" s="19">
        <v>3.007518796992481</v>
      </c>
      <c r="K1417" s="19">
        <v>85.6</v>
      </c>
      <c r="L1417" s="19">
        <v>2478.4</v>
      </c>
    </row>
    <row r="1418" spans="1:12" x14ac:dyDescent="0.25">
      <c r="A1418" s="6" t="s">
        <v>2119</v>
      </c>
      <c r="B1418" s="12">
        <v>2019</v>
      </c>
      <c r="C1418" s="12" t="s">
        <v>2710</v>
      </c>
      <c r="D1418" s="12" t="s">
        <v>2717</v>
      </c>
      <c r="E1418" s="19">
        <v>133</v>
      </c>
      <c r="F1418" s="19">
        <v>10</v>
      </c>
      <c r="G1418" s="19">
        <v>400</v>
      </c>
      <c r="H1418" s="19">
        <v>142.5</v>
      </c>
      <c r="I1418" s="19">
        <v>312</v>
      </c>
      <c r="J1418" s="19">
        <v>3.007518796992481</v>
      </c>
      <c r="K1418" s="19">
        <v>85.6</v>
      </c>
      <c r="L1418" s="19">
        <v>3150</v>
      </c>
    </row>
    <row r="1419" spans="1:12" x14ac:dyDescent="0.25">
      <c r="A1419" s="6" t="s">
        <v>2119</v>
      </c>
      <c r="B1419" s="12">
        <v>2019</v>
      </c>
      <c r="C1419" s="12" t="s">
        <v>2710</v>
      </c>
      <c r="D1419" s="12" t="s">
        <v>2718</v>
      </c>
      <c r="E1419" s="19">
        <v>133</v>
      </c>
      <c r="F1419" s="19">
        <v>10</v>
      </c>
      <c r="G1419" s="19">
        <v>400</v>
      </c>
      <c r="H1419" s="19">
        <v>121.1</v>
      </c>
      <c r="I1419" s="19">
        <v>312</v>
      </c>
      <c r="J1419" s="19">
        <v>3.007518796992481</v>
      </c>
      <c r="K1419" s="19">
        <v>85.6</v>
      </c>
      <c r="L1419" s="19">
        <v>2710.8</v>
      </c>
    </row>
    <row r="1420" spans="1:12" x14ac:dyDescent="0.25">
      <c r="A1420" s="8" t="s">
        <v>203</v>
      </c>
      <c r="B1420" s="16">
        <v>2006</v>
      </c>
      <c r="C1420" s="16" t="s">
        <v>2725</v>
      </c>
      <c r="D1420" s="16" t="s">
        <v>2719</v>
      </c>
      <c r="E1420" s="27">
        <v>186.1</v>
      </c>
      <c r="F1420" s="27">
        <v>1.5</v>
      </c>
      <c r="G1420" s="27">
        <v>735</v>
      </c>
      <c r="H1420" s="27">
        <v>155.69999999999999</v>
      </c>
      <c r="I1420" s="27">
        <v>371</v>
      </c>
      <c r="J1420" s="27">
        <v>3.9494895217624935</v>
      </c>
      <c r="K1420" s="27">
        <v>85.6</v>
      </c>
      <c r="L1420" s="16">
        <v>3800</v>
      </c>
    </row>
    <row r="1421" spans="1:12" x14ac:dyDescent="0.25">
      <c r="A1421" s="8" t="s">
        <v>203</v>
      </c>
      <c r="B1421" s="16">
        <v>2006</v>
      </c>
      <c r="C1421" s="16" t="s">
        <v>2725</v>
      </c>
      <c r="D1421" s="16" t="s">
        <v>2720</v>
      </c>
      <c r="E1421" s="27">
        <v>164.1</v>
      </c>
      <c r="F1421" s="27">
        <v>2.5</v>
      </c>
      <c r="G1421" s="27">
        <v>636</v>
      </c>
      <c r="H1421" s="27">
        <v>165.9</v>
      </c>
      <c r="I1421" s="27">
        <v>377</v>
      </c>
      <c r="J1421" s="27">
        <v>3.8756855575868374</v>
      </c>
      <c r="K1421" s="27">
        <v>85.6</v>
      </c>
      <c r="L1421" s="16">
        <v>3500</v>
      </c>
    </row>
    <row r="1422" spans="1:12" x14ac:dyDescent="0.25">
      <c r="A1422" s="8" t="s">
        <v>203</v>
      </c>
      <c r="B1422" s="16">
        <v>2006</v>
      </c>
      <c r="C1422" s="16" t="s">
        <v>2725</v>
      </c>
      <c r="D1422" s="16" t="s">
        <v>2721</v>
      </c>
      <c r="E1422" s="27">
        <v>189.2</v>
      </c>
      <c r="F1422" s="27">
        <v>3</v>
      </c>
      <c r="G1422" s="27">
        <v>730</v>
      </c>
      <c r="H1422" s="27">
        <v>173.1</v>
      </c>
      <c r="I1422" s="27">
        <v>398</v>
      </c>
      <c r="J1422" s="27">
        <v>3.8583509513742076</v>
      </c>
      <c r="K1422" s="27">
        <v>85.6</v>
      </c>
      <c r="L1422" s="16">
        <v>4700</v>
      </c>
    </row>
    <row r="1423" spans="1:12" x14ac:dyDescent="0.25">
      <c r="A1423" s="8" t="s">
        <v>203</v>
      </c>
      <c r="B1423" s="16">
        <v>2006</v>
      </c>
      <c r="C1423" s="16" t="s">
        <v>2725</v>
      </c>
      <c r="D1423" s="16" t="s">
        <v>2722</v>
      </c>
      <c r="E1423" s="27">
        <v>168.6</v>
      </c>
      <c r="F1423" s="27">
        <v>3.9</v>
      </c>
      <c r="G1423" s="27">
        <v>642</v>
      </c>
      <c r="H1423" s="27">
        <v>172</v>
      </c>
      <c r="I1423" s="27">
        <v>363</v>
      </c>
      <c r="J1423" s="27">
        <v>3.8078291814946619</v>
      </c>
      <c r="K1423" s="27">
        <v>85.6</v>
      </c>
      <c r="L1423" s="16">
        <v>3800</v>
      </c>
    </row>
    <row r="1424" spans="1:12" x14ac:dyDescent="0.25">
      <c r="A1424" s="8" t="s">
        <v>203</v>
      </c>
      <c r="B1424" s="16">
        <v>2006</v>
      </c>
      <c r="C1424" s="16" t="s">
        <v>2725</v>
      </c>
      <c r="D1424" s="16" t="s">
        <v>2723</v>
      </c>
      <c r="E1424" s="27">
        <v>169</v>
      </c>
      <c r="F1424" s="27">
        <v>4.8</v>
      </c>
      <c r="G1424" s="27">
        <v>643</v>
      </c>
      <c r="H1424" s="27">
        <v>176.2</v>
      </c>
      <c r="I1424" s="27">
        <v>399</v>
      </c>
      <c r="J1424" s="27">
        <v>3.804733727810651</v>
      </c>
      <c r="K1424" s="27">
        <v>85.6</v>
      </c>
      <c r="L1424" s="16">
        <v>4350</v>
      </c>
    </row>
    <row r="1425" spans="1:12" x14ac:dyDescent="0.25">
      <c r="A1425" s="8" t="s">
        <v>203</v>
      </c>
      <c r="B1425" s="16">
        <v>2006</v>
      </c>
      <c r="C1425" s="16" t="s">
        <v>2725</v>
      </c>
      <c r="D1425" s="16" t="s">
        <v>2724</v>
      </c>
      <c r="E1425" s="27">
        <v>168.8</v>
      </c>
      <c r="F1425" s="27">
        <v>5.7</v>
      </c>
      <c r="G1425" s="27">
        <v>648</v>
      </c>
      <c r="H1425" s="27">
        <v>164.1</v>
      </c>
      <c r="I1425" s="27">
        <v>452</v>
      </c>
      <c r="J1425" s="27">
        <v>3.8388625592417061</v>
      </c>
      <c r="K1425" s="27">
        <v>85.6</v>
      </c>
      <c r="L1425" s="16">
        <v>4400</v>
      </c>
    </row>
    <row r="1426" spans="1:12" x14ac:dyDescent="0.25">
      <c r="A1426" s="6" t="s">
        <v>2351</v>
      </c>
      <c r="B1426" s="12">
        <v>2004</v>
      </c>
      <c r="C1426" s="12" t="s">
        <v>2794</v>
      </c>
      <c r="D1426" s="12" t="s">
        <v>2726</v>
      </c>
      <c r="E1426" s="19">
        <v>138</v>
      </c>
      <c r="F1426" s="19">
        <v>5</v>
      </c>
      <c r="G1426" s="19">
        <v>483</v>
      </c>
      <c r="H1426" s="19">
        <v>147.30000000000001</v>
      </c>
      <c r="I1426" s="19">
        <v>343</v>
      </c>
      <c r="J1426" s="19">
        <v>3.5</v>
      </c>
      <c r="K1426" s="19">
        <v>85.6</v>
      </c>
      <c r="L1426" s="19">
        <v>2490</v>
      </c>
    </row>
    <row r="1427" spans="1:12" x14ac:dyDescent="0.25">
      <c r="A1427" s="6" t="s">
        <v>2351</v>
      </c>
      <c r="B1427" s="12">
        <v>2004</v>
      </c>
      <c r="C1427" s="12" t="s">
        <v>2794</v>
      </c>
      <c r="D1427" s="12" t="s">
        <v>2727</v>
      </c>
      <c r="E1427" s="19">
        <v>138</v>
      </c>
      <c r="F1427" s="19">
        <v>5</v>
      </c>
      <c r="G1427" s="19">
        <v>483</v>
      </c>
      <c r="H1427" s="19">
        <v>147.30000000000001</v>
      </c>
      <c r="I1427" s="19">
        <v>343</v>
      </c>
      <c r="J1427" s="19">
        <v>3.5</v>
      </c>
      <c r="K1427" s="19">
        <v>85.6</v>
      </c>
      <c r="L1427" s="19">
        <v>2430</v>
      </c>
    </row>
    <row r="1428" spans="1:12" x14ac:dyDescent="0.25">
      <c r="A1428" s="6" t="s">
        <v>2351</v>
      </c>
      <c r="B1428" s="12">
        <v>2004</v>
      </c>
      <c r="C1428" s="12" t="s">
        <v>2794</v>
      </c>
      <c r="D1428" s="12" t="s">
        <v>2728</v>
      </c>
      <c r="E1428" s="19">
        <v>138</v>
      </c>
      <c r="F1428" s="19">
        <v>7</v>
      </c>
      <c r="G1428" s="19">
        <v>483</v>
      </c>
      <c r="H1428" s="19">
        <v>147.30000000000001</v>
      </c>
      <c r="I1428" s="19">
        <v>343</v>
      </c>
      <c r="J1428" s="19">
        <v>3.5</v>
      </c>
      <c r="K1428" s="19">
        <v>85.6</v>
      </c>
      <c r="L1428" s="19">
        <v>2750</v>
      </c>
    </row>
    <row r="1429" spans="1:12" x14ac:dyDescent="0.25">
      <c r="A1429" s="6" t="s">
        <v>2351</v>
      </c>
      <c r="B1429" s="12">
        <v>2004</v>
      </c>
      <c r="C1429" s="12" t="s">
        <v>2794</v>
      </c>
      <c r="D1429" s="12" t="s">
        <v>2729</v>
      </c>
      <c r="E1429" s="19">
        <v>138</v>
      </c>
      <c r="F1429" s="19">
        <v>7</v>
      </c>
      <c r="G1429" s="19">
        <v>483</v>
      </c>
      <c r="H1429" s="19">
        <v>147.30000000000001</v>
      </c>
      <c r="I1429" s="19">
        <v>343</v>
      </c>
      <c r="J1429" s="19">
        <v>3.5</v>
      </c>
      <c r="K1429" s="19">
        <v>85.6</v>
      </c>
      <c r="L1429" s="19">
        <v>2870</v>
      </c>
    </row>
    <row r="1430" spans="1:12" x14ac:dyDescent="0.25">
      <c r="A1430" s="6" t="s">
        <v>2351</v>
      </c>
      <c r="B1430" s="12">
        <v>2004</v>
      </c>
      <c r="C1430" s="12" t="s">
        <v>2794</v>
      </c>
      <c r="D1430" s="12" t="s">
        <v>2730</v>
      </c>
      <c r="E1430" s="19">
        <v>138</v>
      </c>
      <c r="F1430" s="19">
        <v>7</v>
      </c>
      <c r="G1430" s="19">
        <v>483</v>
      </c>
      <c r="H1430" s="19">
        <v>147.30000000000001</v>
      </c>
      <c r="I1430" s="19">
        <v>343</v>
      </c>
      <c r="J1430" s="19">
        <v>3.5</v>
      </c>
      <c r="K1430" s="19">
        <v>85.6</v>
      </c>
      <c r="L1430" s="19">
        <v>2880</v>
      </c>
    </row>
    <row r="1431" spans="1:12" x14ac:dyDescent="0.25">
      <c r="A1431" s="6" t="s">
        <v>2351</v>
      </c>
      <c r="B1431" s="12">
        <v>2004</v>
      </c>
      <c r="C1431" s="12" t="s">
        <v>2794</v>
      </c>
      <c r="D1431" s="12" t="s">
        <v>2731</v>
      </c>
      <c r="E1431" s="19">
        <v>140</v>
      </c>
      <c r="F1431" s="19">
        <v>9</v>
      </c>
      <c r="G1431" s="19">
        <v>490</v>
      </c>
      <c r="H1431" s="19">
        <v>147.30000000000001</v>
      </c>
      <c r="I1431" s="19">
        <v>345</v>
      </c>
      <c r="J1431" s="19">
        <v>3.5</v>
      </c>
      <c r="K1431" s="19">
        <v>85.6</v>
      </c>
      <c r="L1431" s="19">
        <v>3160</v>
      </c>
    </row>
    <row r="1432" spans="1:12" x14ac:dyDescent="0.25">
      <c r="A1432" s="6" t="s">
        <v>2351</v>
      </c>
      <c r="B1432" s="12">
        <v>2004</v>
      </c>
      <c r="C1432" s="12" t="s">
        <v>2794</v>
      </c>
      <c r="D1432" s="12" t="s">
        <v>2732</v>
      </c>
      <c r="E1432" s="19">
        <v>140</v>
      </c>
      <c r="F1432" s="19">
        <v>9</v>
      </c>
      <c r="G1432" s="19">
        <v>490</v>
      </c>
      <c r="H1432" s="19">
        <v>147.30000000000001</v>
      </c>
      <c r="I1432" s="19">
        <v>345</v>
      </c>
      <c r="J1432" s="19">
        <v>3.5</v>
      </c>
      <c r="K1432" s="19">
        <v>85.6</v>
      </c>
      <c r="L1432" s="19">
        <v>3170</v>
      </c>
    </row>
    <row r="1433" spans="1:12" x14ac:dyDescent="0.25">
      <c r="A1433" s="6" t="s">
        <v>2351</v>
      </c>
      <c r="B1433" s="12">
        <v>2004</v>
      </c>
      <c r="C1433" s="12" t="s">
        <v>2794</v>
      </c>
      <c r="D1433" s="12" t="s">
        <v>2733</v>
      </c>
      <c r="E1433" s="19">
        <v>140</v>
      </c>
      <c r="F1433" s="19">
        <v>9</v>
      </c>
      <c r="G1433" s="19">
        <v>490</v>
      </c>
      <c r="H1433" s="19">
        <v>147.30000000000001</v>
      </c>
      <c r="I1433" s="19">
        <v>345</v>
      </c>
      <c r="J1433" s="19">
        <v>3.5</v>
      </c>
      <c r="K1433" s="19">
        <v>85.6</v>
      </c>
      <c r="L1433" s="19">
        <v>3240</v>
      </c>
    </row>
    <row r="1434" spans="1:12" x14ac:dyDescent="0.25">
      <c r="A1434" s="6" t="s">
        <v>2351</v>
      </c>
      <c r="B1434" s="12">
        <v>2004</v>
      </c>
      <c r="C1434" s="12" t="s">
        <v>2794</v>
      </c>
      <c r="D1434" s="12" t="s">
        <v>2734</v>
      </c>
      <c r="E1434" s="19">
        <v>140</v>
      </c>
      <c r="F1434" s="19">
        <v>11</v>
      </c>
      <c r="G1434" s="19">
        <v>490</v>
      </c>
      <c r="H1434" s="19">
        <v>147.30000000000001</v>
      </c>
      <c r="I1434" s="19">
        <v>343</v>
      </c>
      <c r="J1434" s="19">
        <v>3.5</v>
      </c>
      <c r="K1434" s="19">
        <v>85.6</v>
      </c>
      <c r="L1434" s="19">
        <v>3340</v>
      </c>
    </row>
    <row r="1435" spans="1:12" x14ac:dyDescent="0.25">
      <c r="A1435" s="6" t="s">
        <v>2351</v>
      </c>
      <c r="B1435" s="12">
        <v>2004</v>
      </c>
      <c r="C1435" s="12" t="s">
        <v>2794</v>
      </c>
      <c r="D1435" s="12" t="s">
        <v>2735</v>
      </c>
      <c r="E1435" s="19">
        <v>140</v>
      </c>
      <c r="F1435" s="19">
        <v>11</v>
      </c>
      <c r="G1435" s="19">
        <v>490</v>
      </c>
      <c r="H1435" s="19">
        <v>147.30000000000001</v>
      </c>
      <c r="I1435" s="19">
        <v>343</v>
      </c>
      <c r="J1435" s="19">
        <v>3.5</v>
      </c>
      <c r="K1435" s="19">
        <v>85.6</v>
      </c>
      <c r="L1435" s="19">
        <v>3310</v>
      </c>
    </row>
    <row r="1436" spans="1:12" x14ac:dyDescent="0.25">
      <c r="A1436" s="6" t="s">
        <v>2351</v>
      </c>
      <c r="B1436" s="12">
        <v>2004</v>
      </c>
      <c r="C1436" s="12" t="s">
        <v>2794</v>
      </c>
      <c r="D1436" s="12" t="s">
        <v>2736</v>
      </c>
      <c r="E1436" s="19">
        <v>140</v>
      </c>
      <c r="F1436" s="19">
        <v>11</v>
      </c>
      <c r="G1436" s="19">
        <v>490</v>
      </c>
      <c r="H1436" s="19">
        <v>147.30000000000001</v>
      </c>
      <c r="I1436" s="19">
        <v>343</v>
      </c>
      <c r="J1436" s="19">
        <v>3.5</v>
      </c>
      <c r="K1436" s="19">
        <v>85.6</v>
      </c>
      <c r="L1436" s="19">
        <v>3350</v>
      </c>
    </row>
    <row r="1437" spans="1:12" x14ac:dyDescent="0.25">
      <c r="A1437" s="6" t="s">
        <v>2351</v>
      </c>
      <c r="B1437" s="12">
        <v>2004</v>
      </c>
      <c r="C1437" s="12" t="s">
        <v>2794</v>
      </c>
      <c r="D1437" s="12" t="s">
        <v>2737</v>
      </c>
      <c r="E1437" s="19">
        <v>140</v>
      </c>
      <c r="F1437" s="19">
        <v>12.5</v>
      </c>
      <c r="G1437" s="19">
        <v>490</v>
      </c>
      <c r="H1437" s="19">
        <v>147.30000000000001</v>
      </c>
      <c r="I1437" s="19">
        <v>313</v>
      </c>
      <c r="J1437" s="19">
        <v>3.5</v>
      </c>
      <c r="K1437" s="19">
        <v>85.6</v>
      </c>
      <c r="L1437" s="19">
        <v>3410</v>
      </c>
    </row>
    <row r="1438" spans="1:12" x14ac:dyDescent="0.25">
      <c r="A1438" s="6" t="s">
        <v>2351</v>
      </c>
      <c r="B1438" s="12">
        <v>2004</v>
      </c>
      <c r="C1438" s="12" t="s">
        <v>2794</v>
      </c>
      <c r="D1438" s="12" t="s">
        <v>2738</v>
      </c>
      <c r="E1438" s="19">
        <v>140</v>
      </c>
      <c r="F1438" s="19">
        <v>12</v>
      </c>
      <c r="G1438" s="19">
        <v>490</v>
      </c>
      <c r="H1438" s="19">
        <v>147.30000000000001</v>
      </c>
      <c r="I1438" s="19">
        <v>345</v>
      </c>
      <c r="J1438" s="19">
        <v>3.5</v>
      </c>
      <c r="K1438" s="19">
        <v>85.6</v>
      </c>
      <c r="L1438" s="19">
        <v>3415</v>
      </c>
    </row>
    <row r="1439" spans="1:12" x14ac:dyDescent="0.25">
      <c r="A1439" s="6" t="s">
        <v>2351</v>
      </c>
      <c r="B1439" s="12">
        <v>2004</v>
      </c>
      <c r="C1439" s="12" t="s">
        <v>2794</v>
      </c>
      <c r="D1439" s="12" t="s">
        <v>2739</v>
      </c>
      <c r="E1439" s="19">
        <v>140</v>
      </c>
      <c r="F1439" s="19">
        <v>12</v>
      </c>
      <c r="G1439" s="19">
        <v>490</v>
      </c>
      <c r="H1439" s="19">
        <v>147.30000000000001</v>
      </c>
      <c r="I1439" s="19">
        <v>345</v>
      </c>
      <c r="J1439" s="19">
        <v>3.5</v>
      </c>
      <c r="K1439" s="19">
        <v>85.6</v>
      </c>
      <c r="L1439" s="19">
        <v>3420</v>
      </c>
    </row>
    <row r="1440" spans="1:12" x14ac:dyDescent="0.25">
      <c r="A1440" s="6" t="s">
        <v>2351</v>
      </c>
      <c r="B1440" s="12">
        <v>2004</v>
      </c>
      <c r="C1440" s="12" t="s">
        <v>2794</v>
      </c>
      <c r="D1440" s="12" t="s">
        <v>2740</v>
      </c>
      <c r="E1440" s="19">
        <v>138</v>
      </c>
      <c r="F1440" s="19">
        <v>5.7</v>
      </c>
      <c r="G1440" s="19">
        <v>483</v>
      </c>
      <c r="H1440" s="19">
        <v>155</v>
      </c>
      <c r="I1440" s="19">
        <v>343</v>
      </c>
      <c r="J1440" s="19">
        <v>3.5</v>
      </c>
      <c r="K1440" s="19">
        <v>85.6</v>
      </c>
      <c r="L1440" s="19">
        <v>2780</v>
      </c>
    </row>
    <row r="1441" spans="1:12" x14ac:dyDescent="0.25">
      <c r="A1441" s="6" t="s">
        <v>2351</v>
      </c>
      <c r="B1441" s="12">
        <v>2004</v>
      </c>
      <c r="C1441" s="12" t="s">
        <v>2794</v>
      </c>
      <c r="D1441" s="12" t="s">
        <v>2741</v>
      </c>
      <c r="E1441" s="19">
        <v>138</v>
      </c>
      <c r="F1441" s="19">
        <v>5.7</v>
      </c>
      <c r="G1441" s="19">
        <v>483</v>
      </c>
      <c r="H1441" s="19">
        <v>155</v>
      </c>
      <c r="I1441" s="19">
        <v>343</v>
      </c>
      <c r="J1441" s="19">
        <v>3.5</v>
      </c>
      <c r="K1441" s="19">
        <v>85.6</v>
      </c>
      <c r="L1441" s="19">
        <v>2705</v>
      </c>
    </row>
    <row r="1442" spans="1:12" x14ac:dyDescent="0.25">
      <c r="A1442" s="6" t="s">
        <v>2351</v>
      </c>
      <c r="B1442" s="12">
        <v>2004</v>
      </c>
      <c r="C1442" s="12" t="s">
        <v>2794</v>
      </c>
      <c r="D1442" s="12" t="s">
        <v>2742</v>
      </c>
      <c r="E1442" s="19">
        <v>138</v>
      </c>
      <c r="F1442" s="19">
        <v>5.7</v>
      </c>
      <c r="G1442" s="19">
        <v>483</v>
      </c>
      <c r="H1442" s="19">
        <v>155</v>
      </c>
      <c r="I1442" s="19">
        <v>343</v>
      </c>
      <c r="J1442" s="19">
        <v>3.5</v>
      </c>
      <c r="K1442" s="19">
        <v>85.6</v>
      </c>
      <c r="L1442" s="19">
        <v>2705</v>
      </c>
    </row>
    <row r="1443" spans="1:12" x14ac:dyDescent="0.25">
      <c r="A1443" s="6" t="s">
        <v>2351</v>
      </c>
      <c r="B1443" s="12">
        <v>2004</v>
      </c>
      <c r="C1443" s="12" t="s">
        <v>2794</v>
      </c>
      <c r="D1443" s="12" t="s">
        <v>2743</v>
      </c>
      <c r="E1443" s="19">
        <v>140</v>
      </c>
      <c r="F1443" s="19">
        <v>8</v>
      </c>
      <c r="G1443" s="19">
        <v>490</v>
      </c>
      <c r="H1443" s="19">
        <v>155</v>
      </c>
      <c r="I1443" s="19">
        <v>345</v>
      </c>
      <c r="J1443" s="19">
        <v>3.5</v>
      </c>
      <c r="K1443" s="19">
        <v>85.6</v>
      </c>
      <c r="L1443" s="19">
        <v>3170</v>
      </c>
    </row>
    <row r="1444" spans="1:12" x14ac:dyDescent="0.25">
      <c r="A1444" s="6" t="s">
        <v>2351</v>
      </c>
      <c r="B1444" s="12">
        <v>2004</v>
      </c>
      <c r="C1444" s="12" t="s">
        <v>2794</v>
      </c>
      <c r="D1444" s="12" t="s">
        <v>2744</v>
      </c>
      <c r="E1444" s="19">
        <v>140</v>
      </c>
      <c r="F1444" s="19">
        <v>8</v>
      </c>
      <c r="G1444" s="19">
        <v>490</v>
      </c>
      <c r="H1444" s="19">
        <v>155</v>
      </c>
      <c r="I1444" s="19">
        <v>345</v>
      </c>
      <c r="J1444" s="19">
        <v>3.5</v>
      </c>
      <c r="K1444" s="19">
        <v>85.6</v>
      </c>
      <c r="L1444" s="19">
        <v>3150</v>
      </c>
    </row>
    <row r="1445" spans="1:12" x14ac:dyDescent="0.25">
      <c r="A1445" s="6" t="s">
        <v>2351</v>
      </c>
      <c r="B1445" s="12">
        <v>2004</v>
      </c>
      <c r="C1445" s="12" t="s">
        <v>2794</v>
      </c>
      <c r="D1445" s="12" t="s">
        <v>2745</v>
      </c>
      <c r="E1445" s="19">
        <v>140</v>
      </c>
      <c r="F1445" s="19">
        <v>8</v>
      </c>
      <c r="G1445" s="19">
        <v>490</v>
      </c>
      <c r="H1445" s="19">
        <v>155</v>
      </c>
      <c r="I1445" s="19">
        <v>345</v>
      </c>
      <c r="J1445" s="19">
        <v>3.5</v>
      </c>
      <c r="K1445" s="19">
        <v>85.6</v>
      </c>
      <c r="L1445" s="19">
        <v>3130</v>
      </c>
    </row>
    <row r="1446" spans="1:12" x14ac:dyDescent="0.25">
      <c r="A1446" s="6" t="s">
        <v>2351</v>
      </c>
      <c r="B1446" s="12">
        <v>2004</v>
      </c>
      <c r="C1446" s="12" t="s">
        <v>2794</v>
      </c>
      <c r="D1446" s="12" t="s">
        <v>2746</v>
      </c>
      <c r="E1446" s="19">
        <v>140</v>
      </c>
      <c r="F1446" s="19">
        <v>10</v>
      </c>
      <c r="G1446" s="19">
        <v>490</v>
      </c>
      <c r="H1446" s="19">
        <v>155</v>
      </c>
      <c r="I1446" s="19">
        <v>313</v>
      </c>
      <c r="J1446" s="19">
        <v>3.5</v>
      </c>
      <c r="K1446" s="19">
        <v>85.6</v>
      </c>
      <c r="L1446" s="19">
        <v>3130</v>
      </c>
    </row>
    <row r="1447" spans="1:12" x14ac:dyDescent="0.25">
      <c r="A1447" s="6" t="s">
        <v>2351</v>
      </c>
      <c r="B1447" s="12">
        <v>2004</v>
      </c>
      <c r="C1447" s="12" t="s">
        <v>2794</v>
      </c>
      <c r="D1447" s="12" t="s">
        <v>2747</v>
      </c>
      <c r="E1447" s="19">
        <v>140</v>
      </c>
      <c r="F1447" s="19">
        <v>10</v>
      </c>
      <c r="G1447" s="19">
        <v>490</v>
      </c>
      <c r="H1447" s="19">
        <v>155</v>
      </c>
      <c r="I1447" s="19">
        <v>313</v>
      </c>
      <c r="J1447" s="19">
        <v>3.5</v>
      </c>
      <c r="K1447" s="19">
        <v>85.6</v>
      </c>
      <c r="L1447" s="19">
        <v>3040</v>
      </c>
    </row>
    <row r="1448" spans="1:12" x14ac:dyDescent="0.25">
      <c r="A1448" s="6" t="s">
        <v>2351</v>
      </c>
      <c r="B1448" s="12">
        <v>2004</v>
      </c>
      <c r="C1448" s="12" t="s">
        <v>2794</v>
      </c>
      <c r="D1448" s="12" t="s">
        <v>2748</v>
      </c>
      <c r="E1448" s="19">
        <v>140</v>
      </c>
      <c r="F1448" s="19">
        <v>10</v>
      </c>
      <c r="G1448" s="19">
        <v>490</v>
      </c>
      <c r="H1448" s="19">
        <v>155</v>
      </c>
      <c r="I1448" s="19">
        <v>313</v>
      </c>
      <c r="J1448" s="19">
        <v>3.5</v>
      </c>
      <c r="K1448" s="19">
        <v>85.6</v>
      </c>
      <c r="L1448" s="19">
        <v>3200</v>
      </c>
    </row>
    <row r="1449" spans="1:12" x14ac:dyDescent="0.25">
      <c r="A1449" s="6" t="s">
        <v>2351</v>
      </c>
      <c r="B1449" s="12">
        <v>2004</v>
      </c>
      <c r="C1449" s="12" t="s">
        <v>2794</v>
      </c>
      <c r="D1449" s="12" t="s">
        <v>2749</v>
      </c>
      <c r="E1449" s="19">
        <v>140</v>
      </c>
      <c r="F1449" s="19">
        <v>12</v>
      </c>
      <c r="G1449" s="19">
        <v>490</v>
      </c>
      <c r="H1449" s="19">
        <v>155</v>
      </c>
      <c r="I1449" s="19">
        <v>313</v>
      </c>
      <c r="J1449" s="19">
        <v>3.5</v>
      </c>
      <c r="K1449" s="19">
        <v>85.6</v>
      </c>
      <c r="L1449" s="19">
        <v>3280</v>
      </c>
    </row>
    <row r="1450" spans="1:12" x14ac:dyDescent="0.25">
      <c r="A1450" s="6" t="s">
        <v>2351</v>
      </c>
      <c r="B1450" s="12">
        <v>2004</v>
      </c>
      <c r="C1450" s="12" t="s">
        <v>2794</v>
      </c>
      <c r="D1450" s="12" t="s">
        <v>2750</v>
      </c>
      <c r="E1450" s="19">
        <v>140</v>
      </c>
      <c r="F1450" s="19">
        <v>12</v>
      </c>
      <c r="G1450" s="19">
        <v>490</v>
      </c>
      <c r="H1450" s="19">
        <v>155</v>
      </c>
      <c r="I1450" s="19">
        <v>313</v>
      </c>
      <c r="J1450" s="19">
        <v>3.5</v>
      </c>
      <c r="K1450" s="19">
        <v>85.6</v>
      </c>
      <c r="L1450" s="19">
        <v>3240</v>
      </c>
    </row>
    <row r="1451" spans="1:12" x14ac:dyDescent="0.25">
      <c r="A1451" s="6" t="s">
        <v>2351</v>
      </c>
      <c r="B1451" s="12">
        <v>2004</v>
      </c>
      <c r="C1451" s="12" t="s">
        <v>2794</v>
      </c>
      <c r="D1451" s="12" t="s">
        <v>2751</v>
      </c>
      <c r="E1451" s="19">
        <v>140</v>
      </c>
      <c r="F1451" s="19">
        <v>12</v>
      </c>
      <c r="G1451" s="19">
        <v>490</v>
      </c>
      <c r="H1451" s="19">
        <v>155</v>
      </c>
      <c r="I1451" s="19">
        <v>313</v>
      </c>
      <c r="J1451" s="19">
        <v>3.5</v>
      </c>
      <c r="K1451" s="19">
        <v>85.6</v>
      </c>
      <c r="L1451" s="19">
        <v>3270</v>
      </c>
    </row>
    <row r="1452" spans="1:12" x14ac:dyDescent="0.25">
      <c r="A1452" s="6" t="s">
        <v>2351</v>
      </c>
      <c r="B1452" s="12">
        <v>2004</v>
      </c>
      <c r="C1452" s="12" t="s">
        <v>2794</v>
      </c>
      <c r="D1452" s="12" t="s">
        <v>2752</v>
      </c>
      <c r="E1452" s="19">
        <v>140</v>
      </c>
      <c r="F1452" s="19">
        <v>14</v>
      </c>
      <c r="G1452" s="19">
        <v>490</v>
      </c>
      <c r="H1452" s="19">
        <v>155</v>
      </c>
      <c r="I1452" s="19">
        <v>313</v>
      </c>
      <c r="J1452" s="19">
        <v>3.5</v>
      </c>
      <c r="K1452" s="19">
        <v>85.6</v>
      </c>
      <c r="L1452" s="19">
        <v>3541</v>
      </c>
    </row>
    <row r="1453" spans="1:12" x14ac:dyDescent="0.25">
      <c r="A1453" s="6" t="s">
        <v>2351</v>
      </c>
      <c r="B1453" s="12">
        <v>2004</v>
      </c>
      <c r="C1453" s="12" t="s">
        <v>2794</v>
      </c>
      <c r="D1453" s="12" t="s">
        <v>2753</v>
      </c>
      <c r="E1453" s="19">
        <v>140</v>
      </c>
      <c r="F1453" s="19">
        <v>14</v>
      </c>
      <c r="G1453" s="19">
        <v>490</v>
      </c>
      <c r="H1453" s="19">
        <v>155</v>
      </c>
      <c r="I1453" s="19">
        <v>313</v>
      </c>
      <c r="J1453" s="19">
        <v>3.5</v>
      </c>
      <c r="K1453" s="19">
        <v>85.6</v>
      </c>
      <c r="L1453" s="19">
        <v>3500</v>
      </c>
    </row>
    <row r="1454" spans="1:12" x14ac:dyDescent="0.25">
      <c r="A1454" s="6" t="s">
        <v>2351</v>
      </c>
      <c r="B1454" s="12">
        <v>2004</v>
      </c>
      <c r="C1454" s="12" t="s">
        <v>2794</v>
      </c>
      <c r="D1454" s="12" t="s">
        <v>2754</v>
      </c>
      <c r="E1454" s="19">
        <v>140</v>
      </c>
      <c r="F1454" s="19">
        <v>14</v>
      </c>
      <c r="G1454" s="19">
        <v>490</v>
      </c>
      <c r="H1454" s="19">
        <v>155</v>
      </c>
      <c r="I1454" s="19">
        <v>313</v>
      </c>
      <c r="J1454" s="19">
        <v>3.5</v>
      </c>
      <c r="K1454" s="19">
        <v>85.6</v>
      </c>
      <c r="L1454" s="19">
        <v>3410</v>
      </c>
    </row>
    <row r="1455" spans="1:12" x14ac:dyDescent="0.25">
      <c r="A1455" s="6" t="s">
        <v>2351</v>
      </c>
      <c r="B1455" s="12">
        <v>2004</v>
      </c>
      <c r="C1455" s="12" t="s">
        <v>2794</v>
      </c>
      <c r="D1455" s="12" t="s">
        <v>2755</v>
      </c>
      <c r="E1455" s="19">
        <v>118</v>
      </c>
      <c r="F1455" s="19">
        <v>3.5</v>
      </c>
      <c r="G1455" s="19">
        <v>413</v>
      </c>
      <c r="H1455" s="19">
        <v>153.9</v>
      </c>
      <c r="I1455" s="19">
        <v>1026</v>
      </c>
      <c r="J1455" s="19">
        <v>3.5</v>
      </c>
      <c r="K1455" s="19">
        <v>85.6</v>
      </c>
      <c r="L1455" s="19">
        <v>2792</v>
      </c>
    </row>
    <row r="1456" spans="1:12" x14ac:dyDescent="0.25">
      <c r="A1456" s="6" t="s">
        <v>2351</v>
      </c>
      <c r="B1456" s="12">
        <v>2004</v>
      </c>
      <c r="C1456" s="12" t="s">
        <v>2794</v>
      </c>
      <c r="D1456" s="12" t="s">
        <v>2756</v>
      </c>
      <c r="E1456" s="19">
        <v>118</v>
      </c>
      <c r="F1456" s="19">
        <v>3.5</v>
      </c>
      <c r="G1456" s="19">
        <v>413</v>
      </c>
      <c r="H1456" s="19">
        <v>153.9</v>
      </c>
      <c r="I1456" s="19">
        <v>1026</v>
      </c>
      <c r="J1456" s="19">
        <v>3.5</v>
      </c>
      <c r="K1456" s="19">
        <v>85.6</v>
      </c>
      <c r="L1456" s="19">
        <v>2680</v>
      </c>
    </row>
    <row r="1457" spans="1:12" x14ac:dyDescent="0.25">
      <c r="A1457" s="6" t="s">
        <v>2351</v>
      </c>
      <c r="B1457" s="12">
        <v>2004</v>
      </c>
      <c r="C1457" s="12" t="s">
        <v>2794</v>
      </c>
      <c r="D1457" s="12" t="s">
        <v>2757</v>
      </c>
      <c r="E1457" s="19">
        <v>118</v>
      </c>
      <c r="F1457" s="19">
        <v>3.5</v>
      </c>
      <c r="G1457" s="19">
        <v>413</v>
      </c>
      <c r="H1457" s="19">
        <v>153.9</v>
      </c>
      <c r="I1457" s="19">
        <v>1026</v>
      </c>
      <c r="J1457" s="19">
        <v>3.5</v>
      </c>
      <c r="K1457" s="19">
        <v>85.6</v>
      </c>
      <c r="L1457" s="19">
        <v>2700</v>
      </c>
    </row>
    <row r="1458" spans="1:12" x14ac:dyDescent="0.25">
      <c r="A1458" s="6" t="s">
        <v>2351</v>
      </c>
      <c r="B1458" s="12">
        <v>2004</v>
      </c>
      <c r="C1458" s="12" t="s">
        <v>2794</v>
      </c>
      <c r="D1458" s="12" t="s">
        <v>2758</v>
      </c>
      <c r="E1458" s="19">
        <v>120</v>
      </c>
      <c r="F1458" s="19">
        <v>4.5</v>
      </c>
      <c r="G1458" s="19">
        <v>420</v>
      </c>
      <c r="H1458" s="19">
        <v>153.9</v>
      </c>
      <c r="I1458" s="19">
        <v>1026</v>
      </c>
      <c r="J1458" s="19">
        <v>3.5</v>
      </c>
      <c r="K1458" s="19">
        <v>85.6</v>
      </c>
      <c r="L1458" s="19">
        <v>3410</v>
      </c>
    </row>
    <row r="1459" spans="1:12" x14ac:dyDescent="0.25">
      <c r="A1459" s="6" t="s">
        <v>2351</v>
      </c>
      <c r="B1459" s="12">
        <v>2004</v>
      </c>
      <c r="C1459" s="12" t="s">
        <v>2794</v>
      </c>
      <c r="D1459" s="12" t="s">
        <v>2759</v>
      </c>
      <c r="E1459" s="19">
        <v>120</v>
      </c>
      <c r="F1459" s="19">
        <v>4.5</v>
      </c>
      <c r="G1459" s="19">
        <v>420</v>
      </c>
      <c r="H1459" s="19">
        <v>153.9</v>
      </c>
      <c r="I1459" s="19">
        <v>1026</v>
      </c>
      <c r="J1459" s="19">
        <v>3.5</v>
      </c>
      <c r="K1459" s="19">
        <v>85.6</v>
      </c>
      <c r="L1459" s="19">
        <v>3460</v>
      </c>
    </row>
    <row r="1460" spans="1:12" x14ac:dyDescent="0.25">
      <c r="A1460" s="6" t="s">
        <v>2351</v>
      </c>
      <c r="B1460" s="12">
        <v>2004</v>
      </c>
      <c r="C1460" s="12" t="s">
        <v>2794</v>
      </c>
      <c r="D1460" s="12" t="s">
        <v>2760</v>
      </c>
      <c r="E1460" s="19">
        <v>120</v>
      </c>
      <c r="F1460" s="19">
        <v>4.5</v>
      </c>
      <c r="G1460" s="19">
        <v>420</v>
      </c>
      <c r="H1460" s="19">
        <v>153.9</v>
      </c>
      <c r="I1460" s="19">
        <v>1026</v>
      </c>
      <c r="J1460" s="19">
        <v>3.5</v>
      </c>
      <c r="K1460" s="19">
        <v>85.6</v>
      </c>
      <c r="L1460" s="19">
        <v>3475</v>
      </c>
    </row>
    <row r="1461" spans="1:12" x14ac:dyDescent="0.25">
      <c r="A1461" s="6" t="s">
        <v>2351</v>
      </c>
      <c r="B1461" s="12">
        <v>2004</v>
      </c>
      <c r="C1461" s="12" t="s">
        <v>2794</v>
      </c>
      <c r="D1461" s="12" t="s">
        <v>2761</v>
      </c>
      <c r="E1461" s="19">
        <v>122</v>
      </c>
      <c r="F1461" s="19">
        <v>5.5</v>
      </c>
      <c r="G1461" s="19">
        <v>427</v>
      </c>
      <c r="H1461" s="19">
        <v>153.9</v>
      </c>
      <c r="I1461" s="19">
        <v>1026</v>
      </c>
      <c r="J1461" s="19">
        <v>3.5</v>
      </c>
      <c r="K1461" s="19">
        <v>85.6</v>
      </c>
      <c r="L1461" s="19">
        <v>3950</v>
      </c>
    </row>
    <row r="1462" spans="1:12" x14ac:dyDescent="0.25">
      <c r="A1462" s="6" t="s">
        <v>2351</v>
      </c>
      <c r="B1462" s="12">
        <v>2004</v>
      </c>
      <c r="C1462" s="12" t="s">
        <v>2794</v>
      </c>
      <c r="D1462" s="12" t="s">
        <v>2762</v>
      </c>
      <c r="E1462" s="19">
        <v>122</v>
      </c>
      <c r="F1462" s="19">
        <v>5.5</v>
      </c>
      <c r="G1462" s="19">
        <v>427</v>
      </c>
      <c r="H1462" s="19">
        <v>153.9</v>
      </c>
      <c r="I1462" s="19">
        <v>1026</v>
      </c>
      <c r="J1462" s="19">
        <v>3.5</v>
      </c>
      <c r="K1462" s="19">
        <v>85.6</v>
      </c>
      <c r="L1462" s="19">
        <v>3942</v>
      </c>
    </row>
    <row r="1463" spans="1:12" x14ac:dyDescent="0.25">
      <c r="A1463" s="6" t="s">
        <v>2351</v>
      </c>
      <c r="B1463" s="12">
        <v>2004</v>
      </c>
      <c r="C1463" s="12" t="s">
        <v>2794</v>
      </c>
      <c r="D1463" s="12" t="s">
        <v>2763</v>
      </c>
      <c r="E1463" s="19">
        <v>122</v>
      </c>
      <c r="F1463" s="19">
        <v>5.5</v>
      </c>
      <c r="G1463" s="19">
        <v>427</v>
      </c>
      <c r="H1463" s="19">
        <v>153.9</v>
      </c>
      <c r="I1463" s="19">
        <v>1026</v>
      </c>
      <c r="J1463" s="19">
        <v>3.5</v>
      </c>
      <c r="K1463" s="19">
        <v>85.6</v>
      </c>
      <c r="L1463" s="19">
        <v>3870</v>
      </c>
    </row>
    <row r="1464" spans="1:12" x14ac:dyDescent="0.25">
      <c r="A1464" s="6" t="s">
        <v>2351</v>
      </c>
      <c r="B1464" s="12">
        <v>2004</v>
      </c>
      <c r="C1464" s="12" t="s">
        <v>2794</v>
      </c>
      <c r="D1464" s="12" t="s">
        <v>2764</v>
      </c>
      <c r="E1464" s="19">
        <v>124</v>
      </c>
      <c r="F1464" s="19">
        <v>6.5</v>
      </c>
      <c r="G1464" s="19">
        <v>434</v>
      </c>
      <c r="H1464" s="19">
        <v>153.9</v>
      </c>
      <c r="I1464" s="19">
        <v>1026</v>
      </c>
      <c r="J1464" s="19">
        <v>3.5</v>
      </c>
      <c r="K1464" s="19">
        <v>85.6</v>
      </c>
      <c r="L1464" s="19">
        <v>4092</v>
      </c>
    </row>
    <row r="1465" spans="1:12" x14ac:dyDescent="0.25">
      <c r="A1465" s="6" t="s">
        <v>2351</v>
      </c>
      <c r="B1465" s="12">
        <v>2004</v>
      </c>
      <c r="C1465" s="12" t="s">
        <v>2794</v>
      </c>
      <c r="D1465" s="12" t="s">
        <v>2765</v>
      </c>
      <c r="E1465" s="19">
        <v>124</v>
      </c>
      <c r="F1465" s="19">
        <v>6.5</v>
      </c>
      <c r="G1465" s="19">
        <v>434</v>
      </c>
      <c r="H1465" s="19">
        <v>153.9</v>
      </c>
      <c r="I1465" s="19">
        <v>1026</v>
      </c>
      <c r="J1465" s="19">
        <v>3.5</v>
      </c>
      <c r="K1465" s="19">
        <v>85.6</v>
      </c>
      <c r="L1465" s="19">
        <v>4260</v>
      </c>
    </row>
    <row r="1466" spans="1:12" x14ac:dyDescent="0.25">
      <c r="A1466" s="6" t="s">
        <v>2351</v>
      </c>
      <c r="B1466" s="12">
        <v>2004</v>
      </c>
      <c r="C1466" s="12" t="s">
        <v>2794</v>
      </c>
      <c r="D1466" s="12" t="s">
        <v>2766</v>
      </c>
      <c r="E1466" s="19">
        <v>124</v>
      </c>
      <c r="F1466" s="19">
        <v>6.5</v>
      </c>
      <c r="G1466" s="19">
        <v>434</v>
      </c>
      <c r="H1466" s="19">
        <v>153.9</v>
      </c>
      <c r="I1466" s="19">
        <v>1026</v>
      </c>
      <c r="J1466" s="19">
        <v>3.5</v>
      </c>
      <c r="K1466" s="19">
        <v>85.6</v>
      </c>
      <c r="L1466" s="19">
        <v>4338</v>
      </c>
    </row>
    <row r="1467" spans="1:12" x14ac:dyDescent="0.25">
      <c r="A1467" s="6" t="s">
        <v>2351</v>
      </c>
      <c r="B1467" s="12">
        <v>2004</v>
      </c>
      <c r="C1467" s="12" t="s">
        <v>2794</v>
      </c>
      <c r="D1467" s="12" t="s">
        <v>2767</v>
      </c>
      <c r="E1467" s="19">
        <v>126</v>
      </c>
      <c r="F1467" s="19">
        <v>7.5</v>
      </c>
      <c r="G1467" s="19">
        <v>441</v>
      </c>
      <c r="H1467" s="19">
        <v>153.9</v>
      </c>
      <c r="I1467" s="19">
        <v>1026</v>
      </c>
      <c r="J1467" s="19">
        <v>3.5</v>
      </c>
      <c r="K1467" s="19">
        <v>85.6</v>
      </c>
      <c r="L1467" s="19">
        <v>4531</v>
      </c>
    </row>
    <row r="1468" spans="1:12" x14ac:dyDescent="0.25">
      <c r="A1468" s="6" t="s">
        <v>2351</v>
      </c>
      <c r="B1468" s="12">
        <v>2004</v>
      </c>
      <c r="C1468" s="12" t="s">
        <v>2794</v>
      </c>
      <c r="D1468" s="12" t="s">
        <v>2768</v>
      </c>
      <c r="E1468" s="19">
        <v>126</v>
      </c>
      <c r="F1468" s="19">
        <v>7.5</v>
      </c>
      <c r="G1468" s="19">
        <v>441</v>
      </c>
      <c r="H1468" s="19">
        <v>153.9</v>
      </c>
      <c r="I1468" s="19">
        <v>1026</v>
      </c>
      <c r="J1468" s="19">
        <v>3.5</v>
      </c>
      <c r="K1468" s="19">
        <v>85.6</v>
      </c>
      <c r="L1468" s="19">
        <v>4597</v>
      </c>
    </row>
    <row r="1469" spans="1:12" x14ac:dyDescent="0.25">
      <c r="A1469" s="6" t="s">
        <v>2351</v>
      </c>
      <c r="B1469" s="12">
        <v>2004</v>
      </c>
      <c r="C1469" s="12" t="s">
        <v>2794</v>
      </c>
      <c r="D1469" s="12" t="s">
        <v>2769</v>
      </c>
      <c r="E1469" s="19">
        <v>126</v>
      </c>
      <c r="F1469" s="19">
        <v>7.5</v>
      </c>
      <c r="G1469" s="19">
        <v>441</v>
      </c>
      <c r="H1469" s="19">
        <v>153.9</v>
      </c>
      <c r="I1469" s="19">
        <v>1026</v>
      </c>
      <c r="J1469" s="19">
        <v>3.5</v>
      </c>
      <c r="K1469" s="19">
        <v>85.6</v>
      </c>
      <c r="L1469" s="19">
        <v>4670</v>
      </c>
    </row>
    <row r="1470" spans="1:12" x14ac:dyDescent="0.25">
      <c r="A1470" s="6" t="s">
        <v>2351</v>
      </c>
      <c r="B1470" s="12">
        <v>2004</v>
      </c>
      <c r="C1470" s="12" t="s">
        <v>2794</v>
      </c>
      <c r="D1470" s="12" t="s">
        <v>2770</v>
      </c>
      <c r="E1470" s="19">
        <v>118</v>
      </c>
      <c r="F1470" s="19">
        <v>3.5</v>
      </c>
      <c r="G1470" s="19">
        <v>413</v>
      </c>
      <c r="H1470" s="19">
        <v>146.5</v>
      </c>
      <c r="I1470" s="19">
        <v>1136</v>
      </c>
      <c r="J1470" s="19">
        <v>3.5</v>
      </c>
      <c r="K1470" s="19">
        <v>85.6</v>
      </c>
      <c r="L1470" s="19">
        <v>2902</v>
      </c>
    </row>
    <row r="1471" spans="1:12" x14ac:dyDescent="0.25">
      <c r="A1471" s="6" t="s">
        <v>2351</v>
      </c>
      <c r="B1471" s="12">
        <v>2004</v>
      </c>
      <c r="C1471" s="12" t="s">
        <v>2794</v>
      </c>
      <c r="D1471" s="12" t="s">
        <v>2771</v>
      </c>
      <c r="E1471" s="19">
        <v>118</v>
      </c>
      <c r="F1471" s="19">
        <v>3.5</v>
      </c>
      <c r="G1471" s="19">
        <v>413</v>
      </c>
      <c r="H1471" s="19">
        <v>146.5</v>
      </c>
      <c r="I1471" s="19">
        <v>1136</v>
      </c>
      <c r="J1471" s="19">
        <v>3.5</v>
      </c>
      <c r="K1471" s="19">
        <v>85.6</v>
      </c>
      <c r="L1471" s="19">
        <v>2875</v>
      </c>
    </row>
    <row r="1472" spans="1:12" x14ac:dyDescent="0.25">
      <c r="A1472" s="6" t="s">
        <v>2351</v>
      </c>
      <c r="B1472" s="12">
        <v>2004</v>
      </c>
      <c r="C1472" s="12" t="s">
        <v>2794</v>
      </c>
      <c r="D1472" s="12" t="s">
        <v>2772</v>
      </c>
      <c r="E1472" s="19">
        <v>118</v>
      </c>
      <c r="F1472" s="19">
        <v>3.5</v>
      </c>
      <c r="G1472" s="19">
        <v>413</v>
      </c>
      <c r="H1472" s="19">
        <v>146.5</v>
      </c>
      <c r="I1472" s="19">
        <v>1136</v>
      </c>
      <c r="J1472" s="19">
        <v>3.5</v>
      </c>
      <c r="K1472" s="19">
        <v>85.6</v>
      </c>
      <c r="L1472" s="19">
        <v>2962</v>
      </c>
    </row>
    <row r="1473" spans="1:12" x14ac:dyDescent="0.25">
      <c r="A1473" s="6" t="s">
        <v>2351</v>
      </c>
      <c r="B1473" s="12">
        <v>2004</v>
      </c>
      <c r="C1473" s="12" t="s">
        <v>2794</v>
      </c>
      <c r="D1473" s="12" t="s">
        <v>2773</v>
      </c>
      <c r="E1473" s="19">
        <v>120</v>
      </c>
      <c r="F1473" s="19">
        <v>4.5</v>
      </c>
      <c r="G1473" s="19">
        <v>420</v>
      </c>
      <c r="H1473" s="19">
        <v>146.5</v>
      </c>
      <c r="I1473" s="19">
        <v>1136</v>
      </c>
      <c r="J1473" s="19">
        <v>3.5</v>
      </c>
      <c r="K1473" s="19">
        <v>85.6</v>
      </c>
      <c r="L1473" s="19">
        <v>3610</v>
      </c>
    </row>
    <row r="1474" spans="1:12" x14ac:dyDescent="0.25">
      <c r="A1474" s="6" t="s">
        <v>2351</v>
      </c>
      <c r="B1474" s="12">
        <v>2004</v>
      </c>
      <c r="C1474" s="12" t="s">
        <v>2794</v>
      </c>
      <c r="D1474" s="12" t="s">
        <v>2774</v>
      </c>
      <c r="E1474" s="19">
        <v>120</v>
      </c>
      <c r="F1474" s="19">
        <v>4.5</v>
      </c>
      <c r="G1474" s="19">
        <v>420</v>
      </c>
      <c r="H1474" s="19">
        <v>146.5</v>
      </c>
      <c r="I1474" s="19">
        <v>1136</v>
      </c>
      <c r="J1474" s="19">
        <v>3.5</v>
      </c>
      <c r="K1474" s="19">
        <v>85.6</v>
      </c>
      <c r="L1474" s="19">
        <v>3450</v>
      </c>
    </row>
    <row r="1475" spans="1:12" x14ac:dyDescent="0.25">
      <c r="A1475" s="6" t="s">
        <v>2351</v>
      </c>
      <c r="B1475" s="12">
        <v>2004</v>
      </c>
      <c r="C1475" s="12" t="s">
        <v>2794</v>
      </c>
      <c r="D1475" s="12" t="s">
        <v>2775</v>
      </c>
      <c r="E1475" s="19">
        <v>120</v>
      </c>
      <c r="F1475" s="19">
        <v>4.5</v>
      </c>
      <c r="G1475" s="19">
        <v>420</v>
      </c>
      <c r="H1475" s="19">
        <v>146.5</v>
      </c>
      <c r="I1475" s="19">
        <v>1136</v>
      </c>
      <c r="J1475" s="19">
        <v>3.5</v>
      </c>
      <c r="K1475" s="19">
        <v>85.6</v>
      </c>
      <c r="L1475" s="19">
        <v>3490</v>
      </c>
    </row>
    <row r="1476" spans="1:12" x14ac:dyDescent="0.25">
      <c r="A1476" s="6" t="s">
        <v>2351</v>
      </c>
      <c r="B1476" s="12">
        <v>2004</v>
      </c>
      <c r="C1476" s="12" t="s">
        <v>2794</v>
      </c>
      <c r="D1476" s="12" t="s">
        <v>2776</v>
      </c>
      <c r="E1476" s="19">
        <v>122</v>
      </c>
      <c r="F1476" s="19">
        <v>5.5</v>
      </c>
      <c r="G1476" s="19">
        <v>427</v>
      </c>
      <c r="H1476" s="19">
        <v>146.5</v>
      </c>
      <c r="I1476" s="19">
        <v>1136</v>
      </c>
      <c r="J1476" s="19">
        <v>3.5</v>
      </c>
      <c r="K1476" s="19">
        <v>85.6</v>
      </c>
      <c r="L1476" s="19">
        <v>3710</v>
      </c>
    </row>
    <row r="1477" spans="1:12" x14ac:dyDescent="0.25">
      <c r="A1477" s="6" t="s">
        <v>2351</v>
      </c>
      <c r="B1477" s="12">
        <v>2004</v>
      </c>
      <c r="C1477" s="12" t="s">
        <v>2794</v>
      </c>
      <c r="D1477" s="12" t="s">
        <v>2777</v>
      </c>
      <c r="E1477" s="19">
        <v>122</v>
      </c>
      <c r="F1477" s="19">
        <v>5.5</v>
      </c>
      <c r="G1477" s="19">
        <v>427</v>
      </c>
      <c r="H1477" s="19">
        <v>146.5</v>
      </c>
      <c r="I1477" s="19">
        <v>1136</v>
      </c>
      <c r="J1477" s="19">
        <v>3.5</v>
      </c>
      <c r="K1477" s="19">
        <v>85.6</v>
      </c>
      <c r="L1477" s="19">
        <v>3930</v>
      </c>
    </row>
    <row r="1478" spans="1:12" x14ac:dyDescent="0.25">
      <c r="A1478" s="6" t="s">
        <v>2351</v>
      </c>
      <c r="B1478" s="12">
        <v>2004</v>
      </c>
      <c r="C1478" s="12" t="s">
        <v>2794</v>
      </c>
      <c r="D1478" s="12" t="s">
        <v>2778</v>
      </c>
      <c r="E1478" s="19">
        <v>122</v>
      </c>
      <c r="F1478" s="19">
        <v>5.5</v>
      </c>
      <c r="G1478" s="19">
        <v>427</v>
      </c>
      <c r="H1478" s="19">
        <v>146.5</v>
      </c>
      <c r="I1478" s="19">
        <v>1136</v>
      </c>
      <c r="J1478" s="19">
        <v>3.5</v>
      </c>
      <c r="K1478" s="19">
        <v>85.6</v>
      </c>
      <c r="L1478" s="19">
        <v>3970</v>
      </c>
    </row>
    <row r="1479" spans="1:12" x14ac:dyDescent="0.25">
      <c r="A1479" s="6" t="s">
        <v>2351</v>
      </c>
      <c r="B1479" s="12">
        <v>2004</v>
      </c>
      <c r="C1479" s="12" t="s">
        <v>2794</v>
      </c>
      <c r="D1479" s="12" t="s">
        <v>2779</v>
      </c>
      <c r="E1479" s="19">
        <v>124</v>
      </c>
      <c r="F1479" s="19">
        <v>6.5</v>
      </c>
      <c r="G1479" s="19">
        <v>434</v>
      </c>
      <c r="H1479" s="19">
        <v>146.5</v>
      </c>
      <c r="I1479" s="19">
        <v>1136</v>
      </c>
      <c r="J1479" s="19">
        <v>3.5</v>
      </c>
      <c r="K1479" s="19">
        <v>85.6</v>
      </c>
      <c r="L1479" s="19">
        <v>4300</v>
      </c>
    </row>
    <row r="1480" spans="1:12" x14ac:dyDescent="0.25">
      <c r="A1480" s="6" t="s">
        <v>2351</v>
      </c>
      <c r="B1480" s="12">
        <v>2004</v>
      </c>
      <c r="C1480" s="12" t="s">
        <v>2794</v>
      </c>
      <c r="D1480" s="12" t="s">
        <v>2780</v>
      </c>
      <c r="E1480" s="19">
        <v>124</v>
      </c>
      <c r="F1480" s="19">
        <v>6.5</v>
      </c>
      <c r="G1480" s="19">
        <v>434</v>
      </c>
      <c r="H1480" s="19">
        <v>146.5</v>
      </c>
      <c r="I1480" s="19">
        <v>1136</v>
      </c>
      <c r="J1480" s="19">
        <v>3.5</v>
      </c>
      <c r="K1480" s="19">
        <v>85.6</v>
      </c>
      <c r="L1480" s="19">
        <v>4150</v>
      </c>
    </row>
    <row r="1481" spans="1:12" x14ac:dyDescent="0.25">
      <c r="A1481" s="6" t="s">
        <v>2351</v>
      </c>
      <c r="B1481" s="12">
        <v>2004</v>
      </c>
      <c r="C1481" s="12" t="s">
        <v>2794</v>
      </c>
      <c r="D1481" s="12" t="s">
        <v>2781</v>
      </c>
      <c r="E1481" s="19">
        <v>124</v>
      </c>
      <c r="F1481" s="19">
        <v>6.5</v>
      </c>
      <c r="G1481" s="19">
        <v>434</v>
      </c>
      <c r="H1481" s="19">
        <v>146.5</v>
      </c>
      <c r="I1481" s="19">
        <v>1136</v>
      </c>
      <c r="J1481" s="19">
        <v>3.5</v>
      </c>
      <c r="K1481" s="19">
        <v>85.6</v>
      </c>
      <c r="L1481" s="19">
        <v>4330</v>
      </c>
    </row>
    <row r="1482" spans="1:12" x14ac:dyDescent="0.25">
      <c r="A1482" s="6" t="s">
        <v>2351</v>
      </c>
      <c r="B1482" s="12">
        <v>2004</v>
      </c>
      <c r="C1482" s="12" t="s">
        <v>2794</v>
      </c>
      <c r="D1482" s="12" t="s">
        <v>2782</v>
      </c>
      <c r="E1482" s="19">
        <v>126</v>
      </c>
      <c r="F1482" s="19">
        <v>7.5</v>
      </c>
      <c r="G1482" s="19">
        <v>441</v>
      </c>
      <c r="H1482" s="19">
        <v>146.5</v>
      </c>
      <c r="I1482" s="19">
        <v>1136</v>
      </c>
      <c r="J1482" s="19">
        <v>3.5</v>
      </c>
      <c r="K1482" s="19">
        <v>85.6</v>
      </c>
      <c r="L1482" s="19">
        <v>4747</v>
      </c>
    </row>
    <row r="1483" spans="1:12" x14ac:dyDescent="0.25">
      <c r="A1483" s="6" t="s">
        <v>2351</v>
      </c>
      <c r="B1483" s="12">
        <v>2004</v>
      </c>
      <c r="C1483" s="12" t="s">
        <v>2794</v>
      </c>
      <c r="D1483" s="12" t="s">
        <v>2783</v>
      </c>
      <c r="E1483" s="19">
        <v>126</v>
      </c>
      <c r="F1483" s="19">
        <v>7.5</v>
      </c>
      <c r="G1483" s="19">
        <v>441</v>
      </c>
      <c r="H1483" s="19">
        <v>146.5</v>
      </c>
      <c r="I1483" s="19">
        <v>1136</v>
      </c>
      <c r="J1483" s="19">
        <v>3.5</v>
      </c>
      <c r="K1483" s="19">
        <v>85.6</v>
      </c>
      <c r="L1483" s="19">
        <v>4669</v>
      </c>
    </row>
    <row r="1484" spans="1:12" x14ac:dyDescent="0.25">
      <c r="A1484" s="6" t="s">
        <v>2351</v>
      </c>
      <c r="B1484" s="12">
        <v>2004</v>
      </c>
      <c r="C1484" s="12" t="s">
        <v>2794</v>
      </c>
      <c r="D1484" s="12" t="s">
        <v>2784</v>
      </c>
      <c r="E1484" s="19">
        <v>126</v>
      </c>
      <c r="F1484" s="19">
        <v>7.5</v>
      </c>
      <c r="G1484" s="19">
        <v>441</v>
      </c>
      <c r="H1484" s="19">
        <v>146.5</v>
      </c>
      <c r="I1484" s="19">
        <v>1136</v>
      </c>
      <c r="J1484" s="19">
        <v>3.5</v>
      </c>
      <c r="K1484" s="19">
        <v>85.6</v>
      </c>
      <c r="L1484" s="19">
        <v>4640</v>
      </c>
    </row>
    <row r="1485" spans="1:12" x14ac:dyDescent="0.25">
      <c r="A1485" s="6" t="s">
        <v>2351</v>
      </c>
      <c r="B1485" s="12">
        <v>2004</v>
      </c>
      <c r="C1485" s="12" t="s">
        <v>2794</v>
      </c>
      <c r="D1485" s="12" t="s">
        <v>2785</v>
      </c>
      <c r="E1485" s="19">
        <v>120</v>
      </c>
      <c r="F1485" s="19">
        <v>4.5</v>
      </c>
      <c r="G1485" s="19">
        <v>420</v>
      </c>
      <c r="H1485" s="19">
        <v>130.69999999999999</v>
      </c>
      <c r="I1485" s="19">
        <v>1026</v>
      </c>
      <c r="J1485" s="19">
        <v>3.5</v>
      </c>
      <c r="K1485" s="19">
        <v>85.6</v>
      </c>
      <c r="L1485" s="19">
        <v>3590</v>
      </c>
    </row>
    <row r="1486" spans="1:12" x14ac:dyDescent="0.25">
      <c r="A1486" s="6" t="s">
        <v>2351</v>
      </c>
      <c r="B1486" s="12">
        <v>2004</v>
      </c>
      <c r="C1486" s="12" t="s">
        <v>2794</v>
      </c>
      <c r="D1486" s="12" t="s">
        <v>2786</v>
      </c>
      <c r="E1486" s="19">
        <v>120</v>
      </c>
      <c r="F1486" s="19">
        <v>4.5</v>
      </c>
      <c r="G1486" s="19">
        <v>420</v>
      </c>
      <c r="H1486" s="19">
        <v>130.69999999999999</v>
      </c>
      <c r="I1486" s="19">
        <v>1026</v>
      </c>
      <c r="J1486" s="19">
        <v>3.5</v>
      </c>
      <c r="K1486" s="19">
        <v>85.6</v>
      </c>
      <c r="L1486" s="19">
        <v>3580</v>
      </c>
    </row>
    <row r="1487" spans="1:12" x14ac:dyDescent="0.25">
      <c r="A1487" s="6" t="s">
        <v>2351</v>
      </c>
      <c r="B1487" s="12">
        <v>2004</v>
      </c>
      <c r="C1487" s="12" t="s">
        <v>2794</v>
      </c>
      <c r="D1487" s="12" t="s">
        <v>2787</v>
      </c>
      <c r="E1487" s="19">
        <v>120</v>
      </c>
      <c r="F1487" s="19">
        <v>4.5</v>
      </c>
      <c r="G1487" s="19">
        <v>420</v>
      </c>
      <c r="H1487" s="19">
        <v>130.69999999999999</v>
      </c>
      <c r="I1487" s="19">
        <v>1026</v>
      </c>
      <c r="J1487" s="19">
        <v>3.5</v>
      </c>
      <c r="K1487" s="19">
        <v>85.6</v>
      </c>
      <c r="L1487" s="19">
        <v>3608</v>
      </c>
    </row>
    <row r="1488" spans="1:12" x14ac:dyDescent="0.25">
      <c r="A1488" s="6" t="s">
        <v>2351</v>
      </c>
      <c r="B1488" s="12">
        <v>2004</v>
      </c>
      <c r="C1488" s="12" t="s">
        <v>2794</v>
      </c>
      <c r="D1488" s="12" t="s">
        <v>2788</v>
      </c>
      <c r="E1488" s="19">
        <v>120</v>
      </c>
      <c r="F1488" s="19">
        <v>4.5</v>
      </c>
      <c r="G1488" s="19">
        <v>420</v>
      </c>
      <c r="H1488" s="19">
        <v>125</v>
      </c>
      <c r="I1488" s="19">
        <v>1136</v>
      </c>
      <c r="J1488" s="19">
        <v>3.5</v>
      </c>
      <c r="K1488" s="19">
        <v>85.6</v>
      </c>
      <c r="L1488" s="19">
        <v>3390</v>
      </c>
    </row>
    <row r="1489" spans="1:12" x14ac:dyDescent="0.25">
      <c r="A1489" s="6" t="s">
        <v>2351</v>
      </c>
      <c r="B1489" s="12">
        <v>2004</v>
      </c>
      <c r="C1489" s="12" t="s">
        <v>2794</v>
      </c>
      <c r="D1489" s="12" t="s">
        <v>2789</v>
      </c>
      <c r="E1489" s="19">
        <v>120</v>
      </c>
      <c r="F1489" s="19">
        <v>4.5</v>
      </c>
      <c r="G1489" s="19">
        <v>420</v>
      </c>
      <c r="H1489" s="19">
        <v>125</v>
      </c>
      <c r="I1489" s="19">
        <v>1136</v>
      </c>
      <c r="J1489" s="19">
        <v>3.5</v>
      </c>
      <c r="K1489" s="19">
        <v>85.6</v>
      </c>
      <c r="L1489" s="19">
        <v>3492</v>
      </c>
    </row>
    <row r="1490" spans="1:12" x14ac:dyDescent="0.25">
      <c r="A1490" s="6" t="s">
        <v>2351</v>
      </c>
      <c r="B1490" s="12">
        <v>2004</v>
      </c>
      <c r="C1490" s="12" t="s">
        <v>2794</v>
      </c>
      <c r="D1490" s="12" t="s">
        <v>2790</v>
      </c>
      <c r="E1490" s="19">
        <v>120</v>
      </c>
      <c r="F1490" s="19">
        <v>4.5</v>
      </c>
      <c r="G1490" s="19">
        <v>420</v>
      </c>
      <c r="H1490" s="19">
        <v>125</v>
      </c>
      <c r="I1490" s="19">
        <v>1136</v>
      </c>
      <c r="J1490" s="19">
        <v>3.5</v>
      </c>
      <c r="K1490" s="19">
        <v>85.6</v>
      </c>
      <c r="L1490" s="19">
        <v>3310</v>
      </c>
    </row>
    <row r="1491" spans="1:12" x14ac:dyDescent="0.25">
      <c r="A1491" s="6" t="s">
        <v>2351</v>
      </c>
      <c r="B1491" s="12">
        <v>2004</v>
      </c>
      <c r="C1491" s="12" t="s">
        <v>2794</v>
      </c>
      <c r="D1491" s="12" t="s">
        <v>2791</v>
      </c>
      <c r="E1491" s="19">
        <v>120</v>
      </c>
      <c r="F1491" s="19">
        <v>4.5</v>
      </c>
      <c r="G1491" s="19">
        <v>420</v>
      </c>
      <c r="H1491" s="19">
        <v>130.80000000000001</v>
      </c>
      <c r="I1491" s="19">
        <v>1026</v>
      </c>
      <c r="J1491" s="19">
        <v>3.5</v>
      </c>
      <c r="K1491" s="19">
        <v>85.6</v>
      </c>
      <c r="L1491" s="19">
        <v>3217</v>
      </c>
    </row>
    <row r="1492" spans="1:12" x14ac:dyDescent="0.25">
      <c r="A1492" s="6" t="s">
        <v>2351</v>
      </c>
      <c r="B1492" s="12">
        <v>2004</v>
      </c>
      <c r="C1492" s="12" t="s">
        <v>2794</v>
      </c>
      <c r="D1492" s="12" t="s">
        <v>2792</v>
      </c>
      <c r="E1492" s="19">
        <v>120</v>
      </c>
      <c r="F1492" s="19">
        <v>4.5</v>
      </c>
      <c r="G1492" s="19">
        <v>420</v>
      </c>
      <c r="H1492" s="19">
        <v>130.80000000000001</v>
      </c>
      <c r="I1492" s="19">
        <v>1026</v>
      </c>
      <c r="J1492" s="19">
        <v>3.5</v>
      </c>
      <c r="K1492" s="19">
        <v>85.6</v>
      </c>
      <c r="L1492" s="19">
        <v>3000</v>
      </c>
    </row>
    <row r="1493" spans="1:12" x14ac:dyDescent="0.25">
      <c r="A1493" s="6" t="s">
        <v>2351</v>
      </c>
      <c r="B1493" s="12">
        <v>2004</v>
      </c>
      <c r="C1493" s="12" t="s">
        <v>2794</v>
      </c>
      <c r="D1493" s="12" t="s">
        <v>2793</v>
      </c>
      <c r="E1493" s="19">
        <v>120</v>
      </c>
      <c r="F1493" s="19">
        <v>4.5</v>
      </c>
      <c r="G1493" s="19">
        <v>420</v>
      </c>
      <c r="H1493" s="19">
        <v>130.80000000000001</v>
      </c>
      <c r="I1493" s="19">
        <v>1026</v>
      </c>
      <c r="J1493" s="19">
        <v>3.5</v>
      </c>
      <c r="K1493" s="19">
        <v>85.6</v>
      </c>
      <c r="L1493" s="19">
        <v>3285</v>
      </c>
    </row>
    <row r="1494" spans="1:12" x14ac:dyDescent="0.25">
      <c r="A1494" s="8" t="s">
        <v>2802</v>
      </c>
      <c r="B1494" s="16">
        <v>2004</v>
      </c>
      <c r="C1494" s="16" t="s">
        <v>2795</v>
      </c>
      <c r="D1494" s="16" t="s">
        <v>2796</v>
      </c>
      <c r="E1494" s="27">
        <v>110</v>
      </c>
      <c r="F1494" s="27">
        <v>5</v>
      </c>
      <c r="G1494" s="27">
        <v>300</v>
      </c>
      <c r="H1494" s="27">
        <v>167.5</v>
      </c>
      <c r="I1494" s="27">
        <v>320</v>
      </c>
      <c r="J1494" s="27">
        <v>2.7272727272727271</v>
      </c>
      <c r="K1494" s="27">
        <v>85.6</v>
      </c>
      <c r="L1494" s="27">
        <v>1886</v>
      </c>
    </row>
    <row r="1495" spans="1:12" x14ac:dyDescent="0.25">
      <c r="A1495" s="8" t="s">
        <v>2802</v>
      </c>
      <c r="B1495" s="16">
        <v>2004</v>
      </c>
      <c r="C1495" s="16" t="s">
        <v>2795</v>
      </c>
      <c r="D1495" s="16" t="s">
        <v>2797</v>
      </c>
      <c r="E1495" s="27">
        <v>110</v>
      </c>
      <c r="F1495" s="27">
        <v>5</v>
      </c>
      <c r="G1495" s="27">
        <v>300</v>
      </c>
      <c r="H1495" s="27">
        <v>167.5</v>
      </c>
      <c r="I1495" s="27">
        <v>320</v>
      </c>
      <c r="J1495" s="27">
        <v>2.7272727272727271</v>
      </c>
      <c r="K1495" s="27">
        <v>85.6</v>
      </c>
      <c r="L1495" s="27">
        <v>1745</v>
      </c>
    </row>
    <row r="1496" spans="1:12" x14ac:dyDescent="0.25">
      <c r="A1496" s="8" t="s">
        <v>2802</v>
      </c>
      <c r="B1496" s="16">
        <v>2004</v>
      </c>
      <c r="C1496" s="16" t="s">
        <v>2795</v>
      </c>
      <c r="D1496" s="16" t="s">
        <v>2798</v>
      </c>
      <c r="E1496" s="27">
        <v>108</v>
      </c>
      <c r="F1496" s="27">
        <v>6</v>
      </c>
      <c r="G1496" s="27">
        <v>300</v>
      </c>
      <c r="H1496" s="27">
        <v>159.80000000000001</v>
      </c>
      <c r="I1496" s="27">
        <v>391</v>
      </c>
      <c r="J1496" s="27">
        <v>2.7777777777777777</v>
      </c>
      <c r="K1496" s="27">
        <v>85.6</v>
      </c>
      <c r="L1496" s="27">
        <v>2127</v>
      </c>
    </row>
    <row r="1497" spans="1:12" x14ac:dyDescent="0.25">
      <c r="A1497" s="8" t="s">
        <v>2802</v>
      </c>
      <c r="B1497" s="16">
        <v>2004</v>
      </c>
      <c r="C1497" s="16" t="s">
        <v>2795</v>
      </c>
      <c r="D1497" s="16" t="s">
        <v>2799</v>
      </c>
      <c r="E1497" s="27">
        <v>108</v>
      </c>
      <c r="F1497" s="27">
        <v>6</v>
      </c>
      <c r="G1497" s="27">
        <v>300</v>
      </c>
      <c r="H1497" s="27">
        <v>159.80000000000001</v>
      </c>
      <c r="I1497" s="27">
        <v>391</v>
      </c>
      <c r="J1497" s="27">
        <v>2.7777777777777777</v>
      </c>
      <c r="K1497" s="27">
        <v>85.6</v>
      </c>
      <c r="L1497" s="27">
        <v>2170</v>
      </c>
    </row>
    <row r="1498" spans="1:12" x14ac:dyDescent="0.25">
      <c r="A1498" s="8" t="s">
        <v>2802</v>
      </c>
      <c r="B1498" s="16">
        <v>2004</v>
      </c>
      <c r="C1498" s="16" t="s">
        <v>2795</v>
      </c>
      <c r="D1498" s="16" t="s">
        <v>2800</v>
      </c>
      <c r="E1498" s="27">
        <v>108</v>
      </c>
      <c r="F1498" s="27">
        <v>6</v>
      </c>
      <c r="G1498" s="27">
        <v>300</v>
      </c>
      <c r="H1498" s="27">
        <v>159.80000000000001</v>
      </c>
      <c r="I1498" s="27">
        <v>391</v>
      </c>
      <c r="J1498" s="27">
        <v>2.7777777777777777</v>
      </c>
      <c r="K1498" s="27">
        <v>85.6</v>
      </c>
      <c r="L1498" s="27">
        <v>2034</v>
      </c>
    </row>
    <row r="1499" spans="1:12" x14ac:dyDescent="0.25">
      <c r="A1499" s="8" t="s">
        <v>2802</v>
      </c>
      <c r="B1499" s="16">
        <v>2004</v>
      </c>
      <c r="C1499" s="16" t="s">
        <v>2795</v>
      </c>
      <c r="D1499" s="16" t="s">
        <v>2801</v>
      </c>
      <c r="E1499" s="27">
        <v>108</v>
      </c>
      <c r="F1499" s="27">
        <v>6</v>
      </c>
      <c r="G1499" s="27">
        <v>300</v>
      </c>
      <c r="H1499" s="27">
        <v>159.80000000000001</v>
      </c>
      <c r="I1499" s="27">
        <v>391</v>
      </c>
      <c r="J1499" s="27">
        <v>2.7777777777777777</v>
      </c>
      <c r="K1499" s="27">
        <v>85.6</v>
      </c>
      <c r="L1499" s="27">
        <v>2090</v>
      </c>
    </row>
    <row r="1500" spans="1:12" x14ac:dyDescent="0.25">
      <c r="A1500" s="6" t="s">
        <v>2803</v>
      </c>
      <c r="B1500" s="12">
        <v>2021</v>
      </c>
      <c r="C1500" s="12" t="s">
        <v>2804</v>
      </c>
      <c r="D1500" s="12" t="s">
        <v>2805</v>
      </c>
      <c r="E1500" s="19">
        <v>140</v>
      </c>
      <c r="F1500" s="19">
        <v>6.27</v>
      </c>
      <c r="G1500" s="19">
        <v>420</v>
      </c>
      <c r="H1500" s="19">
        <v>155.80000000000001</v>
      </c>
      <c r="I1500" s="19">
        <v>1153</v>
      </c>
      <c r="J1500" s="19">
        <v>3</v>
      </c>
      <c r="K1500" s="19">
        <v>85.6</v>
      </c>
      <c r="L1500" s="19">
        <v>5288</v>
      </c>
    </row>
    <row r="1501" spans="1:12" x14ac:dyDescent="0.25">
      <c r="A1501" s="6" t="s">
        <v>2803</v>
      </c>
      <c r="B1501" s="12">
        <v>2021</v>
      </c>
      <c r="C1501" s="12" t="s">
        <v>2804</v>
      </c>
      <c r="D1501" s="12" t="s">
        <v>2806</v>
      </c>
      <c r="E1501" s="19">
        <v>140</v>
      </c>
      <c r="F1501" s="19">
        <v>6.27</v>
      </c>
      <c r="G1501" s="19">
        <v>420</v>
      </c>
      <c r="H1501" s="19">
        <v>155.80000000000001</v>
      </c>
      <c r="I1501" s="19">
        <v>1153</v>
      </c>
      <c r="J1501" s="19">
        <v>3</v>
      </c>
      <c r="K1501" s="19">
        <v>85.6</v>
      </c>
      <c r="L1501" s="19">
        <v>4947</v>
      </c>
    </row>
    <row r="1502" spans="1:12" x14ac:dyDescent="0.25">
      <c r="A1502" s="8" t="s">
        <v>2392</v>
      </c>
      <c r="B1502" s="16">
        <v>2003</v>
      </c>
      <c r="C1502" s="16" t="s">
        <v>2807</v>
      </c>
      <c r="D1502" s="16" t="s">
        <v>1833</v>
      </c>
      <c r="E1502" s="27">
        <v>125</v>
      </c>
      <c r="F1502" s="27">
        <v>1</v>
      </c>
      <c r="G1502" s="27">
        <v>438</v>
      </c>
      <c r="H1502" s="27">
        <v>137.30000000000001</v>
      </c>
      <c r="I1502" s="27">
        <v>250</v>
      </c>
      <c r="J1502" s="27">
        <v>3.504</v>
      </c>
      <c r="K1502" s="27">
        <v>85.6</v>
      </c>
      <c r="L1502" s="27">
        <v>1700</v>
      </c>
    </row>
    <row r="1503" spans="1:12" x14ac:dyDescent="0.25">
      <c r="A1503" s="8" t="s">
        <v>2392</v>
      </c>
      <c r="B1503" s="16">
        <v>2003</v>
      </c>
      <c r="C1503" s="16" t="s">
        <v>2807</v>
      </c>
      <c r="D1503" s="16" t="s">
        <v>2808</v>
      </c>
      <c r="E1503" s="27">
        <v>125</v>
      </c>
      <c r="F1503" s="27">
        <v>1</v>
      </c>
      <c r="G1503" s="27">
        <v>438</v>
      </c>
      <c r="H1503" s="27">
        <v>137.30000000000001</v>
      </c>
      <c r="I1503" s="27">
        <v>250</v>
      </c>
      <c r="J1503" s="27">
        <v>3.504</v>
      </c>
      <c r="K1503" s="27">
        <v>85.6</v>
      </c>
      <c r="L1503" s="27">
        <v>2000</v>
      </c>
    </row>
    <row r="1504" spans="1:12" x14ac:dyDescent="0.25">
      <c r="A1504" s="8" t="s">
        <v>2392</v>
      </c>
      <c r="B1504" s="16">
        <v>2003</v>
      </c>
      <c r="C1504" s="16" t="s">
        <v>2807</v>
      </c>
      <c r="D1504" s="16" t="s">
        <v>2809</v>
      </c>
      <c r="E1504" s="27">
        <v>125</v>
      </c>
      <c r="F1504" s="27">
        <v>1</v>
      </c>
      <c r="G1504" s="27">
        <v>438</v>
      </c>
      <c r="H1504" s="27">
        <v>137.30000000000001</v>
      </c>
      <c r="I1504" s="27">
        <v>250</v>
      </c>
      <c r="J1504" s="27">
        <v>3.504</v>
      </c>
      <c r="K1504" s="27">
        <v>85.6</v>
      </c>
      <c r="L1504" s="27">
        <v>1840</v>
      </c>
    </row>
    <row r="1505" spans="1:12" x14ac:dyDescent="0.25">
      <c r="A1505" s="8" t="s">
        <v>2392</v>
      </c>
      <c r="B1505" s="16">
        <v>2003</v>
      </c>
      <c r="C1505" s="16" t="s">
        <v>2807</v>
      </c>
      <c r="D1505" s="16" t="s">
        <v>2810</v>
      </c>
      <c r="E1505" s="27">
        <v>127</v>
      </c>
      <c r="F1505" s="27">
        <v>2</v>
      </c>
      <c r="G1505" s="27">
        <v>445</v>
      </c>
      <c r="H1505" s="27">
        <v>137.30000000000001</v>
      </c>
      <c r="I1505" s="27">
        <v>244.9</v>
      </c>
      <c r="J1505" s="27">
        <v>3.5039370078740157</v>
      </c>
      <c r="K1505" s="27">
        <v>85.6</v>
      </c>
      <c r="L1505" s="27">
        <v>1930</v>
      </c>
    </row>
    <row r="1506" spans="1:12" x14ac:dyDescent="0.25">
      <c r="A1506" s="8" t="s">
        <v>2392</v>
      </c>
      <c r="B1506" s="16">
        <v>2003</v>
      </c>
      <c r="C1506" s="16" t="s">
        <v>2807</v>
      </c>
      <c r="D1506" s="16" t="s">
        <v>2811</v>
      </c>
      <c r="E1506" s="27">
        <v>127</v>
      </c>
      <c r="F1506" s="27">
        <v>2</v>
      </c>
      <c r="G1506" s="27">
        <v>445</v>
      </c>
      <c r="H1506" s="27">
        <v>137.30000000000001</v>
      </c>
      <c r="I1506" s="27">
        <v>244.9</v>
      </c>
      <c r="J1506" s="27">
        <v>3.5039370078740157</v>
      </c>
      <c r="K1506" s="27">
        <v>85.6</v>
      </c>
      <c r="L1506" s="27">
        <v>1790</v>
      </c>
    </row>
    <row r="1507" spans="1:12" x14ac:dyDescent="0.25">
      <c r="A1507" s="8" t="s">
        <v>2392</v>
      </c>
      <c r="B1507" s="16">
        <v>2003</v>
      </c>
      <c r="C1507" s="16" t="s">
        <v>2807</v>
      </c>
      <c r="D1507" s="16" t="s">
        <v>2812</v>
      </c>
      <c r="E1507" s="27">
        <v>127</v>
      </c>
      <c r="F1507" s="27">
        <v>2</v>
      </c>
      <c r="G1507" s="27">
        <v>445</v>
      </c>
      <c r="H1507" s="27">
        <v>137.30000000000001</v>
      </c>
      <c r="I1507" s="27">
        <v>244.9</v>
      </c>
      <c r="J1507" s="27">
        <v>3.5039370078740157</v>
      </c>
      <c r="K1507" s="27">
        <v>85.6</v>
      </c>
      <c r="L1507" s="27">
        <v>1850</v>
      </c>
    </row>
    <row r="1508" spans="1:12" x14ac:dyDescent="0.25">
      <c r="A1508" s="8" t="s">
        <v>2392</v>
      </c>
      <c r="B1508" s="16">
        <v>2003</v>
      </c>
      <c r="C1508" s="16" t="s">
        <v>2807</v>
      </c>
      <c r="D1508" s="16" t="s">
        <v>2813</v>
      </c>
      <c r="E1508" s="27">
        <v>133</v>
      </c>
      <c r="F1508" s="27">
        <v>3.5</v>
      </c>
      <c r="G1508" s="27">
        <v>465</v>
      </c>
      <c r="H1508" s="27">
        <v>137.30000000000001</v>
      </c>
      <c r="I1508" s="27">
        <v>289.10000000000002</v>
      </c>
      <c r="J1508" s="27">
        <v>3.4962406015037595</v>
      </c>
      <c r="K1508" s="27">
        <v>85.6</v>
      </c>
      <c r="L1508" s="27">
        <v>2420</v>
      </c>
    </row>
    <row r="1509" spans="1:12" x14ac:dyDescent="0.25">
      <c r="A1509" s="8" t="s">
        <v>2392</v>
      </c>
      <c r="B1509" s="16">
        <v>2003</v>
      </c>
      <c r="C1509" s="16" t="s">
        <v>2807</v>
      </c>
      <c r="D1509" s="16" t="s">
        <v>1838</v>
      </c>
      <c r="E1509" s="27">
        <v>133</v>
      </c>
      <c r="F1509" s="27">
        <v>3.5</v>
      </c>
      <c r="G1509" s="27">
        <v>465</v>
      </c>
      <c r="H1509" s="27">
        <v>137.30000000000001</v>
      </c>
      <c r="I1509" s="27">
        <v>289.10000000000002</v>
      </c>
      <c r="J1509" s="27">
        <v>3.4962406015037595</v>
      </c>
      <c r="K1509" s="27">
        <v>85.6</v>
      </c>
      <c r="L1509" s="27">
        <v>2360</v>
      </c>
    </row>
    <row r="1510" spans="1:12" x14ac:dyDescent="0.25">
      <c r="A1510" s="8" t="s">
        <v>2392</v>
      </c>
      <c r="B1510" s="16">
        <v>2003</v>
      </c>
      <c r="C1510" s="16" t="s">
        <v>2807</v>
      </c>
      <c r="D1510" s="16" t="s">
        <v>2814</v>
      </c>
      <c r="E1510" s="27">
        <v>133</v>
      </c>
      <c r="F1510" s="27">
        <v>3.5</v>
      </c>
      <c r="G1510" s="27">
        <v>465</v>
      </c>
      <c r="H1510" s="27">
        <v>137.30000000000001</v>
      </c>
      <c r="I1510" s="27">
        <v>289.10000000000002</v>
      </c>
      <c r="J1510" s="27">
        <v>3.4962406015037595</v>
      </c>
      <c r="K1510" s="27">
        <v>85.6</v>
      </c>
      <c r="L1510" s="27">
        <v>2490</v>
      </c>
    </row>
    <row r="1511" spans="1:12" x14ac:dyDescent="0.25">
      <c r="A1511" s="8" t="s">
        <v>2392</v>
      </c>
      <c r="B1511" s="16">
        <v>2003</v>
      </c>
      <c r="C1511" s="16" t="s">
        <v>2807</v>
      </c>
      <c r="D1511" s="16" t="s">
        <v>2815</v>
      </c>
      <c r="E1511" s="27">
        <v>133</v>
      </c>
      <c r="F1511" s="27">
        <v>5</v>
      </c>
      <c r="G1511" s="27">
        <v>465</v>
      </c>
      <c r="H1511" s="27">
        <v>137.30000000000001</v>
      </c>
      <c r="I1511" s="27">
        <v>319.3</v>
      </c>
      <c r="J1511" s="27">
        <v>3.4962406015037595</v>
      </c>
      <c r="K1511" s="27">
        <v>85.6</v>
      </c>
      <c r="L1511" s="27">
        <v>2450</v>
      </c>
    </row>
    <row r="1512" spans="1:12" x14ac:dyDescent="0.25">
      <c r="A1512" s="8" t="s">
        <v>2392</v>
      </c>
      <c r="B1512" s="16">
        <v>2003</v>
      </c>
      <c r="C1512" s="16" t="s">
        <v>2807</v>
      </c>
      <c r="D1512" s="16" t="s">
        <v>2816</v>
      </c>
      <c r="E1512" s="27">
        <v>133</v>
      </c>
      <c r="F1512" s="27">
        <v>5</v>
      </c>
      <c r="G1512" s="27">
        <v>465</v>
      </c>
      <c r="H1512" s="27">
        <v>137.30000000000001</v>
      </c>
      <c r="I1512" s="27">
        <v>319.3</v>
      </c>
      <c r="J1512" s="27">
        <v>3.4962406015037595</v>
      </c>
      <c r="K1512" s="27">
        <v>85.6</v>
      </c>
      <c r="L1512" s="27">
        <v>2480</v>
      </c>
    </row>
    <row r="1513" spans="1:12" x14ac:dyDescent="0.25">
      <c r="A1513" s="8" t="s">
        <v>2392</v>
      </c>
      <c r="B1513" s="16">
        <v>2003</v>
      </c>
      <c r="C1513" s="16" t="s">
        <v>2807</v>
      </c>
      <c r="D1513" s="16" t="s">
        <v>2817</v>
      </c>
      <c r="E1513" s="27">
        <v>133</v>
      </c>
      <c r="F1513" s="27">
        <v>5</v>
      </c>
      <c r="G1513" s="27">
        <v>465</v>
      </c>
      <c r="H1513" s="27">
        <v>137.30000000000001</v>
      </c>
      <c r="I1513" s="27">
        <v>319.3</v>
      </c>
      <c r="J1513" s="27">
        <v>3.4962406015037595</v>
      </c>
      <c r="K1513" s="27">
        <v>85.6</v>
      </c>
      <c r="L1513" s="27">
        <v>2350</v>
      </c>
    </row>
    <row r="1514" spans="1:12" x14ac:dyDescent="0.25">
      <c r="A1514" s="8" t="s">
        <v>2392</v>
      </c>
      <c r="B1514" s="16">
        <v>2003</v>
      </c>
      <c r="C1514" s="16" t="s">
        <v>2807</v>
      </c>
      <c r="D1514" s="16" t="s">
        <v>2818</v>
      </c>
      <c r="E1514" s="27">
        <v>133</v>
      </c>
      <c r="F1514" s="27">
        <v>3.5</v>
      </c>
      <c r="G1514" s="27">
        <v>465</v>
      </c>
      <c r="H1514" s="27">
        <v>137.30000000000001</v>
      </c>
      <c r="I1514" s="27">
        <v>289.10000000000002</v>
      </c>
      <c r="J1514" s="27">
        <v>3.4962406015037595</v>
      </c>
      <c r="K1514" s="27">
        <v>85.6</v>
      </c>
      <c r="L1514" s="27">
        <v>2180</v>
      </c>
    </row>
    <row r="1515" spans="1:12" x14ac:dyDescent="0.25">
      <c r="A1515" s="8" t="s">
        <v>2392</v>
      </c>
      <c r="B1515" s="16">
        <v>2003</v>
      </c>
      <c r="C1515" s="16" t="s">
        <v>2807</v>
      </c>
      <c r="D1515" s="16" t="s">
        <v>2819</v>
      </c>
      <c r="E1515" s="27">
        <v>133</v>
      </c>
      <c r="F1515" s="27">
        <v>3.5</v>
      </c>
      <c r="G1515" s="27">
        <v>465</v>
      </c>
      <c r="H1515" s="27">
        <v>137.30000000000001</v>
      </c>
      <c r="I1515" s="27">
        <v>289.10000000000002</v>
      </c>
      <c r="J1515" s="27">
        <v>3.4962406015037595</v>
      </c>
      <c r="K1515" s="27">
        <v>85.6</v>
      </c>
      <c r="L1515" s="27">
        <v>2480</v>
      </c>
    </row>
    <row r="1516" spans="1:12" x14ac:dyDescent="0.25">
      <c r="A1516" s="8" t="s">
        <v>2392</v>
      </c>
      <c r="B1516" s="16">
        <v>2003</v>
      </c>
      <c r="C1516" s="16" t="s">
        <v>2807</v>
      </c>
      <c r="D1516" s="16" t="s">
        <v>2820</v>
      </c>
      <c r="E1516" s="27">
        <v>133</v>
      </c>
      <c r="F1516" s="27">
        <v>3.5</v>
      </c>
      <c r="G1516" s="27">
        <v>465</v>
      </c>
      <c r="H1516" s="27">
        <v>137.30000000000001</v>
      </c>
      <c r="I1516" s="27">
        <v>289.10000000000002</v>
      </c>
      <c r="J1516" s="27">
        <v>3.4962406015037595</v>
      </c>
      <c r="K1516" s="27">
        <v>85.6</v>
      </c>
      <c r="L1516" s="27">
        <v>2440</v>
      </c>
    </row>
    <row r="1517" spans="1:12" x14ac:dyDescent="0.25">
      <c r="A1517" s="8" t="s">
        <v>2392</v>
      </c>
      <c r="B1517" s="16">
        <v>2003</v>
      </c>
      <c r="C1517" s="16" t="s">
        <v>2807</v>
      </c>
      <c r="D1517" s="16" t="s">
        <v>2821</v>
      </c>
      <c r="E1517" s="27">
        <v>133</v>
      </c>
      <c r="F1517" s="27">
        <v>3.5</v>
      </c>
      <c r="G1517" s="27">
        <v>400</v>
      </c>
      <c r="H1517" s="27">
        <v>137.30000000000001</v>
      </c>
      <c r="I1517" s="27">
        <v>289.10000000000002</v>
      </c>
      <c r="J1517" s="27">
        <v>3.007518796992481</v>
      </c>
      <c r="K1517" s="27">
        <v>85.6</v>
      </c>
      <c r="L1517" s="27">
        <v>2430</v>
      </c>
    </row>
    <row r="1518" spans="1:12" x14ac:dyDescent="0.25">
      <c r="A1518" s="8" t="s">
        <v>2392</v>
      </c>
      <c r="B1518" s="16">
        <v>2003</v>
      </c>
      <c r="C1518" s="16" t="s">
        <v>2807</v>
      </c>
      <c r="D1518" s="16" t="s">
        <v>2822</v>
      </c>
      <c r="E1518" s="27">
        <v>133</v>
      </c>
      <c r="F1518" s="27">
        <v>3.5</v>
      </c>
      <c r="G1518" s="27">
        <v>400</v>
      </c>
      <c r="H1518" s="27">
        <v>137.30000000000001</v>
      </c>
      <c r="I1518" s="27">
        <v>289.10000000000002</v>
      </c>
      <c r="J1518" s="27">
        <v>3.007518796992481</v>
      </c>
      <c r="K1518" s="27">
        <v>85.6</v>
      </c>
      <c r="L1518" s="27">
        <v>2500</v>
      </c>
    </row>
    <row r="1519" spans="1:12" x14ac:dyDescent="0.25">
      <c r="A1519" s="8" t="s">
        <v>2392</v>
      </c>
      <c r="B1519" s="16">
        <v>2003</v>
      </c>
      <c r="C1519" s="16" t="s">
        <v>2807</v>
      </c>
      <c r="D1519" s="16" t="s">
        <v>2823</v>
      </c>
      <c r="E1519" s="27">
        <v>133</v>
      </c>
      <c r="F1519" s="27">
        <v>3.5</v>
      </c>
      <c r="G1519" s="27">
        <v>400</v>
      </c>
      <c r="H1519" s="27">
        <v>137.30000000000001</v>
      </c>
      <c r="I1519" s="27">
        <v>289.10000000000002</v>
      </c>
      <c r="J1519" s="27">
        <v>3.007518796992481</v>
      </c>
      <c r="K1519" s="27">
        <v>85.6</v>
      </c>
      <c r="L1519" s="27">
        <v>2565</v>
      </c>
    </row>
    <row r="1520" spans="1:12" x14ac:dyDescent="0.25">
      <c r="A1520" s="6" t="s">
        <v>2824</v>
      </c>
      <c r="B1520" s="12">
        <v>2018</v>
      </c>
      <c r="C1520" s="12" t="s">
        <v>2825</v>
      </c>
      <c r="D1520" s="12" t="s">
        <v>2826</v>
      </c>
      <c r="E1520" s="19">
        <v>140</v>
      </c>
      <c r="F1520" s="19">
        <v>5</v>
      </c>
      <c r="G1520" s="19">
        <v>420</v>
      </c>
      <c r="H1520" s="19">
        <v>145.6</v>
      </c>
      <c r="I1520" s="19">
        <v>395</v>
      </c>
      <c r="J1520" s="19">
        <v>3</v>
      </c>
      <c r="K1520" s="19">
        <v>85.6</v>
      </c>
      <c r="L1520" s="19">
        <v>3670.9</v>
      </c>
    </row>
    <row r="1521" spans="1:12" x14ac:dyDescent="0.25">
      <c r="A1521" s="6" t="s">
        <v>2824</v>
      </c>
      <c r="B1521" s="12">
        <v>2018</v>
      </c>
      <c r="C1521" s="12" t="s">
        <v>2825</v>
      </c>
      <c r="D1521" s="12" t="s">
        <v>2827</v>
      </c>
      <c r="E1521" s="19">
        <v>140</v>
      </c>
      <c r="F1521" s="19">
        <v>10</v>
      </c>
      <c r="G1521" s="19">
        <v>420</v>
      </c>
      <c r="H1521" s="19">
        <v>145.6</v>
      </c>
      <c r="I1521" s="19">
        <v>365</v>
      </c>
      <c r="J1521" s="19">
        <v>3</v>
      </c>
      <c r="K1521" s="19">
        <v>85.6</v>
      </c>
      <c r="L1521" s="19">
        <v>4332.3</v>
      </c>
    </row>
    <row r="1522" spans="1:12" x14ac:dyDescent="0.25">
      <c r="A1522" s="8" t="s">
        <v>2828</v>
      </c>
      <c r="B1522" s="16">
        <v>2021</v>
      </c>
      <c r="C1522" s="16" t="s">
        <v>2829</v>
      </c>
      <c r="D1522" s="16" t="s">
        <v>128</v>
      </c>
      <c r="E1522" s="27">
        <v>133</v>
      </c>
      <c r="F1522" s="27">
        <v>4.5</v>
      </c>
      <c r="G1522" s="27">
        <v>400</v>
      </c>
      <c r="H1522" s="27">
        <v>137.5</v>
      </c>
      <c r="I1522" s="27">
        <v>358</v>
      </c>
      <c r="J1522" s="27">
        <v>3.007518796992481</v>
      </c>
      <c r="K1522" s="27">
        <v>85.6</v>
      </c>
      <c r="L1522" s="16">
        <v>2610.3000000000002</v>
      </c>
    </row>
    <row r="1523" spans="1:12" x14ac:dyDescent="0.25">
      <c r="A1523" s="6" t="s">
        <v>2830</v>
      </c>
      <c r="B1523" s="12">
        <v>2022</v>
      </c>
      <c r="C1523" s="12" t="s">
        <v>2834</v>
      </c>
      <c r="D1523" s="12" t="s">
        <v>2831</v>
      </c>
      <c r="E1523" s="19">
        <v>114</v>
      </c>
      <c r="F1523" s="19">
        <v>2</v>
      </c>
      <c r="G1523" s="19">
        <v>400</v>
      </c>
      <c r="H1523" s="19">
        <v>123.5</v>
      </c>
      <c r="I1523" s="19">
        <v>371</v>
      </c>
      <c r="J1523" s="19">
        <v>3.5087719298245612</v>
      </c>
      <c r="K1523" s="19">
        <v>85.6</v>
      </c>
      <c r="L1523" s="19">
        <v>1458.8</v>
      </c>
    </row>
    <row r="1524" spans="1:12" x14ac:dyDescent="0.25">
      <c r="A1524" s="6" t="s">
        <v>2830</v>
      </c>
      <c r="B1524" s="12">
        <v>2022</v>
      </c>
      <c r="C1524" s="12" t="s">
        <v>2834</v>
      </c>
      <c r="D1524" s="12" t="s">
        <v>2832</v>
      </c>
      <c r="E1524" s="19">
        <v>114</v>
      </c>
      <c r="F1524" s="19">
        <v>2</v>
      </c>
      <c r="G1524" s="19">
        <v>400</v>
      </c>
      <c r="H1524" s="19">
        <v>126</v>
      </c>
      <c r="I1524" s="19">
        <v>371</v>
      </c>
      <c r="J1524" s="19">
        <v>3.5087719298245612</v>
      </c>
      <c r="K1524" s="19">
        <v>85.6</v>
      </c>
      <c r="L1524" s="19">
        <v>1587.54</v>
      </c>
    </row>
    <row r="1525" spans="1:12" x14ac:dyDescent="0.25">
      <c r="A1525" s="6" t="s">
        <v>2830</v>
      </c>
      <c r="B1525" s="12">
        <v>2022</v>
      </c>
      <c r="C1525" s="12" t="s">
        <v>2834</v>
      </c>
      <c r="D1525" s="12" t="s">
        <v>2833</v>
      </c>
      <c r="E1525" s="19">
        <v>114</v>
      </c>
      <c r="F1525" s="19">
        <v>2</v>
      </c>
      <c r="G1525" s="19">
        <v>400</v>
      </c>
      <c r="H1525" s="19">
        <v>125.3</v>
      </c>
      <c r="I1525" s="19">
        <v>371</v>
      </c>
      <c r="J1525" s="19">
        <v>3.5087719298245612</v>
      </c>
      <c r="K1525" s="19">
        <v>85.6</v>
      </c>
      <c r="L1525" s="19">
        <v>1529.07</v>
      </c>
    </row>
    <row r="1526" spans="1:12" x14ac:dyDescent="0.25">
      <c r="A1526" s="6" t="s">
        <v>2830</v>
      </c>
      <c r="B1526" s="12">
        <v>2022</v>
      </c>
      <c r="C1526" s="12" t="s">
        <v>2834</v>
      </c>
      <c r="D1526" s="12" t="s">
        <v>2336</v>
      </c>
      <c r="E1526" s="19">
        <v>114</v>
      </c>
      <c r="F1526" s="19">
        <v>6</v>
      </c>
      <c r="G1526" s="19">
        <v>400</v>
      </c>
      <c r="H1526" s="19">
        <v>125.3</v>
      </c>
      <c r="I1526" s="19">
        <v>370</v>
      </c>
      <c r="J1526" s="19">
        <v>3.5087719298245612</v>
      </c>
      <c r="K1526" s="19">
        <v>85.6</v>
      </c>
      <c r="L1526" s="19">
        <v>1997.25</v>
      </c>
    </row>
    <row r="1527" spans="1:12" x14ac:dyDescent="0.25">
      <c r="A1527" s="6" t="s">
        <v>2830</v>
      </c>
      <c r="B1527" s="12">
        <v>2022</v>
      </c>
      <c r="C1527" s="12" t="s">
        <v>2834</v>
      </c>
      <c r="D1527" s="12" t="s">
        <v>2344</v>
      </c>
      <c r="E1527" s="19">
        <v>114</v>
      </c>
      <c r="F1527" s="19">
        <v>6</v>
      </c>
      <c r="G1527" s="19">
        <v>400</v>
      </c>
      <c r="H1527" s="19">
        <v>130.5</v>
      </c>
      <c r="I1527" s="19">
        <v>370</v>
      </c>
      <c r="J1527" s="19">
        <v>3.5087719298245612</v>
      </c>
      <c r="K1527" s="19">
        <v>85.6</v>
      </c>
      <c r="L1527" s="19">
        <v>2026.21</v>
      </c>
    </row>
    <row r="1528" spans="1:12" x14ac:dyDescent="0.25">
      <c r="A1528" s="6" t="s">
        <v>2830</v>
      </c>
      <c r="B1528" s="12">
        <v>2022</v>
      </c>
      <c r="C1528" s="12" t="s">
        <v>2834</v>
      </c>
      <c r="D1528" s="12" t="s">
        <v>2337</v>
      </c>
      <c r="E1528" s="19">
        <v>114</v>
      </c>
      <c r="F1528" s="19">
        <v>8</v>
      </c>
      <c r="G1528" s="19">
        <v>400</v>
      </c>
      <c r="H1528" s="19">
        <v>125.3</v>
      </c>
      <c r="I1528" s="19">
        <v>368</v>
      </c>
      <c r="J1528" s="19">
        <v>3.5087719298245612</v>
      </c>
      <c r="K1528" s="19">
        <v>85.6</v>
      </c>
      <c r="L1528" s="19">
        <v>2196</v>
      </c>
    </row>
    <row r="1529" spans="1:12" x14ac:dyDescent="0.25">
      <c r="A1529" s="8" t="s">
        <v>2840</v>
      </c>
      <c r="B1529" s="16">
        <v>2005</v>
      </c>
      <c r="C1529" s="16" t="s">
        <v>2835</v>
      </c>
      <c r="D1529" s="16" t="s">
        <v>2836</v>
      </c>
      <c r="E1529" s="27">
        <v>133</v>
      </c>
      <c r="F1529" s="27">
        <v>6</v>
      </c>
      <c r="G1529" s="27">
        <v>466</v>
      </c>
      <c r="H1529" s="27">
        <v>138.9</v>
      </c>
      <c r="I1529" s="27">
        <v>352</v>
      </c>
      <c r="J1529" s="27">
        <v>3.5037593984962405</v>
      </c>
      <c r="K1529" s="27">
        <v>85.6</v>
      </c>
      <c r="L1529" s="27">
        <v>2330</v>
      </c>
    </row>
    <row r="1530" spans="1:12" x14ac:dyDescent="0.25">
      <c r="A1530" s="8" t="s">
        <v>2840</v>
      </c>
      <c r="B1530" s="16">
        <v>2005</v>
      </c>
      <c r="C1530" s="16" t="s">
        <v>2835</v>
      </c>
      <c r="D1530" s="16" t="s">
        <v>2837</v>
      </c>
      <c r="E1530" s="27">
        <v>133</v>
      </c>
      <c r="F1530" s="27">
        <v>6</v>
      </c>
      <c r="G1530" s="27">
        <v>466</v>
      </c>
      <c r="H1530" s="27">
        <v>138.9</v>
      </c>
      <c r="I1530" s="27">
        <v>352</v>
      </c>
      <c r="J1530" s="27">
        <v>3.5037593984962405</v>
      </c>
      <c r="K1530" s="27">
        <v>85.6</v>
      </c>
      <c r="L1530" s="27">
        <v>2460</v>
      </c>
    </row>
    <row r="1531" spans="1:12" x14ac:dyDescent="0.25">
      <c r="A1531" s="8" t="s">
        <v>2840</v>
      </c>
      <c r="B1531" s="16">
        <v>2005</v>
      </c>
      <c r="C1531" s="16" t="s">
        <v>2835</v>
      </c>
      <c r="D1531" s="16" t="s">
        <v>2838</v>
      </c>
      <c r="E1531" s="27">
        <v>133</v>
      </c>
      <c r="F1531" s="27">
        <v>10</v>
      </c>
      <c r="G1531" s="27">
        <v>466</v>
      </c>
      <c r="H1531" s="27">
        <v>138.9</v>
      </c>
      <c r="I1531" s="27">
        <v>376</v>
      </c>
      <c r="J1531" s="27">
        <v>3.5037593984962405</v>
      </c>
      <c r="K1531" s="27">
        <v>85.6</v>
      </c>
      <c r="L1531" s="27">
        <v>2800</v>
      </c>
    </row>
    <row r="1532" spans="1:12" x14ac:dyDescent="0.25">
      <c r="A1532" s="8" t="s">
        <v>2840</v>
      </c>
      <c r="B1532" s="16">
        <v>2005</v>
      </c>
      <c r="C1532" s="16" t="s">
        <v>2835</v>
      </c>
      <c r="D1532" s="16" t="s">
        <v>2839</v>
      </c>
      <c r="E1532" s="27">
        <v>133</v>
      </c>
      <c r="F1532" s="27">
        <v>10</v>
      </c>
      <c r="G1532" s="27">
        <v>466</v>
      </c>
      <c r="H1532" s="27">
        <v>138.9</v>
      </c>
      <c r="I1532" s="27">
        <v>376</v>
      </c>
      <c r="J1532" s="27">
        <v>3.5037593984962405</v>
      </c>
      <c r="K1532" s="27">
        <v>85.6</v>
      </c>
      <c r="L1532" s="27">
        <v>2750</v>
      </c>
    </row>
    <row r="1533" spans="1:12" x14ac:dyDescent="0.25">
      <c r="A1533" s="6" t="s">
        <v>2843</v>
      </c>
      <c r="B1533" s="12">
        <v>2010</v>
      </c>
      <c r="C1533" s="12" t="s">
        <v>2844</v>
      </c>
      <c r="D1533" s="12" t="s">
        <v>2841</v>
      </c>
      <c r="E1533" s="19">
        <v>240</v>
      </c>
      <c r="F1533" s="19">
        <v>13.3</v>
      </c>
      <c r="G1533" s="19">
        <v>720</v>
      </c>
      <c r="H1533" s="19">
        <v>179.8</v>
      </c>
      <c r="I1533" s="19">
        <v>783</v>
      </c>
      <c r="J1533" s="19">
        <v>3</v>
      </c>
      <c r="K1533" s="19">
        <v>85.6</v>
      </c>
      <c r="L1533" s="19">
        <v>14367</v>
      </c>
    </row>
    <row r="1534" spans="1:12" x14ac:dyDescent="0.25">
      <c r="A1534" s="6" t="s">
        <v>2843</v>
      </c>
      <c r="B1534" s="12">
        <v>2010</v>
      </c>
      <c r="C1534" s="12" t="s">
        <v>2844</v>
      </c>
      <c r="D1534" s="12" t="s">
        <v>2842</v>
      </c>
      <c r="E1534" s="19">
        <v>240</v>
      </c>
      <c r="F1534" s="19">
        <v>8.1</v>
      </c>
      <c r="G1534" s="19">
        <v>720</v>
      </c>
      <c r="H1534" s="19">
        <v>179.8</v>
      </c>
      <c r="I1534" s="19">
        <v>777</v>
      </c>
      <c r="J1534" s="19">
        <v>3</v>
      </c>
      <c r="K1534" s="19">
        <v>85.6</v>
      </c>
      <c r="L1534" s="19">
        <v>11261</v>
      </c>
    </row>
    <row r="1535" spans="1:12" x14ac:dyDescent="0.25">
      <c r="A1535" s="47" t="s">
        <v>2845</v>
      </c>
      <c r="B1535" s="33">
        <v>2020</v>
      </c>
      <c r="C1535" s="33" t="s">
        <v>2846</v>
      </c>
      <c r="D1535" s="33" t="s">
        <v>2847</v>
      </c>
      <c r="E1535" s="34">
        <v>359</v>
      </c>
      <c r="F1535" s="34">
        <v>12.1</v>
      </c>
      <c r="G1535" s="34">
        <v>1077</v>
      </c>
      <c r="H1535" s="34">
        <v>116</v>
      </c>
      <c r="I1535" s="34">
        <v>843</v>
      </c>
      <c r="J1535" s="34">
        <v>3</v>
      </c>
      <c r="K1535" s="34">
        <v>85.6</v>
      </c>
      <c r="L1535" s="34">
        <v>20900</v>
      </c>
    </row>
    <row r="1536" spans="1:12" x14ac:dyDescent="0.25">
      <c r="A1536" s="47" t="s">
        <v>2845</v>
      </c>
      <c r="B1536" s="33">
        <v>2020</v>
      </c>
      <c r="C1536" s="33" t="s">
        <v>2846</v>
      </c>
      <c r="D1536" s="33" t="s">
        <v>2848</v>
      </c>
      <c r="E1536" s="34">
        <v>269</v>
      </c>
      <c r="F1536" s="34">
        <v>12.1</v>
      </c>
      <c r="G1536" s="34">
        <v>807</v>
      </c>
      <c r="H1536" s="34">
        <v>116</v>
      </c>
      <c r="I1536" s="34">
        <v>839</v>
      </c>
      <c r="J1536" s="34">
        <v>3</v>
      </c>
      <c r="K1536" s="34">
        <v>85.6</v>
      </c>
      <c r="L1536" s="34">
        <v>14500</v>
      </c>
    </row>
    <row r="1537" spans="1:12" x14ac:dyDescent="0.25">
      <c r="A1537" s="47" t="s">
        <v>2845</v>
      </c>
      <c r="B1537" s="33">
        <v>2020</v>
      </c>
      <c r="C1537" s="33" t="s">
        <v>2846</v>
      </c>
      <c r="D1537" s="33" t="s">
        <v>2849</v>
      </c>
      <c r="E1537" s="34">
        <v>269</v>
      </c>
      <c r="F1537" s="34">
        <v>9.1</v>
      </c>
      <c r="G1537" s="34">
        <v>807</v>
      </c>
      <c r="H1537" s="34">
        <v>117</v>
      </c>
      <c r="I1537" s="34">
        <v>791</v>
      </c>
      <c r="J1537" s="34">
        <v>3</v>
      </c>
      <c r="K1537" s="34">
        <v>85.6</v>
      </c>
      <c r="L1537" s="34">
        <v>11800</v>
      </c>
    </row>
    <row r="1538" spans="1:12" x14ac:dyDescent="0.25">
      <c r="A1538" s="47" t="s">
        <v>2845</v>
      </c>
      <c r="B1538" s="33">
        <v>2020</v>
      </c>
      <c r="C1538" s="33" t="s">
        <v>2846</v>
      </c>
      <c r="D1538" s="33" t="s">
        <v>2850</v>
      </c>
      <c r="E1538" s="34">
        <v>269</v>
      </c>
      <c r="F1538" s="34">
        <v>6.2</v>
      </c>
      <c r="G1538" s="34">
        <v>807</v>
      </c>
      <c r="H1538" s="34">
        <v>117</v>
      </c>
      <c r="I1538" s="34">
        <v>772</v>
      </c>
      <c r="J1538" s="34">
        <v>3</v>
      </c>
      <c r="K1538" s="34">
        <v>85.6</v>
      </c>
      <c r="L1538" s="34">
        <v>9290</v>
      </c>
    </row>
    <row r="1539" spans="1:12" x14ac:dyDescent="0.25">
      <c r="A1539" s="47" t="s">
        <v>2845</v>
      </c>
      <c r="B1539" s="33">
        <v>2020</v>
      </c>
      <c r="C1539" s="33" t="s">
        <v>2846</v>
      </c>
      <c r="D1539" s="33" t="s">
        <v>2851</v>
      </c>
      <c r="E1539" s="34">
        <v>180</v>
      </c>
      <c r="F1539" s="34">
        <v>6.2</v>
      </c>
      <c r="G1539" s="34">
        <v>540</v>
      </c>
      <c r="H1539" s="34">
        <v>117</v>
      </c>
      <c r="I1539" s="34">
        <v>782</v>
      </c>
      <c r="J1539" s="34">
        <v>3</v>
      </c>
      <c r="K1539" s="34">
        <v>85.6</v>
      </c>
      <c r="L1539" s="34">
        <v>5270</v>
      </c>
    </row>
    <row r="1540" spans="1:12" x14ac:dyDescent="0.25">
      <c r="A1540" s="6" t="s">
        <v>1782</v>
      </c>
      <c r="B1540" s="12">
        <v>2021</v>
      </c>
      <c r="C1540" s="12" t="s">
        <v>2852</v>
      </c>
      <c r="D1540" s="12" t="s">
        <v>2853</v>
      </c>
      <c r="E1540" s="19">
        <v>199</v>
      </c>
      <c r="F1540" s="19">
        <v>6.14</v>
      </c>
      <c r="G1540" s="19">
        <v>598.67999999999995</v>
      </c>
      <c r="H1540" s="19">
        <v>62.7</v>
      </c>
      <c r="I1540" s="19">
        <v>743.27</v>
      </c>
      <c r="J1540" s="19">
        <v>3.008442211055276</v>
      </c>
      <c r="K1540" s="19">
        <v>85.6</v>
      </c>
      <c r="L1540" s="19">
        <v>6466.1</v>
      </c>
    </row>
    <row r="1541" spans="1:12" x14ac:dyDescent="0.25">
      <c r="A1541" s="6" t="s">
        <v>1782</v>
      </c>
      <c r="B1541" s="12">
        <v>2021</v>
      </c>
      <c r="C1541" s="12" t="s">
        <v>2852</v>
      </c>
      <c r="D1541" s="12" t="s">
        <v>2854</v>
      </c>
      <c r="E1541" s="19">
        <v>202.42</v>
      </c>
      <c r="F1541" s="19">
        <v>6.19</v>
      </c>
      <c r="G1541" s="19">
        <v>599.75</v>
      </c>
      <c r="H1541" s="19">
        <v>63.1</v>
      </c>
      <c r="I1541" s="19">
        <v>743.27</v>
      </c>
      <c r="J1541" s="19">
        <v>2.9628989230313212</v>
      </c>
      <c r="K1541" s="19">
        <v>85.6</v>
      </c>
      <c r="L1541" s="19">
        <v>6065.5</v>
      </c>
    </row>
    <row r="1542" spans="1:12" x14ac:dyDescent="0.25">
      <c r="A1542" s="6" t="s">
        <v>1782</v>
      </c>
      <c r="B1542" s="12">
        <v>2021</v>
      </c>
      <c r="C1542" s="12" t="s">
        <v>2852</v>
      </c>
      <c r="D1542" s="12" t="s">
        <v>2855</v>
      </c>
      <c r="E1542" s="19">
        <v>199.13</v>
      </c>
      <c r="F1542" s="19">
        <v>6.21</v>
      </c>
      <c r="G1542" s="19">
        <v>598.41</v>
      </c>
      <c r="H1542" s="19">
        <v>64.8</v>
      </c>
      <c r="I1542" s="19">
        <v>743.27</v>
      </c>
      <c r="J1542" s="19">
        <v>3.0051222819263796</v>
      </c>
      <c r="K1542" s="19">
        <v>85.6</v>
      </c>
      <c r="L1542" s="19">
        <v>6171.8</v>
      </c>
    </row>
    <row r="1543" spans="1:12" x14ac:dyDescent="0.25">
      <c r="A1543" s="6" t="s">
        <v>1782</v>
      </c>
      <c r="B1543" s="12">
        <v>2021</v>
      </c>
      <c r="C1543" s="12" t="s">
        <v>2852</v>
      </c>
      <c r="D1543" s="12" t="s">
        <v>2856</v>
      </c>
      <c r="E1543" s="19">
        <v>200.26</v>
      </c>
      <c r="F1543" s="19">
        <v>6.21</v>
      </c>
      <c r="G1543" s="19">
        <v>599.66999999999996</v>
      </c>
      <c r="H1543" s="19">
        <v>61.2</v>
      </c>
      <c r="I1543" s="19">
        <v>743.27</v>
      </c>
      <c r="J1543" s="19">
        <v>2.9944572056326773</v>
      </c>
      <c r="K1543" s="19">
        <v>85.6</v>
      </c>
      <c r="L1543" s="19">
        <v>6479.5</v>
      </c>
    </row>
    <row r="1544" spans="1:12" x14ac:dyDescent="0.25">
      <c r="A1544" s="6" t="s">
        <v>1782</v>
      </c>
      <c r="B1544" s="12">
        <v>2021</v>
      </c>
      <c r="C1544" s="12" t="s">
        <v>2852</v>
      </c>
      <c r="D1544" s="12" t="s">
        <v>2857</v>
      </c>
      <c r="E1544" s="19">
        <v>199.71</v>
      </c>
      <c r="F1544" s="19">
        <v>6.15</v>
      </c>
      <c r="G1544" s="19">
        <v>599.19000000000005</v>
      </c>
      <c r="H1544" s="19">
        <v>59.2</v>
      </c>
      <c r="I1544" s="19">
        <v>743.27</v>
      </c>
      <c r="J1544" s="19">
        <v>3.000300435631666</v>
      </c>
      <c r="K1544" s="19">
        <v>85.6</v>
      </c>
      <c r="L1544" s="19">
        <v>6056.3</v>
      </c>
    </row>
    <row r="1545" spans="1:12" x14ac:dyDescent="0.25">
      <c r="A1545" s="6" t="s">
        <v>1782</v>
      </c>
      <c r="B1545" s="12">
        <v>2021</v>
      </c>
      <c r="C1545" s="12" t="s">
        <v>2852</v>
      </c>
      <c r="D1545" s="12" t="s">
        <v>2858</v>
      </c>
      <c r="E1545" s="19">
        <v>200.71</v>
      </c>
      <c r="F1545" s="19">
        <v>8.23</v>
      </c>
      <c r="G1545" s="19">
        <v>597.48</v>
      </c>
      <c r="H1545" s="19">
        <v>62.7</v>
      </c>
      <c r="I1545" s="19">
        <v>785.6</v>
      </c>
      <c r="J1545" s="19">
        <v>2.9768322455283744</v>
      </c>
      <c r="K1545" s="19">
        <v>85.6</v>
      </c>
      <c r="L1545" s="19">
        <v>7607.3</v>
      </c>
    </row>
    <row r="1546" spans="1:12" x14ac:dyDescent="0.25">
      <c r="A1546" s="6" t="s">
        <v>1782</v>
      </c>
      <c r="B1546" s="12">
        <v>2021</v>
      </c>
      <c r="C1546" s="12" t="s">
        <v>2852</v>
      </c>
      <c r="D1546" s="12" t="s">
        <v>2859</v>
      </c>
      <c r="E1546" s="19">
        <v>200.69</v>
      </c>
      <c r="F1546" s="19">
        <v>8.2200000000000006</v>
      </c>
      <c r="G1546" s="19">
        <v>599.15</v>
      </c>
      <c r="H1546" s="19">
        <v>63.1</v>
      </c>
      <c r="I1546" s="19">
        <v>785.6</v>
      </c>
      <c r="J1546" s="19">
        <v>2.9854501968209677</v>
      </c>
      <c r="K1546" s="19">
        <v>85.6</v>
      </c>
      <c r="L1546" s="19">
        <v>7456.8</v>
      </c>
    </row>
    <row r="1547" spans="1:12" x14ac:dyDescent="0.25">
      <c r="A1547" s="6" t="s">
        <v>1782</v>
      </c>
      <c r="B1547" s="12">
        <v>2021</v>
      </c>
      <c r="C1547" s="12" t="s">
        <v>2852</v>
      </c>
      <c r="D1547" s="12" t="s">
        <v>2860</v>
      </c>
      <c r="E1547" s="19">
        <v>200.6</v>
      </c>
      <c r="F1547" s="19">
        <v>8.23</v>
      </c>
      <c r="G1547" s="19">
        <v>599.9</v>
      </c>
      <c r="H1547" s="19">
        <v>64.8</v>
      </c>
      <c r="I1547" s="19">
        <v>785.6</v>
      </c>
      <c r="J1547" s="19">
        <v>2.9905284147557327</v>
      </c>
      <c r="K1547" s="19">
        <v>85.6</v>
      </c>
      <c r="L1547" s="19">
        <v>7375.2</v>
      </c>
    </row>
    <row r="1548" spans="1:12" x14ac:dyDescent="0.25">
      <c r="A1548" s="6" t="s">
        <v>1782</v>
      </c>
      <c r="B1548" s="12">
        <v>2021</v>
      </c>
      <c r="C1548" s="12" t="s">
        <v>2852</v>
      </c>
      <c r="D1548" s="12" t="s">
        <v>2861</v>
      </c>
      <c r="E1548" s="19">
        <v>199.49</v>
      </c>
      <c r="F1548" s="19">
        <v>8.1</v>
      </c>
      <c r="G1548" s="19">
        <v>599.72</v>
      </c>
      <c r="H1548" s="19">
        <v>61.2</v>
      </c>
      <c r="I1548" s="19">
        <v>785.6</v>
      </c>
      <c r="J1548" s="19">
        <v>3.0062659782445236</v>
      </c>
      <c r="K1548" s="19">
        <v>85.6</v>
      </c>
      <c r="L1548" s="19">
        <v>7323.6</v>
      </c>
    </row>
    <row r="1549" spans="1:12" x14ac:dyDescent="0.25">
      <c r="A1549" s="6" t="s">
        <v>1782</v>
      </c>
      <c r="B1549" s="12">
        <v>2021</v>
      </c>
      <c r="C1549" s="12" t="s">
        <v>2852</v>
      </c>
      <c r="D1549" s="12" t="s">
        <v>2862</v>
      </c>
      <c r="E1549" s="19">
        <v>199.55</v>
      </c>
      <c r="F1549" s="19">
        <v>8.16</v>
      </c>
      <c r="G1549" s="19">
        <v>599.35</v>
      </c>
      <c r="H1549" s="19">
        <v>62.7</v>
      </c>
      <c r="I1549" s="19">
        <v>785.6</v>
      </c>
      <c r="J1549" s="19">
        <v>3.0035078927587069</v>
      </c>
      <c r="K1549" s="19">
        <v>85.6</v>
      </c>
      <c r="L1549" s="19">
        <v>7268.5</v>
      </c>
    </row>
    <row r="1550" spans="1:12" x14ac:dyDescent="0.25">
      <c r="A1550" s="47" t="s">
        <v>2802</v>
      </c>
      <c r="B1550" s="33">
        <v>2021</v>
      </c>
      <c r="C1550" s="33" t="s">
        <v>2863</v>
      </c>
      <c r="D1550" s="33" t="s">
        <v>2864</v>
      </c>
      <c r="E1550" s="34">
        <v>203</v>
      </c>
      <c r="F1550" s="34">
        <v>4</v>
      </c>
      <c r="G1550" s="34">
        <v>609</v>
      </c>
      <c r="H1550" s="34">
        <v>106.3</v>
      </c>
      <c r="I1550" s="34">
        <v>711.2</v>
      </c>
      <c r="J1550" s="34">
        <v>3</v>
      </c>
      <c r="K1550" s="34">
        <v>85.6</v>
      </c>
      <c r="L1550" s="34">
        <v>5515</v>
      </c>
    </row>
    <row r="1551" spans="1:12" x14ac:dyDescent="0.25">
      <c r="A1551" s="47" t="s">
        <v>2802</v>
      </c>
      <c r="B1551" s="33">
        <v>2021</v>
      </c>
      <c r="C1551" s="33" t="s">
        <v>2863</v>
      </c>
      <c r="D1551" s="33" t="s">
        <v>2865</v>
      </c>
      <c r="E1551" s="34">
        <v>203</v>
      </c>
      <c r="F1551" s="34">
        <v>4</v>
      </c>
      <c r="G1551" s="34">
        <v>609</v>
      </c>
      <c r="H1551" s="34">
        <v>106.3</v>
      </c>
      <c r="I1551" s="34">
        <v>711.2</v>
      </c>
      <c r="J1551" s="34">
        <v>3</v>
      </c>
      <c r="K1551" s="34">
        <v>85.6</v>
      </c>
      <c r="L1551" s="34">
        <v>5074</v>
      </c>
    </row>
    <row r="1552" spans="1:12" x14ac:dyDescent="0.25">
      <c r="A1552" s="47" t="s">
        <v>2802</v>
      </c>
      <c r="B1552" s="33">
        <v>2021</v>
      </c>
      <c r="C1552" s="33" t="s">
        <v>2863</v>
      </c>
      <c r="D1552" s="33" t="s">
        <v>2866</v>
      </c>
      <c r="E1552" s="34">
        <v>203</v>
      </c>
      <c r="F1552" s="34">
        <v>6</v>
      </c>
      <c r="G1552" s="34">
        <v>609</v>
      </c>
      <c r="H1552" s="34">
        <v>106.3</v>
      </c>
      <c r="I1552" s="34">
        <v>770.5</v>
      </c>
      <c r="J1552" s="34">
        <v>3</v>
      </c>
      <c r="K1552" s="34">
        <v>85.6</v>
      </c>
      <c r="L1552" s="34">
        <v>6988</v>
      </c>
    </row>
    <row r="1553" spans="1:12" x14ac:dyDescent="0.25">
      <c r="A1553" s="47" t="s">
        <v>2802</v>
      </c>
      <c r="B1553" s="33">
        <v>2021</v>
      </c>
      <c r="C1553" s="33" t="s">
        <v>2863</v>
      </c>
      <c r="D1553" s="33" t="s">
        <v>2867</v>
      </c>
      <c r="E1553" s="34">
        <v>300</v>
      </c>
      <c r="F1553" s="34">
        <v>4</v>
      </c>
      <c r="G1553" s="34">
        <v>900</v>
      </c>
      <c r="H1553" s="34">
        <v>102.9</v>
      </c>
      <c r="I1553" s="34">
        <v>711.2</v>
      </c>
      <c r="J1553" s="34">
        <v>3</v>
      </c>
      <c r="K1553" s="34">
        <v>85.6</v>
      </c>
      <c r="L1553" s="34">
        <v>10307</v>
      </c>
    </row>
    <row r="1554" spans="1:12" x14ac:dyDescent="0.25">
      <c r="A1554" s="47" t="s">
        <v>2802</v>
      </c>
      <c r="B1554" s="33">
        <v>2021</v>
      </c>
      <c r="C1554" s="33" t="s">
        <v>2863</v>
      </c>
      <c r="D1554" s="33" t="s">
        <v>2868</v>
      </c>
      <c r="E1554" s="34">
        <v>300</v>
      </c>
      <c r="F1554" s="34">
        <v>6</v>
      </c>
      <c r="G1554" s="34">
        <v>900</v>
      </c>
      <c r="H1554" s="34">
        <v>96.8</v>
      </c>
      <c r="I1554" s="34">
        <v>770.5</v>
      </c>
      <c r="J1554" s="34">
        <v>3</v>
      </c>
      <c r="K1554" s="34">
        <v>85.6</v>
      </c>
      <c r="L1554" s="34">
        <v>12763</v>
      </c>
    </row>
    <row r="1555" spans="1:12" x14ac:dyDescent="0.25">
      <c r="A1555" s="6" t="s">
        <v>2869</v>
      </c>
      <c r="B1555" s="12">
        <v>2020</v>
      </c>
      <c r="C1555" s="12" t="s">
        <v>2870</v>
      </c>
      <c r="D1555" s="12" t="s">
        <v>2871</v>
      </c>
      <c r="E1555" s="19">
        <v>133</v>
      </c>
      <c r="F1555" s="19">
        <v>4</v>
      </c>
      <c r="G1555" s="19">
        <v>400</v>
      </c>
      <c r="H1555" s="19">
        <v>140.30000000000001</v>
      </c>
      <c r="I1555" s="19">
        <v>340</v>
      </c>
      <c r="J1555" s="19">
        <v>3.007518796992481</v>
      </c>
      <c r="K1555" s="19">
        <v>85.6</v>
      </c>
      <c r="L1555" s="12">
        <v>2365.6799999999998</v>
      </c>
    </row>
    <row r="1556" spans="1:12" x14ac:dyDescent="0.25">
      <c r="A1556" s="47" t="s">
        <v>2872</v>
      </c>
      <c r="B1556" s="33">
        <v>2020</v>
      </c>
      <c r="C1556" s="33" t="s">
        <v>2873</v>
      </c>
      <c r="D1556" s="33" t="s">
        <v>2874</v>
      </c>
      <c r="E1556" s="34">
        <v>103</v>
      </c>
      <c r="F1556" s="34">
        <v>2</v>
      </c>
      <c r="G1556" s="34">
        <v>303</v>
      </c>
      <c r="H1556" s="34">
        <v>120</v>
      </c>
      <c r="I1556" s="34">
        <v>356</v>
      </c>
      <c r="J1556" s="34">
        <v>2.941747572815534</v>
      </c>
      <c r="K1556" s="34">
        <v>85.6</v>
      </c>
      <c r="L1556" s="34">
        <v>1081</v>
      </c>
    </row>
    <row r="1557" spans="1:12" x14ac:dyDescent="0.25">
      <c r="A1557" s="47" t="s">
        <v>2872</v>
      </c>
      <c r="B1557" s="33">
        <v>2020</v>
      </c>
      <c r="C1557" s="33" t="s">
        <v>2873</v>
      </c>
      <c r="D1557" s="33" t="s">
        <v>2875</v>
      </c>
      <c r="E1557" s="34">
        <v>102</v>
      </c>
      <c r="F1557" s="34">
        <v>3</v>
      </c>
      <c r="G1557" s="34">
        <v>303</v>
      </c>
      <c r="H1557" s="34">
        <v>120</v>
      </c>
      <c r="I1557" s="34">
        <v>310</v>
      </c>
      <c r="J1557" s="34">
        <v>2.9705882352941178</v>
      </c>
      <c r="K1557" s="34">
        <v>85.6</v>
      </c>
      <c r="L1557" s="34">
        <v>1132</v>
      </c>
    </row>
    <row r="1558" spans="1:12" x14ac:dyDescent="0.25">
      <c r="A1558" s="47" t="s">
        <v>2872</v>
      </c>
      <c r="B1558" s="33">
        <v>2020</v>
      </c>
      <c r="C1558" s="33" t="s">
        <v>2873</v>
      </c>
      <c r="D1558" s="33" t="s">
        <v>2876</v>
      </c>
      <c r="E1558" s="34">
        <v>101</v>
      </c>
      <c r="F1558" s="34">
        <v>4</v>
      </c>
      <c r="G1558" s="34">
        <v>304</v>
      </c>
      <c r="H1558" s="34">
        <v>120</v>
      </c>
      <c r="I1558" s="34">
        <v>291</v>
      </c>
      <c r="J1558" s="34">
        <v>3.0099009900990099</v>
      </c>
      <c r="K1558" s="34">
        <v>85.6</v>
      </c>
      <c r="L1558" s="34">
        <v>1221</v>
      </c>
    </row>
    <row r="1559" spans="1:12" x14ac:dyDescent="0.25">
      <c r="A1559" s="47" t="s">
        <v>2872</v>
      </c>
      <c r="B1559" s="33">
        <v>2020</v>
      </c>
      <c r="C1559" s="33" t="s">
        <v>2873</v>
      </c>
      <c r="D1559" s="33" t="s">
        <v>2877</v>
      </c>
      <c r="E1559" s="34">
        <v>102</v>
      </c>
      <c r="F1559" s="34">
        <v>5</v>
      </c>
      <c r="G1559" s="34">
        <v>306</v>
      </c>
      <c r="H1559" s="34">
        <v>120</v>
      </c>
      <c r="I1559" s="34">
        <v>318</v>
      </c>
      <c r="J1559" s="34">
        <v>3</v>
      </c>
      <c r="K1559" s="34">
        <v>85.6</v>
      </c>
      <c r="L1559" s="34">
        <v>1370</v>
      </c>
    </row>
  </sheetData>
  <pageMargins left="0.7" right="0.7" top="0.75" bottom="0.75" header="0.3" footer="0.3"/>
  <pageSetup paperSize="9" scale="5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D0B0C-BA5B-451C-BE04-F6620537D86A}">
  <sheetPr>
    <tabColor rgb="FFFF0000"/>
    <pageSetUpPr fitToPage="1"/>
  </sheetPr>
  <dimension ref="A1:O1141"/>
  <sheetViews>
    <sheetView topLeftCell="A1110" workbookViewId="0">
      <selection sqref="A1:O1141"/>
    </sheetView>
  </sheetViews>
  <sheetFormatPr defaultRowHeight="15" x14ac:dyDescent="0.25"/>
  <cols>
    <col min="1" max="1" width="21.7109375" bestFit="1" customWidth="1"/>
    <col min="3" max="3" width="28.5703125" bestFit="1" customWidth="1"/>
    <col min="4" max="4" width="18" customWidth="1"/>
    <col min="9" max="9" width="9.7109375" bestFit="1" customWidth="1"/>
    <col min="15" max="15" width="11.7109375" bestFit="1" customWidth="1"/>
  </cols>
  <sheetData>
    <row r="1" spans="1:15" x14ac:dyDescent="0.25">
      <c r="A1" s="2" t="s">
        <v>2</v>
      </c>
      <c r="B1" s="1" t="s">
        <v>3</v>
      </c>
      <c r="C1" s="9" t="s">
        <v>289</v>
      </c>
      <c r="D1" s="1"/>
      <c r="E1" s="17" t="s">
        <v>842</v>
      </c>
      <c r="F1" s="17"/>
      <c r="G1" s="17">
        <f>COUNTA(A5:A1828)</f>
        <v>1137</v>
      </c>
      <c r="H1" s="35"/>
      <c r="K1" s="18"/>
      <c r="L1" s="1"/>
      <c r="M1" s="1"/>
    </row>
    <row r="2" spans="1:15" x14ac:dyDescent="0.25">
      <c r="A2" s="2" t="s">
        <v>4</v>
      </c>
      <c r="B2" s="1" t="s">
        <v>3</v>
      </c>
      <c r="C2" s="9" t="s">
        <v>1</v>
      </c>
      <c r="D2" s="1"/>
      <c r="E2" s="26">
        <f>MAX(E5:E510)</f>
        <v>400</v>
      </c>
      <c r="F2" s="26">
        <f t="shared" ref="F2:O2" si="0">MAX(F5:F510)</f>
        <v>400</v>
      </c>
      <c r="G2" s="26">
        <f t="shared" si="0"/>
        <v>12.5</v>
      </c>
      <c r="H2" s="26">
        <f t="shared" si="0"/>
        <v>1400</v>
      </c>
      <c r="I2" s="26">
        <f t="shared" si="0"/>
        <v>157.32799999999997</v>
      </c>
      <c r="J2" s="26">
        <f t="shared" si="0"/>
        <v>835</v>
      </c>
      <c r="K2" s="26"/>
      <c r="L2" s="26"/>
      <c r="M2" s="26"/>
      <c r="N2" s="26"/>
      <c r="O2" s="26">
        <f t="shared" si="0"/>
        <v>14116</v>
      </c>
    </row>
    <row r="3" spans="1:15" x14ac:dyDescent="0.25">
      <c r="A3" s="1"/>
      <c r="B3" s="9"/>
      <c r="C3" s="1"/>
      <c r="D3" s="1"/>
      <c r="E3" s="26">
        <f>MIN(E5:E510)</f>
        <v>60</v>
      </c>
      <c r="F3" s="26">
        <f t="shared" ref="F3:O3" si="1">MIN(F5:F510)</f>
        <v>60</v>
      </c>
      <c r="G3" s="26">
        <f t="shared" si="1"/>
        <v>0.70000000000000007</v>
      </c>
      <c r="H3" s="26">
        <f t="shared" si="1"/>
        <v>100</v>
      </c>
      <c r="I3" s="26">
        <f t="shared" si="1"/>
        <v>8.52</v>
      </c>
      <c r="J3" s="26">
        <f t="shared" si="1"/>
        <v>194</v>
      </c>
      <c r="K3" s="26"/>
      <c r="L3" s="26"/>
      <c r="M3" s="26"/>
      <c r="N3" s="26"/>
      <c r="O3" s="26">
        <f t="shared" si="1"/>
        <v>318</v>
      </c>
    </row>
    <row r="4" spans="1:15" x14ac:dyDescent="0.25">
      <c r="A4" s="23" t="s">
        <v>2904</v>
      </c>
      <c r="B4" s="24" t="s">
        <v>5</v>
      </c>
      <c r="C4" s="24" t="s">
        <v>6</v>
      </c>
      <c r="D4" s="24" t="s">
        <v>2905</v>
      </c>
      <c r="E4" s="24" t="s">
        <v>1050</v>
      </c>
      <c r="F4" s="24" t="s">
        <v>1051</v>
      </c>
      <c r="G4" s="24" t="s">
        <v>43</v>
      </c>
      <c r="H4" s="40" t="s">
        <v>44</v>
      </c>
      <c r="I4" s="38" t="s">
        <v>1334</v>
      </c>
      <c r="J4" s="38" t="s">
        <v>45</v>
      </c>
      <c r="K4" s="20" t="s">
        <v>1336</v>
      </c>
      <c r="L4" s="20" t="s">
        <v>1337</v>
      </c>
      <c r="M4" s="20" t="s">
        <v>1335</v>
      </c>
      <c r="N4" s="21" t="s">
        <v>946</v>
      </c>
      <c r="O4" s="40" t="s">
        <v>1770</v>
      </c>
    </row>
    <row r="5" spans="1:15" x14ac:dyDescent="0.25">
      <c r="A5" s="6" t="s">
        <v>291</v>
      </c>
      <c r="B5" s="12">
        <v>2005</v>
      </c>
      <c r="C5" s="12" t="s">
        <v>292</v>
      </c>
      <c r="D5" s="12" t="s">
        <v>128</v>
      </c>
      <c r="E5" s="19">
        <v>120</v>
      </c>
      <c r="F5" s="19">
        <v>120</v>
      </c>
      <c r="G5" s="19">
        <v>5.8</v>
      </c>
      <c r="H5" s="19">
        <v>360</v>
      </c>
      <c r="I5" s="19">
        <v>83</v>
      </c>
      <c r="J5" s="19">
        <v>300</v>
      </c>
      <c r="K5" s="19">
        <f t="shared" ref="K5:K68" si="2">H5/E5</f>
        <v>3</v>
      </c>
      <c r="L5" s="19">
        <f t="shared" ref="L5:L68" si="3">F5/E5</f>
        <v>1</v>
      </c>
      <c r="M5" s="19">
        <f t="shared" ref="M5:M68" si="4">(F5-2*G5)/G5</f>
        <v>18.689655172413794</v>
      </c>
      <c r="N5" s="19">
        <f t="shared" ref="N5:N68" si="5">(F5-2*G5)/G5</f>
        <v>18.689655172413794</v>
      </c>
      <c r="O5" s="19">
        <v>1697</v>
      </c>
    </row>
    <row r="6" spans="1:15" x14ac:dyDescent="0.25">
      <c r="A6" s="6" t="s">
        <v>291</v>
      </c>
      <c r="B6" s="12">
        <v>2005</v>
      </c>
      <c r="C6" s="12" t="s">
        <v>292</v>
      </c>
      <c r="D6" s="12" t="s">
        <v>156</v>
      </c>
      <c r="E6" s="19">
        <v>120</v>
      </c>
      <c r="F6" s="19">
        <v>120</v>
      </c>
      <c r="G6" s="19">
        <v>5.8</v>
      </c>
      <c r="H6" s="19">
        <v>360</v>
      </c>
      <c r="I6" s="19">
        <v>106</v>
      </c>
      <c r="J6" s="19">
        <v>300</v>
      </c>
      <c r="K6" s="19">
        <f t="shared" si="2"/>
        <v>3</v>
      </c>
      <c r="L6" s="19">
        <f t="shared" si="3"/>
        <v>1</v>
      </c>
      <c r="M6" s="19">
        <f t="shared" si="4"/>
        <v>18.689655172413794</v>
      </c>
      <c r="N6" s="19">
        <f t="shared" si="5"/>
        <v>18.689655172413794</v>
      </c>
      <c r="O6" s="19">
        <v>1919</v>
      </c>
    </row>
    <row r="7" spans="1:15" x14ac:dyDescent="0.25">
      <c r="A7" s="6" t="s">
        <v>291</v>
      </c>
      <c r="B7" s="12">
        <v>2005</v>
      </c>
      <c r="C7" s="12" t="s">
        <v>292</v>
      </c>
      <c r="D7" s="12" t="s">
        <v>293</v>
      </c>
      <c r="E7" s="19">
        <v>200</v>
      </c>
      <c r="F7" s="19">
        <v>200</v>
      </c>
      <c r="G7" s="19">
        <v>5.8</v>
      </c>
      <c r="H7" s="19">
        <v>600</v>
      </c>
      <c r="I7" s="19">
        <v>83</v>
      </c>
      <c r="J7" s="19">
        <v>300</v>
      </c>
      <c r="K7" s="19">
        <f t="shared" si="2"/>
        <v>3</v>
      </c>
      <c r="L7" s="19">
        <f t="shared" si="3"/>
        <v>1</v>
      </c>
      <c r="M7" s="19">
        <f t="shared" si="4"/>
        <v>32.482758620689658</v>
      </c>
      <c r="N7" s="19">
        <f t="shared" si="5"/>
        <v>32.482758620689658</v>
      </c>
      <c r="O7" s="19">
        <v>3996</v>
      </c>
    </row>
    <row r="8" spans="1:15" x14ac:dyDescent="0.25">
      <c r="A8" s="6" t="s">
        <v>291</v>
      </c>
      <c r="B8" s="12">
        <v>2005</v>
      </c>
      <c r="C8" s="12" t="s">
        <v>292</v>
      </c>
      <c r="D8" s="12" t="s">
        <v>294</v>
      </c>
      <c r="E8" s="19">
        <v>200</v>
      </c>
      <c r="F8" s="19">
        <v>200</v>
      </c>
      <c r="G8" s="19">
        <v>5.8</v>
      </c>
      <c r="H8" s="19">
        <v>600</v>
      </c>
      <c r="I8" s="19">
        <v>83</v>
      </c>
      <c r="J8" s="19">
        <v>300</v>
      </c>
      <c r="K8" s="19">
        <f t="shared" si="2"/>
        <v>3</v>
      </c>
      <c r="L8" s="19">
        <f t="shared" si="3"/>
        <v>1</v>
      </c>
      <c r="M8" s="19">
        <f t="shared" si="4"/>
        <v>32.482758620689658</v>
      </c>
      <c r="N8" s="19">
        <f t="shared" si="5"/>
        <v>32.482758620689658</v>
      </c>
      <c r="O8" s="19">
        <v>3862</v>
      </c>
    </row>
    <row r="9" spans="1:15" x14ac:dyDescent="0.25">
      <c r="A9" s="6" t="s">
        <v>291</v>
      </c>
      <c r="B9" s="12">
        <v>2005</v>
      </c>
      <c r="C9" s="12" t="s">
        <v>292</v>
      </c>
      <c r="D9" s="12" t="s">
        <v>295</v>
      </c>
      <c r="E9" s="19">
        <v>100</v>
      </c>
      <c r="F9" s="19">
        <v>130</v>
      </c>
      <c r="G9" s="19">
        <v>5.8</v>
      </c>
      <c r="H9" s="19">
        <v>390</v>
      </c>
      <c r="I9" s="19">
        <v>83</v>
      </c>
      <c r="J9" s="19">
        <v>300</v>
      </c>
      <c r="K9" s="19">
        <f t="shared" si="2"/>
        <v>3.9</v>
      </c>
      <c r="L9" s="19">
        <f t="shared" si="3"/>
        <v>1.3</v>
      </c>
      <c r="M9" s="19">
        <f t="shared" si="4"/>
        <v>20.413793103448278</v>
      </c>
      <c r="N9" s="19">
        <f t="shared" si="5"/>
        <v>20.413793103448278</v>
      </c>
      <c r="O9" s="19">
        <v>1601</v>
      </c>
    </row>
    <row r="10" spans="1:15" x14ac:dyDescent="0.25">
      <c r="A10" s="6" t="s">
        <v>291</v>
      </c>
      <c r="B10" s="12">
        <v>2005</v>
      </c>
      <c r="C10" s="12" t="s">
        <v>292</v>
      </c>
      <c r="D10" s="12" t="s">
        <v>296</v>
      </c>
      <c r="E10" s="19">
        <v>100</v>
      </c>
      <c r="F10" s="19">
        <v>130</v>
      </c>
      <c r="G10" s="19">
        <v>5.8</v>
      </c>
      <c r="H10" s="19">
        <v>390</v>
      </c>
      <c r="I10" s="19">
        <v>83</v>
      </c>
      <c r="J10" s="19">
        <v>300</v>
      </c>
      <c r="K10" s="19">
        <f t="shared" si="2"/>
        <v>3.9</v>
      </c>
      <c r="L10" s="19">
        <f t="shared" si="3"/>
        <v>1.3</v>
      </c>
      <c r="M10" s="19">
        <f t="shared" si="4"/>
        <v>20.413793103448278</v>
      </c>
      <c r="N10" s="19">
        <f t="shared" si="5"/>
        <v>20.413793103448278</v>
      </c>
      <c r="O10" s="19">
        <v>1566</v>
      </c>
    </row>
    <row r="11" spans="1:15" x14ac:dyDescent="0.25">
      <c r="A11" s="6" t="s">
        <v>291</v>
      </c>
      <c r="B11" s="12">
        <v>2005</v>
      </c>
      <c r="C11" s="12" t="s">
        <v>292</v>
      </c>
      <c r="D11" s="12" t="s">
        <v>297</v>
      </c>
      <c r="E11" s="19">
        <v>100</v>
      </c>
      <c r="F11" s="19">
        <v>130</v>
      </c>
      <c r="G11" s="19">
        <v>5.8</v>
      </c>
      <c r="H11" s="19">
        <v>390</v>
      </c>
      <c r="I11" s="19">
        <v>106</v>
      </c>
      <c r="J11" s="19">
        <v>300</v>
      </c>
      <c r="K11" s="19">
        <f t="shared" si="2"/>
        <v>3.9</v>
      </c>
      <c r="L11" s="19">
        <f t="shared" si="3"/>
        <v>1.3</v>
      </c>
      <c r="M11" s="19">
        <f t="shared" si="4"/>
        <v>20.413793103448278</v>
      </c>
      <c r="N11" s="19">
        <f t="shared" si="5"/>
        <v>20.413793103448278</v>
      </c>
      <c r="O11" s="19">
        <v>1854</v>
      </c>
    </row>
    <row r="12" spans="1:15" x14ac:dyDescent="0.25">
      <c r="A12" s="6" t="s">
        <v>291</v>
      </c>
      <c r="B12" s="12">
        <v>2005</v>
      </c>
      <c r="C12" s="12" t="s">
        <v>292</v>
      </c>
      <c r="D12" s="12" t="s">
        <v>298</v>
      </c>
      <c r="E12" s="19">
        <v>100</v>
      </c>
      <c r="F12" s="19">
        <v>130</v>
      </c>
      <c r="G12" s="19">
        <v>5.8</v>
      </c>
      <c r="H12" s="19">
        <v>390</v>
      </c>
      <c r="I12" s="19">
        <v>106</v>
      </c>
      <c r="J12" s="19">
        <v>300</v>
      </c>
      <c r="K12" s="19">
        <f t="shared" si="2"/>
        <v>3.9</v>
      </c>
      <c r="L12" s="19">
        <f t="shared" si="3"/>
        <v>1.3</v>
      </c>
      <c r="M12" s="19">
        <f t="shared" si="4"/>
        <v>20.413793103448278</v>
      </c>
      <c r="N12" s="19">
        <f t="shared" si="5"/>
        <v>20.413793103448278</v>
      </c>
      <c r="O12" s="19">
        <v>1779</v>
      </c>
    </row>
    <row r="13" spans="1:15" x14ac:dyDescent="0.25">
      <c r="A13" s="6" t="s">
        <v>291</v>
      </c>
      <c r="B13" s="12">
        <v>2005</v>
      </c>
      <c r="C13" s="12" t="s">
        <v>292</v>
      </c>
      <c r="D13" s="12" t="s">
        <v>299</v>
      </c>
      <c r="E13" s="19">
        <v>170</v>
      </c>
      <c r="F13" s="19">
        <v>220</v>
      </c>
      <c r="G13" s="19">
        <v>5.8</v>
      </c>
      <c r="H13" s="19">
        <v>660</v>
      </c>
      <c r="I13" s="19">
        <v>83</v>
      </c>
      <c r="J13" s="19">
        <v>300</v>
      </c>
      <c r="K13" s="19">
        <f t="shared" si="2"/>
        <v>3.8823529411764706</v>
      </c>
      <c r="L13" s="19">
        <f t="shared" si="3"/>
        <v>1.2941176470588236</v>
      </c>
      <c r="M13" s="19">
        <f t="shared" si="4"/>
        <v>35.931034482758619</v>
      </c>
      <c r="N13" s="19">
        <f t="shared" si="5"/>
        <v>35.931034482758619</v>
      </c>
      <c r="O13" s="19">
        <v>3684</v>
      </c>
    </row>
    <row r="14" spans="1:15" x14ac:dyDescent="0.25">
      <c r="A14" s="6" t="s">
        <v>291</v>
      </c>
      <c r="B14" s="12">
        <v>2005</v>
      </c>
      <c r="C14" s="12" t="s">
        <v>292</v>
      </c>
      <c r="D14" s="12" t="s">
        <v>300</v>
      </c>
      <c r="E14" s="19">
        <v>170</v>
      </c>
      <c r="F14" s="19">
        <v>220</v>
      </c>
      <c r="G14" s="19">
        <v>5.8</v>
      </c>
      <c r="H14" s="19">
        <v>660</v>
      </c>
      <c r="I14" s="19">
        <v>83</v>
      </c>
      <c r="J14" s="19">
        <v>300</v>
      </c>
      <c r="K14" s="19">
        <f t="shared" si="2"/>
        <v>3.8823529411764706</v>
      </c>
      <c r="L14" s="19">
        <f t="shared" si="3"/>
        <v>1.2941176470588236</v>
      </c>
      <c r="M14" s="19">
        <f t="shared" si="4"/>
        <v>35.931034482758619</v>
      </c>
      <c r="N14" s="19">
        <f t="shared" si="5"/>
        <v>35.931034482758619</v>
      </c>
      <c r="O14" s="19">
        <v>3717</v>
      </c>
    </row>
    <row r="15" spans="1:15" x14ac:dyDescent="0.25">
      <c r="A15" s="6" t="s">
        <v>291</v>
      </c>
      <c r="B15" s="12">
        <v>2005</v>
      </c>
      <c r="C15" s="12" t="s">
        <v>292</v>
      </c>
      <c r="D15" s="12" t="s">
        <v>498</v>
      </c>
      <c r="E15" s="19">
        <v>100</v>
      </c>
      <c r="F15" s="19">
        <v>180</v>
      </c>
      <c r="G15" s="19">
        <v>5.8</v>
      </c>
      <c r="H15" s="19">
        <v>540</v>
      </c>
      <c r="I15" s="19">
        <v>83</v>
      </c>
      <c r="J15" s="19">
        <v>300</v>
      </c>
      <c r="K15" s="19">
        <f t="shared" si="2"/>
        <v>5.4</v>
      </c>
      <c r="L15" s="19">
        <f t="shared" si="3"/>
        <v>1.8</v>
      </c>
      <c r="M15" s="19">
        <f t="shared" si="4"/>
        <v>29.03448275862069</v>
      </c>
      <c r="N15" s="19">
        <f t="shared" si="5"/>
        <v>29.03448275862069</v>
      </c>
      <c r="O15" s="19">
        <v>2059</v>
      </c>
    </row>
    <row r="16" spans="1:15" x14ac:dyDescent="0.25">
      <c r="A16" s="6" t="s">
        <v>291</v>
      </c>
      <c r="B16" s="12">
        <v>2005</v>
      </c>
      <c r="C16" s="12" t="s">
        <v>292</v>
      </c>
      <c r="D16" s="12" t="s">
        <v>499</v>
      </c>
      <c r="E16" s="19">
        <v>100</v>
      </c>
      <c r="F16" s="19">
        <v>180</v>
      </c>
      <c r="G16" s="19">
        <v>5.8</v>
      </c>
      <c r="H16" s="19">
        <v>540</v>
      </c>
      <c r="I16" s="19">
        <v>83</v>
      </c>
      <c r="J16" s="19">
        <v>300</v>
      </c>
      <c r="K16" s="19">
        <f t="shared" si="2"/>
        <v>5.4</v>
      </c>
      <c r="L16" s="19">
        <f t="shared" si="3"/>
        <v>1.8</v>
      </c>
      <c r="M16" s="19">
        <f t="shared" si="4"/>
        <v>29.03448275862069</v>
      </c>
      <c r="N16" s="19">
        <f t="shared" si="5"/>
        <v>29.03448275862069</v>
      </c>
      <c r="O16" s="19">
        <v>2019</v>
      </c>
    </row>
    <row r="17" spans="1:15" x14ac:dyDescent="0.25">
      <c r="A17" s="6" t="s">
        <v>291</v>
      </c>
      <c r="B17" s="12">
        <v>2005</v>
      </c>
      <c r="C17" s="12" t="s">
        <v>292</v>
      </c>
      <c r="D17" s="12" t="s">
        <v>500</v>
      </c>
      <c r="E17" s="19">
        <v>100</v>
      </c>
      <c r="F17" s="19">
        <v>180</v>
      </c>
      <c r="G17" s="19">
        <v>5.8</v>
      </c>
      <c r="H17" s="19">
        <v>540</v>
      </c>
      <c r="I17" s="19">
        <v>106</v>
      </c>
      <c r="J17" s="19">
        <v>300</v>
      </c>
      <c r="K17" s="19">
        <f t="shared" si="2"/>
        <v>5.4</v>
      </c>
      <c r="L17" s="19">
        <f t="shared" si="3"/>
        <v>1.8</v>
      </c>
      <c r="M17" s="19">
        <f t="shared" si="4"/>
        <v>29.03448275862069</v>
      </c>
      <c r="N17" s="19">
        <f t="shared" si="5"/>
        <v>29.03448275862069</v>
      </c>
      <c r="O17" s="19">
        <v>2287</v>
      </c>
    </row>
    <row r="18" spans="1:15" x14ac:dyDescent="0.25">
      <c r="A18" s="6" t="s">
        <v>291</v>
      </c>
      <c r="B18" s="12">
        <v>2005</v>
      </c>
      <c r="C18" s="12" t="s">
        <v>292</v>
      </c>
      <c r="D18" s="12" t="s">
        <v>501</v>
      </c>
      <c r="E18" s="19">
        <v>100</v>
      </c>
      <c r="F18" s="19">
        <v>180</v>
      </c>
      <c r="G18" s="19">
        <v>5.8</v>
      </c>
      <c r="H18" s="19">
        <v>540</v>
      </c>
      <c r="I18" s="19">
        <v>106</v>
      </c>
      <c r="J18" s="19">
        <v>300</v>
      </c>
      <c r="K18" s="19">
        <f t="shared" si="2"/>
        <v>5.4</v>
      </c>
      <c r="L18" s="19">
        <f t="shared" si="3"/>
        <v>1.8</v>
      </c>
      <c r="M18" s="19">
        <f t="shared" si="4"/>
        <v>29.03448275862069</v>
      </c>
      <c r="N18" s="19">
        <f t="shared" si="5"/>
        <v>29.03448275862069</v>
      </c>
      <c r="O18" s="19">
        <v>2291</v>
      </c>
    </row>
    <row r="19" spans="1:15" x14ac:dyDescent="0.25">
      <c r="A19" s="6" t="s">
        <v>291</v>
      </c>
      <c r="B19" s="12">
        <v>2005</v>
      </c>
      <c r="C19" s="12" t="s">
        <v>292</v>
      </c>
      <c r="D19" s="12" t="s">
        <v>301</v>
      </c>
      <c r="E19" s="19">
        <v>120</v>
      </c>
      <c r="F19" s="19">
        <v>120</v>
      </c>
      <c r="G19" s="19">
        <v>4</v>
      </c>
      <c r="H19" s="19">
        <v>360</v>
      </c>
      <c r="I19" s="19">
        <v>55</v>
      </c>
      <c r="J19" s="19">
        <v>495</v>
      </c>
      <c r="K19" s="19">
        <f t="shared" si="2"/>
        <v>3</v>
      </c>
      <c r="L19" s="19">
        <f t="shared" si="3"/>
        <v>1</v>
      </c>
      <c r="M19" s="19">
        <f t="shared" si="4"/>
        <v>28</v>
      </c>
      <c r="N19" s="19">
        <f t="shared" si="5"/>
        <v>28</v>
      </c>
      <c r="O19" s="19">
        <v>1739</v>
      </c>
    </row>
    <row r="20" spans="1:15" x14ac:dyDescent="0.25">
      <c r="A20" s="6" t="s">
        <v>291</v>
      </c>
      <c r="B20" s="12">
        <v>2005</v>
      </c>
      <c r="C20" s="12" t="s">
        <v>292</v>
      </c>
      <c r="D20" s="12" t="s">
        <v>302</v>
      </c>
      <c r="E20" s="19">
        <v>120</v>
      </c>
      <c r="F20" s="19">
        <v>120</v>
      </c>
      <c r="G20" s="19">
        <v>4</v>
      </c>
      <c r="H20" s="19">
        <v>360</v>
      </c>
      <c r="I20" s="19">
        <v>55</v>
      </c>
      <c r="J20" s="19">
        <v>495</v>
      </c>
      <c r="K20" s="19">
        <f t="shared" si="2"/>
        <v>3</v>
      </c>
      <c r="L20" s="19">
        <f t="shared" si="3"/>
        <v>1</v>
      </c>
      <c r="M20" s="19">
        <f t="shared" si="4"/>
        <v>28</v>
      </c>
      <c r="N20" s="19">
        <f t="shared" si="5"/>
        <v>28</v>
      </c>
      <c r="O20" s="19">
        <v>1718</v>
      </c>
    </row>
    <row r="21" spans="1:15" x14ac:dyDescent="0.25">
      <c r="A21" s="6" t="s">
        <v>291</v>
      </c>
      <c r="B21" s="12">
        <v>2005</v>
      </c>
      <c r="C21" s="12" t="s">
        <v>292</v>
      </c>
      <c r="D21" s="12" t="s">
        <v>504</v>
      </c>
      <c r="E21" s="19">
        <v>90</v>
      </c>
      <c r="F21" s="19">
        <v>180</v>
      </c>
      <c r="G21" s="19">
        <v>4</v>
      </c>
      <c r="H21" s="19">
        <v>540</v>
      </c>
      <c r="I21" s="19">
        <v>55</v>
      </c>
      <c r="J21" s="19">
        <v>495</v>
      </c>
      <c r="K21" s="19">
        <f t="shared" si="2"/>
        <v>6</v>
      </c>
      <c r="L21" s="19">
        <f t="shared" si="3"/>
        <v>2</v>
      </c>
      <c r="M21" s="19">
        <f t="shared" si="4"/>
        <v>43</v>
      </c>
      <c r="N21" s="19">
        <f t="shared" si="5"/>
        <v>43</v>
      </c>
      <c r="O21" s="19">
        <v>1815</v>
      </c>
    </row>
    <row r="22" spans="1:15" x14ac:dyDescent="0.25">
      <c r="A22" s="6" t="s">
        <v>291</v>
      </c>
      <c r="B22" s="12">
        <v>2005</v>
      </c>
      <c r="C22" s="12" t="s">
        <v>292</v>
      </c>
      <c r="D22" s="12" t="s">
        <v>505</v>
      </c>
      <c r="E22" s="19">
        <v>90</v>
      </c>
      <c r="F22" s="19">
        <v>180</v>
      </c>
      <c r="G22" s="19">
        <v>4</v>
      </c>
      <c r="H22" s="19">
        <v>540</v>
      </c>
      <c r="I22" s="19">
        <v>55</v>
      </c>
      <c r="J22" s="19">
        <v>495</v>
      </c>
      <c r="K22" s="19">
        <f t="shared" si="2"/>
        <v>6</v>
      </c>
      <c r="L22" s="19">
        <f t="shared" si="3"/>
        <v>2</v>
      </c>
      <c r="M22" s="19">
        <f t="shared" si="4"/>
        <v>43</v>
      </c>
      <c r="N22" s="19">
        <f t="shared" si="5"/>
        <v>43</v>
      </c>
      <c r="O22" s="19">
        <v>1763</v>
      </c>
    </row>
    <row r="23" spans="1:15" x14ac:dyDescent="0.25">
      <c r="A23" s="6" t="s">
        <v>291</v>
      </c>
      <c r="B23" s="12">
        <v>2005</v>
      </c>
      <c r="C23" s="12" t="s">
        <v>292</v>
      </c>
      <c r="D23" s="12" t="s">
        <v>508</v>
      </c>
      <c r="E23" s="19">
        <v>100</v>
      </c>
      <c r="F23" s="19">
        <v>190</v>
      </c>
      <c r="G23" s="19">
        <v>4</v>
      </c>
      <c r="H23" s="19">
        <v>570</v>
      </c>
      <c r="I23" s="19">
        <v>55</v>
      </c>
      <c r="J23" s="19">
        <v>495</v>
      </c>
      <c r="K23" s="19">
        <f t="shared" si="2"/>
        <v>5.7</v>
      </c>
      <c r="L23" s="19">
        <f t="shared" si="3"/>
        <v>1.9</v>
      </c>
      <c r="M23" s="19">
        <f t="shared" si="4"/>
        <v>45.5</v>
      </c>
      <c r="N23" s="19">
        <f t="shared" si="5"/>
        <v>45.5</v>
      </c>
      <c r="O23" s="19">
        <v>2035</v>
      </c>
    </row>
    <row r="24" spans="1:15" x14ac:dyDescent="0.25">
      <c r="A24" s="6" t="s">
        <v>291</v>
      </c>
      <c r="B24" s="12">
        <v>2005</v>
      </c>
      <c r="C24" s="12" t="s">
        <v>292</v>
      </c>
      <c r="D24" s="12" t="s">
        <v>509</v>
      </c>
      <c r="E24" s="19">
        <v>100</v>
      </c>
      <c r="F24" s="19">
        <v>190</v>
      </c>
      <c r="G24" s="19">
        <v>4</v>
      </c>
      <c r="H24" s="19">
        <v>570</v>
      </c>
      <c r="I24" s="19">
        <v>55</v>
      </c>
      <c r="J24" s="19">
        <v>495</v>
      </c>
      <c r="K24" s="19">
        <f t="shared" si="2"/>
        <v>5.7</v>
      </c>
      <c r="L24" s="19">
        <f t="shared" si="3"/>
        <v>1.9</v>
      </c>
      <c r="M24" s="19">
        <f t="shared" si="4"/>
        <v>45.5</v>
      </c>
      <c r="N24" s="19">
        <f t="shared" si="5"/>
        <v>45.5</v>
      </c>
      <c r="O24" s="19">
        <v>2138</v>
      </c>
    </row>
    <row r="25" spans="1:15" x14ac:dyDescent="0.25">
      <c r="A25" s="6" t="s">
        <v>291</v>
      </c>
      <c r="B25" s="12">
        <v>2005</v>
      </c>
      <c r="C25" s="12" t="s">
        <v>292</v>
      </c>
      <c r="D25" s="12" t="s">
        <v>303</v>
      </c>
      <c r="E25" s="19">
        <v>130</v>
      </c>
      <c r="F25" s="19">
        <v>130</v>
      </c>
      <c r="G25" s="19">
        <v>4</v>
      </c>
      <c r="H25" s="19">
        <v>390</v>
      </c>
      <c r="I25" s="19">
        <v>55</v>
      </c>
      <c r="J25" s="19">
        <v>495</v>
      </c>
      <c r="K25" s="19">
        <f t="shared" si="2"/>
        <v>3</v>
      </c>
      <c r="L25" s="19">
        <f t="shared" si="3"/>
        <v>1</v>
      </c>
      <c r="M25" s="19">
        <f t="shared" si="4"/>
        <v>30.5</v>
      </c>
      <c r="N25" s="19">
        <f t="shared" si="5"/>
        <v>30.5</v>
      </c>
      <c r="O25" s="19">
        <v>1963</v>
      </c>
    </row>
    <row r="26" spans="1:15" x14ac:dyDescent="0.25">
      <c r="A26" s="6" t="s">
        <v>291</v>
      </c>
      <c r="B26" s="12">
        <v>2005</v>
      </c>
      <c r="C26" s="12" t="s">
        <v>292</v>
      </c>
      <c r="D26" s="12" t="s">
        <v>304</v>
      </c>
      <c r="E26" s="19">
        <v>130</v>
      </c>
      <c r="F26" s="19">
        <v>130</v>
      </c>
      <c r="G26" s="19">
        <v>4</v>
      </c>
      <c r="H26" s="19">
        <v>390</v>
      </c>
      <c r="I26" s="19">
        <v>55</v>
      </c>
      <c r="J26" s="19">
        <v>495</v>
      </c>
      <c r="K26" s="19">
        <f t="shared" si="2"/>
        <v>3</v>
      </c>
      <c r="L26" s="19">
        <f t="shared" si="3"/>
        <v>1</v>
      </c>
      <c r="M26" s="19">
        <f t="shared" si="4"/>
        <v>30.5</v>
      </c>
      <c r="N26" s="19">
        <f t="shared" si="5"/>
        <v>30.5</v>
      </c>
      <c r="O26" s="19">
        <v>1988</v>
      </c>
    </row>
    <row r="27" spans="1:15" x14ac:dyDescent="0.25">
      <c r="A27" s="8" t="s">
        <v>305</v>
      </c>
      <c r="B27" s="16">
        <v>2003</v>
      </c>
      <c r="C27" s="16" t="s">
        <v>306</v>
      </c>
      <c r="D27" s="16" t="s">
        <v>307</v>
      </c>
      <c r="E27" s="27">
        <v>100.3</v>
      </c>
      <c r="F27" s="27">
        <v>98.2</v>
      </c>
      <c r="G27" s="27">
        <v>4.18</v>
      </c>
      <c r="H27" s="27">
        <v>300</v>
      </c>
      <c r="I27" s="27">
        <v>60.8</v>
      </c>
      <c r="J27" s="27">
        <v>550</v>
      </c>
      <c r="K27" s="27">
        <f t="shared" si="2"/>
        <v>2.9910269192422732</v>
      </c>
      <c r="L27" s="27">
        <f t="shared" si="3"/>
        <v>0.97906281156530417</v>
      </c>
      <c r="M27" s="27">
        <f t="shared" si="4"/>
        <v>21.49282296650718</v>
      </c>
      <c r="N27" s="27">
        <f t="shared" si="5"/>
        <v>21.49282296650718</v>
      </c>
      <c r="O27" s="27">
        <v>1490</v>
      </c>
    </row>
    <row r="28" spans="1:15" x14ac:dyDescent="0.25">
      <c r="A28" s="8" t="s">
        <v>305</v>
      </c>
      <c r="B28" s="16">
        <v>2003</v>
      </c>
      <c r="C28" s="16" t="s">
        <v>306</v>
      </c>
      <c r="D28" s="16" t="s">
        <v>308</v>
      </c>
      <c r="E28" s="27">
        <v>101.5</v>
      </c>
      <c r="F28" s="27">
        <v>100.6</v>
      </c>
      <c r="G28" s="27">
        <v>4.18</v>
      </c>
      <c r="H28" s="27">
        <v>300</v>
      </c>
      <c r="I28" s="27">
        <v>60.8</v>
      </c>
      <c r="J28" s="27">
        <v>550</v>
      </c>
      <c r="K28" s="27">
        <f t="shared" si="2"/>
        <v>2.9556650246305418</v>
      </c>
      <c r="L28" s="27">
        <f t="shared" si="3"/>
        <v>0.99113300492610834</v>
      </c>
      <c r="M28" s="27">
        <f t="shared" si="4"/>
        <v>22.066985645933016</v>
      </c>
      <c r="N28" s="27">
        <f t="shared" si="5"/>
        <v>22.066985645933016</v>
      </c>
      <c r="O28" s="27">
        <v>1535</v>
      </c>
    </row>
    <row r="29" spans="1:15" x14ac:dyDescent="0.25">
      <c r="A29" s="8" t="s">
        <v>305</v>
      </c>
      <c r="B29" s="16">
        <v>2003</v>
      </c>
      <c r="C29" s="16" t="s">
        <v>306</v>
      </c>
      <c r="D29" s="16" t="s">
        <v>309</v>
      </c>
      <c r="E29" s="27">
        <v>101.2</v>
      </c>
      <c r="F29" s="27">
        <v>101.1</v>
      </c>
      <c r="G29" s="27">
        <v>4.18</v>
      </c>
      <c r="H29" s="27">
        <v>300</v>
      </c>
      <c r="I29" s="27">
        <v>72.099999999999994</v>
      </c>
      <c r="J29" s="27">
        <v>550</v>
      </c>
      <c r="K29" s="27">
        <f t="shared" si="2"/>
        <v>2.9644268774703555</v>
      </c>
      <c r="L29" s="27">
        <f t="shared" si="3"/>
        <v>0.99901185770750978</v>
      </c>
      <c r="M29" s="27">
        <f t="shared" si="4"/>
        <v>22.186602870813399</v>
      </c>
      <c r="N29" s="27">
        <f t="shared" si="5"/>
        <v>22.186602870813399</v>
      </c>
      <c r="O29" s="27">
        <v>1740</v>
      </c>
    </row>
    <row r="30" spans="1:15" x14ac:dyDescent="0.25">
      <c r="A30" s="8" t="s">
        <v>305</v>
      </c>
      <c r="B30" s="16">
        <v>2003</v>
      </c>
      <c r="C30" s="16" t="s">
        <v>306</v>
      </c>
      <c r="D30" s="16" t="s">
        <v>310</v>
      </c>
      <c r="E30" s="27">
        <v>100.7</v>
      </c>
      <c r="F30" s="27">
        <v>100.4</v>
      </c>
      <c r="G30" s="27">
        <v>4.18</v>
      </c>
      <c r="H30" s="27">
        <v>300</v>
      </c>
      <c r="I30" s="27">
        <v>72.099999999999994</v>
      </c>
      <c r="J30" s="27">
        <v>550</v>
      </c>
      <c r="K30" s="27">
        <f t="shared" si="2"/>
        <v>2.9791459781529293</v>
      </c>
      <c r="L30" s="27">
        <f t="shared" si="3"/>
        <v>0.99702085402184715</v>
      </c>
      <c r="M30" s="27">
        <f t="shared" si="4"/>
        <v>22.019138755980865</v>
      </c>
      <c r="N30" s="27">
        <f t="shared" si="5"/>
        <v>22.019138755980865</v>
      </c>
      <c r="O30" s="27">
        <v>1775</v>
      </c>
    </row>
    <row r="31" spans="1:15" x14ac:dyDescent="0.25">
      <c r="A31" s="8" t="s">
        <v>305</v>
      </c>
      <c r="B31" s="16">
        <v>2003</v>
      </c>
      <c r="C31" s="16" t="s">
        <v>306</v>
      </c>
      <c r="D31" s="16" t="s">
        <v>159</v>
      </c>
      <c r="E31" s="27">
        <v>182.8</v>
      </c>
      <c r="F31" s="27">
        <v>181.2</v>
      </c>
      <c r="G31" s="27">
        <v>4.18</v>
      </c>
      <c r="H31" s="27">
        <v>540</v>
      </c>
      <c r="I31" s="27">
        <v>60.8</v>
      </c>
      <c r="J31" s="27">
        <v>550</v>
      </c>
      <c r="K31" s="27">
        <f t="shared" si="2"/>
        <v>2.9540481400437635</v>
      </c>
      <c r="L31" s="27">
        <f t="shared" si="3"/>
        <v>0.99124726477024061</v>
      </c>
      <c r="M31" s="27">
        <f t="shared" si="4"/>
        <v>41.349282296650713</v>
      </c>
      <c r="N31" s="27">
        <f t="shared" si="5"/>
        <v>41.349282296650713</v>
      </c>
      <c r="O31" s="27">
        <v>3590</v>
      </c>
    </row>
    <row r="32" spans="1:15" x14ac:dyDescent="0.25">
      <c r="A32" s="8" t="s">
        <v>305</v>
      </c>
      <c r="B32" s="16">
        <v>2003</v>
      </c>
      <c r="C32" s="16" t="s">
        <v>306</v>
      </c>
      <c r="D32" s="16" t="s">
        <v>160</v>
      </c>
      <c r="E32" s="27">
        <v>181.8</v>
      </c>
      <c r="F32" s="27">
        <v>180.4</v>
      </c>
      <c r="G32" s="27">
        <v>4.18</v>
      </c>
      <c r="H32" s="27">
        <v>540</v>
      </c>
      <c r="I32" s="27">
        <v>72.099999999999994</v>
      </c>
      <c r="J32" s="27">
        <v>550</v>
      </c>
      <c r="K32" s="27">
        <f t="shared" si="2"/>
        <v>2.9702970297029703</v>
      </c>
      <c r="L32" s="27">
        <f t="shared" si="3"/>
        <v>0.99229922992299224</v>
      </c>
      <c r="M32" s="27">
        <f t="shared" si="4"/>
        <v>41.15789473684211</v>
      </c>
      <c r="N32" s="27">
        <f t="shared" si="5"/>
        <v>41.15789473684211</v>
      </c>
      <c r="O32" s="27">
        <v>4210</v>
      </c>
    </row>
    <row r="33" spans="1:15" x14ac:dyDescent="0.25">
      <c r="A33" s="8" t="s">
        <v>305</v>
      </c>
      <c r="B33" s="16">
        <v>2003</v>
      </c>
      <c r="C33" s="16" t="s">
        <v>306</v>
      </c>
      <c r="D33" s="16" t="s">
        <v>510</v>
      </c>
      <c r="E33" s="27">
        <v>120.7</v>
      </c>
      <c r="F33" s="27">
        <v>80.099999999999994</v>
      </c>
      <c r="G33" s="27">
        <v>4.18</v>
      </c>
      <c r="H33" s="27">
        <v>360</v>
      </c>
      <c r="I33" s="27">
        <v>60.8</v>
      </c>
      <c r="J33" s="27">
        <v>550</v>
      </c>
      <c r="K33" s="27">
        <f t="shared" si="2"/>
        <v>2.9826014913007457</v>
      </c>
      <c r="L33" s="27">
        <f t="shared" si="3"/>
        <v>0.6636288318144159</v>
      </c>
      <c r="M33" s="27">
        <f t="shared" si="4"/>
        <v>17.162679425837322</v>
      </c>
      <c r="N33" s="27">
        <f t="shared" si="5"/>
        <v>17.162679425837322</v>
      </c>
      <c r="O33" s="27">
        <v>1450</v>
      </c>
    </row>
    <row r="34" spans="1:15" x14ac:dyDescent="0.25">
      <c r="A34" s="8" t="s">
        <v>305</v>
      </c>
      <c r="B34" s="16">
        <v>2003</v>
      </c>
      <c r="C34" s="16" t="s">
        <v>306</v>
      </c>
      <c r="D34" s="16" t="s">
        <v>511</v>
      </c>
      <c r="E34" s="27">
        <v>119.3</v>
      </c>
      <c r="F34" s="27">
        <v>80.599999999999994</v>
      </c>
      <c r="G34" s="27">
        <v>4.18</v>
      </c>
      <c r="H34" s="27">
        <v>360</v>
      </c>
      <c r="I34" s="27">
        <v>60.8</v>
      </c>
      <c r="J34" s="27">
        <v>550</v>
      </c>
      <c r="K34" s="27">
        <f t="shared" si="2"/>
        <v>3.0176026823134956</v>
      </c>
      <c r="L34" s="27">
        <f t="shared" si="3"/>
        <v>0.67560771165129918</v>
      </c>
      <c r="M34" s="27">
        <f t="shared" si="4"/>
        <v>17.282296650717704</v>
      </c>
      <c r="N34" s="27">
        <f t="shared" si="5"/>
        <v>17.282296650717704</v>
      </c>
      <c r="O34" s="27">
        <v>1425</v>
      </c>
    </row>
    <row r="35" spans="1:15" x14ac:dyDescent="0.25">
      <c r="A35" s="8" t="s">
        <v>305</v>
      </c>
      <c r="B35" s="16">
        <v>2003</v>
      </c>
      <c r="C35" s="16" t="s">
        <v>306</v>
      </c>
      <c r="D35" s="16" t="s">
        <v>512</v>
      </c>
      <c r="E35" s="27">
        <v>119.6</v>
      </c>
      <c r="F35" s="27">
        <v>80.599999999999994</v>
      </c>
      <c r="G35" s="27">
        <v>4.18</v>
      </c>
      <c r="H35" s="27">
        <v>360</v>
      </c>
      <c r="I35" s="27">
        <v>72.099999999999994</v>
      </c>
      <c r="J35" s="27">
        <v>550</v>
      </c>
      <c r="K35" s="27">
        <f t="shared" si="2"/>
        <v>3.0100334448160537</v>
      </c>
      <c r="L35" s="27">
        <f t="shared" si="3"/>
        <v>0.67391304347826086</v>
      </c>
      <c r="M35" s="27">
        <f t="shared" si="4"/>
        <v>17.282296650717704</v>
      </c>
      <c r="N35" s="27">
        <f t="shared" si="5"/>
        <v>17.282296650717704</v>
      </c>
      <c r="O35" s="27">
        <v>1560</v>
      </c>
    </row>
    <row r="36" spans="1:15" x14ac:dyDescent="0.25">
      <c r="A36" s="8" t="s">
        <v>305</v>
      </c>
      <c r="B36" s="16">
        <v>2003</v>
      </c>
      <c r="C36" s="16" t="s">
        <v>306</v>
      </c>
      <c r="D36" s="16" t="s">
        <v>513</v>
      </c>
      <c r="E36" s="27">
        <v>120.5</v>
      </c>
      <c r="F36" s="27">
        <v>80.599999999999994</v>
      </c>
      <c r="G36" s="27">
        <v>4.18</v>
      </c>
      <c r="H36" s="27">
        <v>360</v>
      </c>
      <c r="I36" s="27">
        <v>72.099999999999994</v>
      </c>
      <c r="J36" s="27">
        <v>550</v>
      </c>
      <c r="K36" s="27">
        <f t="shared" si="2"/>
        <v>2.9875518672199171</v>
      </c>
      <c r="L36" s="27">
        <f t="shared" si="3"/>
        <v>0.66887966804979249</v>
      </c>
      <c r="M36" s="27">
        <f t="shared" si="4"/>
        <v>17.282296650717704</v>
      </c>
      <c r="N36" s="27">
        <f t="shared" si="5"/>
        <v>17.282296650717704</v>
      </c>
      <c r="O36" s="27">
        <v>1700</v>
      </c>
    </row>
    <row r="37" spans="1:15" x14ac:dyDescent="0.25">
      <c r="A37" s="8" t="s">
        <v>305</v>
      </c>
      <c r="B37" s="16">
        <v>2003</v>
      </c>
      <c r="C37" s="16" t="s">
        <v>306</v>
      </c>
      <c r="D37" s="16" t="s">
        <v>514</v>
      </c>
      <c r="E37" s="27">
        <v>179.7</v>
      </c>
      <c r="F37" s="27">
        <v>121.5</v>
      </c>
      <c r="G37" s="27">
        <v>4.18</v>
      </c>
      <c r="H37" s="27">
        <v>540</v>
      </c>
      <c r="I37" s="27">
        <v>60.8</v>
      </c>
      <c r="J37" s="27">
        <v>550</v>
      </c>
      <c r="K37" s="27">
        <f t="shared" si="2"/>
        <v>3.005008347245409</v>
      </c>
      <c r="L37" s="27">
        <f t="shared" si="3"/>
        <v>0.6761268781302171</v>
      </c>
      <c r="M37" s="27">
        <f t="shared" si="4"/>
        <v>27.066985645933016</v>
      </c>
      <c r="N37" s="27">
        <f t="shared" si="5"/>
        <v>27.066985645933016</v>
      </c>
      <c r="O37" s="27">
        <v>2530</v>
      </c>
    </row>
    <row r="38" spans="1:15" x14ac:dyDescent="0.25">
      <c r="A38" s="8" t="s">
        <v>305</v>
      </c>
      <c r="B38" s="16">
        <v>2003</v>
      </c>
      <c r="C38" s="16" t="s">
        <v>306</v>
      </c>
      <c r="D38" s="16" t="s">
        <v>1362</v>
      </c>
      <c r="E38" s="27">
        <v>181.4</v>
      </c>
      <c r="F38" s="27">
        <v>120.5</v>
      </c>
      <c r="G38" s="27">
        <v>4.18</v>
      </c>
      <c r="H38" s="27">
        <v>540</v>
      </c>
      <c r="I38" s="27">
        <v>60.8</v>
      </c>
      <c r="J38" s="27">
        <v>550</v>
      </c>
      <c r="K38" s="27">
        <f t="shared" si="2"/>
        <v>2.9768467475192941</v>
      </c>
      <c r="L38" s="27">
        <f t="shared" si="3"/>
        <v>0.66427783902976845</v>
      </c>
      <c r="M38" s="27">
        <f t="shared" si="4"/>
        <v>26.827751196172251</v>
      </c>
      <c r="N38" s="27">
        <f t="shared" si="5"/>
        <v>26.827751196172251</v>
      </c>
      <c r="O38" s="27" t="s">
        <v>1363</v>
      </c>
    </row>
    <row r="39" spans="1:15" x14ac:dyDescent="0.25">
      <c r="A39" s="8" t="s">
        <v>305</v>
      </c>
      <c r="B39" s="16">
        <v>2003</v>
      </c>
      <c r="C39" s="16" t="s">
        <v>306</v>
      </c>
      <c r="D39" s="16" t="s">
        <v>191</v>
      </c>
      <c r="E39" s="27">
        <v>180.4</v>
      </c>
      <c r="F39" s="27">
        <v>119.8</v>
      </c>
      <c r="G39" s="27">
        <v>4.18</v>
      </c>
      <c r="H39" s="27">
        <v>540</v>
      </c>
      <c r="I39" s="27">
        <v>72.099999999999994</v>
      </c>
      <c r="J39" s="27">
        <v>550</v>
      </c>
      <c r="K39" s="27">
        <f t="shared" si="2"/>
        <v>2.9933481152993346</v>
      </c>
      <c r="L39" s="27">
        <f t="shared" si="3"/>
        <v>0.66407982261640797</v>
      </c>
      <c r="M39" s="27">
        <f t="shared" si="4"/>
        <v>26.660287081339714</v>
      </c>
      <c r="N39" s="27">
        <f t="shared" si="5"/>
        <v>26.660287081339714</v>
      </c>
      <c r="O39" s="27">
        <v>2970</v>
      </c>
    </row>
    <row r="40" spans="1:15" x14ac:dyDescent="0.25">
      <c r="A40" s="8" t="s">
        <v>305</v>
      </c>
      <c r="B40" s="16">
        <v>2003</v>
      </c>
      <c r="C40" s="16" t="s">
        <v>306</v>
      </c>
      <c r="D40" s="16" t="s">
        <v>515</v>
      </c>
      <c r="E40" s="27">
        <v>179.2</v>
      </c>
      <c r="F40" s="27">
        <v>121.3</v>
      </c>
      <c r="G40" s="27">
        <v>4.18</v>
      </c>
      <c r="H40" s="27">
        <v>540</v>
      </c>
      <c r="I40" s="27">
        <v>72.099999999999994</v>
      </c>
      <c r="J40" s="27">
        <v>550</v>
      </c>
      <c r="K40" s="27">
        <f t="shared" si="2"/>
        <v>3.0133928571428572</v>
      </c>
      <c r="L40" s="27">
        <f t="shared" si="3"/>
        <v>0.67689732142857151</v>
      </c>
      <c r="M40" s="27">
        <f t="shared" si="4"/>
        <v>27.019138755980862</v>
      </c>
      <c r="N40" s="27">
        <f t="shared" si="5"/>
        <v>27.019138755980862</v>
      </c>
      <c r="O40" s="27">
        <v>2590</v>
      </c>
    </row>
    <row r="41" spans="1:15" x14ac:dyDescent="0.25">
      <c r="A41" s="8" t="s">
        <v>305</v>
      </c>
      <c r="B41" s="16">
        <v>2003</v>
      </c>
      <c r="C41" s="16" t="s">
        <v>306</v>
      </c>
      <c r="D41" s="16" t="s">
        <v>516</v>
      </c>
      <c r="E41" s="27">
        <v>160.19999999999999</v>
      </c>
      <c r="F41" s="27">
        <v>81.400000000000006</v>
      </c>
      <c r="G41" s="27">
        <v>4.18</v>
      </c>
      <c r="H41" s="27">
        <v>480</v>
      </c>
      <c r="I41" s="27">
        <v>60.8</v>
      </c>
      <c r="J41" s="27">
        <v>550</v>
      </c>
      <c r="K41" s="27">
        <f t="shared" si="2"/>
        <v>2.9962546816479403</v>
      </c>
      <c r="L41" s="27">
        <f t="shared" si="3"/>
        <v>0.50811485642946319</v>
      </c>
      <c r="M41" s="27">
        <f t="shared" si="4"/>
        <v>17.473684210526319</v>
      </c>
      <c r="N41" s="27">
        <f t="shared" si="5"/>
        <v>17.473684210526319</v>
      </c>
      <c r="O41" s="27">
        <v>1710</v>
      </c>
    </row>
    <row r="42" spans="1:15" x14ac:dyDescent="0.25">
      <c r="A42" s="8" t="s">
        <v>305</v>
      </c>
      <c r="B42" s="16">
        <v>2003</v>
      </c>
      <c r="C42" s="16" t="s">
        <v>306</v>
      </c>
      <c r="D42" s="16" t="s">
        <v>517</v>
      </c>
      <c r="E42" s="27">
        <v>160.69999999999999</v>
      </c>
      <c r="F42" s="27">
        <v>80.5</v>
      </c>
      <c r="G42" s="27">
        <v>4.18</v>
      </c>
      <c r="H42" s="27">
        <v>480</v>
      </c>
      <c r="I42" s="27">
        <v>60.8</v>
      </c>
      <c r="J42" s="27">
        <v>550</v>
      </c>
      <c r="K42" s="27">
        <f t="shared" si="2"/>
        <v>2.9869321717486002</v>
      </c>
      <c r="L42" s="27">
        <f t="shared" si="3"/>
        <v>0.5009334163036715</v>
      </c>
      <c r="M42" s="27">
        <f t="shared" si="4"/>
        <v>17.258373205741627</v>
      </c>
      <c r="N42" s="27">
        <f t="shared" si="5"/>
        <v>17.258373205741627</v>
      </c>
      <c r="O42" s="27">
        <v>1820</v>
      </c>
    </row>
    <row r="43" spans="1:15" x14ac:dyDescent="0.25">
      <c r="A43" s="8" t="s">
        <v>305</v>
      </c>
      <c r="B43" s="16">
        <v>2003</v>
      </c>
      <c r="C43" s="16" t="s">
        <v>306</v>
      </c>
      <c r="D43" s="16" t="s">
        <v>518</v>
      </c>
      <c r="E43" s="27">
        <v>160.1</v>
      </c>
      <c r="F43" s="27">
        <v>81</v>
      </c>
      <c r="G43" s="27">
        <v>4.18</v>
      </c>
      <c r="H43" s="27">
        <v>480</v>
      </c>
      <c r="I43" s="27">
        <v>72.099999999999994</v>
      </c>
      <c r="J43" s="27">
        <v>550</v>
      </c>
      <c r="K43" s="27">
        <f t="shared" si="2"/>
        <v>2.9981261711430358</v>
      </c>
      <c r="L43" s="27">
        <f t="shared" si="3"/>
        <v>0.5059337913803873</v>
      </c>
      <c r="M43" s="27">
        <f t="shared" si="4"/>
        <v>17.37799043062201</v>
      </c>
      <c r="N43" s="27">
        <f t="shared" si="5"/>
        <v>17.37799043062201</v>
      </c>
      <c r="O43" s="27">
        <v>1880</v>
      </c>
    </row>
    <row r="44" spans="1:15" x14ac:dyDescent="0.25">
      <c r="A44" s="8" t="s">
        <v>305</v>
      </c>
      <c r="B44" s="16">
        <v>2003</v>
      </c>
      <c r="C44" s="16" t="s">
        <v>306</v>
      </c>
      <c r="D44" s="16" t="s">
        <v>519</v>
      </c>
      <c r="E44" s="27">
        <v>160.6</v>
      </c>
      <c r="F44" s="27">
        <v>80.099999999999994</v>
      </c>
      <c r="G44" s="27">
        <v>4.18</v>
      </c>
      <c r="H44" s="27">
        <v>480</v>
      </c>
      <c r="I44" s="27">
        <v>72.099999999999994</v>
      </c>
      <c r="J44" s="27">
        <v>550</v>
      </c>
      <c r="K44" s="27">
        <f t="shared" si="2"/>
        <v>2.9887920298879203</v>
      </c>
      <c r="L44" s="27">
        <f t="shared" si="3"/>
        <v>0.49875466998754669</v>
      </c>
      <c r="M44" s="27">
        <f t="shared" si="4"/>
        <v>17.162679425837322</v>
      </c>
      <c r="N44" s="27">
        <f t="shared" si="5"/>
        <v>17.162679425837322</v>
      </c>
      <c r="O44" s="27">
        <v>2100</v>
      </c>
    </row>
    <row r="45" spans="1:15" x14ac:dyDescent="0.25">
      <c r="A45" s="8" t="s">
        <v>305</v>
      </c>
      <c r="B45" s="16">
        <v>2003</v>
      </c>
      <c r="C45" s="16" t="s">
        <v>306</v>
      </c>
      <c r="D45" s="16" t="s">
        <v>520</v>
      </c>
      <c r="E45" s="27">
        <v>199.8</v>
      </c>
      <c r="F45" s="27">
        <v>101.2</v>
      </c>
      <c r="G45" s="27">
        <v>4.18</v>
      </c>
      <c r="H45" s="27">
        <v>600</v>
      </c>
      <c r="I45" s="27">
        <v>60.8</v>
      </c>
      <c r="J45" s="27">
        <v>550</v>
      </c>
      <c r="K45" s="27">
        <f t="shared" si="2"/>
        <v>3.0030030030030028</v>
      </c>
      <c r="L45" s="27">
        <f t="shared" si="3"/>
        <v>0.50650650650650653</v>
      </c>
      <c r="M45" s="27">
        <f t="shared" si="4"/>
        <v>22.210526315789476</v>
      </c>
      <c r="N45" s="27">
        <f t="shared" si="5"/>
        <v>22.210526315789476</v>
      </c>
      <c r="O45" s="27">
        <v>2350</v>
      </c>
    </row>
    <row r="46" spans="1:15" x14ac:dyDescent="0.25">
      <c r="A46" s="8" t="s">
        <v>305</v>
      </c>
      <c r="B46" s="16">
        <v>2003</v>
      </c>
      <c r="C46" s="16" t="s">
        <v>306</v>
      </c>
      <c r="D46" s="16" t="s">
        <v>521</v>
      </c>
      <c r="E46" s="27">
        <v>200.2</v>
      </c>
      <c r="F46" s="27">
        <v>98.9</v>
      </c>
      <c r="G46" s="27">
        <v>4.18</v>
      </c>
      <c r="H46" s="27">
        <v>600</v>
      </c>
      <c r="I46" s="27">
        <v>60.8</v>
      </c>
      <c r="J46" s="27">
        <v>550</v>
      </c>
      <c r="K46" s="27">
        <f t="shared" si="2"/>
        <v>2.9970029970029972</v>
      </c>
      <c r="L46" s="27">
        <f t="shared" si="3"/>
        <v>0.49400599400599404</v>
      </c>
      <c r="M46" s="27">
        <f t="shared" si="4"/>
        <v>21.660287081339717</v>
      </c>
      <c r="N46" s="27">
        <f t="shared" si="5"/>
        <v>21.660287081339717</v>
      </c>
      <c r="O46" s="27">
        <v>2380</v>
      </c>
    </row>
    <row r="47" spans="1:15" x14ac:dyDescent="0.25">
      <c r="A47" s="8" t="s">
        <v>305</v>
      </c>
      <c r="B47" s="16">
        <v>2003</v>
      </c>
      <c r="C47" s="16" t="s">
        <v>306</v>
      </c>
      <c r="D47" s="16" t="s">
        <v>192</v>
      </c>
      <c r="E47" s="27">
        <v>199.2</v>
      </c>
      <c r="F47" s="27">
        <v>102.1</v>
      </c>
      <c r="G47" s="27">
        <v>4.18</v>
      </c>
      <c r="H47" s="27">
        <v>600</v>
      </c>
      <c r="I47" s="27">
        <v>72.099999999999994</v>
      </c>
      <c r="J47" s="27">
        <v>550</v>
      </c>
      <c r="K47" s="27">
        <f t="shared" si="2"/>
        <v>3.0120481927710845</v>
      </c>
      <c r="L47" s="27">
        <f t="shared" si="3"/>
        <v>0.5125502008032129</v>
      </c>
      <c r="M47" s="27">
        <f t="shared" si="4"/>
        <v>22.425837320574164</v>
      </c>
      <c r="N47" s="27">
        <f t="shared" si="5"/>
        <v>22.425837320574164</v>
      </c>
      <c r="O47" s="27">
        <v>2900</v>
      </c>
    </row>
    <row r="48" spans="1:15" x14ac:dyDescent="0.25">
      <c r="A48" s="8" t="s">
        <v>305</v>
      </c>
      <c r="B48" s="16">
        <v>2003</v>
      </c>
      <c r="C48" s="16" t="s">
        <v>306</v>
      </c>
      <c r="D48" s="16" t="s">
        <v>522</v>
      </c>
      <c r="E48" s="27">
        <v>199.8</v>
      </c>
      <c r="F48" s="27">
        <v>99.6</v>
      </c>
      <c r="G48" s="27">
        <v>4.18</v>
      </c>
      <c r="H48" s="27">
        <v>600</v>
      </c>
      <c r="I48" s="27">
        <v>72.099999999999994</v>
      </c>
      <c r="J48" s="27">
        <v>550</v>
      </c>
      <c r="K48" s="27">
        <f t="shared" si="2"/>
        <v>3.0030030030030028</v>
      </c>
      <c r="L48" s="27">
        <f t="shared" si="3"/>
        <v>0.49849849849849842</v>
      </c>
      <c r="M48" s="27">
        <f t="shared" si="4"/>
        <v>21.827751196172247</v>
      </c>
      <c r="N48" s="27">
        <f t="shared" si="5"/>
        <v>21.827751196172247</v>
      </c>
      <c r="O48" s="27">
        <v>2800</v>
      </c>
    </row>
    <row r="49" spans="1:15" x14ac:dyDescent="0.25">
      <c r="A49" s="6" t="s">
        <v>146</v>
      </c>
      <c r="B49" s="12">
        <v>1969</v>
      </c>
      <c r="C49" s="12" t="s">
        <v>147</v>
      </c>
      <c r="D49" s="12" t="s">
        <v>322</v>
      </c>
      <c r="E49" s="19">
        <v>114.3</v>
      </c>
      <c r="F49" s="19">
        <v>114.3</v>
      </c>
      <c r="G49" s="19">
        <v>9.6300000000000008</v>
      </c>
      <c r="H49" s="19">
        <v>406</v>
      </c>
      <c r="I49" s="19">
        <v>32.6</v>
      </c>
      <c r="J49" s="19">
        <v>258</v>
      </c>
      <c r="K49" s="19">
        <f t="shared" si="2"/>
        <v>3.552055993000875</v>
      </c>
      <c r="L49" s="19">
        <f t="shared" si="3"/>
        <v>1</v>
      </c>
      <c r="M49" s="19">
        <f t="shared" si="4"/>
        <v>9.8691588785046704</v>
      </c>
      <c r="N49" s="19">
        <f t="shared" si="5"/>
        <v>9.8691588785046704</v>
      </c>
      <c r="O49" s="19">
        <v>2442</v>
      </c>
    </row>
    <row r="50" spans="1:15" x14ac:dyDescent="0.25">
      <c r="A50" s="6" t="s">
        <v>146</v>
      </c>
      <c r="B50" s="12">
        <v>1969</v>
      </c>
      <c r="C50" s="12" t="s">
        <v>147</v>
      </c>
      <c r="D50" s="12" t="s">
        <v>323</v>
      </c>
      <c r="E50" s="19">
        <v>114.9</v>
      </c>
      <c r="F50" s="19">
        <v>114.9</v>
      </c>
      <c r="G50" s="19">
        <v>4.3899999999999997</v>
      </c>
      <c r="H50" s="19">
        <v>406</v>
      </c>
      <c r="I50" s="19">
        <v>32.6</v>
      </c>
      <c r="J50" s="19">
        <v>258</v>
      </c>
      <c r="K50" s="19">
        <f t="shared" si="2"/>
        <v>3.5335073977371625</v>
      </c>
      <c r="L50" s="19">
        <f t="shared" si="3"/>
        <v>1</v>
      </c>
      <c r="M50" s="19">
        <f t="shared" si="4"/>
        <v>24.173120728929387</v>
      </c>
      <c r="N50" s="19">
        <f t="shared" si="5"/>
        <v>24.173120728929387</v>
      </c>
      <c r="O50" s="19">
        <v>897</v>
      </c>
    </row>
    <row r="51" spans="1:15" x14ac:dyDescent="0.25">
      <c r="A51" s="8" t="s">
        <v>324</v>
      </c>
      <c r="B51" s="16">
        <v>2000</v>
      </c>
      <c r="C51" s="16" t="s">
        <v>678</v>
      </c>
      <c r="D51" s="16" t="s">
        <v>325</v>
      </c>
      <c r="E51" s="27">
        <v>120</v>
      </c>
      <c r="F51" s="27">
        <v>120</v>
      </c>
      <c r="G51" s="27">
        <v>3.84</v>
      </c>
      <c r="H51" s="27">
        <v>360</v>
      </c>
      <c r="I51" s="27">
        <v>14.6</v>
      </c>
      <c r="J51" s="27">
        <v>330.1</v>
      </c>
      <c r="K51" s="27">
        <f t="shared" si="2"/>
        <v>3</v>
      </c>
      <c r="L51" s="27">
        <f t="shared" si="3"/>
        <v>1</v>
      </c>
      <c r="M51" s="27">
        <f t="shared" si="4"/>
        <v>29.25</v>
      </c>
      <c r="N51" s="27">
        <f t="shared" si="5"/>
        <v>29.25</v>
      </c>
      <c r="O51" s="27">
        <v>882</v>
      </c>
    </row>
    <row r="52" spans="1:15" x14ac:dyDescent="0.25">
      <c r="A52" s="8" t="s">
        <v>324</v>
      </c>
      <c r="B52" s="16">
        <v>2000</v>
      </c>
      <c r="C52" s="16" t="s">
        <v>678</v>
      </c>
      <c r="D52" s="16" t="s">
        <v>326</v>
      </c>
      <c r="E52" s="27">
        <v>120</v>
      </c>
      <c r="F52" s="27">
        <v>120</v>
      </c>
      <c r="G52" s="27">
        <v>3.84</v>
      </c>
      <c r="H52" s="27">
        <v>360</v>
      </c>
      <c r="I52" s="27">
        <v>16.7</v>
      </c>
      <c r="J52" s="27">
        <v>330.1</v>
      </c>
      <c r="K52" s="27">
        <f t="shared" si="2"/>
        <v>3</v>
      </c>
      <c r="L52" s="27">
        <f t="shared" si="3"/>
        <v>1</v>
      </c>
      <c r="M52" s="27">
        <f t="shared" si="4"/>
        <v>29.25</v>
      </c>
      <c r="N52" s="27">
        <f t="shared" si="5"/>
        <v>29.25</v>
      </c>
      <c r="O52" s="27">
        <v>882</v>
      </c>
    </row>
    <row r="53" spans="1:15" x14ac:dyDescent="0.25">
      <c r="A53" s="8" t="s">
        <v>324</v>
      </c>
      <c r="B53" s="16">
        <v>2000</v>
      </c>
      <c r="C53" s="16" t="s">
        <v>678</v>
      </c>
      <c r="D53" s="16" t="s">
        <v>327</v>
      </c>
      <c r="E53" s="27">
        <v>120</v>
      </c>
      <c r="F53" s="27">
        <v>120</v>
      </c>
      <c r="G53" s="27">
        <v>3.84</v>
      </c>
      <c r="H53" s="27">
        <v>360</v>
      </c>
      <c r="I53" s="27">
        <v>16.7</v>
      </c>
      <c r="J53" s="27">
        <v>330.1</v>
      </c>
      <c r="K53" s="27">
        <f t="shared" si="2"/>
        <v>3</v>
      </c>
      <c r="L53" s="27">
        <f t="shared" si="3"/>
        <v>1</v>
      </c>
      <c r="M53" s="27">
        <f t="shared" si="4"/>
        <v>29.25</v>
      </c>
      <c r="N53" s="27">
        <f t="shared" si="5"/>
        <v>29.25</v>
      </c>
      <c r="O53" s="27">
        <v>921.2</v>
      </c>
    </row>
    <row r="54" spans="1:15" x14ac:dyDescent="0.25">
      <c r="A54" s="8" t="s">
        <v>324</v>
      </c>
      <c r="B54" s="16">
        <v>2000</v>
      </c>
      <c r="C54" s="16" t="s">
        <v>678</v>
      </c>
      <c r="D54" s="16" t="s">
        <v>328</v>
      </c>
      <c r="E54" s="27">
        <v>120</v>
      </c>
      <c r="F54" s="27">
        <v>120</v>
      </c>
      <c r="G54" s="27">
        <v>3.84</v>
      </c>
      <c r="H54" s="27">
        <v>360</v>
      </c>
      <c r="I54" s="27">
        <v>26.4</v>
      </c>
      <c r="J54" s="27">
        <v>330.1</v>
      </c>
      <c r="K54" s="27">
        <f t="shared" si="2"/>
        <v>3</v>
      </c>
      <c r="L54" s="27">
        <f t="shared" si="3"/>
        <v>1</v>
      </c>
      <c r="M54" s="27">
        <f t="shared" si="4"/>
        <v>29.25</v>
      </c>
      <c r="N54" s="27">
        <f t="shared" si="5"/>
        <v>29.25</v>
      </c>
      <c r="O54" s="27">
        <v>1080</v>
      </c>
    </row>
    <row r="55" spans="1:15" x14ac:dyDescent="0.25">
      <c r="A55" s="8" t="s">
        <v>324</v>
      </c>
      <c r="B55" s="16">
        <v>2000</v>
      </c>
      <c r="C55" s="16" t="s">
        <v>678</v>
      </c>
      <c r="D55" s="16" t="s">
        <v>329</v>
      </c>
      <c r="E55" s="27">
        <v>120</v>
      </c>
      <c r="F55" s="27">
        <v>120</v>
      </c>
      <c r="G55" s="27">
        <v>3.84</v>
      </c>
      <c r="H55" s="27">
        <v>360</v>
      </c>
      <c r="I55" s="27">
        <v>28.2</v>
      </c>
      <c r="J55" s="27">
        <v>330.1</v>
      </c>
      <c r="K55" s="27">
        <f t="shared" si="2"/>
        <v>3</v>
      </c>
      <c r="L55" s="27">
        <f t="shared" si="3"/>
        <v>1</v>
      </c>
      <c r="M55" s="27">
        <f t="shared" si="4"/>
        <v>29.25</v>
      </c>
      <c r="N55" s="27">
        <f t="shared" si="5"/>
        <v>29.25</v>
      </c>
      <c r="O55" s="27">
        <v>1078</v>
      </c>
    </row>
    <row r="56" spans="1:15" x14ac:dyDescent="0.25">
      <c r="A56" s="8" t="s">
        <v>324</v>
      </c>
      <c r="B56" s="16">
        <v>2000</v>
      </c>
      <c r="C56" s="16" t="s">
        <v>678</v>
      </c>
      <c r="D56" s="16" t="s">
        <v>330</v>
      </c>
      <c r="E56" s="27">
        <v>140</v>
      </c>
      <c r="F56" s="27">
        <v>140</v>
      </c>
      <c r="G56" s="27">
        <v>3.84</v>
      </c>
      <c r="H56" s="27">
        <v>420</v>
      </c>
      <c r="I56" s="27">
        <v>8.52</v>
      </c>
      <c r="J56" s="27">
        <v>330.1</v>
      </c>
      <c r="K56" s="27">
        <f t="shared" si="2"/>
        <v>3</v>
      </c>
      <c r="L56" s="27">
        <f t="shared" si="3"/>
        <v>1</v>
      </c>
      <c r="M56" s="27">
        <f t="shared" si="4"/>
        <v>34.458333333333336</v>
      </c>
      <c r="N56" s="27">
        <f t="shared" si="5"/>
        <v>34.458333333333336</v>
      </c>
      <c r="O56" s="27">
        <v>940.8</v>
      </c>
    </row>
    <row r="57" spans="1:15" x14ac:dyDescent="0.25">
      <c r="A57" s="8" t="s">
        <v>324</v>
      </c>
      <c r="B57" s="16">
        <v>2000</v>
      </c>
      <c r="C57" s="16" t="s">
        <v>678</v>
      </c>
      <c r="D57" s="16" t="s">
        <v>331</v>
      </c>
      <c r="E57" s="27">
        <v>140</v>
      </c>
      <c r="F57" s="27">
        <v>140</v>
      </c>
      <c r="G57" s="27">
        <v>3.84</v>
      </c>
      <c r="H57" s="27">
        <v>420</v>
      </c>
      <c r="I57" s="27">
        <v>8.9700000000000006</v>
      </c>
      <c r="J57" s="27">
        <v>330.1</v>
      </c>
      <c r="K57" s="27">
        <f t="shared" si="2"/>
        <v>3</v>
      </c>
      <c r="L57" s="27">
        <f t="shared" si="3"/>
        <v>1</v>
      </c>
      <c r="M57" s="27">
        <f t="shared" si="4"/>
        <v>34.458333333333336</v>
      </c>
      <c r="N57" s="27">
        <f t="shared" si="5"/>
        <v>34.458333333333336</v>
      </c>
      <c r="O57" s="27">
        <v>921.6</v>
      </c>
    </row>
    <row r="58" spans="1:15" x14ac:dyDescent="0.25">
      <c r="A58" s="8" t="s">
        <v>324</v>
      </c>
      <c r="B58" s="16">
        <v>2000</v>
      </c>
      <c r="C58" s="16" t="s">
        <v>678</v>
      </c>
      <c r="D58" s="16" t="s">
        <v>332</v>
      </c>
      <c r="E58" s="27">
        <v>140</v>
      </c>
      <c r="F58" s="27">
        <v>140</v>
      </c>
      <c r="G58" s="27">
        <v>3.84</v>
      </c>
      <c r="H58" s="27">
        <v>420</v>
      </c>
      <c r="I58" s="27">
        <v>29.3</v>
      </c>
      <c r="J58" s="27">
        <v>330.1</v>
      </c>
      <c r="K58" s="27">
        <f t="shared" si="2"/>
        <v>3</v>
      </c>
      <c r="L58" s="27">
        <f t="shared" si="3"/>
        <v>1</v>
      </c>
      <c r="M58" s="27">
        <f t="shared" si="4"/>
        <v>34.458333333333336</v>
      </c>
      <c r="N58" s="27">
        <f t="shared" si="5"/>
        <v>34.458333333333336</v>
      </c>
      <c r="O58" s="27">
        <v>1499.4</v>
      </c>
    </row>
    <row r="59" spans="1:15" x14ac:dyDescent="0.25">
      <c r="A59" s="8" t="s">
        <v>324</v>
      </c>
      <c r="B59" s="16">
        <v>2000</v>
      </c>
      <c r="C59" s="16" t="s">
        <v>678</v>
      </c>
      <c r="D59" s="16" t="s">
        <v>333</v>
      </c>
      <c r="E59" s="27">
        <v>140</v>
      </c>
      <c r="F59" s="27">
        <v>140</v>
      </c>
      <c r="G59" s="27">
        <v>3.84</v>
      </c>
      <c r="H59" s="27">
        <v>420</v>
      </c>
      <c r="I59" s="27">
        <v>29.3</v>
      </c>
      <c r="J59" s="27">
        <v>330.1</v>
      </c>
      <c r="K59" s="27">
        <f t="shared" si="2"/>
        <v>3</v>
      </c>
      <c r="L59" s="27">
        <f t="shared" si="3"/>
        <v>1</v>
      </c>
      <c r="M59" s="27">
        <f t="shared" si="4"/>
        <v>34.458333333333336</v>
      </c>
      <c r="N59" s="27">
        <f t="shared" si="5"/>
        <v>34.458333333333336</v>
      </c>
      <c r="O59" s="27">
        <v>1470</v>
      </c>
    </row>
    <row r="60" spans="1:15" x14ac:dyDescent="0.25">
      <c r="A60" s="8" t="s">
        <v>324</v>
      </c>
      <c r="B60" s="16">
        <v>2000</v>
      </c>
      <c r="C60" s="16" t="s">
        <v>678</v>
      </c>
      <c r="D60" s="16" t="s">
        <v>334</v>
      </c>
      <c r="E60" s="27">
        <v>120</v>
      </c>
      <c r="F60" s="27">
        <v>120</v>
      </c>
      <c r="G60" s="27">
        <v>5.86</v>
      </c>
      <c r="H60" s="27">
        <v>360</v>
      </c>
      <c r="I60" s="27">
        <v>16.100000000000001</v>
      </c>
      <c r="J60" s="27">
        <v>321.10000000000002</v>
      </c>
      <c r="K60" s="27">
        <f t="shared" si="2"/>
        <v>3</v>
      </c>
      <c r="L60" s="27">
        <f t="shared" si="3"/>
        <v>1</v>
      </c>
      <c r="M60" s="27">
        <f t="shared" si="4"/>
        <v>18.477815699658702</v>
      </c>
      <c r="N60" s="27">
        <f t="shared" si="5"/>
        <v>18.477815699658702</v>
      </c>
      <c r="O60" s="27">
        <v>1176</v>
      </c>
    </row>
    <row r="61" spans="1:15" x14ac:dyDescent="0.25">
      <c r="A61" s="8" t="s">
        <v>324</v>
      </c>
      <c r="B61" s="16">
        <v>2000</v>
      </c>
      <c r="C61" s="16" t="s">
        <v>678</v>
      </c>
      <c r="D61" s="16" t="s">
        <v>335</v>
      </c>
      <c r="E61" s="27">
        <v>120</v>
      </c>
      <c r="F61" s="27">
        <v>120</v>
      </c>
      <c r="G61" s="27">
        <v>5.86</v>
      </c>
      <c r="H61" s="27">
        <v>360</v>
      </c>
      <c r="I61" s="27">
        <v>16.100000000000001</v>
      </c>
      <c r="J61" s="27">
        <v>321.10000000000002</v>
      </c>
      <c r="K61" s="27">
        <f t="shared" si="2"/>
        <v>3</v>
      </c>
      <c r="L61" s="27">
        <f t="shared" si="3"/>
        <v>1</v>
      </c>
      <c r="M61" s="27">
        <f t="shared" si="4"/>
        <v>18.477815699658702</v>
      </c>
      <c r="N61" s="27">
        <f t="shared" si="5"/>
        <v>18.477815699658702</v>
      </c>
      <c r="O61" s="27">
        <v>1117.2</v>
      </c>
    </row>
    <row r="62" spans="1:15" x14ac:dyDescent="0.25">
      <c r="A62" s="8" t="s">
        <v>324</v>
      </c>
      <c r="B62" s="16">
        <v>2000</v>
      </c>
      <c r="C62" s="16" t="s">
        <v>678</v>
      </c>
      <c r="D62" s="16" t="s">
        <v>336</v>
      </c>
      <c r="E62" s="27">
        <v>120</v>
      </c>
      <c r="F62" s="27">
        <v>120</v>
      </c>
      <c r="G62" s="27">
        <v>5.86</v>
      </c>
      <c r="H62" s="27">
        <v>360</v>
      </c>
      <c r="I62" s="27">
        <v>13.8</v>
      </c>
      <c r="J62" s="27">
        <v>321.10000000000002</v>
      </c>
      <c r="K62" s="27">
        <f t="shared" si="2"/>
        <v>3</v>
      </c>
      <c r="L62" s="27">
        <f t="shared" si="3"/>
        <v>1</v>
      </c>
      <c r="M62" s="27">
        <f t="shared" si="4"/>
        <v>18.477815699658702</v>
      </c>
      <c r="N62" s="27">
        <f t="shared" si="5"/>
        <v>18.477815699658702</v>
      </c>
      <c r="O62" s="27">
        <v>1195.5999999999999</v>
      </c>
    </row>
    <row r="63" spans="1:15" x14ac:dyDescent="0.25">
      <c r="A63" s="8" t="s">
        <v>324</v>
      </c>
      <c r="B63" s="16">
        <v>2000</v>
      </c>
      <c r="C63" s="16" t="s">
        <v>678</v>
      </c>
      <c r="D63" s="16" t="s">
        <v>337</v>
      </c>
      <c r="E63" s="27">
        <v>120</v>
      </c>
      <c r="F63" s="27">
        <v>120</v>
      </c>
      <c r="G63" s="27">
        <v>5.86</v>
      </c>
      <c r="H63" s="27">
        <v>360</v>
      </c>
      <c r="I63" s="27">
        <v>28.2</v>
      </c>
      <c r="J63" s="27">
        <v>321.10000000000002</v>
      </c>
      <c r="K63" s="27">
        <f t="shared" si="2"/>
        <v>3</v>
      </c>
      <c r="L63" s="27">
        <f t="shared" si="3"/>
        <v>1</v>
      </c>
      <c r="M63" s="27">
        <f t="shared" si="4"/>
        <v>18.477815699658702</v>
      </c>
      <c r="N63" s="27">
        <f t="shared" si="5"/>
        <v>18.477815699658702</v>
      </c>
      <c r="O63" s="27">
        <v>1460.2</v>
      </c>
    </row>
    <row r="64" spans="1:15" x14ac:dyDescent="0.25">
      <c r="A64" s="8" t="s">
        <v>324</v>
      </c>
      <c r="B64" s="16">
        <v>2000</v>
      </c>
      <c r="C64" s="16" t="s">
        <v>678</v>
      </c>
      <c r="D64" s="16" t="s">
        <v>338</v>
      </c>
      <c r="E64" s="27">
        <v>120</v>
      </c>
      <c r="F64" s="27">
        <v>120</v>
      </c>
      <c r="G64" s="27">
        <v>5.86</v>
      </c>
      <c r="H64" s="27">
        <v>360</v>
      </c>
      <c r="I64" s="27">
        <v>28.2</v>
      </c>
      <c r="J64" s="27">
        <v>321.10000000000002</v>
      </c>
      <c r="K64" s="27">
        <f t="shared" si="2"/>
        <v>3</v>
      </c>
      <c r="L64" s="27">
        <f t="shared" si="3"/>
        <v>1</v>
      </c>
      <c r="M64" s="27">
        <f t="shared" si="4"/>
        <v>18.477815699658702</v>
      </c>
      <c r="N64" s="27">
        <f t="shared" si="5"/>
        <v>18.477815699658702</v>
      </c>
      <c r="O64" s="27">
        <v>1372</v>
      </c>
    </row>
    <row r="65" spans="1:15" x14ac:dyDescent="0.25">
      <c r="A65" s="8" t="s">
        <v>324</v>
      </c>
      <c r="B65" s="16">
        <v>2000</v>
      </c>
      <c r="C65" s="16" t="s">
        <v>678</v>
      </c>
      <c r="D65" s="16" t="s">
        <v>339</v>
      </c>
      <c r="E65" s="27">
        <v>140</v>
      </c>
      <c r="F65" s="27">
        <v>140</v>
      </c>
      <c r="G65" s="27">
        <v>5.86</v>
      </c>
      <c r="H65" s="27">
        <v>420</v>
      </c>
      <c r="I65" s="27">
        <v>8.6999999999999993</v>
      </c>
      <c r="J65" s="27">
        <v>321.10000000000002</v>
      </c>
      <c r="K65" s="27">
        <f t="shared" si="2"/>
        <v>3</v>
      </c>
      <c r="L65" s="27">
        <f t="shared" si="3"/>
        <v>1</v>
      </c>
      <c r="M65" s="27">
        <f t="shared" si="4"/>
        <v>21.890784982935152</v>
      </c>
      <c r="N65" s="27">
        <f t="shared" si="5"/>
        <v>21.890784982935152</v>
      </c>
      <c r="O65" s="27">
        <v>1342.6</v>
      </c>
    </row>
    <row r="66" spans="1:15" x14ac:dyDescent="0.25">
      <c r="A66" s="8" t="s">
        <v>324</v>
      </c>
      <c r="B66" s="16">
        <v>2000</v>
      </c>
      <c r="C66" s="16" t="s">
        <v>678</v>
      </c>
      <c r="D66" s="16" t="s">
        <v>340</v>
      </c>
      <c r="E66" s="27">
        <v>140</v>
      </c>
      <c r="F66" s="27">
        <v>140</v>
      </c>
      <c r="G66" s="27">
        <v>5.86</v>
      </c>
      <c r="H66" s="27">
        <v>420</v>
      </c>
      <c r="I66" s="27">
        <v>9.7799999999999994</v>
      </c>
      <c r="J66" s="27">
        <v>321.10000000000002</v>
      </c>
      <c r="K66" s="27">
        <f t="shared" si="2"/>
        <v>3</v>
      </c>
      <c r="L66" s="27">
        <f t="shared" si="3"/>
        <v>1</v>
      </c>
      <c r="M66" s="27">
        <f t="shared" si="4"/>
        <v>21.890784982935152</v>
      </c>
      <c r="N66" s="27">
        <f t="shared" si="5"/>
        <v>21.890784982935152</v>
      </c>
      <c r="O66" s="27">
        <v>1292.5999999999999</v>
      </c>
    </row>
    <row r="67" spans="1:15" x14ac:dyDescent="0.25">
      <c r="A67" s="8" t="s">
        <v>324</v>
      </c>
      <c r="B67" s="16">
        <v>2000</v>
      </c>
      <c r="C67" s="16" t="s">
        <v>678</v>
      </c>
      <c r="D67" s="16" t="s">
        <v>341</v>
      </c>
      <c r="E67" s="27">
        <v>140</v>
      </c>
      <c r="F67" s="27">
        <v>140</v>
      </c>
      <c r="G67" s="27">
        <v>5.86</v>
      </c>
      <c r="H67" s="27">
        <v>420</v>
      </c>
      <c r="I67" s="27">
        <v>29.3</v>
      </c>
      <c r="J67" s="27">
        <v>321.10000000000002</v>
      </c>
      <c r="K67" s="27">
        <f t="shared" si="2"/>
        <v>3</v>
      </c>
      <c r="L67" s="27">
        <f t="shared" si="3"/>
        <v>1</v>
      </c>
      <c r="M67" s="27">
        <f t="shared" si="4"/>
        <v>21.890784982935152</v>
      </c>
      <c r="N67" s="27">
        <f t="shared" si="5"/>
        <v>21.890784982935152</v>
      </c>
      <c r="O67" s="27">
        <v>2009</v>
      </c>
    </row>
    <row r="68" spans="1:15" x14ac:dyDescent="0.25">
      <c r="A68" s="8" t="s">
        <v>324</v>
      </c>
      <c r="B68" s="16">
        <v>2000</v>
      </c>
      <c r="C68" s="16" t="s">
        <v>678</v>
      </c>
      <c r="D68" s="16" t="s">
        <v>342</v>
      </c>
      <c r="E68" s="27">
        <v>140</v>
      </c>
      <c r="F68" s="27">
        <v>140</v>
      </c>
      <c r="G68" s="27">
        <v>5.86</v>
      </c>
      <c r="H68" s="27">
        <v>420</v>
      </c>
      <c r="I68" s="27">
        <v>29.3</v>
      </c>
      <c r="J68" s="27">
        <v>321.10000000000002</v>
      </c>
      <c r="K68" s="27">
        <f t="shared" si="2"/>
        <v>3</v>
      </c>
      <c r="L68" s="27">
        <f t="shared" si="3"/>
        <v>1</v>
      </c>
      <c r="M68" s="27">
        <f t="shared" si="4"/>
        <v>21.890784982935152</v>
      </c>
      <c r="N68" s="27">
        <f t="shared" si="5"/>
        <v>21.890784982935152</v>
      </c>
      <c r="O68" s="27">
        <v>1906.1</v>
      </c>
    </row>
    <row r="69" spans="1:15" x14ac:dyDescent="0.25">
      <c r="A69" s="8" t="s">
        <v>324</v>
      </c>
      <c r="B69" s="16">
        <v>2000</v>
      </c>
      <c r="C69" s="16" t="s">
        <v>678</v>
      </c>
      <c r="D69" s="16" t="s">
        <v>343</v>
      </c>
      <c r="E69" s="27">
        <v>200</v>
      </c>
      <c r="F69" s="27">
        <v>200</v>
      </c>
      <c r="G69" s="27">
        <v>5.86</v>
      </c>
      <c r="H69" s="27">
        <v>600</v>
      </c>
      <c r="I69" s="27">
        <v>9.41</v>
      </c>
      <c r="J69" s="27">
        <v>321.10000000000002</v>
      </c>
      <c r="K69" s="27">
        <f t="shared" ref="K69:K132" si="6">H69/E69</f>
        <v>3</v>
      </c>
      <c r="L69" s="27">
        <f t="shared" ref="L69:L132" si="7">F69/E69</f>
        <v>1</v>
      </c>
      <c r="M69" s="27">
        <f t="shared" ref="M69:M132" si="8">(F69-2*G69)/G69</f>
        <v>32.129692832764505</v>
      </c>
      <c r="N69" s="27">
        <f t="shared" ref="N69:N132" si="9">(F69-2*G69)/G69</f>
        <v>32.129692832764505</v>
      </c>
      <c r="O69" s="27">
        <v>2058</v>
      </c>
    </row>
    <row r="70" spans="1:15" x14ac:dyDescent="0.25">
      <c r="A70" s="8" t="s">
        <v>324</v>
      </c>
      <c r="B70" s="16">
        <v>2000</v>
      </c>
      <c r="C70" s="16" t="s">
        <v>678</v>
      </c>
      <c r="D70" s="16" t="s">
        <v>344</v>
      </c>
      <c r="E70" s="27">
        <v>200</v>
      </c>
      <c r="F70" s="27">
        <v>200</v>
      </c>
      <c r="G70" s="27">
        <v>5.86</v>
      </c>
      <c r="H70" s="27">
        <v>600</v>
      </c>
      <c r="I70" s="27">
        <v>9.41</v>
      </c>
      <c r="J70" s="27">
        <v>321.10000000000002</v>
      </c>
      <c r="K70" s="27">
        <f t="shared" si="6"/>
        <v>3</v>
      </c>
      <c r="L70" s="27">
        <f t="shared" si="7"/>
        <v>1</v>
      </c>
      <c r="M70" s="27">
        <f t="shared" si="8"/>
        <v>32.129692832764505</v>
      </c>
      <c r="N70" s="27">
        <f t="shared" si="9"/>
        <v>32.129692832764505</v>
      </c>
      <c r="O70" s="27">
        <v>1960</v>
      </c>
    </row>
    <row r="71" spans="1:15" x14ac:dyDescent="0.25">
      <c r="A71" s="6" t="s">
        <v>345</v>
      </c>
      <c r="B71" s="12">
        <v>2000</v>
      </c>
      <c r="C71" s="12" t="s">
        <v>680</v>
      </c>
      <c r="D71" s="12" t="s">
        <v>346</v>
      </c>
      <c r="E71" s="19">
        <v>100</v>
      </c>
      <c r="F71" s="19">
        <v>100</v>
      </c>
      <c r="G71" s="19">
        <v>2</v>
      </c>
      <c r="H71" s="19">
        <v>400</v>
      </c>
      <c r="I71" s="19">
        <v>32.4</v>
      </c>
      <c r="J71" s="19">
        <v>284.60000000000002</v>
      </c>
      <c r="K71" s="19">
        <f t="shared" si="6"/>
        <v>4</v>
      </c>
      <c r="L71" s="19">
        <f t="shared" si="7"/>
        <v>1</v>
      </c>
      <c r="M71" s="19">
        <f t="shared" si="8"/>
        <v>48</v>
      </c>
      <c r="N71" s="19">
        <f t="shared" si="9"/>
        <v>48</v>
      </c>
      <c r="O71" s="19">
        <v>588</v>
      </c>
    </row>
    <row r="72" spans="1:15" x14ac:dyDescent="0.25">
      <c r="A72" s="6" t="s">
        <v>345</v>
      </c>
      <c r="B72" s="12">
        <v>2000</v>
      </c>
      <c r="C72" s="12" t="s">
        <v>680</v>
      </c>
      <c r="D72" s="12" t="s">
        <v>347</v>
      </c>
      <c r="E72" s="19">
        <v>100</v>
      </c>
      <c r="F72" s="19">
        <v>100</v>
      </c>
      <c r="G72" s="19">
        <v>2</v>
      </c>
      <c r="H72" s="19">
        <v>400</v>
      </c>
      <c r="I72" s="19">
        <v>32.4</v>
      </c>
      <c r="J72" s="19">
        <v>284.60000000000002</v>
      </c>
      <c r="K72" s="19">
        <f t="shared" si="6"/>
        <v>4</v>
      </c>
      <c r="L72" s="19">
        <f t="shared" si="7"/>
        <v>1</v>
      </c>
      <c r="M72" s="19">
        <f t="shared" si="8"/>
        <v>48</v>
      </c>
      <c r="N72" s="19">
        <f t="shared" si="9"/>
        <v>48</v>
      </c>
      <c r="O72" s="19">
        <v>656.6</v>
      </c>
    </row>
    <row r="73" spans="1:15" x14ac:dyDescent="0.25">
      <c r="A73" s="6" t="s">
        <v>345</v>
      </c>
      <c r="B73" s="12">
        <v>2000</v>
      </c>
      <c r="C73" s="12" t="s">
        <v>680</v>
      </c>
      <c r="D73" s="12" t="s">
        <v>348</v>
      </c>
      <c r="E73" s="19">
        <v>100</v>
      </c>
      <c r="F73" s="19">
        <v>100</v>
      </c>
      <c r="G73" s="19">
        <v>2</v>
      </c>
      <c r="H73" s="19">
        <v>400</v>
      </c>
      <c r="I73" s="19">
        <v>32.4</v>
      </c>
      <c r="J73" s="19">
        <v>284.60000000000002</v>
      </c>
      <c r="K73" s="19">
        <f t="shared" si="6"/>
        <v>4</v>
      </c>
      <c r="L73" s="19">
        <f t="shared" si="7"/>
        <v>1</v>
      </c>
      <c r="M73" s="19">
        <f t="shared" si="8"/>
        <v>48</v>
      </c>
      <c r="N73" s="19">
        <f t="shared" si="9"/>
        <v>48</v>
      </c>
      <c r="O73" s="19">
        <v>745</v>
      </c>
    </row>
    <row r="74" spans="1:15" x14ac:dyDescent="0.25">
      <c r="A74" s="6" t="s">
        <v>345</v>
      </c>
      <c r="B74" s="12">
        <v>2000</v>
      </c>
      <c r="C74" s="12" t="s">
        <v>680</v>
      </c>
      <c r="D74" s="12" t="s">
        <v>349</v>
      </c>
      <c r="E74" s="19">
        <v>100</v>
      </c>
      <c r="F74" s="19">
        <v>100</v>
      </c>
      <c r="G74" s="19">
        <v>2</v>
      </c>
      <c r="H74" s="19">
        <v>400</v>
      </c>
      <c r="I74" s="19">
        <v>32.4</v>
      </c>
      <c r="J74" s="19">
        <v>284.60000000000002</v>
      </c>
      <c r="K74" s="19">
        <f t="shared" si="6"/>
        <v>4</v>
      </c>
      <c r="L74" s="19">
        <f t="shared" si="7"/>
        <v>1</v>
      </c>
      <c r="M74" s="19">
        <f t="shared" si="8"/>
        <v>48</v>
      </c>
      <c r="N74" s="19">
        <f t="shared" si="9"/>
        <v>48</v>
      </c>
      <c r="O74" s="19">
        <v>705.6</v>
      </c>
    </row>
    <row r="75" spans="1:15" x14ac:dyDescent="0.25">
      <c r="A75" s="6" t="s">
        <v>345</v>
      </c>
      <c r="B75" s="12">
        <v>2000</v>
      </c>
      <c r="C75" s="12" t="s">
        <v>680</v>
      </c>
      <c r="D75" s="12" t="s">
        <v>350</v>
      </c>
      <c r="E75" s="19">
        <v>100</v>
      </c>
      <c r="F75" s="19">
        <v>100</v>
      </c>
      <c r="G75" s="19">
        <v>2</v>
      </c>
      <c r="H75" s="19">
        <v>400</v>
      </c>
      <c r="I75" s="19">
        <v>32.4</v>
      </c>
      <c r="J75" s="19">
        <v>284.60000000000002</v>
      </c>
      <c r="K75" s="19">
        <f t="shared" si="6"/>
        <v>4</v>
      </c>
      <c r="L75" s="19">
        <f t="shared" si="7"/>
        <v>1</v>
      </c>
      <c r="M75" s="19">
        <f t="shared" si="8"/>
        <v>48</v>
      </c>
      <c r="N75" s="19">
        <f t="shared" si="9"/>
        <v>48</v>
      </c>
      <c r="O75" s="19">
        <v>666.4</v>
      </c>
    </row>
    <row r="76" spans="1:15" x14ac:dyDescent="0.25">
      <c r="A76" s="6" t="s">
        <v>345</v>
      </c>
      <c r="B76" s="12">
        <v>2000</v>
      </c>
      <c r="C76" s="12" t="s">
        <v>680</v>
      </c>
      <c r="D76" s="12" t="s">
        <v>351</v>
      </c>
      <c r="E76" s="19">
        <v>100</v>
      </c>
      <c r="F76" s="19">
        <v>100</v>
      </c>
      <c r="G76" s="19">
        <v>2</v>
      </c>
      <c r="H76" s="19">
        <v>400</v>
      </c>
      <c r="I76" s="19">
        <v>32.4</v>
      </c>
      <c r="J76" s="19">
        <v>284.60000000000002</v>
      </c>
      <c r="K76" s="19">
        <f t="shared" si="6"/>
        <v>4</v>
      </c>
      <c r="L76" s="19">
        <f t="shared" si="7"/>
        <v>1</v>
      </c>
      <c r="M76" s="19">
        <f t="shared" si="8"/>
        <v>48</v>
      </c>
      <c r="N76" s="19">
        <f t="shared" si="9"/>
        <v>48</v>
      </c>
      <c r="O76" s="19">
        <v>696</v>
      </c>
    </row>
    <row r="77" spans="1:15" x14ac:dyDescent="0.25">
      <c r="A77" s="6" t="s">
        <v>345</v>
      </c>
      <c r="B77" s="12">
        <v>2000</v>
      </c>
      <c r="C77" s="12" t="s">
        <v>680</v>
      </c>
      <c r="D77" s="12" t="s">
        <v>352</v>
      </c>
      <c r="E77" s="19">
        <v>100</v>
      </c>
      <c r="F77" s="19">
        <v>100</v>
      </c>
      <c r="G77" s="19">
        <v>2</v>
      </c>
      <c r="H77" s="19">
        <v>400</v>
      </c>
      <c r="I77" s="19">
        <v>32.4</v>
      </c>
      <c r="J77" s="19">
        <v>284.60000000000002</v>
      </c>
      <c r="K77" s="19">
        <f t="shared" si="6"/>
        <v>4</v>
      </c>
      <c r="L77" s="19">
        <f t="shared" si="7"/>
        <v>1</v>
      </c>
      <c r="M77" s="19">
        <f t="shared" si="8"/>
        <v>48</v>
      </c>
      <c r="N77" s="19">
        <f t="shared" si="9"/>
        <v>48</v>
      </c>
      <c r="O77" s="19">
        <v>725</v>
      </c>
    </row>
    <row r="78" spans="1:15" x14ac:dyDescent="0.25">
      <c r="A78" s="6" t="s">
        <v>345</v>
      </c>
      <c r="B78" s="12">
        <v>2000</v>
      </c>
      <c r="C78" s="12" t="s">
        <v>680</v>
      </c>
      <c r="D78" s="12" t="s">
        <v>353</v>
      </c>
      <c r="E78" s="19">
        <v>100</v>
      </c>
      <c r="F78" s="19">
        <v>100</v>
      </c>
      <c r="G78" s="19">
        <v>2</v>
      </c>
      <c r="H78" s="19">
        <v>400</v>
      </c>
      <c r="I78" s="19">
        <v>32.4</v>
      </c>
      <c r="J78" s="19">
        <v>284.60000000000002</v>
      </c>
      <c r="K78" s="19">
        <f t="shared" si="6"/>
        <v>4</v>
      </c>
      <c r="L78" s="19">
        <f t="shared" si="7"/>
        <v>1</v>
      </c>
      <c r="M78" s="19">
        <f t="shared" si="8"/>
        <v>48</v>
      </c>
      <c r="N78" s="19">
        <f t="shared" si="9"/>
        <v>48</v>
      </c>
      <c r="O78" s="19">
        <v>745</v>
      </c>
    </row>
    <row r="79" spans="1:15" x14ac:dyDescent="0.25">
      <c r="A79" s="6" t="s">
        <v>345</v>
      </c>
      <c r="B79" s="12">
        <v>2000</v>
      </c>
      <c r="C79" s="12" t="s">
        <v>680</v>
      </c>
      <c r="D79" s="12" t="s">
        <v>354</v>
      </c>
      <c r="E79" s="19">
        <v>100</v>
      </c>
      <c r="F79" s="19">
        <v>100</v>
      </c>
      <c r="G79" s="19">
        <v>3</v>
      </c>
      <c r="H79" s="19">
        <v>400</v>
      </c>
      <c r="I79" s="19">
        <v>32.4</v>
      </c>
      <c r="J79" s="19">
        <v>288.2</v>
      </c>
      <c r="K79" s="19">
        <f t="shared" si="6"/>
        <v>4</v>
      </c>
      <c r="L79" s="19">
        <f t="shared" si="7"/>
        <v>1</v>
      </c>
      <c r="M79" s="19">
        <f t="shared" si="8"/>
        <v>31.333333333333332</v>
      </c>
      <c r="N79" s="19">
        <f t="shared" si="9"/>
        <v>31.333333333333332</v>
      </c>
      <c r="O79" s="19">
        <v>852</v>
      </c>
    </row>
    <row r="80" spans="1:15" x14ac:dyDescent="0.25">
      <c r="A80" s="6" t="s">
        <v>345</v>
      </c>
      <c r="B80" s="12">
        <v>2000</v>
      </c>
      <c r="C80" s="12" t="s">
        <v>680</v>
      </c>
      <c r="D80" s="12" t="s">
        <v>355</v>
      </c>
      <c r="E80" s="19">
        <v>100</v>
      </c>
      <c r="F80" s="19">
        <v>100</v>
      </c>
      <c r="G80" s="19">
        <v>3</v>
      </c>
      <c r="H80" s="19">
        <v>400</v>
      </c>
      <c r="I80" s="19">
        <v>32.4</v>
      </c>
      <c r="J80" s="19">
        <v>288.2</v>
      </c>
      <c r="K80" s="19">
        <f t="shared" si="6"/>
        <v>4</v>
      </c>
      <c r="L80" s="19">
        <f t="shared" si="7"/>
        <v>1</v>
      </c>
      <c r="M80" s="19">
        <f t="shared" si="8"/>
        <v>31.333333333333332</v>
      </c>
      <c r="N80" s="19">
        <f t="shared" si="9"/>
        <v>31.333333333333332</v>
      </c>
      <c r="O80" s="19">
        <v>892</v>
      </c>
    </row>
    <row r="81" spans="1:15" x14ac:dyDescent="0.25">
      <c r="A81" s="6" t="s">
        <v>345</v>
      </c>
      <c r="B81" s="12">
        <v>2000</v>
      </c>
      <c r="C81" s="12" t="s">
        <v>680</v>
      </c>
      <c r="D81" s="12" t="s">
        <v>356</v>
      </c>
      <c r="E81" s="19">
        <v>100</v>
      </c>
      <c r="F81" s="19">
        <v>100</v>
      </c>
      <c r="G81" s="19">
        <v>3</v>
      </c>
      <c r="H81" s="19">
        <v>400</v>
      </c>
      <c r="I81" s="19">
        <v>32.4</v>
      </c>
      <c r="J81" s="19">
        <v>288.2</v>
      </c>
      <c r="K81" s="19">
        <f t="shared" si="6"/>
        <v>4</v>
      </c>
      <c r="L81" s="19">
        <f t="shared" si="7"/>
        <v>1</v>
      </c>
      <c r="M81" s="19">
        <f t="shared" si="8"/>
        <v>31.333333333333332</v>
      </c>
      <c r="N81" s="19">
        <f t="shared" si="9"/>
        <v>31.333333333333332</v>
      </c>
      <c r="O81" s="19">
        <v>882</v>
      </c>
    </row>
    <row r="82" spans="1:15" x14ac:dyDescent="0.25">
      <c r="A82" s="6" t="s">
        <v>345</v>
      </c>
      <c r="B82" s="12">
        <v>2000</v>
      </c>
      <c r="C82" s="12" t="s">
        <v>680</v>
      </c>
      <c r="D82" s="12" t="s">
        <v>357</v>
      </c>
      <c r="E82" s="19">
        <v>100</v>
      </c>
      <c r="F82" s="19">
        <v>100</v>
      </c>
      <c r="G82" s="19">
        <v>3</v>
      </c>
      <c r="H82" s="19">
        <v>400</v>
      </c>
      <c r="I82" s="19">
        <v>32.4</v>
      </c>
      <c r="J82" s="19">
        <v>288.2</v>
      </c>
      <c r="K82" s="19">
        <f t="shared" si="6"/>
        <v>4</v>
      </c>
      <c r="L82" s="19">
        <f t="shared" si="7"/>
        <v>1</v>
      </c>
      <c r="M82" s="19">
        <f t="shared" si="8"/>
        <v>31.333333333333332</v>
      </c>
      <c r="N82" s="19">
        <f t="shared" si="9"/>
        <v>31.333333333333332</v>
      </c>
      <c r="O82" s="19">
        <v>931</v>
      </c>
    </row>
    <row r="83" spans="1:15" x14ac:dyDescent="0.25">
      <c r="A83" s="6" t="s">
        <v>345</v>
      </c>
      <c r="B83" s="12">
        <v>2000</v>
      </c>
      <c r="C83" s="12" t="s">
        <v>680</v>
      </c>
      <c r="D83" s="12" t="s">
        <v>358</v>
      </c>
      <c r="E83" s="19">
        <v>100</v>
      </c>
      <c r="F83" s="19">
        <v>100</v>
      </c>
      <c r="G83" s="19">
        <v>3</v>
      </c>
      <c r="H83" s="19">
        <v>400</v>
      </c>
      <c r="I83" s="19">
        <v>32.4</v>
      </c>
      <c r="J83" s="19">
        <v>288.2</v>
      </c>
      <c r="K83" s="19">
        <f t="shared" si="6"/>
        <v>4</v>
      </c>
      <c r="L83" s="19">
        <f t="shared" si="7"/>
        <v>1</v>
      </c>
      <c r="M83" s="19">
        <f t="shared" si="8"/>
        <v>31.333333333333332</v>
      </c>
      <c r="N83" s="19">
        <f t="shared" si="9"/>
        <v>31.333333333333332</v>
      </c>
      <c r="O83" s="19">
        <v>882</v>
      </c>
    </row>
    <row r="84" spans="1:15" x14ac:dyDescent="0.25">
      <c r="A84" s="6" t="s">
        <v>345</v>
      </c>
      <c r="B84" s="12">
        <v>2000</v>
      </c>
      <c r="C84" s="12" t="s">
        <v>680</v>
      </c>
      <c r="D84" s="12" t="s">
        <v>359</v>
      </c>
      <c r="E84" s="19">
        <v>100</v>
      </c>
      <c r="F84" s="19">
        <v>100</v>
      </c>
      <c r="G84" s="19">
        <v>3</v>
      </c>
      <c r="H84" s="19">
        <v>400</v>
      </c>
      <c r="I84" s="19">
        <v>32.4</v>
      </c>
      <c r="J84" s="19">
        <v>288.2</v>
      </c>
      <c r="K84" s="19">
        <f t="shared" si="6"/>
        <v>4</v>
      </c>
      <c r="L84" s="19">
        <f t="shared" si="7"/>
        <v>1</v>
      </c>
      <c r="M84" s="19">
        <f t="shared" si="8"/>
        <v>31.333333333333332</v>
      </c>
      <c r="N84" s="19">
        <f t="shared" si="9"/>
        <v>31.333333333333332</v>
      </c>
      <c r="O84" s="19">
        <v>891</v>
      </c>
    </row>
    <row r="85" spans="1:15" x14ac:dyDescent="0.25">
      <c r="A85" s="6" t="s">
        <v>345</v>
      </c>
      <c r="B85" s="12">
        <v>2000</v>
      </c>
      <c r="C85" s="12" t="s">
        <v>680</v>
      </c>
      <c r="D85" s="12" t="s">
        <v>360</v>
      </c>
      <c r="E85" s="19">
        <v>100</v>
      </c>
      <c r="F85" s="19">
        <v>100</v>
      </c>
      <c r="G85" s="19">
        <v>3</v>
      </c>
      <c r="H85" s="19">
        <v>400</v>
      </c>
      <c r="I85" s="19">
        <v>32.4</v>
      </c>
      <c r="J85" s="19">
        <v>288.2</v>
      </c>
      <c r="K85" s="19">
        <f t="shared" si="6"/>
        <v>4</v>
      </c>
      <c r="L85" s="19">
        <f t="shared" si="7"/>
        <v>1</v>
      </c>
      <c r="M85" s="19">
        <f t="shared" si="8"/>
        <v>31.333333333333332</v>
      </c>
      <c r="N85" s="19">
        <f t="shared" si="9"/>
        <v>31.333333333333332</v>
      </c>
      <c r="O85" s="19">
        <v>833</v>
      </c>
    </row>
    <row r="86" spans="1:15" x14ac:dyDescent="0.25">
      <c r="A86" s="6" t="s">
        <v>345</v>
      </c>
      <c r="B86" s="12">
        <v>2000</v>
      </c>
      <c r="C86" s="12" t="s">
        <v>680</v>
      </c>
      <c r="D86" s="12" t="s">
        <v>361</v>
      </c>
      <c r="E86" s="19">
        <v>100</v>
      </c>
      <c r="F86" s="19">
        <v>100</v>
      </c>
      <c r="G86" s="19">
        <v>3</v>
      </c>
      <c r="H86" s="19">
        <v>400</v>
      </c>
      <c r="I86" s="19">
        <v>32.4</v>
      </c>
      <c r="J86" s="19">
        <v>288.2</v>
      </c>
      <c r="K86" s="19">
        <f t="shared" si="6"/>
        <v>4</v>
      </c>
      <c r="L86" s="19">
        <f t="shared" si="7"/>
        <v>1</v>
      </c>
      <c r="M86" s="19">
        <f t="shared" si="8"/>
        <v>31.333333333333332</v>
      </c>
      <c r="N86" s="19">
        <f t="shared" si="9"/>
        <v>31.333333333333332</v>
      </c>
      <c r="O86" s="19">
        <v>872</v>
      </c>
    </row>
    <row r="87" spans="1:15" x14ac:dyDescent="0.25">
      <c r="A87" s="6" t="s">
        <v>345</v>
      </c>
      <c r="B87" s="12">
        <v>2000</v>
      </c>
      <c r="C87" s="12" t="s">
        <v>680</v>
      </c>
      <c r="D87" s="12" t="s">
        <v>362</v>
      </c>
      <c r="E87" s="19">
        <v>100</v>
      </c>
      <c r="F87" s="19">
        <v>100</v>
      </c>
      <c r="G87" s="19">
        <v>5</v>
      </c>
      <c r="H87" s="19">
        <v>400</v>
      </c>
      <c r="I87" s="19">
        <v>32.4</v>
      </c>
      <c r="J87" s="19">
        <v>403.4</v>
      </c>
      <c r="K87" s="19">
        <f t="shared" si="6"/>
        <v>4</v>
      </c>
      <c r="L87" s="19">
        <f t="shared" si="7"/>
        <v>1</v>
      </c>
      <c r="M87" s="19">
        <f t="shared" si="8"/>
        <v>18</v>
      </c>
      <c r="N87" s="19">
        <f t="shared" si="9"/>
        <v>18</v>
      </c>
      <c r="O87" s="19">
        <v>1195</v>
      </c>
    </row>
    <row r="88" spans="1:15" x14ac:dyDescent="0.25">
      <c r="A88" s="6" t="s">
        <v>345</v>
      </c>
      <c r="B88" s="12">
        <v>2000</v>
      </c>
      <c r="C88" s="12" t="s">
        <v>680</v>
      </c>
      <c r="D88" s="12" t="s">
        <v>363</v>
      </c>
      <c r="E88" s="19">
        <v>100</v>
      </c>
      <c r="F88" s="19">
        <v>100</v>
      </c>
      <c r="G88" s="19">
        <v>5</v>
      </c>
      <c r="H88" s="19">
        <v>400</v>
      </c>
      <c r="I88" s="19">
        <v>32.4</v>
      </c>
      <c r="J88" s="19">
        <v>403.4</v>
      </c>
      <c r="K88" s="19">
        <f t="shared" si="6"/>
        <v>4</v>
      </c>
      <c r="L88" s="19">
        <f t="shared" si="7"/>
        <v>1</v>
      </c>
      <c r="M88" s="19">
        <f t="shared" si="8"/>
        <v>18</v>
      </c>
      <c r="N88" s="19">
        <f t="shared" si="9"/>
        <v>18</v>
      </c>
      <c r="O88" s="19">
        <v>1068</v>
      </c>
    </row>
    <row r="89" spans="1:15" x14ac:dyDescent="0.25">
      <c r="A89" s="6" t="s">
        <v>345</v>
      </c>
      <c r="B89" s="12">
        <v>2000</v>
      </c>
      <c r="C89" s="12" t="s">
        <v>680</v>
      </c>
      <c r="D89" s="12" t="s">
        <v>364</v>
      </c>
      <c r="E89" s="19">
        <v>100</v>
      </c>
      <c r="F89" s="19">
        <v>100</v>
      </c>
      <c r="G89" s="19">
        <v>5</v>
      </c>
      <c r="H89" s="19">
        <v>400</v>
      </c>
      <c r="I89" s="19">
        <v>32.4</v>
      </c>
      <c r="J89" s="19">
        <v>403.4</v>
      </c>
      <c r="K89" s="19">
        <f t="shared" si="6"/>
        <v>4</v>
      </c>
      <c r="L89" s="19">
        <f t="shared" si="7"/>
        <v>1</v>
      </c>
      <c r="M89" s="19">
        <f t="shared" si="8"/>
        <v>18</v>
      </c>
      <c r="N89" s="19">
        <f t="shared" si="9"/>
        <v>18</v>
      </c>
      <c r="O89" s="19">
        <v>1294</v>
      </c>
    </row>
    <row r="90" spans="1:15" x14ac:dyDescent="0.25">
      <c r="A90" s="6" t="s">
        <v>345</v>
      </c>
      <c r="B90" s="12">
        <v>2000</v>
      </c>
      <c r="C90" s="12" t="s">
        <v>680</v>
      </c>
      <c r="D90" s="12" t="s">
        <v>365</v>
      </c>
      <c r="E90" s="19">
        <v>100</v>
      </c>
      <c r="F90" s="19">
        <v>100</v>
      </c>
      <c r="G90" s="19">
        <v>5</v>
      </c>
      <c r="H90" s="19">
        <v>400</v>
      </c>
      <c r="I90" s="19">
        <v>32.4</v>
      </c>
      <c r="J90" s="19">
        <v>403.4</v>
      </c>
      <c r="K90" s="19">
        <f t="shared" si="6"/>
        <v>4</v>
      </c>
      <c r="L90" s="19">
        <f t="shared" si="7"/>
        <v>1</v>
      </c>
      <c r="M90" s="19">
        <f t="shared" si="8"/>
        <v>18</v>
      </c>
      <c r="N90" s="19">
        <f t="shared" si="9"/>
        <v>18</v>
      </c>
      <c r="O90" s="19">
        <v>1274</v>
      </c>
    </row>
    <row r="91" spans="1:15" x14ac:dyDescent="0.25">
      <c r="A91" s="6" t="s">
        <v>345</v>
      </c>
      <c r="B91" s="12">
        <v>2000</v>
      </c>
      <c r="C91" s="12" t="s">
        <v>680</v>
      </c>
      <c r="D91" s="12" t="s">
        <v>366</v>
      </c>
      <c r="E91" s="19">
        <v>100</v>
      </c>
      <c r="F91" s="19">
        <v>100</v>
      </c>
      <c r="G91" s="19">
        <v>5</v>
      </c>
      <c r="H91" s="19">
        <v>400</v>
      </c>
      <c r="I91" s="19">
        <v>32.4</v>
      </c>
      <c r="J91" s="19">
        <v>403.4</v>
      </c>
      <c r="K91" s="19">
        <f t="shared" si="6"/>
        <v>4</v>
      </c>
      <c r="L91" s="19">
        <f t="shared" si="7"/>
        <v>1</v>
      </c>
      <c r="M91" s="19">
        <f t="shared" si="8"/>
        <v>18</v>
      </c>
      <c r="N91" s="19">
        <f t="shared" si="9"/>
        <v>18</v>
      </c>
      <c r="O91" s="19">
        <v>1313</v>
      </c>
    </row>
    <row r="92" spans="1:15" x14ac:dyDescent="0.25">
      <c r="A92" s="6" t="s">
        <v>345</v>
      </c>
      <c r="B92" s="12">
        <v>2000</v>
      </c>
      <c r="C92" s="12" t="s">
        <v>680</v>
      </c>
      <c r="D92" s="12" t="s">
        <v>367</v>
      </c>
      <c r="E92" s="19">
        <v>100</v>
      </c>
      <c r="F92" s="19">
        <v>100</v>
      </c>
      <c r="G92" s="19">
        <v>5</v>
      </c>
      <c r="H92" s="19">
        <v>400</v>
      </c>
      <c r="I92" s="19">
        <v>32.4</v>
      </c>
      <c r="J92" s="19">
        <v>403.4</v>
      </c>
      <c r="K92" s="19">
        <f t="shared" si="6"/>
        <v>4</v>
      </c>
      <c r="L92" s="19">
        <f t="shared" si="7"/>
        <v>1</v>
      </c>
      <c r="M92" s="19">
        <f t="shared" si="8"/>
        <v>18</v>
      </c>
      <c r="N92" s="19">
        <f t="shared" si="9"/>
        <v>18</v>
      </c>
      <c r="O92" s="19">
        <v>1294</v>
      </c>
    </row>
    <row r="93" spans="1:15" x14ac:dyDescent="0.25">
      <c r="A93" s="6" t="s">
        <v>345</v>
      </c>
      <c r="B93" s="12">
        <v>2000</v>
      </c>
      <c r="C93" s="12" t="s">
        <v>680</v>
      </c>
      <c r="D93" s="12" t="s">
        <v>368</v>
      </c>
      <c r="E93" s="19">
        <v>100</v>
      </c>
      <c r="F93" s="19">
        <v>100</v>
      </c>
      <c r="G93" s="19">
        <v>5</v>
      </c>
      <c r="H93" s="19">
        <v>400</v>
      </c>
      <c r="I93" s="19">
        <v>32.4</v>
      </c>
      <c r="J93" s="19">
        <v>403.4</v>
      </c>
      <c r="K93" s="19">
        <f t="shared" si="6"/>
        <v>4</v>
      </c>
      <c r="L93" s="19">
        <f t="shared" si="7"/>
        <v>1</v>
      </c>
      <c r="M93" s="19">
        <f t="shared" si="8"/>
        <v>18</v>
      </c>
      <c r="N93" s="19">
        <f t="shared" si="9"/>
        <v>18</v>
      </c>
      <c r="O93" s="19">
        <v>1244.5999999999999</v>
      </c>
    </row>
    <row r="94" spans="1:15" x14ac:dyDescent="0.25">
      <c r="A94" s="6" t="s">
        <v>345</v>
      </c>
      <c r="B94" s="12">
        <v>2000</v>
      </c>
      <c r="C94" s="12" t="s">
        <v>680</v>
      </c>
      <c r="D94" s="12" t="s">
        <v>369</v>
      </c>
      <c r="E94" s="19">
        <v>100</v>
      </c>
      <c r="F94" s="19">
        <v>100</v>
      </c>
      <c r="G94" s="19">
        <v>5</v>
      </c>
      <c r="H94" s="19">
        <v>400</v>
      </c>
      <c r="I94" s="19">
        <v>32.4</v>
      </c>
      <c r="J94" s="19">
        <v>403.4</v>
      </c>
      <c r="K94" s="19">
        <f t="shared" si="6"/>
        <v>4</v>
      </c>
      <c r="L94" s="19">
        <f t="shared" si="7"/>
        <v>1</v>
      </c>
      <c r="M94" s="19">
        <f t="shared" si="8"/>
        <v>18</v>
      </c>
      <c r="N94" s="19">
        <f t="shared" si="9"/>
        <v>18</v>
      </c>
      <c r="O94" s="19">
        <v>1323</v>
      </c>
    </row>
    <row r="95" spans="1:15" x14ac:dyDescent="0.25">
      <c r="A95" s="6" t="s">
        <v>345</v>
      </c>
      <c r="B95" s="12">
        <v>2000</v>
      </c>
      <c r="C95" s="12" t="s">
        <v>680</v>
      </c>
      <c r="D95" s="12" t="s">
        <v>370</v>
      </c>
      <c r="E95" s="19">
        <v>100</v>
      </c>
      <c r="F95" s="19">
        <v>100</v>
      </c>
      <c r="G95" s="19">
        <v>5</v>
      </c>
      <c r="H95" s="19">
        <v>400</v>
      </c>
      <c r="I95" s="19">
        <v>32.4</v>
      </c>
      <c r="J95" s="19">
        <v>403.4</v>
      </c>
      <c r="K95" s="19">
        <f t="shared" si="6"/>
        <v>4</v>
      </c>
      <c r="L95" s="19">
        <f t="shared" si="7"/>
        <v>1</v>
      </c>
      <c r="M95" s="19">
        <f t="shared" si="8"/>
        <v>18</v>
      </c>
      <c r="N95" s="19">
        <f t="shared" si="9"/>
        <v>18</v>
      </c>
      <c r="O95" s="19">
        <v>1313</v>
      </c>
    </row>
    <row r="96" spans="1:15" x14ac:dyDescent="0.25">
      <c r="A96" s="6" t="s">
        <v>345</v>
      </c>
      <c r="B96" s="12">
        <v>2000</v>
      </c>
      <c r="C96" s="12" t="s">
        <v>680</v>
      </c>
      <c r="D96" s="12" t="s">
        <v>371</v>
      </c>
      <c r="E96" s="19">
        <v>100</v>
      </c>
      <c r="F96" s="19">
        <v>100</v>
      </c>
      <c r="G96" s="19">
        <v>5</v>
      </c>
      <c r="H96" s="19">
        <v>400</v>
      </c>
      <c r="I96" s="19">
        <v>32.4</v>
      </c>
      <c r="J96" s="19">
        <v>403.4</v>
      </c>
      <c r="K96" s="19">
        <f t="shared" si="6"/>
        <v>4</v>
      </c>
      <c r="L96" s="19">
        <f t="shared" si="7"/>
        <v>1</v>
      </c>
      <c r="M96" s="19">
        <f t="shared" si="8"/>
        <v>18</v>
      </c>
      <c r="N96" s="19">
        <f t="shared" si="9"/>
        <v>18</v>
      </c>
      <c r="O96" s="19">
        <v>1274</v>
      </c>
    </row>
    <row r="97" spans="1:15" x14ac:dyDescent="0.25">
      <c r="A97" s="6" t="s">
        <v>345</v>
      </c>
      <c r="B97" s="12">
        <v>2000</v>
      </c>
      <c r="C97" s="12" t="s">
        <v>680</v>
      </c>
      <c r="D97" s="12" t="s">
        <v>372</v>
      </c>
      <c r="E97" s="19">
        <v>100</v>
      </c>
      <c r="F97" s="19">
        <v>100</v>
      </c>
      <c r="G97" s="19">
        <v>5</v>
      </c>
      <c r="H97" s="19">
        <v>400</v>
      </c>
      <c r="I97" s="19">
        <v>32.4</v>
      </c>
      <c r="J97" s="19">
        <v>403.4</v>
      </c>
      <c r="K97" s="19">
        <f t="shared" si="6"/>
        <v>4</v>
      </c>
      <c r="L97" s="19">
        <f t="shared" si="7"/>
        <v>1</v>
      </c>
      <c r="M97" s="19">
        <f t="shared" si="8"/>
        <v>18</v>
      </c>
      <c r="N97" s="19">
        <f t="shared" si="9"/>
        <v>18</v>
      </c>
      <c r="O97" s="19">
        <v>1244.5999999999999</v>
      </c>
    </row>
    <row r="98" spans="1:15" x14ac:dyDescent="0.25">
      <c r="A98" s="6" t="s">
        <v>345</v>
      </c>
      <c r="B98" s="12">
        <v>2000</v>
      </c>
      <c r="C98" s="12" t="s">
        <v>680</v>
      </c>
      <c r="D98" s="12" t="s">
        <v>373</v>
      </c>
      <c r="E98" s="19">
        <v>100</v>
      </c>
      <c r="F98" s="19">
        <v>100</v>
      </c>
      <c r="G98" s="19">
        <v>4</v>
      </c>
      <c r="H98" s="19">
        <v>400</v>
      </c>
      <c r="I98" s="19">
        <v>32.4</v>
      </c>
      <c r="J98" s="19">
        <v>239.8</v>
      </c>
      <c r="K98" s="19">
        <f t="shared" si="6"/>
        <v>4</v>
      </c>
      <c r="L98" s="19">
        <f t="shared" si="7"/>
        <v>1</v>
      </c>
      <c r="M98" s="19">
        <f t="shared" si="8"/>
        <v>23</v>
      </c>
      <c r="N98" s="19">
        <f t="shared" si="9"/>
        <v>23</v>
      </c>
      <c r="O98" s="19">
        <v>1019</v>
      </c>
    </row>
    <row r="99" spans="1:15" x14ac:dyDescent="0.25">
      <c r="A99" s="6" t="s">
        <v>345</v>
      </c>
      <c r="B99" s="12">
        <v>2000</v>
      </c>
      <c r="C99" s="12" t="s">
        <v>680</v>
      </c>
      <c r="D99" s="12" t="s">
        <v>374</v>
      </c>
      <c r="E99" s="19">
        <v>100</v>
      </c>
      <c r="F99" s="19">
        <v>100</v>
      </c>
      <c r="G99" s="19">
        <v>4</v>
      </c>
      <c r="H99" s="19">
        <v>400</v>
      </c>
      <c r="I99" s="19">
        <v>32.4</v>
      </c>
      <c r="J99" s="19">
        <v>239.8</v>
      </c>
      <c r="K99" s="19">
        <f t="shared" si="6"/>
        <v>4</v>
      </c>
      <c r="L99" s="19">
        <f t="shared" si="7"/>
        <v>1</v>
      </c>
      <c r="M99" s="19">
        <f t="shared" si="8"/>
        <v>23</v>
      </c>
      <c r="N99" s="19">
        <f t="shared" si="9"/>
        <v>23</v>
      </c>
      <c r="O99" s="19">
        <v>980</v>
      </c>
    </row>
    <row r="100" spans="1:15" x14ac:dyDescent="0.25">
      <c r="A100" s="6" t="s">
        <v>345</v>
      </c>
      <c r="B100" s="12">
        <v>2000</v>
      </c>
      <c r="C100" s="12" t="s">
        <v>680</v>
      </c>
      <c r="D100" s="12" t="s">
        <v>375</v>
      </c>
      <c r="E100" s="19">
        <v>100</v>
      </c>
      <c r="F100" s="19">
        <v>100</v>
      </c>
      <c r="G100" s="19">
        <v>4</v>
      </c>
      <c r="H100" s="19">
        <v>400</v>
      </c>
      <c r="I100" s="19">
        <v>32.4</v>
      </c>
      <c r="J100" s="19">
        <v>239.8</v>
      </c>
      <c r="K100" s="19">
        <f t="shared" si="6"/>
        <v>4</v>
      </c>
      <c r="L100" s="19">
        <f t="shared" si="7"/>
        <v>1</v>
      </c>
      <c r="M100" s="19">
        <f t="shared" si="8"/>
        <v>23</v>
      </c>
      <c r="N100" s="19">
        <f t="shared" si="9"/>
        <v>23</v>
      </c>
      <c r="O100" s="19">
        <v>882</v>
      </c>
    </row>
    <row r="101" spans="1:15" x14ac:dyDescent="0.25">
      <c r="A101" s="6" t="s">
        <v>345</v>
      </c>
      <c r="B101" s="12">
        <v>2000</v>
      </c>
      <c r="C101" s="12" t="s">
        <v>680</v>
      </c>
      <c r="D101" s="12" t="s">
        <v>376</v>
      </c>
      <c r="E101" s="19">
        <v>100</v>
      </c>
      <c r="F101" s="19">
        <v>100</v>
      </c>
      <c r="G101" s="19">
        <v>4</v>
      </c>
      <c r="H101" s="19">
        <v>400</v>
      </c>
      <c r="I101" s="19">
        <v>32.4</v>
      </c>
      <c r="J101" s="19">
        <v>239.8</v>
      </c>
      <c r="K101" s="19">
        <f t="shared" si="6"/>
        <v>4</v>
      </c>
      <c r="L101" s="19">
        <f t="shared" si="7"/>
        <v>1</v>
      </c>
      <c r="M101" s="19">
        <f t="shared" si="8"/>
        <v>23</v>
      </c>
      <c r="N101" s="19">
        <f t="shared" si="9"/>
        <v>23</v>
      </c>
      <c r="O101" s="19">
        <v>901.6</v>
      </c>
    </row>
    <row r="102" spans="1:15" x14ac:dyDescent="0.25">
      <c r="A102" s="6" t="s">
        <v>345</v>
      </c>
      <c r="B102" s="12">
        <v>2000</v>
      </c>
      <c r="C102" s="12" t="s">
        <v>680</v>
      </c>
      <c r="D102" s="12" t="s">
        <v>377</v>
      </c>
      <c r="E102" s="19">
        <v>100</v>
      </c>
      <c r="F102" s="19">
        <v>100</v>
      </c>
      <c r="G102" s="19">
        <v>4</v>
      </c>
      <c r="H102" s="19">
        <v>400</v>
      </c>
      <c r="I102" s="19">
        <v>32.4</v>
      </c>
      <c r="J102" s="19">
        <v>239.8</v>
      </c>
      <c r="K102" s="19">
        <f t="shared" si="6"/>
        <v>4</v>
      </c>
      <c r="L102" s="19">
        <f t="shared" si="7"/>
        <v>1</v>
      </c>
      <c r="M102" s="19">
        <f t="shared" si="8"/>
        <v>23</v>
      </c>
      <c r="N102" s="19">
        <f t="shared" si="9"/>
        <v>23</v>
      </c>
      <c r="O102" s="19">
        <v>980</v>
      </c>
    </row>
    <row r="103" spans="1:15" x14ac:dyDescent="0.25">
      <c r="A103" s="6" t="s">
        <v>345</v>
      </c>
      <c r="B103" s="12">
        <v>2000</v>
      </c>
      <c r="C103" s="12" t="s">
        <v>680</v>
      </c>
      <c r="D103" s="12" t="s">
        <v>378</v>
      </c>
      <c r="E103" s="19">
        <v>100</v>
      </c>
      <c r="F103" s="19">
        <v>100</v>
      </c>
      <c r="G103" s="19">
        <v>4</v>
      </c>
      <c r="H103" s="19">
        <v>400</v>
      </c>
      <c r="I103" s="19">
        <v>32.4</v>
      </c>
      <c r="J103" s="19">
        <v>239.8</v>
      </c>
      <c r="K103" s="19">
        <f t="shared" si="6"/>
        <v>4</v>
      </c>
      <c r="L103" s="19">
        <f t="shared" si="7"/>
        <v>1</v>
      </c>
      <c r="M103" s="19">
        <f t="shared" si="8"/>
        <v>23</v>
      </c>
      <c r="N103" s="19">
        <f t="shared" si="9"/>
        <v>23</v>
      </c>
      <c r="O103" s="19">
        <v>1000</v>
      </c>
    </row>
    <row r="104" spans="1:15" x14ac:dyDescent="0.25">
      <c r="A104" s="6" t="s">
        <v>345</v>
      </c>
      <c r="B104" s="12">
        <v>2000</v>
      </c>
      <c r="C104" s="12" t="s">
        <v>680</v>
      </c>
      <c r="D104" s="12" t="s">
        <v>379</v>
      </c>
      <c r="E104" s="19">
        <v>100</v>
      </c>
      <c r="F104" s="19">
        <v>100</v>
      </c>
      <c r="G104" s="19">
        <v>4</v>
      </c>
      <c r="H104" s="19">
        <v>400</v>
      </c>
      <c r="I104" s="19">
        <v>32.4</v>
      </c>
      <c r="J104" s="19">
        <v>239.8</v>
      </c>
      <c r="K104" s="19">
        <f t="shared" si="6"/>
        <v>4</v>
      </c>
      <c r="L104" s="19">
        <f t="shared" si="7"/>
        <v>1</v>
      </c>
      <c r="M104" s="19">
        <f t="shared" si="8"/>
        <v>23</v>
      </c>
      <c r="N104" s="19">
        <f t="shared" si="9"/>
        <v>23</v>
      </c>
      <c r="O104" s="19">
        <v>970</v>
      </c>
    </row>
    <row r="105" spans="1:15" x14ac:dyDescent="0.25">
      <c r="A105" s="6" t="s">
        <v>345</v>
      </c>
      <c r="B105" s="12">
        <v>2000</v>
      </c>
      <c r="C105" s="12" t="s">
        <v>680</v>
      </c>
      <c r="D105" s="12" t="s">
        <v>380</v>
      </c>
      <c r="E105" s="19">
        <v>100</v>
      </c>
      <c r="F105" s="19">
        <v>100</v>
      </c>
      <c r="G105" s="19">
        <v>4</v>
      </c>
      <c r="H105" s="19">
        <v>400</v>
      </c>
      <c r="I105" s="19">
        <v>32.4</v>
      </c>
      <c r="J105" s="19">
        <v>239.8</v>
      </c>
      <c r="K105" s="19">
        <f t="shared" si="6"/>
        <v>4</v>
      </c>
      <c r="L105" s="19">
        <f t="shared" si="7"/>
        <v>1</v>
      </c>
      <c r="M105" s="19">
        <f t="shared" si="8"/>
        <v>23</v>
      </c>
      <c r="N105" s="19">
        <f t="shared" si="9"/>
        <v>23</v>
      </c>
      <c r="O105" s="19">
        <v>921.2</v>
      </c>
    </row>
    <row r="106" spans="1:15" x14ac:dyDescent="0.25">
      <c r="A106" s="6" t="s">
        <v>345</v>
      </c>
      <c r="B106" s="12">
        <v>2000</v>
      </c>
      <c r="C106" s="12" t="s">
        <v>680</v>
      </c>
      <c r="D106" s="12" t="s">
        <v>381</v>
      </c>
      <c r="E106" s="19">
        <v>100</v>
      </c>
      <c r="F106" s="19">
        <v>100</v>
      </c>
      <c r="G106" s="19">
        <v>4</v>
      </c>
      <c r="H106" s="19">
        <v>400</v>
      </c>
      <c r="I106" s="19">
        <v>32.4</v>
      </c>
      <c r="J106" s="19">
        <v>239.8</v>
      </c>
      <c r="K106" s="19">
        <f t="shared" si="6"/>
        <v>4</v>
      </c>
      <c r="L106" s="19">
        <f t="shared" si="7"/>
        <v>1</v>
      </c>
      <c r="M106" s="19">
        <f t="shared" si="8"/>
        <v>23</v>
      </c>
      <c r="N106" s="19">
        <f t="shared" si="9"/>
        <v>23</v>
      </c>
      <c r="O106" s="19">
        <v>960.4</v>
      </c>
    </row>
    <row r="107" spans="1:15" x14ac:dyDescent="0.25">
      <c r="A107" s="51" t="s">
        <v>382</v>
      </c>
      <c r="B107" s="52">
        <v>1979</v>
      </c>
      <c r="C107" s="52" t="s">
        <v>538</v>
      </c>
      <c r="D107" s="52" t="s">
        <v>383</v>
      </c>
      <c r="E107" s="53">
        <v>100</v>
      </c>
      <c r="F107" s="53">
        <v>100</v>
      </c>
      <c r="G107" s="53">
        <v>2.29</v>
      </c>
      <c r="H107" s="53">
        <v>300</v>
      </c>
      <c r="I107" s="53">
        <v>32</v>
      </c>
      <c r="J107" s="53">
        <v>194.2</v>
      </c>
      <c r="K107" s="53">
        <f t="shared" si="6"/>
        <v>3</v>
      </c>
      <c r="L107" s="53">
        <f t="shared" si="7"/>
        <v>1</v>
      </c>
      <c r="M107" s="53">
        <f t="shared" si="8"/>
        <v>41.668122270742359</v>
      </c>
      <c r="N107" s="53">
        <f t="shared" si="9"/>
        <v>41.668122270742359</v>
      </c>
      <c r="O107" s="53">
        <v>497.4</v>
      </c>
    </row>
    <row r="108" spans="1:15" x14ac:dyDescent="0.25">
      <c r="A108" s="51" t="s">
        <v>382</v>
      </c>
      <c r="B108" s="52">
        <v>1979</v>
      </c>
      <c r="C108" s="52" t="s">
        <v>538</v>
      </c>
      <c r="D108" s="52" t="s">
        <v>384</v>
      </c>
      <c r="E108" s="53">
        <v>100</v>
      </c>
      <c r="F108" s="53">
        <v>100</v>
      </c>
      <c r="G108" s="53">
        <v>2.29</v>
      </c>
      <c r="H108" s="53">
        <v>300</v>
      </c>
      <c r="I108" s="53">
        <v>32</v>
      </c>
      <c r="J108" s="53">
        <v>194.2</v>
      </c>
      <c r="K108" s="53">
        <f t="shared" si="6"/>
        <v>3</v>
      </c>
      <c r="L108" s="53">
        <f t="shared" si="7"/>
        <v>1</v>
      </c>
      <c r="M108" s="53">
        <f t="shared" si="8"/>
        <v>41.668122270742359</v>
      </c>
      <c r="N108" s="53">
        <f t="shared" si="9"/>
        <v>41.668122270742359</v>
      </c>
      <c r="O108" s="53">
        <v>498</v>
      </c>
    </row>
    <row r="109" spans="1:15" x14ac:dyDescent="0.25">
      <c r="A109" s="51" t="s">
        <v>382</v>
      </c>
      <c r="B109" s="52">
        <v>1979</v>
      </c>
      <c r="C109" s="52" t="s">
        <v>538</v>
      </c>
      <c r="D109" s="52" t="s">
        <v>385</v>
      </c>
      <c r="E109" s="53">
        <v>100</v>
      </c>
      <c r="F109" s="53">
        <v>100</v>
      </c>
      <c r="G109" s="53">
        <v>2.2000000000000002</v>
      </c>
      <c r="H109" s="53">
        <v>300</v>
      </c>
      <c r="I109" s="53">
        <v>21.4</v>
      </c>
      <c r="J109" s="53">
        <v>339.4</v>
      </c>
      <c r="K109" s="53">
        <f t="shared" si="6"/>
        <v>3</v>
      </c>
      <c r="L109" s="53">
        <f t="shared" si="7"/>
        <v>1</v>
      </c>
      <c r="M109" s="53">
        <f t="shared" si="8"/>
        <v>43.454545454545446</v>
      </c>
      <c r="N109" s="53">
        <f t="shared" si="9"/>
        <v>43.454545454545446</v>
      </c>
      <c r="O109" s="53">
        <v>511</v>
      </c>
    </row>
    <row r="110" spans="1:15" x14ac:dyDescent="0.25">
      <c r="A110" s="51" t="s">
        <v>382</v>
      </c>
      <c r="B110" s="52">
        <v>1979</v>
      </c>
      <c r="C110" s="52" t="s">
        <v>538</v>
      </c>
      <c r="D110" s="52" t="s">
        <v>386</v>
      </c>
      <c r="E110" s="53">
        <v>100</v>
      </c>
      <c r="F110" s="53">
        <v>100</v>
      </c>
      <c r="G110" s="53">
        <v>2.2000000000000002</v>
      </c>
      <c r="H110" s="53">
        <v>300</v>
      </c>
      <c r="I110" s="53">
        <v>21.4</v>
      </c>
      <c r="J110" s="53">
        <v>339.4</v>
      </c>
      <c r="K110" s="53">
        <f t="shared" si="6"/>
        <v>3</v>
      </c>
      <c r="L110" s="53">
        <f t="shared" si="7"/>
        <v>1</v>
      </c>
      <c r="M110" s="53">
        <f t="shared" si="8"/>
        <v>43.454545454545446</v>
      </c>
      <c r="N110" s="53">
        <f t="shared" si="9"/>
        <v>43.454545454545446</v>
      </c>
      <c r="O110" s="53">
        <v>510</v>
      </c>
    </row>
    <row r="111" spans="1:15" x14ac:dyDescent="0.25">
      <c r="A111" s="51" t="s">
        <v>382</v>
      </c>
      <c r="B111" s="52">
        <v>1979</v>
      </c>
      <c r="C111" s="52" t="s">
        <v>538</v>
      </c>
      <c r="D111" s="52" t="s">
        <v>387</v>
      </c>
      <c r="E111" s="53">
        <v>100</v>
      </c>
      <c r="F111" s="53">
        <v>100</v>
      </c>
      <c r="G111" s="53">
        <v>2.99</v>
      </c>
      <c r="H111" s="53">
        <v>300</v>
      </c>
      <c r="I111" s="53">
        <v>20.6</v>
      </c>
      <c r="J111" s="53">
        <v>288.39999999999998</v>
      </c>
      <c r="K111" s="53">
        <f t="shared" si="6"/>
        <v>3</v>
      </c>
      <c r="L111" s="53">
        <f t="shared" si="7"/>
        <v>1</v>
      </c>
      <c r="M111" s="53">
        <f t="shared" si="8"/>
        <v>31.444816053511701</v>
      </c>
      <c r="N111" s="53">
        <f t="shared" si="9"/>
        <v>31.444816053511701</v>
      </c>
      <c r="O111" s="53">
        <v>529</v>
      </c>
    </row>
    <row r="112" spans="1:15" x14ac:dyDescent="0.25">
      <c r="A112" s="51" t="s">
        <v>382</v>
      </c>
      <c r="B112" s="52">
        <v>1979</v>
      </c>
      <c r="C112" s="52" t="s">
        <v>538</v>
      </c>
      <c r="D112" s="52" t="s">
        <v>388</v>
      </c>
      <c r="E112" s="53">
        <v>100</v>
      </c>
      <c r="F112" s="53">
        <v>100</v>
      </c>
      <c r="G112" s="53">
        <v>2.99</v>
      </c>
      <c r="H112" s="53">
        <v>300</v>
      </c>
      <c r="I112" s="53">
        <v>20.6</v>
      </c>
      <c r="J112" s="53">
        <v>288.39999999999998</v>
      </c>
      <c r="K112" s="53">
        <f t="shared" si="6"/>
        <v>3</v>
      </c>
      <c r="L112" s="53">
        <f t="shared" si="7"/>
        <v>1</v>
      </c>
      <c r="M112" s="53">
        <f t="shared" si="8"/>
        <v>31.444816053511701</v>
      </c>
      <c r="N112" s="53">
        <f t="shared" si="9"/>
        <v>31.444816053511701</v>
      </c>
      <c r="O112" s="53">
        <v>528</v>
      </c>
    </row>
    <row r="113" spans="1:15" x14ac:dyDescent="0.25">
      <c r="A113" s="51" t="s">
        <v>382</v>
      </c>
      <c r="B113" s="52">
        <v>1979</v>
      </c>
      <c r="C113" s="52" t="s">
        <v>538</v>
      </c>
      <c r="D113" s="52" t="s">
        <v>387</v>
      </c>
      <c r="E113" s="53">
        <v>100</v>
      </c>
      <c r="F113" s="53">
        <v>100</v>
      </c>
      <c r="G113" s="53">
        <v>4.25</v>
      </c>
      <c r="H113" s="53">
        <v>300</v>
      </c>
      <c r="I113" s="53">
        <v>19.8</v>
      </c>
      <c r="J113" s="53">
        <v>284.5</v>
      </c>
      <c r="K113" s="53">
        <f t="shared" si="6"/>
        <v>3</v>
      </c>
      <c r="L113" s="53">
        <f t="shared" si="7"/>
        <v>1</v>
      </c>
      <c r="M113" s="53">
        <f t="shared" si="8"/>
        <v>21.529411764705884</v>
      </c>
      <c r="N113" s="53">
        <f t="shared" si="9"/>
        <v>21.529411764705884</v>
      </c>
      <c r="O113" s="53">
        <v>667</v>
      </c>
    </row>
    <row r="114" spans="1:15" x14ac:dyDescent="0.25">
      <c r="A114" s="51" t="s">
        <v>382</v>
      </c>
      <c r="B114" s="52">
        <v>1979</v>
      </c>
      <c r="C114" s="52" t="s">
        <v>538</v>
      </c>
      <c r="D114" s="52" t="s">
        <v>389</v>
      </c>
      <c r="E114" s="53">
        <v>100</v>
      </c>
      <c r="F114" s="53">
        <v>100</v>
      </c>
      <c r="G114" s="53">
        <v>4.25</v>
      </c>
      <c r="H114" s="53">
        <v>300</v>
      </c>
      <c r="I114" s="53">
        <v>19.8</v>
      </c>
      <c r="J114" s="53">
        <v>284.5</v>
      </c>
      <c r="K114" s="53">
        <f t="shared" si="6"/>
        <v>3</v>
      </c>
      <c r="L114" s="53">
        <f t="shared" si="7"/>
        <v>1</v>
      </c>
      <c r="M114" s="53">
        <f t="shared" si="8"/>
        <v>21.529411764705884</v>
      </c>
      <c r="N114" s="53">
        <f t="shared" si="9"/>
        <v>21.529411764705884</v>
      </c>
      <c r="O114" s="53">
        <v>666</v>
      </c>
    </row>
    <row r="115" spans="1:15" x14ac:dyDescent="0.25">
      <c r="A115" s="8" t="s">
        <v>390</v>
      </c>
      <c r="B115" s="16">
        <v>1993</v>
      </c>
      <c r="C115" s="16" t="s">
        <v>391</v>
      </c>
      <c r="D115" s="16">
        <v>27</v>
      </c>
      <c r="E115" s="27">
        <v>250</v>
      </c>
      <c r="F115" s="27">
        <v>250</v>
      </c>
      <c r="G115" s="27">
        <v>8</v>
      </c>
      <c r="H115" s="27">
        <v>500</v>
      </c>
      <c r="I115" s="27">
        <v>33</v>
      </c>
      <c r="J115" s="27">
        <v>379</v>
      </c>
      <c r="K115" s="27">
        <f t="shared" si="6"/>
        <v>2</v>
      </c>
      <c r="L115" s="27">
        <f t="shared" si="7"/>
        <v>1</v>
      </c>
      <c r="M115" s="27">
        <f t="shared" si="8"/>
        <v>29.25</v>
      </c>
      <c r="N115" s="27">
        <f t="shared" si="9"/>
        <v>29.25</v>
      </c>
      <c r="O115" s="27">
        <v>4870</v>
      </c>
    </row>
    <row r="116" spans="1:15" x14ac:dyDescent="0.25">
      <c r="A116" s="8" t="s">
        <v>390</v>
      </c>
      <c r="B116" s="16">
        <v>1993</v>
      </c>
      <c r="C116" s="16" t="s">
        <v>391</v>
      </c>
      <c r="D116" s="16">
        <v>28</v>
      </c>
      <c r="E116" s="27">
        <v>250</v>
      </c>
      <c r="F116" s="27">
        <v>250</v>
      </c>
      <c r="G116" s="27">
        <v>8</v>
      </c>
      <c r="H116" s="27">
        <v>500</v>
      </c>
      <c r="I116" s="27">
        <v>91</v>
      </c>
      <c r="J116" s="27">
        <v>379</v>
      </c>
      <c r="K116" s="27">
        <f t="shared" si="6"/>
        <v>2</v>
      </c>
      <c r="L116" s="27">
        <f t="shared" si="7"/>
        <v>1</v>
      </c>
      <c r="M116" s="27">
        <f t="shared" si="8"/>
        <v>29.25</v>
      </c>
      <c r="N116" s="27">
        <f t="shared" si="9"/>
        <v>29.25</v>
      </c>
      <c r="O116" s="27">
        <v>8300</v>
      </c>
    </row>
    <row r="117" spans="1:15" x14ac:dyDescent="0.25">
      <c r="A117" s="8" t="s">
        <v>390</v>
      </c>
      <c r="B117" s="16">
        <v>1993</v>
      </c>
      <c r="C117" s="16" t="s">
        <v>391</v>
      </c>
      <c r="D117" s="16">
        <v>24</v>
      </c>
      <c r="E117" s="27">
        <v>120</v>
      </c>
      <c r="F117" s="27">
        <v>120</v>
      </c>
      <c r="G117" s="27">
        <v>8</v>
      </c>
      <c r="H117" s="27">
        <v>500</v>
      </c>
      <c r="I117" s="27">
        <v>92</v>
      </c>
      <c r="J117" s="27">
        <v>379</v>
      </c>
      <c r="K117" s="27">
        <f t="shared" si="6"/>
        <v>4.166666666666667</v>
      </c>
      <c r="L117" s="27">
        <f t="shared" si="7"/>
        <v>1</v>
      </c>
      <c r="M117" s="27">
        <f t="shared" si="8"/>
        <v>13</v>
      </c>
      <c r="N117" s="27">
        <f t="shared" si="9"/>
        <v>13</v>
      </c>
      <c r="O117" s="27">
        <v>2430</v>
      </c>
    </row>
    <row r="118" spans="1:15" x14ac:dyDescent="0.25">
      <c r="A118" s="6" t="s">
        <v>392</v>
      </c>
      <c r="B118" s="12">
        <v>1996</v>
      </c>
      <c r="C118" s="12" t="s">
        <v>393</v>
      </c>
      <c r="D118" s="12" t="s">
        <v>394</v>
      </c>
      <c r="E118" s="19">
        <v>148</v>
      </c>
      <c r="F118" s="19">
        <v>148</v>
      </c>
      <c r="G118" s="19">
        <v>4.38</v>
      </c>
      <c r="H118" s="19">
        <v>444</v>
      </c>
      <c r="I118" s="19">
        <v>25.4</v>
      </c>
      <c r="J118" s="19">
        <v>262</v>
      </c>
      <c r="K118" s="19">
        <f t="shared" si="6"/>
        <v>3</v>
      </c>
      <c r="L118" s="19">
        <f t="shared" si="7"/>
        <v>1</v>
      </c>
      <c r="M118" s="19">
        <f t="shared" si="8"/>
        <v>31.789954337899545</v>
      </c>
      <c r="N118" s="19">
        <f t="shared" si="9"/>
        <v>31.789954337899545</v>
      </c>
      <c r="O118" s="19">
        <v>1153</v>
      </c>
    </row>
    <row r="119" spans="1:15" x14ac:dyDescent="0.25">
      <c r="A119" s="6" t="s">
        <v>392</v>
      </c>
      <c r="B119" s="12">
        <v>1996</v>
      </c>
      <c r="C119" s="12" t="s">
        <v>393</v>
      </c>
      <c r="D119" s="12" t="s">
        <v>395</v>
      </c>
      <c r="E119" s="19">
        <v>148</v>
      </c>
      <c r="F119" s="19">
        <v>148</v>
      </c>
      <c r="G119" s="19">
        <v>4.38</v>
      </c>
      <c r="H119" s="19">
        <v>444</v>
      </c>
      <c r="I119" s="19">
        <v>40.5</v>
      </c>
      <c r="J119" s="19">
        <v>262</v>
      </c>
      <c r="K119" s="19">
        <f t="shared" si="6"/>
        <v>3</v>
      </c>
      <c r="L119" s="19">
        <f t="shared" si="7"/>
        <v>1</v>
      </c>
      <c r="M119" s="19">
        <f t="shared" si="8"/>
        <v>31.789954337899545</v>
      </c>
      <c r="N119" s="19">
        <f t="shared" si="9"/>
        <v>31.789954337899545</v>
      </c>
      <c r="O119" s="19">
        <v>1414</v>
      </c>
    </row>
    <row r="120" spans="1:15" x14ac:dyDescent="0.25">
      <c r="A120" s="6" t="s">
        <v>392</v>
      </c>
      <c r="B120" s="12">
        <v>1996</v>
      </c>
      <c r="C120" s="12" t="s">
        <v>393</v>
      </c>
      <c r="D120" s="12" t="s">
        <v>396</v>
      </c>
      <c r="E120" s="19">
        <v>148</v>
      </c>
      <c r="F120" s="19">
        <v>148</v>
      </c>
      <c r="G120" s="19">
        <v>4.38</v>
      </c>
      <c r="H120" s="19">
        <v>444</v>
      </c>
      <c r="I120" s="19">
        <v>40.5</v>
      </c>
      <c r="J120" s="19">
        <v>262</v>
      </c>
      <c r="K120" s="19">
        <f t="shared" si="6"/>
        <v>3</v>
      </c>
      <c r="L120" s="19">
        <f t="shared" si="7"/>
        <v>1</v>
      </c>
      <c r="M120" s="19">
        <f t="shared" si="8"/>
        <v>31.789954337899545</v>
      </c>
      <c r="N120" s="19">
        <f t="shared" si="9"/>
        <v>31.789954337899545</v>
      </c>
      <c r="O120" s="19">
        <v>1402</v>
      </c>
    </row>
    <row r="121" spans="1:15" x14ac:dyDescent="0.25">
      <c r="A121" s="6" t="s">
        <v>392</v>
      </c>
      <c r="B121" s="12">
        <v>1996</v>
      </c>
      <c r="C121" s="12" t="s">
        <v>393</v>
      </c>
      <c r="D121" s="12" t="s">
        <v>397</v>
      </c>
      <c r="E121" s="19">
        <v>148</v>
      </c>
      <c r="F121" s="19">
        <v>148</v>
      </c>
      <c r="G121" s="19">
        <v>4.38</v>
      </c>
      <c r="H121" s="19">
        <v>444</v>
      </c>
      <c r="I121" s="19">
        <v>77</v>
      </c>
      <c r="J121" s="19">
        <v>262</v>
      </c>
      <c r="K121" s="19">
        <f t="shared" si="6"/>
        <v>3</v>
      </c>
      <c r="L121" s="19">
        <f t="shared" si="7"/>
        <v>1</v>
      </c>
      <c r="M121" s="19">
        <f t="shared" si="8"/>
        <v>31.789954337899545</v>
      </c>
      <c r="N121" s="19">
        <f t="shared" si="9"/>
        <v>31.789954337899545</v>
      </c>
      <c r="O121" s="19">
        <v>2108</v>
      </c>
    </row>
    <row r="122" spans="1:15" x14ac:dyDescent="0.25">
      <c r="A122" s="6" t="s">
        <v>392</v>
      </c>
      <c r="B122" s="12">
        <v>1996</v>
      </c>
      <c r="C122" s="12" t="s">
        <v>393</v>
      </c>
      <c r="D122" s="12" t="s">
        <v>398</v>
      </c>
      <c r="E122" s="19">
        <v>215</v>
      </c>
      <c r="F122" s="19">
        <v>215</v>
      </c>
      <c r="G122" s="19">
        <v>4.38</v>
      </c>
      <c r="H122" s="19">
        <v>645</v>
      </c>
      <c r="I122" s="19">
        <v>25.4</v>
      </c>
      <c r="J122" s="19">
        <v>262</v>
      </c>
      <c r="K122" s="19">
        <f t="shared" si="6"/>
        <v>3</v>
      </c>
      <c r="L122" s="19">
        <f t="shared" si="7"/>
        <v>1</v>
      </c>
      <c r="M122" s="19">
        <f t="shared" si="8"/>
        <v>47.086757990867582</v>
      </c>
      <c r="N122" s="19">
        <f t="shared" si="9"/>
        <v>47.086757990867582</v>
      </c>
      <c r="O122" s="19">
        <v>1777</v>
      </c>
    </row>
    <row r="123" spans="1:15" x14ac:dyDescent="0.25">
      <c r="A123" s="6" t="s">
        <v>392</v>
      </c>
      <c r="B123" s="12">
        <v>1996</v>
      </c>
      <c r="C123" s="12" t="s">
        <v>393</v>
      </c>
      <c r="D123" s="12" t="s">
        <v>399</v>
      </c>
      <c r="E123" s="19">
        <v>215</v>
      </c>
      <c r="F123" s="19">
        <v>215</v>
      </c>
      <c r="G123" s="19">
        <v>4.38</v>
      </c>
      <c r="H123" s="19">
        <v>645</v>
      </c>
      <c r="I123" s="19">
        <v>41.1</v>
      </c>
      <c r="J123" s="19">
        <v>262</v>
      </c>
      <c r="K123" s="19">
        <f t="shared" si="6"/>
        <v>3</v>
      </c>
      <c r="L123" s="19">
        <f t="shared" si="7"/>
        <v>1</v>
      </c>
      <c r="M123" s="19">
        <f t="shared" si="8"/>
        <v>47.086757990867582</v>
      </c>
      <c r="N123" s="19">
        <f t="shared" si="9"/>
        <v>47.086757990867582</v>
      </c>
      <c r="O123" s="19">
        <v>2424</v>
      </c>
    </row>
    <row r="124" spans="1:15" x14ac:dyDescent="0.25">
      <c r="A124" s="6" t="s">
        <v>392</v>
      </c>
      <c r="B124" s="12">
        <v>1996</v>
      </c>
      <c r="C124" s="12" t="s">
        <v>393</v>
      </c>
      <c r="D124" s="12" t="s">
        <v>400</v>
      </c>
      <c r="E124" s="19">
        <v>215</v>
      </c>
      <c r="F124" s="19">
        <v>215</v>
      </c>
      <c r="G124" s="19">
        <v>4.38</v>
      </c>
      <c r="H124" s="19">
        <v>645</v>
      </c>
      <c r="I124" s="19">
        <v>41.1</v>
      </c>
      <c r="J124" s="19">
        <v>262</v>
      </c>
      <c r="K124" s="19">
        <f t="shared" si="6"/>
        <v>3</v>
      </c>
      <c r="L124" s="19">
        <f t="shared" si="7"/>
        <v>1</v>
      </c>
      <c r="M124" s="19">
        <f t="shared" si="8"/>
        <v>47.086757990867582</v>
      </c>
      <c r="N124" s="19">
        <f t="shared" si="9"/>
        <v>47.086757990867582</v>
      </c>
      <c r="O124" s="19">
        <v>2393</v>
      </c>
    </row>
    <row r="125" spans="1:15" x14ac:dyDescent="0.25">
      <c r="A125" s="6" t="s">
        <v>392</v>
      </c>
      <c r="B125" s="12">
        <v>1996</v>
      </c>
      <c r="C125" s="12" t="s">
        <v>393</v>
      </c>
      <c r="D125" s="12" t="s">
        <v>401</v>
      </c>
      <c r="E125" s="19">
        <v>215</v>
      </c>
      <c r="F125" s="19">
        <v>215</v>
      </c>
      <c r="G125" s="19">
        <v>4.38</v>
      </c>
      <c r="H125" s="19">
        <v>645</v>
      </c>
      <c r="I125" s="19">
        <v>80.3</v>
      </c>
      <c r="J125" s="19">
        <v>262</v>
      </c>
      <c r="K125" s="19">
        <f t="shared" si="6"/>
        <v>3</v>
      </c>
      <c r="L125" s="19">
        <f t="shared" si="7"/>
        <v>1</v>
      </c>
      <c r="M125" s="19">
        <f t="shared" si="8"/>
        <v>47.086757990867582</v>
      </c>
      <c r="N125" s="19">
        <f t="shared" si="9"/>
        <v>47.086757990867582</v>
      </c>
      <c r="O125" s="19">
        <v>3837</v>
      </c>
    </row>
    <row r="126" spans="1:15" x14ac:dyDescent="0.25">
      <c r="A126" s="6" t="s">
        <v>392</v>
      </c>
      <c r="B126" s="12">
        <v>1996</v>
      </c>
      <c r="C126" s="12" t="s">
        <v>393</v>
      </c>
      <c r="D126" s="12" t="s">
        <v>402</v>
      </c>
      <c r="E126" s="19">
        <v>323</v>
      </c>
      <c r="F126" s="19">
        <v>323</v>
      </c>
      <c r="G126" s="19">
        <v>4.38</v>
      </c>
      <c r="H126" s="19">
        <v>969</v>
      </c>
      <c r="I126" s="19">
        <v>25.4</v>
      </c>
      <c r="J126" s="19">
        <v>262</v>
      </c>
      <c r="K126" s="19">
        <f t="shared" si="6"/>
        <v>3</v>
      </c>
      <c r="L126" s="19">
        <f t="shared" si="7"/>
        <v>1</v>
      </c>
      <c r="M126" s="19">
        <f t="shared" si="8"/>
        <v>71.74429223744292</v>
      </c>
      <c r="N126" s="19">
        <f t="shared" si="9"/>
        <v>71.74429223744292</v>
      </c>
      <c r="O126" s="19">
        <v>3367</v>
      </c>
    </row>
    <row r="127" spans="1:15" x14ac:dyDescent="0.25">
      <c r="A127" s="6" t="s">
        <v>392</v>
      </c>
      <c r="B127" s="12">
        <v>1996</v>
      </c>
      <c r="C127" s="12" t="s">
        <v>393</v>
      </c>
      <c r="D127" s="12" t="s">
        <v>403</v>
      </c>
      <c r="E127" s="19">
        <v>323</v>
      </c>
      <c r="F127" s="19">
        <v>323</v>
      </c>
      <c r="G127" s="19">
        <v>4.38</v>
      </c>
      <c r="H127" s="19">
        <v>969</v>
      </c>
      <c r="I127" s="19">
        <v>41.1</v>
      </c>
      <c r="J127" s="19">
        <v>262</v>
      </c>
      <c r="K127" s="19">
        <f t="shared" si="6"/>
        <v>3</v>
      </c>
      <c r="L127" s="19">
        <f t="shared" si="7"/>
        <v>1</v>
      </c>
      <c r="M127" s="19">
        <f t="shared" si="8"/>
        <v>71.74429223744292</v>
      </c>
      <c r="N127" s="19">
        <f t="shared" si="9"/>
        <v>71.74429223744292</v>
      </c>
      <c r="O127" s="19">
        <v>5950</v>
      </c>
    </row>
    <row r="128" spans="1:15" x14ac:dyDescent="0.25">
      <c r="A128" s="6" t="s">
        <v>392</v>
      </c>
      <c r="B128" s="12">
        <v>1996</v>
      </c>
      <c r="C128" s="12" t="s">
        <v>393</v>
      </c>
      <c r="D128" s="12" t="s">
        <v>404</v>
      </c>
      <c r="E128" s="19">
        <v>323</v>
      </c>
      <c r="F128" s="19">
        <v>323</v>
      </c>
      <c r="G128" s="19">
        <v>4.38</v>
      </c>
      <c r="H128" s="19">
        <v>969</v>
      </c>
      <c r="I128" s="19">
        <v>41.1</v>
      </c>
      <c r="J128" s="19">
        <v>262</v>
      </c>
      <c r="K128" s="19">
        <f t="shared" si="6"/>
        <v>3</v>
      </c>
      <c r="L128" s="19">
        <f t="shared" si="7"/>
        <v>1</v>
      </c>
      <c r="M128" s="19">
        <f t="shared" si="8"/>
        <v>71.74429223744292</v>
      </c>
      <c r="N128" s="19">
        <f t="shared" si="9"/>
        <v>71.74429223744292</v>
      </c>
      <c r="O128" s="19">
        <v>4830</v>
      </c>
    </row>
    <row r="129" spans="1:15" x14ac:dyDescent="0.25">
      <c r="A129" s="6" t="s">
        <v>392</v>
      </c>
      <c r="B129" s="12">
        <v>1996</v>
      </c>
      <c r="C129" s="12" t="s">
        <v>393</v>
      </c>
      <c r="D129" s="12" t="s">
        <v>405</v>
      </c>
      <c r="E129" s="19">
        <v>323</v>
      </c>
      <c r="F129" s="19">
        <v>323</v>
      </c>
      <c r="G129" s="19">
        <v>4.38</v>
      </c>
      <c r="H129" s="19">
        <v>969</v>
      </c>
      <c r="I129" s="19">
        <v>80.3</v>
      </c>
      <c r="J129" s="19">
        <v>262</v>
      </c>
      <c r="K129" s="19">
        <f t="shared" si="6"/>
        <v>3</v>
      </c>
      <c r="L129" s="19">
        <f t="shared" si="7"/>
        <v>1</v>
      </c>
      <c r="M129" s="19">
        <f t="shared" si="8"/>
        <v>71.74429223744292</v>
      </c>
      <c r="N129" s="19">
        <f t="shared" si="9"/>
        <v>71.74429223744292</v>
      </c>
      <c r="O129" s="19">
        <v>7481</v>
      </c>
    </row>
    <row r="130" spans="1:15" x14ac:dyDescent="0.25">
      <c r="A130" s="6" t="s">
        <v>392</v>
      </c>
      <c r="B130" s="12">
        <v>1996</v>
      </c>
      <c r="C130" s="12" t="s">
        <v>393</v>
      </c>
      <c r="D130" s="12" t="s">
        <v>406</v>
      </c>
      <c r="E130" s="19">
        <v>144</v>
      </c>
      <c r="F130" s="19">
        <v>144</v>
      </c>
      <c r="G130" s="19">
        <v>6.36</v>
      </c>
      <c r="H130" s="19">
        <v>432</v>
      </c>
      <c r="I130" s="19">
        <v>25.4</v>
      </c>
      <c r="J130" s="19">
        <v>618</v>
      </c>
      <c r="K130" s="19">
        <f t="shared" si="6"/>
        <v>3</v>
      </c>
      <c r="L130" s="19">
        <f t="shared" si="7"/>
        <v>1</v>
      </c>
      <c r="M130" s="19">
        <f t="shared" si="8"/>
        <v>20.641509433962263</v>
      </c>
      <c r="N130" s="19">
        <f t="shared" si="9"/>
        <v>20.641509433962263</v>
      </c>
      <c r="O130" s="19">
        <v>2572</v>
      </c>
    </row>
    <row r="131" spans="1:15" x14ac:dyDescent="0.25">
      <c r="A131" s="6" t="s">
        <v>392</v>
      </c>
      <c r="B131" s="12">
        <v>1996</v>
      </c>
      <c r="C131" s="12" t="s">
        <v>393</v>
      </c>
      <c r="D131" s="12" t="s">
        <v>407</v>
      </c>
      <c r="E131" s="19">
        <v>144</v>
      </c>
      <c r="F131" s="19">
        <v>144</v>
      </c>
      <c r="G131" s="19">
        <v>6.36</v>
      </c>
      <c r="H131" s="19">
        <v>432</v>
      </c>
      <c r="I131" s="19">
        <v>40.5</v>
      </c>
      <c r="J131" s="19">
        <v>618</v>
      </c>
      <c r="K131" s="19">
        <f t="shared" si="6"/>
        <v>3</v>
      </c>
      <c r="L131" s="19">
        <f t="shared" si="7"/>
        <v>1</v>
      </c>
      <c r="M131" s="19">
        <f t="shared" si="8"/>
        <v>20.641509433962263</v>
      </c>
      <c r="N131" s="19">
        <f t="shared" si="9"/>
        <v>20.641509433962263</v>
      </c>
      <c r="O131" s="19">
        <v>2808</v>
      </c>
    </row>
    <row r="132" spans="1:15" x14ac:dyDescent="0.25">
      <c r="A132" s="6" t="s">
        <v>392</v>
      </c>
      <c r="B132" s="12">
        <v>1996</v>
      </c>
      <c r="C132" s="12" t="s">
        <v>393</v>
      </c>
      <c r="D132" s="12" t="s">
        <v>408</v>
      </c>
      <c r="E132" s="19">
        <v>144</v>
      </c>
      <c r="F132" s="19">
        <v>144</v>
      </c>
      <c r="G132" s="19">
        <v>6.36</v>
      </c>
      <c r="H132" s="19">
        <v>432</v>
      </c>
      <c r="I132" s="19">
        <v>40.5</v>
      </c>
      <c r="J132" s="19">
        <v>618</v>
      </c>
      <c r="K132" s="19">
        <f t="shared" si="6"/>
        <v>3</v>
      </c>
      <c r="L132" s="19">
        <f t="shared" si="7"/>
        <v>1</v>
      </c>
      <c r="M132" s="19">
        <f t="shared" si="8"/>
        <v>20.641509433962263</v>
      </c>
      <c r="N132" s="19">
        <f t="shared" si="9"/>
        <v>20.641509433962263</v>
      </c>
      <c r="O132" s="19">
        <v>2765</v>
      </c>
    </row>
    <row r="133" spans="1:15" x14ac:dyDescent="0.25">
      <c r="A133" s="6" t="s">
        <v>392</v>
      </c>
      <c r="B133" s="12">
        <v>1996</v>
      </c>
      <c r="C133" s="12" t="s">
        <v>393</v>
      </c>
      <c r="D133" s="12" t="s">
        <v>409</v>
      </c>
      <c r="E133" s="19">
        <v>144</v>
      </c>
      <c r="F133" s="19">
        <v>144</v>
      </c>
      <c r="G133" s="19">
        <v>6.36</v>
      </c>
      <c r="H133" s="19">
        <v>432</v>
      </c>
      <c r="I133" s="19">
        <v>77</v>
      </c>
      <c r="J133" s="19">
        <v>618</v>
      </c>
      <c r="K133" s="19">
        <f t="shared" ref="K133:K196" si="10">H133/E133</f>
        <v>3</v>
      </c>
      <c r="L133" s="19">
        <f t="shared" ref="L133:L196" si="11">F133/E133</f>
        <v>1</v>
      </c>
      <c r="M133" s="19">
        <f t="shared" ref="M133:M196" si="12">(F133-2*G133)/G133</f>
        <v>20.641509433962263</v>
      </c>
      <c r="N133" s="19">
        <f t="shared" ref="N133:N196" si="13">(F133-2*G133)/G133</f>
        <v>20.641509433962263</v>
      </c>
      <c r="O133" s="19">
        <v>3399</v>
      </c>
    </row>
    <row r="134" spans="1:15" x14ac:dyDescent="0.25">
      <c r="A134" s="6" t="s">
        <v>392</v>
      </c>
      <c r="B134" s="12">
        <v>1996</v>
      </c>
      <c r="C134" s="12" t="s">
        <v>393</v>
      </c>
      <c r="D134" s="12" t="s">
        <v>410</v>
      </c>
      <c r="E134" s="19">
        <v>211</v>
      </c>
      <c r="F134" s="19">
        <v>211</v>
      </c>
      <c r="G134" s="19">
        <v>6.36</v>
      </c>
      <c r="H134" s="19">
        <v>633</v>
      </c>
      <c r="I134" s="19">
        <v>25.4</v>
      </c>
      <c r="J134" s="19">
        <v>618</v>
      </c>
      <c r="K134" s="19">
        <f t="shared" si="10"/>
        <v>3</v>
      </c>
      <c r="L134" s="19">
        <f t="shared" si="11"/>
        <v>1</v>
      </c>
      <c r="M134" s="19">
        <f t="shared" si="12"/>
        <v>31.176100628930815</v>
      </c>
      <c r="N134" s="19">
        <f t="shared" si="13"/>
        <v>31.176100628930815</v>
      </c>
      <c r="O134" s="19">
        <v>3920</v>
      </c>
    </row>
    <row r="135" spans="1:15" x14ac:dyDescent="0.25">
      <c r="A135" s="6" t="s">
        <v>392</v>
      </c>
      <c r="B135" s="12">
        <v>1996</v>
      </c>
      <c r="C135" s="12" t="s">
        <v>393</v>
      </c>
      <c r="D135" s="12" t="s">
        <v>411</v>
      </c>
      <c r="E135" s="19">
        <v>211</v>
      </c>
      <c r="F135" s="19">
        <v>211</v>
      </c>
      <c r="G135" s="19">
        <v>6.36</v>
      </c>
      <c r="H135" s="19">
        <v>633</v>
      </c>
      <c r="I135" s="19">
        <v>40.5</v>
      </c>
      <c r="J135" s="19">
        <v>618</v>
      </c>
      <c r="K135" s="19">
        <f t="shared" si="10"/>
        <v>3</v>
      </c>
      <c r="L135" s="19">
        <f t="shared" si="11"/>
        <v>1</v>
      </c>
      <c r="M135" s="19">
        <f t="shared" si="12"/>
        <v>31.176100628930815</v>
      </c>
      <c r="N135" s="19">
        <f t="shared" si="13"/>
        <v>31.176100628930815</v>
      </c>
      <c r="O135" s="19">
        <v>4428</v>
      </c>
    </row>
    <row r="136" spans="1:15" x14ac:dyDescent="0.25">
      <c r="A136" s="6" t="s">
        <v>392</v>
      </c>
      <c r="B136" s="12">
        <v>1996</v>
      </c>
      <c r="C136" s="12" t="s">
        <v>393</v>
      </c>
      <c r="D136" s="12" t="s">
        <v>412</v>
      </c>
      <c r="E136" s="19">
        <v>211</v>
      </c>
      <c r="F136" s="19">
        <v>211</v>
      </c>
      <c r="G136" s="19">
        <v>6.36</v>
      </c>
      <c r="H136" s="19">
        <v>633</v>
      </c>
      <c r="I136" s="19">
        <v>40.5</v>
      </c>
      <c r="J136" s="19">
        <v>618</v>
      </c>
      <c r="K136" s="19">
        <f t="shared" si="10"/>
        <v>3</v>
      </c>
      <c r="L136" s="19">
        <f t="shared" si="11"/>
        <v>1</v>
      </c>
      <c r="M136" s="19">
        <f t="shared" si="12"/>
        <v>31.176100628930815</v>
      </c>
      <c r="N136" s="19">
        <f t="shared" si="13"/>
        <v>31.176100628930815</v>
      </c>
      <c r="O136" s="19">
        <v>4484</v>
      </c>
    </row>
    <row r="137" spans="1:15" x14ac:dyDescent="0.25">
      <c r="A137" s="6" t="s">
        <v>392</v>
      </c>
      <c r="B137" s="12">
        <v>1996</v>
      </c>
      <c r="C137" s="12" t="s">
        <v>393</v>
      </c>
      <c r="D137" s="12" t="s">
        <v>413</v>
      </c>
      <c r="E137" s="19">
        <v>211</v>
      </c>
      <c r="F137" s="19">
        <v>211</v>
      </c>
      <c r="G137" s="19">
        <v>6.36</v>
      </c>
      <c r="H137" s="19">
        <v>633</v>
      </c>
      <c r="I137" s="19">
        <v>77</v>
      </c>
      <c r="J137" s="19">
        <v>618</v>
      </c>
      <c r="K137" s="19">
        <f t="shared" si="10"/>
        <v>3</v>
      </c>
      <c r="L137" s="19">
        <f t="shared" si="11"/>
        <v>1</v>
      </c>
      <c r="M137" s="19">
        <f t="shared" si="12"/>
        <v>31.176100628930815</v>
      </c>
      <c r="N137" s="19">
        <f t="shared" si="13"/>
        <v>31.176100628930815</v>
      </c>
      <c r="O137" s="19">
        <v>5758</v>
      </c>
    </row>
    <row r="138" spans="1:15" x14ac:dyDescent="0.25">
      <c r="A138" s="6" t="s">
        <v>392</v>
      </c>
      <c r="B138" s="12">
        <v>1996</v>
      </c>
      <c r="C138" s="12" t="s">
        <v>393</v>
      </c>
      <c r="D138" s="12" t="s">
        <v>414</v>
      </c>
      <c r="E138" s="19">
        <v>319</v>
      </c>
      <c r="F138" s="19">
        <v>319</v>
      </c>
      <c r="G138" s="19">
        <v>6.36</v>
      </c>
      <c r="H138" s="19">
        <v>957</v>
      </c>
      <c r="I138" s="19">
        <v>25.4</v>
      </c>
      <c r="J138" s="19">
        <v>618</v>
      </c>
      <c r="K138" s="19">
        <f t="shared" si="10"/>
        <v>3</v>
      </c>
      <c r="L138" s="19">
        <f t="shared" si="11"/>
        <v>1</v>
      </c>
      <c r="M138" s="19">
        <f t="shared" si="12"/>
        <v>48.15723270440251</v>
      </c>
      <c r="N138" s="19">
        <f t="shared" si="13"/>
        <v>48.15723270440251</v>
      </c>
      <c r="O138" s="19">
        <v>6320</v>
      </c>
    </row>
    <row r="139" spans="1:15" x14ac:dyDescent="0.25">
      <c r="A139" s="6" t="s">
        <v>392</v>
      </c>
      <c r="B139" s="12">
        <v>1996</v>
      </c>
      <c r="C139" s="12" t="s">
        <v>393</v>
      </c>
      <c r="D139" s="12" t="s">
        <v>415</v>
      </c>
      <c r="E139" s="19">
        <v>319</v>
      </c>
      <c r="F139" s="19">
        <v>319</v>
      </c>
      <c r="G139" s="19">
        <v>6.36</v>
      </c>
      <c r="H139" s="19">
        <v>957</v>
      </c>
      <c r="I139" s="19">
        <v>41.1</v>
      </c>
      <c r="J139" s="19">
        <v>618</v>
      </c>
      <c r="K139" s="19">
        <f t="shared" si="10"/>
        <v>3</v>
      </c>
      <c r="L139" s="19">
        <f t="shared" si="11"/>
        <v>1</v>
      </c>
      <c r="M139" s="19">
        <f t="shared" si="12"/>
        <v>48.15723270440251</v>
      </c>
      <c r="N139" s="19">
        <f t="shared" si="13"/>
        <v>48.15723270440251</v>
      </c>
      <c r="O139" s="19">
        <v>7780</v>
      </c>
    </row>
    <row r="140" spans="1:15" x14ac:dyDescent="0.25">
      <c r="A140" s="6" t="s">
        <v>392</v>
      </c>
      <c r="B140" s="12">
        <v>1996</v>
      </c>
      <c r="C140" s="12" t="s">
        <v>393</v>
      </c>
      <c r="D140" s="12" t="s">
        <v>416</v>
      </c>
      <c r="E140" s="19">
        <v>318</v>
      </c>
      <c r="F140" s="19">
        <v>318</v>
      </c>
      <c r="G140" s="19">
        <v>6.36</v>
      </c>
      <c r="H140" s="19">
        <v>954</v>
      </c>
      <c r="I140" s="19">
        <v>41.1</v>
      </c>
      <c r="J140" s="19">
        <v>618</v>
      </c>
      <c r="K140" s="19">
        <f t="shared" si="10"/>
        <v>3</v>
      </c>
      <c r="L140" s="19">
        <f t="shared" si="11"/>
        <v>1</v>
      </c>
      <c r="M140" s="19">
        <f t="shared" si="12"/>
        <v>47.999999999999993</v>
      </c>
      <c r="N140" s="19">
        <f t="shared" si="13"/>
        <v>47.999999999999993</v>
      </c>
      <c r="O140" s="19">
        <v>7473</v>
      </c>
    </row>
    <row r="141" spans="1:15" x14ac:dyDescent="0.25">
      <c r="A141" s="6" t="s">
        <v>392</v>
      </c>
      <c r="B141" s="12">
        <v>1996</v>
      </c>
      <c r="C141" s="12" t="s">
        <v>393</v>
      </c>
      <c r="D141" s="12" t="s">
        <v>417</v>
      </c>
      <c r="E141" s="19">
        <v>319</v>
      </c>
      <c r="F141" s="19">
        <v>319</v>
      </c>
      <c r="G141" s="19">
        <v>6.36</v>
      </c>
      <c r="H141" s="19">
        <v>957</v>
      </c>
      <c r="I141" s="19">
        <v>85.1</v>
      </c>
      <c r="J141" s="19">
        <v>618</v>
      </c>
      <c r="K141" s="19">
        <f t="shared" si="10"/>
        <v>3</v>
      </c>
      <c r="L141" s="19">
        <f t="shared" si="11"/>
        <v>1</v>
      </c>
      <c r="M141" s="19">
        <f t="shared" si="12"/>
        <v>48.15723270440251</v>
      </c>
      <c r="N141" s="19">
        <f t="shared" si="13"/>
        <v>48.15723270440251</v>
      </c>
      <c r="O141" s="19">
        <v>10357</v>
      </c>
    </row>
    <row r="142" spans="1:15" x14ac:dyDescent="0.25">
      <c r="A142" s="6" t="s">
        <v>392</v>
      </c>
      <c r="B142" s="12">
        <v>1996</v>
      </c>
      <c r="C142" s="12" t="s">
        <v>393</v>
      </c>
      <c r="D142" s="12" t="s">
        <v>418</v>
      </c>
      <c r="E142" s="19">
        <v>120</v>
      </c>
      <c r="F142" s="19">
        <v>120</v>
      </c>
      <c r="G142" s="19">
        <v>6.36</v>
      </c>
      <c r="H142" s="19">
        <v>360</v>
      </c>
      <c r="I142" s="19">
        <v>25.4</v>
      </c>
      <c r="J142" s="19">
        <v>618</v>
      </c>
      <c r="K142" s="19">
        <f t="shared" si="10"/>
        <v>3</v>
      </c>
      <c r="L142" s="19">
        <f t="shared" si="11"/>
        <v>1</v>
      </c>
      <c r="M142" s="19">
        <f t="shared" si="12"/>
        <v>16.867924528301884</v>
      </c>
      <c r="N142" s="19">
        <f t="shared" si="13"/>
        <v>16.867924528301884</v>
      </c>
      <c r="O142" s="19">
        <v>2819</v>
      </c>
    </row>
    <row r="143" spans="1:15" x14ac:dyDescent="0.25">
      <c r="A143" s="6" t="s">
        <v>392</v>
      </c>
      <c r="B143" s="12">
        <v>1996</v>
      </c>
      <c r="C143" s="12" t="s">
        <v>393</v>
      </c>
      <c r="D143" s="12" t="s">
        <v>419</v>
      </c>
      <c r="E143" s="19">
        <v>120</v>
      </c>
      <c r="F143" s="19">
        <v>120</v>
      </c>
      <c r="G143" s="19">
        <v>6.47</v>
      </c>
      <c r="H143" s="19">
        <v>360</v>
      </c>
      <c r="I143" s="19">
        <v>40.5</v>
      </c>
      <c r="J143" s="19">
        <v>835</v>
      </c>
      <c r="K143" s="19">
        <f t="shared" si="10"/>
        <v>3</v>
      </c>
      <c r="L143" s="19">
        <f t="shared" si="11"/>
        <v>1</v>
      </c>
      <c r="M143" s="19">
        <f t="shared" si="12"/>
        <v>16.547140649149924</v>
      </c>
      <c r="N143" s="19">
        <f t="shared" si="13"/>
        <v>16.547140649149924</v>
      </c>
      <c r="O143" s="19">
        <v>2957</v>
      </c>
    </row>
    <row r="144" spans="1:15" x14ac:dyDescent="0.25">
      <c r="A144" s="6" t="s">
        <v>392</v>
      </c>
      <c r="B144" s="12">
        <v>1996</v>
      </c>
      <c r="C144" s="12" t="s">
        <v>393</v>
      </c>
      <c r="D144" s="12" t="s">
        <v>420</v>
      </c>
      <c r="E144" s="19">
        <v>120</v>
      </c>
      <c r="F144" s="19">
        <v>120</v>
      </c>
      <c r="G144" s="19">
        <v>6.47</v>
      </c>
      <c r="H144" s="19">
        <v>360</v>
      </c>
      <c r="I144" s="19">
        <v>40.5</v>
      </c>
      <c r="J144" s="19">
        <v>835</v>
      </c>
      <c r="K144" s="19">
        <f t="shared" si="10"/>
        <v>3</v>
      </c>
      <c r="L144" s="19">
        <f t="shared" si="11"/>
        <v>1</v>
      </c>
      <c r="M144" s="19">
        <f t="shared" si="12"/>
        <v>16.547140649149924</v>
      </c>
      <c r="N144" s="19">
        <f t="shared" si="13"/>
        <v>16.547140649149924</v>
      </c>
      <c r="O144" s="19">
        <v>2961</v>
      </c>
    </row>
    <row r="145" spans="1:15" x14ac:dyDescent="0.25">
      <c r="A145" s="6" t="s">
        <v>392</v>
      </c>
      <c r="B145" s="12">
        <v>1996</v>
      </c>
      <c r="C145" s="12" t="s">
        <v>393</v>
      </c>
      <c r="D145" s="12" t="s">
        <v>421</v>
      </c>
      <c r="E145" s="19">
        <v>120</v>
      </c>
      <c r="F145" s="19">
        <v>120</v>
      </c>
      <c r="G145" s="19">
        <v>6.47</v>
      </c>
      <c r="H145" s="19">
        <v>360</v>
      </c>
      <c r="I145" s="19">
        <v>77</v>
      </c>
      <c r="J145" s="19">
        <v>835</v>
      </c>
      <c r="K145" s="19">
        <f t="shared" si="10"/>
        <v>3</v>
      </c>
      <c r="L145" s="19">
        <f t="shared" si="11"/>
        <v>1</v>
      </c>
      <c r="M145" s="19">
        <f t="shared" si="12"/>
        <v>16.547140649149924</v>
      </c>
      <c r="N145" s="19">
        <f t="shared" si="13"/>
        <v>16.547140649149924</v>
      </c>
      <c r="O145" s="19">
        <v>3318</v>
      </c>
    </row>
    <row r="146" spans="1:15" x14ac:dyDescent="0.25">
      <c r="A146" s="6" t="s">
        <v>392</v>
      </c>
      <c r="B146" s="12">
        <v>1996</v>
      </c>
      <c r="C146" s="12" t="s">
        <v>393</v>
      </c>
      <c r="D146" s="12" t="s">
        <v>422</v>
      </c>
      <c r="E146" s="19">
        <v>175</v>
      </c>
      <c r="F146" s="19">
        <v>175</v>
      </c>
      <c r="G146" s="19">
        <v>6.47</v>
      </c>
      <c r="H146" s="19">
        <v>525</v>
      </c>
      <c r="I146" s="19">
        <v>25.4</v>
      </c>
      <c r="J146" s="19">
        <v>835</v>
      </c>
      <c r="K146" s="19">
        <f t="shared" si="10"/>
        <v>3</v>
      </c>
      <c r="L146" s="19">
        <f t="shared" si="11"/>
        <v>1</v>
      </c>
      <c r="M146" s="19">
        <f t="shared" si="12"/>
        <v>25.047913446676972</v>
      </c>
      <c r="N146" s="19">
        <f t="shared" si="13"/>
        <v>25.047913446676972</v>
      </c>
      <c r="O146" s="19">
        <v>4210</v>
      </c>
    </row>
    <row r="147" spans="1:15" x14ac:dyDescent="0.25">
      <c r="A147" s="6" t="s">
        <v>392</v>
      </c>
      <c r="B147" s="12">
        <v>1996</v>
      </c>
      <c r="C147" s="12" t="s">
        <v>393</v>
      </c>
      <c r="D147" s="12" t="s">
        <v>423</v>
      </c>
      <c r="E147" s="19">
        <v>175</v>
      </c>
      <c r="F147" s="19">
        <v>175</v>
      </c>
      <c r="G147" s="19">
        <v>6.47</v>
      </c>
      <c r="H147" s="19">
        <v>525</v>
      </c>
      <c r="I147" s="19">
        <v>40.5</v>
      </c>
      <c r="J147" s="19">
        <v>835</v>
      </c>
      <c r="K147" s="19">
        <f t="shared" si="10"/>
        <v>3</v>
      </c>
      <c r="L147" s="19">
        <f t="shared" si="11"/>
        <v>1</v>
      </c>
      <c r="M147" s="19">
        <f t="shared" si="12"/>
        <v>25.047913446676972</v>
      </c>
      <c r="N147" s="19">
        <f t="shared" si="13"/>
        <v>25.047913446676972</v>
      </c>
      <c r="O147" s="19">
        <v>4493</v>
      </c>
    </row>
    <row r="148" spans="1:15" x14ac:dyDescent="0.25">
      <c r="A148" s="6" t="s">
        <v>392</v>
      </c>
      <c r="B148" s="12">
        <v>1996</v>
      </c>
      <c r="C148" s="12" t="s">
        <v>393</v>
      </c>
      <c r="D148" s="12" t="s">
        <v>424</v>
      </c>
      <c r="E148" s="19">
        <v>175</v>
      </c>
      <c r="F148" s="19">
        <v>175</v>
      </c>
      <c r="G148" s="19">
        <v>6.47</v>
      </c>
      <c r="H148" s="19">
        <v>525</v>
      </c>
      <c r="I148" s="19">
        <v>40.5</v>
      </c>
      <c r="J148" s="19">
        <v>835</v>
      </c>
      <c r="K148" s="19">
        <f t="shared" si="10"/>
        <v>3</v>
      </c>
      <c r="L148" s="19">
        <f t="shared" si="11"/>
        <v>1</v>
      </c>
      <c r="M148" s="19">
        <f t="shared" si="12"/>
        <v>25.047913446676972</v>
      </c>
      <c r="N148" s="19">
        <f t="shared" si="13"/>
        <v>25.047913446676972</v>
      </c>
      <c r="O148" s="19">
        <v>4542</v>
      </c>
    </row>
    <row r="149" spans="1:15" x14ac:dyDescent="0.25">
      <c r="A149" s="6" t="s">
        <v>392</v>
      </c>
      <c r="B149" s="12">
        <v>1996</v>
      </c>
      <c r="C149" s="12" t="s">
        <v>393</v>
      </c>
      <c r="D149" s="12" t="s">
        <v>425</v>
      </c>
      <c r="E149" s="19">
        <v>175</v>
      </c>
      <c r="F149" s="19">
        <v>175</v>
      </c>
      <c r="G149" s="19">
        <v>6.47</v>
      </c>
      <c r="H149" s="19">
        <v>525</v>
      </c>
      <c r="I149" s="19">
        <v>77</v>
      </c>
      <c r="J149" s="19">
        <v>835</v>
      </c>
      <c r="K149" s="19">
        <f t="shared" si="10"/>
        <v>3</v>
      </c>
      <c r="L149" s="19">
        <f t="shared" si="11"/>
        <v>1</v>
      </c>
      <c r="M149" s="19">
        <f t="shared" si="12"/>
        <v>25.047913446676972</v>
      </c>
      <c r="N149" s="19">
        <f t="shared" si="13"/>
        <v>25.047913446676972</v>
      </c>
      <c r="O149" s="19">
        <v>5366</v>
      </c>
    </row>
    <row r="150" spans="1:15" x14ac:dyDescent="0.25">
      <c r="A150" s="6" t="s">
        <v>392</v>
      </c>
      <c r="B150" s="12">
        <v>1996</v>
      </c>
      <c r="C150" s="12" t="s">
        <v>393</v>
      </c>
      <c r="D150" s="12" t="s">
        <v>426</v>
      </c>
      <c r="E150" s="19">
        <v>265</v>
      </c>
      <c r="F150" s="19">
        <v>265</v>
      </c>
      <c r="G150" s="19">
        <v>6.47</v>
      </c>
      <c r="H150" s="19">
        <v>795</v>
      </c>
      <c r="I150" s="19">
        <v>25.4</v>
      </c>
      <c r="J150" s="19">
        <v>835</v>
      </c>
      <c r="K150" s="19">
        <f t="shared" si="10"/>
        <v>3</v>
      </c>
      <c r="L150" s="19">
        <f t="shared" si="11"/>
        <v>1</v>
      </c>
      <c r="M150" s="19">
        <f t="shared" si="12"/>
        <v>38.958268933539415</v>
      </c>
      <c r="N150" s="19">
        <f t="shared" si="13"/>
        <v>38.958268933539415</v>
      </c>
      <c r="O150" s="19">
        <v>6546</v>
      </c>
    </row>
    <row r="151" spans="1:15" x14ac:dyDescent="0.25">
      <c r="A151" s="6" t="s">
        <v>392</v>
      </c>
      <c r="B151" s="12">
        <v>1996</v>
      </c>
      <c r="C151" s="12" t="s">
        <v>393</v>
      </c>
      <c r="D151" s="12" t="s">
        <v>427</v>
      </c>
      <c r="E151" s="19">
        <v>265</v>
      </c>
      <c r="F151" s="19">
        <v>265</v>
      </c>
      <c r="G151" s="19">
        <v>6.47</v>
      </c>
      <c r="H151" s="19">
        <v>795</v>
      </c>
      <c r="I151" s="19">
        <v>41.1</v>
      </c>
      <c r="J151" s="19">
        <v>835</v>
      </c>
      <c r="K151" s="19">
        <f t="shared" si="10"/>
        <v>3</v>
      </c>
      <c r="L151" s="19">
        <f t="shared" si="11"/>
        <v>1</v>
      </c>
      <c r="M151" s="19">
        <f t="shared" si="12"/>
        <v>38.958268933539415</v>
      </c>
      <c r="N151" s="19">
        <f t="shared" si="13"/>
        <v>38.958268933539415</v>
      </c>
      <c r="O151" s="19">
        <v>7117</v>
      </c>
    </row>
    <row r="152" spans="1:15" x14ac:dyDescent="0.25">
      <c r="A152" s="6" t="s">
        <v>392</v>
      </c>
      <c r="B152" s="12">
        <v>1996</v>
      </c>
      <c r="C152" s="12" t="s">
        <v>393</v>
      </c>
      <c r="D152" s="12" t="s">
        <v>428</v>
      </c>
      <c r="E152" s="19">
        <v>265</v>
      </c>
      <c r="F152" s="19">
        <v>265</v>
      </c>
      <c r="G152" s="19">
        <v>6.47</v>
      </c>
      <c r="H152" s="19">
        <v>795</v>
      </c>
      <c r="I152" s="19">
        <v>41.1</v>
      </c>
      <c r="J152" s="19">
        <v>835</v>
      </c>
      <c r="K152" s="19">
        <f t="shared" si="10"/>
        <v>3</v>
      </c>
      <c r="L152" s="19">
        <f t="shared" si="11"/>
        <v>1</v>
      </c>
      <c r="M152" s="19">
        <f t="shared" si="12"/>
        <v>38.958268933539415</v>
      </c>
      <c r="N152" s="19">
        <f t="shared" si="13"/>
        <v>38.958268933539415</v>
      </c>
      <c r="O152" s="19">
        <v>7172</v>
      </c>
    </row>
    <row r="153" spans="1:15" x14ac:dyDescent="0.25">
      <c r="A153" s="6" t="s">
        <v>392</v>
      </c>
      <c r="B153" s="12">
        <v>1996</v>
      </c>
      <c r="C153" s="12" t="s">
        <v>393</v>
      </c>
      <c r="D153" s="12" t="s">
        <v>429</v>
      </c>
      <c r="E153" s="19">
        <v>265</v>
      </c>
      <c r="F153" s="19">
        <v>265</v>
      </c>
      <c r="G153" s="19">
        <v>6.47</v>
      </c>
      <c r="H153" s="19">
        <v>795</v>
      </c>
      <c r="I153" s="19">
        <v>80.3</v>
      </c>
      <c r="J153" s="19">
        <v>835</v>
      </c>
      <c r="K153" s="19">
        <f t="shared" si="10"/>
        <v>3</v>
      </c>
      <c r="L153" s="19">
        <f t="shared" si="11"/>
        <v>1</v>
      </c>
      <c r="M153" s="19">
        <f t="shared" si="12"/>
        <v>38.958268933539415</v>
      </c>
      <c r="N153" s="19">
        <f t="shared" si="13"/>
        <v>38.958268933539415</v>
      </c>
      <c r="O153" s="19">
        <v>8990</v>
      </c>
    </row>
    <row r="154" spans="1:15" x14ac:dyDescent="0.25">
      <c r="A154" s="6" t="s">
        <v>392</v>
      </c>
      <c r="B154" s="12">
        <v>1996</v>
      </c>
      <c r="C154" s="12" t="s">
        <v>393</v>
      </c>
      <c r="D154" s="12" t="s">
        <v>430</v>
      </c>
      <c r="E154" s="19">
        <v>210</v>
      </c>
      <c r="F154" s="19">
        <v>210</v>
      </c>
      <c r="G154" s="19">
        <v>5.48</v>
      </c>
      <c r="H154" s="19">
        <v>630</v>
      </c>
      <c r="I154" s="19">
        <v>39.1</v>
      </c>
      <c r="J154" s="19">
        <v>294</v>
      </c>
      <c r="K154" s="19">
        <f t="shared" si="10"/>
        <v>3</v>
      </c>
      <c r="L154" s="19">
        <f t="shared" si="11"/>
        <v>1</v>
      </c>
      <c r="M154" s="19">
        <f t="shared" si="12"/>
        <v>36.321167883211672</v>
      </c>
      <c r="N154" s="19">
        <f t="shared" si="13"/>
        <v>36.321167883211672</v>
      </c>
      <c r="O154" s="19">
        <v>3184</v>
      </c>
    </row>
    <row r="155" spans="1:15" x14ac:dyDescent="0.25">
      <c r="A155" s="6" t="s">
        <v>392</v>
      </c>
      <c r="B155" s="12">
        <v>1996</v>
      </c>
      <c r="C155" s="12" t="s">
        <v>393</v>
      </c>
      <c r="D155" s="12" t="s">
        <v>431</v>
      </c>
      <c r="E155" s="19">
        <v>211</v>
      </c>
      <c r="F155" s="19">
        <v>211</v>
      </c>
      <c r="G155" s="19">
        <v>5.48</v>
      </c>
      <c r="H155" s="19">
        <v>633</v>
      </c>
      <c r="I155" s="19">
        <v>91.1</v>
      </c>
      <c r="J155" s="19">
        <v>294</v>
      </c>
      <c r="K155" s="19">
        <f t="shared" si="10"/>
        <v>3</v>
      </c>
      <c r="L155" s="19">
        <f t="shared" si="11"/>
        <v>1</v>
      </c>
      <c r="M155" s="19">
        <f t="shared" si="12"/>
        <v>36.503649635036489</v>
      </c>
      <c r="N155" s="19">
        <f t="shared" si="13"/>
        <v>36.503649635036489</v>
      </c>
      <c r="O155" s="19">
        <v>4775</v>
      </c>
    </row>
    <row r="156" spans="1:15" x14ac:dyDescent="0.25">
      <c r="A156" s="6" t="s">
        <v>392</v>
      </c>
      <c r="B156" s="12">
        <v>1996</v>
      </c>
      <c r="C156" s="12" t="s">
        <v>393</v>
      </c>
      <c r="D156" s="12" t="s">
        <v>432</v>
      </c>
      <c r="E156" s="19">
        <v>210</v>
      </c>
      <c r="F156" s="19">
        <v>210</v>
      </c>
      <c r="G156" s="19">
        <v>4.5</v>
      </c>
      <c r="H156" s="19">
        <v>630</v>
      </c>
      <c r="I156" s="19">
        <v>39.1</v>
      </c>
      <c r="J156" s="19">
        <v>277</v>
      </c>
      <c r="K156" s="19">
        <f t="shared" si="10"/>
        <v>3</v>
      </c>
      <c r="L156" s="19">
        <f t="shared" si="11"/>
        <v>1</v>
      </c>
      <c r="M156" s="19">
        <f t="shared" si="12"/>
        <v>44.666666666666664</v>
      </c>
      <c r="N156" s="19">
        <f t="shared" si="13"/>
        <v>44.666666666666664</v>
      </c>
      <c r="O156" s="19">
        <v>2714</v>
      </c>
    </row>
    <row r="157" spans="1:15" x14ac:dyDescent="0.25">
      <c r="A157" s="6" t="s">
        <v>392</v>
      </c>
      <c r="B157" s="12">
        <v>1996</v>
      </c>
      <c r="C157" s="12" t="s">
        <v>393</v>
      </c>
      <c r="D157" s="12" t="s">
        <v>433</v>
      </c>
      <c r="E157" s="19">
        <v>211</v>
      </c>
      <c r="F157" s="19">
        <v>211</v>
      </c>
      <c r="G157" s="19">
        <v>4.5</v>
      </c>
      <c r="H157" s="19">
        <v>633</v>
      </c>
      <c r="I157" s="19">
        <v>91.1</v>
      </c>
      <c r="J157" s="19">
        <v>277</v>
      </c>
      <c r="K157" s="19">
        <f t="shared" si="10"/>
        <v>3</v>
      </c>
      <c r="L157" s="19">
        <f t="shared" si="11"/>
        <v>1</v>
      </c>
      <c r="M157" s="19">
        <f t="shared" si="12"/>
        <v>44.888888888888886</v>
      </c>
      <c r="N157" s="19">
        <f t="shared" si="13"/>
        <v>44.888888888888886</v>
      </c>
      <c r="O157" s="19">
        <v>4372</v>
      </c>
    </row>
    <row r="158" spans="1:15" x14ac:dyDescent="0.25">
      <c r="A158" s="6" t="s">
        <v>392</v>
      </c>
      <c r="B158" s="12">
        <v>1996</v>
      </c>
      <c r="C158" s="12" t="s">
        <v>393</v>
      </c>
      <c r="D158" s="12" t="s">
        <v>434</v>
      </c>
      <c r="E158" s="19">
        <v>211</v>
      </c>
      <c r="F158" s="19">
        <v>211</v>
      </c>
      <c r="G158" s="19">
        <v>8.83</v>
      </c>
      <c r="H158" s="19">
        <v>633</v>
      </c>
      <c r="I158" s="19">
        <v>39.1</v>
      </c>
      <c r="J158" s="19">
        <v>536</v>
      </c>
      <c r="K158" s="19">
        <f t="shared" si="10"/>
        <v>3</v>
      </c>
      <c r="L158" s="19">
        <f t="shared" si="11"/>
        <v>1</v>
      </c>
      <c r="M158" s="19">
        <f t="shared" si="12"/>
        <v>21.895809739524349</v>
      </c>
      <c r="N158" s="19">
        <f t="shared" si="13"/>
        <v>21.895809739524349</v>
      </c>
      <c r="O158" s="19">
        <v>5900</v>
      </c>
    </row>
    <row r="159" spans="1:15" x14ac:dyDescent="0.25">
      <c r="A159" s="6" t="s">
        <v>392</v>
      </c>
      <c r="B159" s="12">
        <v>1996</v>
      </c>
      <c r="C159" s="12" t="s">
        <v>393</v>
      </c>
      <c r="D159" s="12" t="s">
        <v>435</v>
      </c>
      <c r="E159" s="19">
        <v>211</v>
      </c>
      <c r="F159" s="19">
        <v>211</v>
      </c>
      <c r="G159" s="19">
        <v>8.83</v>
      </c>
      <c r="H159" s="19">
        <v>633</v>
      </c>
      <c r="I159" s="19">
        <v>91.1</v>
      </c>
      <c r="J159" s="19">
        <v>536</v>
      </c>
      <c r="K159" s="19">
        <f t="shared" si="10"/>
        <v>3</v>
      </c>
      <c r="L159" s="19">
        <f t="shared" si="11"/>
        <v>1</v>
      </c>
      <c r="M159" s="19">
        <f t="shared" si="12"/>
        <v>21.895809739524349</v>
      </c>
      <c r="N159" s="19">
        <f t="shared" si="13"/>
        <v>21.895809739524349</v>
      </c>
      <c r="O159" s="19">
        <v>7010</v>
      </c>
    </row>
    <row r="160" spans="1:15" x14ac:dyDescent="0.25">
      <c r="A160" s="6" t="s">
        <v>392</v>
      </c>
      <c r="B160" s="12">
        <v>1996</v>
      </c>
      <c r="C160" s="12" t="s">
        <v>393</v>
      </c>
      <c r="D160" s="12" t="s">
        <v>436</v>
      </c>
      <c r="E160" s="19">
        <v>204</v>
      </c>
      <c r="F160" s="19">
        <v>204</v>
      </c>
      <c r="G160" s="19">
        <v>5.95</v>
      </c>
      <c r="H160" s="19">
        <v>612</v>
      </c>
      <c r="I160" s="19">
        <v>39.1</v>
      </c>
      <c r="J160" s="19">
        <v>540</v>
      </c>
      <c r="K160" s="19">
        <f t="shared" si="10"/>
        <v>3</v>
      </c>
      <c r="L160" s="19">
        <f t="shared" si="11"/>
        <v>1</v>
      </c>
      <c r="M160" s="19">
        <f t="shared" si="12"/>
        <v>32.285714285714285</v>
      </c>
      <c r="N160" s="19">
        <f t="shared" si="13"/>
        <v>32.285714285714285</v>
      </c>
      <c r="O160" s="19">
        <v>4027</v>
      </c>
    </row>
    <row r="161" spans="1:15" x14ac:dyDescent="0.25">
      <c r="A161" s="6" t="s">
        <v>392</v>
      </c>
      <c r="B161" s="12">
        <v>1996</v>
      </c>
      <c r="C161" s="12" t="s">
        <v>393</v>
      </c>
      <c r="D161" s="12" t="s">
        <v>437</v>
      </c>
      <c r="E161" s="19">
        <v>204</v>
      </c>
      <c r="F161" s="19">
        <v>204</v>
      </c>
      <c r="G161" s="19">
        <v>5.95</v>
      </c>
      <c r="H161" s="19">
        <v>612</v>
      </c>
      <c r="I161" s="19">
        <v>91.1</v>
      </c>
      <c r="J161" s="19">
        <v>540</v>
      </c>
      <c r="K161" s="19">
        <f t="shared" si="10"/>
        <v>3</v>
      </c>
      <c r="L161" s="19">
        <f t="shared" si="11"/>
        <v>1</v>
      </c>
      <c r="M161" s="19">
        <f t="shared" si="12"/>
        <v>32.285714285714285</v>
      </c>
      <c r="N161" s="19">
        <f t="shared" si="13"/>
        <v>32.285714285714285</v>
      </c>
      <c r="O161" s="19">
        <v>5305</v>
      </c>
    </row>
    <row r="162" spans="1:15" x14ac:dyDescent="0.25">
      <c r="A162" s="6" t="s">
        <v>392</v>
      </c>
      <c r="B162" s="12">
        <v>1996</v>
      </c>
      <c r="C162" s="12" t="s">
        <v>393</v>
      </c>
      <c r="D162" s="12" t="s">
        <v>438</v>
      </c>
      <c r="E162" s="19">
        <v>180</v>
      </c>
      <c r="F162" s="19">
        <v>180</v>
      </c>
      <c r="G162" s="19">
        <v>9.4499999999999993</v>
      </c>
      <c r="H162" s="19">
        <v>540</v>
      </c>
      <c r="I162" s="19">
        <v>39.1</v>
      </c>
      <c r="J162" s="19">
        <v>825</v>
      </c>
      <c r="K162" s="19">
        <f t="shared" si="10"/>
        <v>3</v>
      </c>
      <c r="L162" s="19">
        <f t="shared" si="11"/>
        <v>1</v>
      </c>
      <c r="M162" s="19">
        <f t="shared" si="12"/>
        <v>17.047619047619047</v>
      </c>
      <c r="N162" s="19">
        <f t="shared" si="13"/>
        <v>17.047619047619047</v>
      </c>
      <c r="O162" s="19">
        <v>6805</v>
      </c>
    </row>
    <row r="163" spans="1:15" x14ac:dyDescent="0.25">
      <c r="A163" s="6" t="s">
        <v>392</v>
      </c>
      <c r="B163" s="12">
        <v>1996</v>
      </c>
      <c r="C163" s="12" t="s">
        <v>393</v>
      </c>
      <c r="D163" s="12" t="s">
        <v>439</v>
      </c>
      <c r="E163" s="19">
        <v>180</v>
      </c>
      <c r="F163" s="19">
        <v>180</v>
      </c>
      <c r="G163" s="19">
        <v>9.4499999999999993</v>
      </c>
      <c r="H163" s="19">
        <v>540</v>
      </c>
      <c r="I163" s="19">
        <v>91.1</v>
      </c>
      <c r="J163" s="19">
        <v>825</v>
      </c>
      <c r="K163" s="19">
        <f t="shared" si="10"/>
        <v>3</v>
      </c>
      <c r="L163" s="19">
        <f t="shared" si="11"/>
        <v>1</v>
      </c>
      <c r="M163" s="19">
        <f t="shared" si="12"/>
        <v>17.047619047619047</v>
      </c>
      <c r="N163" s="19">
        <f t="shared" si="13"/>
        <v>17.047619047619047</v>
      </c>
      <c r="O163" s="19">
        <v>7405</v>
      </c>
    </row>
    <row r="164" spans="1:15" x14ac:dyDescent="0.25">
      <c r="A164" s="6" t="s">
        <v>392</v>
      </c>
      <c r="B164" s="12">
        <v>1996</v>
      </c>
      <c r="C164" s="12" t="s">
        <v>393</v>
      </c>
      <c r="D164" s="12" t="s">
        <v>440</v>
      </c>
      <c r="E164" s="19">
        <v>180</v>
      </c>
      <c r="F164" s="19">
        <v>180</v>
      </c>
      <c r="G164" s="19">
        <v>6.6</v>
      </c>
      <c r="H164" s="19">
        <v>540</v>
      </c>
      <c r="I164" s="19">
        <v>31.1</v>
      </c>
      <c r="J164" s="19">
        <v>824</v>
      </c>
      <c r="K164" s="19">
        <f t="shared" si="10"/>
        <v>3</v>
      </c>
      <c r="L164" s="19">
        <f t="shared" si="11"/>
        <v>1</v>
      </c>
      <c r="M164" s="19">
        <f t="shared" si="12"/>
        <v>25.272727272727277</v>
      </c>
      <c r="N164" s="19">
        <f t="shared" si="13"/>
        <v>25.272727272727277</v>
      </c>
      <c r="O164" s="19">
        <v>5030</v>
      </c>
    </row>
    <row r="165" spans="1:15" x14ac:dyDescent="0.25">
      <c r="A165" s="6" t="s">
        <v>392</v>
      </c>
      <c r="B165" s="12">
        <v>1996</v>
      </c>
      <c r="C165" s="12" t="s">
        <v>393</v>
      </c>
      <c r="D165" s="12" t="s">
        <v>441</v>
      </c>
      <c r="E165" s="19">
        <v>180</v>
      </c>
      <c r="F165" s="19">
        <v>180</v>
      </c>
      <c r="G165" s="19">
        <v>6.6</v>
      </c>
      <c r="H165" s="19">
        <v>540</v>
      </c>
      <c r="I165" s="19">
        <v>91.1</v>
      </c>
      <c r="J165" s="19">
        <v>824</v>
      </c>
      <c r="K165" s="19">
        <f t="shared" si="10"/>
        <v>3</v>
      </c>
      <c r="L165" s="19">
        <f t="shared" si="11"/>
        <v>1</v>
      </c>
      <c r="M165" s="19">
        <f t="shared" si="12"/>
        <v>25.272727272727277</v>
      </c>
      <c r="N165" s="19">
        <f t="shared" si="13"/>
        <v>25.272727272727277</v>
      </c>
      <c r="O165" s="19">
        <v>5875</v>
      </c>
    </row>
    <row r="166" spans="1:15" x14ac:dyDescent="0.25">
      <c r="A166" s="8" t="s">
        <v>442</v>
      </c>
      <c r="B166" s="16">
        <v>1998</v>
      </c>
      <c r="C166" s="16" t="s">
        <v>443</v>
      </c>
      <c r="D166" s="16" t="s">
        <v>444</v>
      </c>
      <c r="E166" s="27">
        <v>200</v>
      </c>
      <c r="F166" s="27">
        <v>200</v>
      </c>
      <c r="G166" s="27">
        <v>6.16</v>
      </c>
      <c r="H166" s="27">
        <v>600</v>
      </c>
      <c r="I166" s="27">
        <v>119</v>
      </c>
      <c r="J166" s="27">
        <v>781</v>
      </c>
      <c r="K166" s="27">
        <f t="shared" si="10"/>
        <v>3</v>
      </c>
      <c r="L166" s="27">
        <f t="shared" si="11"/>
        <v>1</v>
      </c>
      <c r="M166" s="27">
        <f t="shared" si="12"/>
        <v>30.467532467532468</v>
      </c>
      <c r="N166" s="27">
        <f t="shared" si="13"/>
        <v>30.467532467532468</v>
      </c>
      <c r="O166" s="27">
        <v>6645</v>
      </c>
    </row>
    <row r="167" spans="1:15" x14ac:dyDescent="0.25">
      <c r="A167" s="8" t="s">
        <v>442</v>
      </c>
      <c r="B167" s="16">
        <v>1998</v>
      </c>
      <c r="C167" s="16" t="s">
        <v>443</v>
      </c>
      <c r="D167" s="16" t="s">
        <v>445</v>
      </c>
      <c r="E167" s="27">
        <v>200</v>
      </c>
      <c r="F167" s="27">
        <v>200</v>
      </c>
      <c r="G167" s="27">
        <v>3.17</v>
      </c>
      <c r="H167" s="27">
        <v>600</v>
      </c>
      <c r="I167" s="27">
        <v>119</v>
      </c>
      <c r="J167" s="27">
        <v>781</v>
      </c>
      <c r="K167" s="27">
        <f t="shared" si="10"/>
        <v>3</v>
      </c>
      <c r="L167" s="27">
        <f t="shared" si="11"/>
        <v>1</v>
      </c>
      <c r="M167" s="27">
        <f t="shared" si="12"/>
        <v>61.09148264984227</v>
      </c>
      <c r="N167" s="27">
        <f t="shared" si="13"/>
        <v>61.09148264984227</v>
      </c>
      <c r="O167" s="27">
        <v>4910</v>
      </c>
    </row>
    <row r="168" spans="1:15" x14ac:dyDescent="0.25">
      <c r="A168" s="8" t="s">
        <v>442</v>
      </c>
      <c r="B168" s="16">
        <v>1998</v>
      </c>
      <c r="C168" s="16" t="s">
        <v>443</v>
      </c>
      <c r="D168" s="16" t="s">
        <v>446</v>
      </c>
      <c r="E168" s="27">
        <v>200</v>
      </c>
      <c r="F168" s="27">
        <v>200</v>
      </c>
      <c r="G168" s="27">
        <v>6.39</v>
      </c>
      <c r="H168" s="27">
        <v>600</v>
      </c>
      <c r="I168" s="27">
        <v>119</v>
      </c>
      <c r="J168" s="27">
        <v>310</v>
      </c>
      <c r="K168" s="27">
        <f t="shared" si="10"/>
        <v>3</v>
      </c>
      <c r="L168" s="27">
        <f t="shared" si="11"/>
        <v>1</v>
      </c>
      <c r="M168" s="27">
        <f t="shared" si="12"/>
        <v>29.298904538341159</v>
      </c>
      <c r="N168" s="27">
        <f t="shared" si="13"/>
        <v>29.298904538341159</v>
      </c>
      <c r="O168" s="27">
        <v>4965</v>
      </c>
    </row>
    <row r="169" spans="1:15" x14ac:dyDescent="0.25">
      <c r="A169" s="8" t="s">
        <v>442</v>
      </c>
      <c r="B169" s="16">
        <v>1998</v>
      </c>
      <c r="C169" s="16" t="s">
        <v>443</v>
      </c>
      <c r="D169" s="16" t="s">
        <v>447</v>
      </c>
      <c r="E169" s="27">
        <v>200</v>
      </c>
      <c r="F169" s="27">
        <v>200</v>
      </c>
      <c r="G169" s="27">
        <v>3.09</v>
      </c>
      <c r="H169" s="27">
        <v>600</v>
      </c>
      <c r="I169" s="27">
        <v>119</v>
      </c>
      <c r="J169" s="27">
        <v>310</v>
      </c>
      <c r="K169" s="27">
        <f t="shared" si="10"/>
        <v>3</v>
      </c>
      <c r="L169" s="27">
        <f t="shared" si="11"/>
        <v>1</v>
      </c>
      <c r="M169" s="27">
        <f t="shared" si="12"/>
        <v>62.724919093851135</v>
      </c>
      <c r="N169" s="27">
        <f t="shared" si="13"/>
        <v>62.724919093851135</v>
      </c>
      <c r="O169" s="27">
        <v>3899</v>
      </c>
    </row>
    <row r="170" spans="1:15" x14ac:dyDescent="0.25">
      <c r="A170" s="6" t="s">
        <v>448</v>
      </c>
      <c r="B170" s="12">
        <v>2000</v>
      </c>
      <c r="C170" s="12" t="s">
        <v>449</v>
      </c>
      <c r="D170" s="12" t="s">
        <v>450</v>
      </c>
      <c r="E170" s="19">
        <v>305</v>
      </c>
      <c r="F170" s="19">
        <v>305</v>
      </c>
      <c r="G170" s="19">
        <v>8.9</v>
      </c>
      <c r="H170" s="19">
        <v>1200</v>
      </c>
      <c r="I170" s="19">
        <v>110</v>
      </c>
      <c r="J170" s="19">
        <v>560</v>
      </c>
      <c r="K170" s="19">
        <f t="shared" si="10"/>
        <v>3.9344262295081966</v>
      </c>
      <c r="L170" s="19">
        <f t="shared" si="11"/>
        <v>1</v>
      </c>
      <c r="M170" s="19">
        <f t="shared" si="12"/>
        <v>32.269662921348313</v>
      </c>
      <c r="N170" s="19">
        <f t="shared" si="13"/>
        <v>32.269662921348313</v>
      </c>
      <c r="O170" s="19">
        <v>14116</v>
      </c>
    </row>
    <row r="171" spans="1:15" x14ac:dyDescent="0.25">
      <c r="A171" s="6" t="s">
        <v>448</v>
      </c>
      <c r="B171" s="12">
        <v>2000</v>
      </c>
      <c r="C171" s="12" t="s">
        <v>449</v>
      </c>
      <c r="D171" s="12" t="s">
        <v>1490</v>
      </c>
      <c r="E171" s="19">
        <v>305</v>
      </c>
      <c r="F171" s="19">
        <v>305</v>
      </c>
      <c r="G171" s="19">
        <v>6.1</v>
      </c>
      <c r="H171" s="19">
        <v>1200</v>
      </c>
      <c r="I171" s="19">
        <v>110</v>
      </c>
      <c r="J171" s="19">
        <v>660</v>
      </c>
      <c r="K171" s="19">
        <f t="shared" si="10"/>
        <v>3.9344262295081966</v>
      </c>
      <c r="L171" s="19">
        <f t="shared" si="11"/>
        <v>1</v>
      </c>
      <c r="M171" s="19">
        <f t="shared" si="12"/>
        <v>48.000000000000007</v>
      </c>
      <c r="N171" s="19">
        <f t="shared" si="13"/>
        <v>48.000000000000007</v>
      </c>
      <c r="O171" s="19">
        <v>12307</v>
      </c>
    </row>
    <row r="172" spans="1:15" x14ac:dyDescent="0.25">
      <c r="A172" s="6" t="s">
        <v>448</v>
      </c>
      <c r="B172" s="12">
        <v>2000</v>
      </c>
      <c r="C172" s="12" t="s">
        <v>449</v>
      </c>
      <c r="D172" s="12" t="s">
        <v>451</v>
      </c>
      <c r="E172" s="19">
        <v>305</v>
      </c>
      <c r="F172" s="19">
        <v>305</v>
      </c>
      <c r="G172" s="19">
        <v>8.6</v>
      </c>
      <c r="H172" s="19">
        <v>1200</v>
      </c>
      <c r="I172" s="19">
        <v>110</v>
      </c>
      <c r="J172" s="19">
        <v>259</v>
      </c>
      <c r="K172" s="19">
        <f t="shared" si="10"/>
        <v>3.9344262295081966</v>
      </c>
      <c r="L172" s="19">
        <f t="shared" si="11"/>
        <v>1</v>
      </c>
      <c r="M172" s="19">
        <f t="shared" si="12"/>
        <v>33.465116279069768</v>
      </c>
      <c r="N172" s="19">
        <f t="shared" si="13"/>
        <v>33.465116279069768</v>
      </c>
      <c r="O172" s="19">
        <v>11390</v>
      </c>
    </row>
    <row r="173" spans="1:15" x14ac:dyDescent="0.25">
      <c r="A173" s="6" t="s">
        <v>448</v>
      </c>
      <c r="B173" s="12">
        <v>2000</v>
      </c>
      <c r="C173" s="12" t="s">
        <v>449</v>
      </c>
      <c r="D173" s="12" t="s">
        <v>452</v>
      </c>
      <c r="E173" s="19">
        <v>305</v>
      </c>
      <c r="F173" s="19">
        <v>305</v>
      </c>
      <c r="G173" s="19">
        <v>5.8</v>
      </c>
      <c r="H173" s="19">
        <v>1200</v>
      </c>
      <c r="I173" s="19">
        <v>110</v>
      </c>
      <c r="J173" s="19">
        <v>471</v>
      </c>
      <c r="K173" s="19">
        <f t="shared" si="10"/>
        <v>3.9344262295081966</v>
      </c>
      <c r="L173" s="19">
        <f t="shared" si="11"/>
        <v>1</v>
      </c>
      <c r="M173" s="19">
        <f t="shared" si="12"/>
        <v>50.586206896551722</v>
      </c>
      <c r="N173" s="19">
        <f t="shared" si="13"/>
        <v>50.586206896551722</v>
      </c>
      <c r="O173" s="19">
        <v>11568</v>
      </c>
    </row>
    <row r="174" spans="1:15" x14ac:dyDescent="0.25">
      <c r="A174" s="8" t="s">
        <v>453</v>
      </c>
      <c r="B174" s="16">
        <v>1994</v>
      </c>
      <c r="C174" s="16" t="s">
        <v>454</v>
      </c>
      <c r="D174" s="16">
        <v>1</v>
      </c>
      <c r="E174" s="27">
        <v>152.4</v>
      </c>
      <c r="F174" s="27">
        <v>152.4</v>
      </c>
      <c r="G174" s="27">
        <v>4.43</v>
      </c>
      <c r="H174" s="27">
        <v>300</v>
      </c>
      <c r="I174" s="27">
        <v>46.2</v>
      </c>
      <c r="J174" s="27">
        <v>389</v>
      </c>
      <c r="K174" s="27">
        <f t="shared" si="10"/>
        <v>1.9685039370078738</v>
      </c>
      <c r="L174" s="27">
        <f t="shared" si="11"/>
        <v>1</v>
      </c>
      <c r="M174" s="27">
        <f t="shared" si="12"/>
        <v>32.401805869074501</v>
      </c>
      <c r="N174" s="27">
        <f t="shared" si="13"/>
        <v>32.401805869074501</v>
      </c>
      <c r="O174" s="27">
        <v>1906</v>
      </c>
    </row>
    <row r="175" spans="1:15" x14ac:dyDescent="0.25">
      <c r="A175" s="8" t="s">
        <v>453</v>
      </c>
      <c r="B175" s="16">
        <v>1994</v>
      </c>
      <c r="C175" s="16" t="s">
        <v>454</v>
      </c>
      <c r="D175" s="16">
        <v>2</v>
      </c>
      <c r="E175" s="27">
        <v>152.4</v>
      </c>
      <c r="F175" s="27">
        <v>152.4</v>
      </c>
      <c r="G175" s="27">
        <v>8.9499999999999993</v>
      </c>
      <c r="H175" s="27">
        <v>300</v>
      </c>
      <c r="I175" s="27">
        <v>45.4</v>
      </c>
      <c r="J175" s="27">
        <v>432</v>
      </c>
      <c r="K175" s="27">
        <f t="shared" si="10"/>
        <v>1.9685039370078738</v>
      </c>
      <c r="L175" s="27">
        <f t="shared" si="11"/>
        <v>1</v>
      </c>
      <c r="M175" s="27">
        <f t="shared" si="12"/>
        <v>15.027932960893857</v>
      </c>
      <c r="N175" s="27">
        <f t="shared" si="13"/>
        <v>15.027932960893857</v>
      </c>
      <c r="O175" s="27">
        <v>3307</v>
      </c>
    </row>
    <row r="176" spans="1:15" x14ac:dyDescent="0.25">
      <c r="A176" s="8" t="s">
        <v>453</v>
      </c>
      <c r="B176" s="16">
        <v>1994</v>
      </c>
      <c r="C176" s="16" t="s">
        <v>454</v>
      </c>
      <c r="D176" s="16">
        <v>3</v>
      </c>
      <c r="E176" s="27">
        <v>152</v>
      </c>
      <c r="F176" s="27">
        <v>153.4</v>
      </c>
      <c r="G176" s="27">
        <v>6.17</v>
      </c>
      <c r="H176" s="27">
        <v>300</v>
      </c>
      <c r="I176" s="27">
        <v>43.6</v>
      </c>
      <c r="J176" s="27">
        <v>377</v>
      </c>
      <c r="K176" s="27">
        <f t="shared" si="10"/>
        <v>1.9736842105263157</v>
      </c>
      <c r="L176" s="27">
        <f t="shared" si="11"/>
        <v>1.0092105263157896</v>
      </c>
      <c r="M176" s="27">
        <f t="shared" si="12"/>
        <v>22.862236628849271</v>
      </c>
      <c r="N176" s="27">
        <f t="shared" si="13"/>
        <v>22.862236628849271</v>
      </c>
      <c r="O176" s="27">
        <v>3317</v>
      </c>
    </row>
    <row r="177" spans="1:15" x14ac:dyDescent="0.25">
      <c r="A177" s="8" t="s">
        <v>453</v>
      </c>
      <c r="B177" s="16">
        <v>1994</v>
      </c>
      <c r="C177" s="16" t="s">
        <v>454</v>
      </c>
      <c r="D177" s="16">
        <v>4</v>
      </c>
      <c r="E177" s="27">
        <v>152.19999999999999</v>
      </c>
      <c r="F177" s="27">
        <v>153</v>
      </c>
      <c r="G177" s="27">
        <v>9.0399999999999991</v>
      </c>
      <c r="H177" s="27">
        <v>300</v>
      </c>
      <c r="I177" s="27">
        <v>47.2</v>
      </c>
      <c r="J177" s="27">
        <v>394</v>
      </c>
      <c r="K177" s="27">
        <f t="shared" si="10"/>
        <v>1.971090670170828</v>
      </c>
      <c r="L177" s="27">
        <f t="shared" si="11"/>
        <v>1.0052562417871223</v>
      </c>
      <c r="M177" s="27">
        <f t="shared" si="12"/>
        <v>14.924778761061949</v>
      </c>
      <c r="N177" s="27">
        <f t="shared" si="13"/>
        <v>14.924778761061949</v>
      </c>
      <c r="O177" s="27">
        <v>4208</v>
      </c>
    </row>
    <row r="178" spans="1:15" x14ac:dyDescent="0.25">
      <c r="A178" s="6" t="s">
        <v>455</v>
      </c>
      <c r="B178" s="12">
        <v>2000</v>
      </c>
      <c r="C178" s="12" t="s">
        <v>61</v>
      </c>
      <c r="D178" s="12" t="s">
        <v>456</v>
      </c>
      <c r="E178" s="19">
        <v>100.2</v>
      </c>
      <c r="F178" s="19">
        <v>100.2</v>
      </c>
      <c r="G178" s="19">
        <v>2.1800000000000002</v>
      </c>
      <c r="H178" s="19">
        <v>300</v>
      </c>
      <c r="I178" s="19">
        <v>25.7</v>
      </c>
      <c r="J178" s="19">
        <v>300</v>
      </c>
      <c r="K178" s="19">
        <f t="shared" si="10"/>
        <v>2.9940119760479043</v>
      </c>
      <c r="L178" s="19">
        <f t="shared" si="11"/>
        <v>1</v>
      </c>
      <c r="M178" s="19">
        <f t="shared" si="12"/>
        <v>43.963302752293579</v>
      </c>
      <c r="N178" s="19">
        <f t="shared" si="13"/>
        <v>43.963302752293579</v>
      </c>
      <c r="O178" s="19">
        <v>609</v>
      </c>
    </row>
    <row r="179" spans="1:15" x14ac:dyDescent="0.25">
      <c r="A179" s="6" t="s">
        <v>455</v>
      </c>
      <c r="B179" s="12">
        <v>2000</v>
      </c>
      <c r="C179" s="12" t="s">
        <v>61</v>
      </c>
      <c r="D179" s="12" t="s">
        <v>457</v>
      </c>
      <c r="E179" s="19">
        <v>200.3</v>
      </c>
      <c r="F179" s="19">
        <v>200.3</v>
      </c>
      <c r="G179" s="19">
        <v>4.3499999999999996</v>
      </c>
      <c r="H179" s="19">
        <v>601</v>
      </c>
      <c r="I179" s="19">
        <v>29.6</v>
      </c>
      <c r="J179" s="19">
        <v>323</v>
      </c>
      <c r="K179" s="19">
        <f t="shared" si="10"/>
        <v>3.0004992511233151</v>
      </c>
      <c r="L179" s="19">
        <f t="shared" si="11"/>
        <v>1</v>
      </c>
      <c r="M179" s="19">
        <f t="shared" si="12"/>
        <v>44.045977011494259</v>
      </c>
      <c r="N179" s="19">
        <f t="shared" si="13"/>
        <v>44.045977011494259</v>
      </c>
      <c r="O179" s="19">
        <v>2230</v>
      </c>
    </row>
    <row r="180" spans="1:15" x14ac:dyDescent="0.25">
      <c r="A180" s="6" t="s">
        <v>455</v>
      </c>
      <c r="B180" s="12">
        <v>2000</v>
      </c>
      <c r="C180" s="12" t="s">
        <v>61</v>
      </c>
      <c r="D180" s="12" t="s">
        <v>458</v>
      </c>
      <c r="E180" s="19">
        <v>300.5</v>
      </c>
      <c r="F180" s="19">
        <v>300.5</v>
      </c>
      <c r="G180" s="19">
        <v>6.1</v>
      </c>
      <c r="H180" s="19">
        <v>902</v>
      </c>
      <c r="I180" s="19">
        <v>26.5</v>
      </c>
      <c r="J180" s="19">
        <v>395</v>
      </c>
      <c r="K180" s="19">
        <f t="shared" si="10"/>
        <v>3.0016638935108153</v>
      </c>
      <c r="L180" s="19">
        <f t="shared" si="11"/>
        <v>1</v>
      </c>
      <c r="M180" s="19">
        <f t="shared" si="12"/>
        <v>47.262295081967217</v>
      </c>
      <c r="N180" s="19">
        <f t="shared" si="13"/>
        <v>47.262295081967217</v>
      </c>
      <c r="O180" s="19">
        <v>5102</v>
      </c>
    </row>
    <row r="181" spans="1:15" x14ac:dyDescent="0.25">
      <c r="A181" s="6" t="s">
        <v>455</v>
      </c>
      <c r="B181" s="12">
        <v>2000</v>
      </c>
      <c r="C181" s="12" t="s">
        <v>61</v>
      </c>
      <c r="D181" s="12" t="s">
        <v>459</v>
      </c>
      <c r="E181" s="19">
        <v>100.1</v>
      </c>
      <c r="F181" s="19">
        <v>100.1</v>
      </c>
      <c r="G181" s="19">
        <v>2.1800000000000002</v>
      </c>
      <c r="H181" s="19">
        <v>300</v>
      </c>
      <c r="I181" s="19">
        <v>53.7</v>
      </c>
      <c r="J181" s="19">
        <v>300</v>
      </c>
      <c r="K181" s="19">
        <f t="shared" si="10"/>
        <v>2.9970029970029972</v>
      </c>
      <c r="L181" s="19">
        <f t="shared" si="11"/>
        <v>1</v>
      </c>
      <c r="M181" s="19">
        <f t="shared" si="12"/>
        <v>43.917431192660544</v>
      </c>
      <c r="N181" s="19">
        <f t="shared" si="13"/>
        <v>43.917431192660544</v>
      </c>
      <c r="O181" s="19">
        <v>851</v>
      </c>
    </row>
    <row r="182" spans="1:15" x14ac:dyDescent="0.25">
      <c r="A182" s="6" t="s">
        <v>455</v>
      </c>
      <c r="B182" s="12">
        <v>2000</v>
      </c>
      <c r="C182" s="12" t="s">
        <v>61</v>
      </c>
      <c r="D182" s="12" t="s">
        <v>460</v>
      </c>
      <c r="E182" s="19">
        <v>200.1</v>
      </c>
      <c r="F182" s="19">
        <v>200.1</v>
      </c>
      <c r="G182" s="19">
        <v>4.3499999999999996</v>
      </c>
      <c r="H182" s="19">
        <v>601</v>
      </c>
      <c r="I182" s="19">
        <v>57.9</v>
      </c>
      <c r="J182" s="19">
        <v>323</v>
      </c>
      <c r="K182" s="19">
        <f t="shared" si="10"/>
        <v>3.0034982508745629</v>
      </c>
      <c r="L182" s="19">
        <f t="shared" si="11"/>
        <v>1</v>
      </c>
      <c r="M182" s="19">
        <f t="shared" si="12"/>
        <v>44.000000000000007</v>
      </c>
      <c r="N182" s="19">
        <f t="shared" si="13"/>
        <v>44.000000000000007</v>
      </c>
      <c r="O182" s="19">
        <v>3201</v>
      </c>
    </row>
    <row r="183" spans="1:15" x14ac:dyDescent="0.25">
      <c r="A183" s="6" t="s">
        <v>455</v>
      </c>
      <c r="B183" s="12">
        <v>2000</v>
      </c>
      <c r="C183" s="12" t="s">
        <v>61</v>
      </c>
      <c r="D183" s="12" t="s">
        <v>461</v>
      </c>
      <c r="E183" s="19">
        <v>300.7</v>
      </c>
      <c r="F183" s="19">
        <v>300.7</v>
      </c>
      <c r="G183" s="19">
        <v>6.1</v>
      </c>
      <c r="H183" s="19">
        <v>902</v>
      </c>
      <c r="I183" s="19">
        <v>52.2</v>
      </c>
      <c r="J183" s="19">
        <v>395</v>
      </c>
      <c r="K183" s="19">
        <f t="shared" si="10"/>
        <v>2.9996674426338545</v>
      </c>
      <c r="L183" s="19">
        <f t="shared" si="11"/>
        <v>1</v>
      </c>
      <c r="M183" s="19">
        <f t="shared" si="12"/>
        <v>47.295081967213115</v>
      </c>
      <c r="N183" s="19">
        <f t="shared" si="13"/>
        <v>47.295081967213115</v>
      </c>
      <c r="O183" s="19">
        <v>6494</v>
      </c>
    </row>
    <row r="184" spans="1:15" x14ac:dyDescent="0.25">
      <c r="A184" s="6" t="s">
        <v>455</v>
      </c>
      <c r="B184" s="12">
        <v>2000</v>
      </c>
      <c r="C184" s="12" t="s">
        <v>61</v>
      </c>
      <c r="D184" s="12" t="s">
        <v>462</v>
      </c>
      <c r="E184" s="19">
        <v>100.1</v>
      </c>
      <c r="F184" s="19">
        <v>100.1</v>
      </c>
      <c r="G184" s="19">
        <v>2.1800000000000002</v>
      </c>
      <c r="H184" s="19">
        <v>300</v>
      </c>
      <c r="I184" s="19">
        <v>61</v>
      </c>
      <c r="J184" s="19">
        <v>300</v>
      </c>
      <c r="K184" s="19">
        <f t="shared" si="10"/>
        <v>2.9970029970029972</v>
      </c>
      <c r="L184" s="19">
        <f t="shared" si="11"/>
        <v>1</v>
      </c>
      <c r="M184" s="19">
        <f t="shared" si="12"/>
        <v>43.917431192660544</v>
      </c>
      <c r="N184" s="19">
        <f t="shared" si="13"/>
        <v>43.917431192660544</v>
      </c>
      <c r="O184" s="19">
        <v>911</v>
      </c>
    </row>
    <row r="185" spans="1:15" x14ac:dyDescent="0.25">
      <c r="A185" s="6" t="s">
        <v>455</v>
      </c>
      <c r="B185" s="12">
        <v>2000</v>
      </c>
      <c r="C185" s="12" t="s">
        <v>61</v>
      </c>
      <c r="D185" s="12" t="s">
        <v>463</v>
      </c>
      <c r="E185" s="19">
        <v>200.3</v>
      </c>
      <c r="F185" s="19">
        <v>200.3</v>
      </c>
      <c r="G185" s="19">
        <v>4.3499999999999996</v>
      </c>
      <c r="H185" s="19">
        <v>601</v>
      </c>
      <c r="I185" s="19">
        <v>63.7</v>
      </c>
      <c r="J185" s="19">
        <v>323</v>
      </c>
      <c r="K185" s="19">
        <f t="shared" si="10"/>
        <v>3.0004992511233151</v>
      </c>
      <c r="L185" s="19">
        <f t="shared" si="11"/>
        <v>1</v>
      </c>
      <c r="M185" s="19">
        <f t="shared" si="12"/>
        <v>44.045977011494259</v>
      </c>
      <c r="N185" s="19">
        <f t="shared" si="13"/>
        <v>44.045977011494259</v>
      </c>
      <c r="O185" s="19">
        <v>3417</v>
      </c>
    </row>
    <row r="186" spans="1:15" x14ac:dyDescent="0.25">
      <c r="A186" s="8" t="s">
        <v>464</v>
      </c>
      <c r="B186" s="16">
        <v>2004</v>
      </c>
      <c r="C186" s="16" t="s">
        <v>465</v>
      </c>
      <c r="D186" s="16" t="s">
        <v>466</v>
      </c>
      <c r="E186" s="27">
        <v>100.7</v>
      </c>
      <c r="F186" s="27">
        <v>100.7</v>
      </c>
      <c r="G186" s="27">
        <v>4.8</v>
      </c>
      <c r="H186" s="27">
        <v>301</v>
      </c>
      <c r="I186" s="27">
        <v>20.653465346534652</v>
      </c>
      <c r="J186" s="27">
        <v>400</v>
      </c>
      <c r="K186" s="27">
        <f t="shared" si="10"/>
        <v>2.9890764647467725</v>
      </c>
      <c r="L186" s="27">
        <f t="shared" si="11"/>
        <v>1</v>
      </c>
      <c r="M186" s="27">
        <f t="shared" si="12"/>
        <v>18.979166666666668</v>
      </c>
      <c r="N186" s="27">
        <f t="shared" si="13"/>
        <v>18.979166666666668</v>
      </c>
      <c r="O186" s="27">
        <v>1550</v>
      </c>
    </row>
    <row r="187" spans="1:15" x14ac:dyDescent="0.25">
      <c r="A187" s="8" t="s">
        <v>464</v>
      </c>
      <c r="B187" s="16">
        <v>2004</v>
      </c>
      <c r="C187" s="16" t="s">
        <v>465</v>
      </c>
      <c r="D187" s="16" t="s">
        <v>467</v>
      </c>
      <c r="E187" s="27">
        <v>101</v>
      </c>
      <c r="F187" s="27">
        <v>101</v>
      </c>
      <c r="G187" s="27">
        <v>9.6</v>
      </c>
      <c r="H187" s="27">
        <v>300</v>
      </c>
      <c r="I187" s="27">
        <v>82.831683168316829</v>
      </c>
      <c r="J187" s="27">
        <v>400</v>
      </c>
      <c r="K187" s="27">
        <f t="shared" si="10"/>
        <v>2.9702970297029703</v>
      </c>
      <c r="L187" s="27">
        <f t="shared" si="11"/>
        <v>1</v>
      </c>
      <c r="M187" s="27">
        <f t="shared" si="12"/>
        <v>8.5208333333333339</v>
      </c>
      <c r="N187" s="27">
        <f t="shared" si="13"/>
        <v>8.5208333333333339</v>
      </c>
      <c r="O187" s="27">
        <v>2000</v>
      </c>
    </row>
    <row r="188" spans="1:15" x14ac:dyDescent="0.25">
      <c r="A188" s="8" t="s">
        <v>464</v>
      </c>
      <c r="B188" s="16">
        <v>2004</v>
      </c>
      <c r="C188" s="16" t="s">
        <v>465</v>
      </c>
      <c r="D188" s="16" t="s">
        <v>468</v>
      </c>
      <c r="E188" s="27">
        <v>99.9</v>
      </c>
      <c r="F188" s="27">
        <v>99.9</v>
      </c>
      <c r="G188" s="27">
        <v>4.9000000000000004</v>
      </c>
      <c r="H188" s="27">
        <v>301</v>
      </c>
      <c r="I188" s="27">
        <v>20.653465346534652</v>
      </c>
      <c r="J188" s="27">
        <v>289</v>
      </c>
      <c r="K188" s="27">
        <f t="shared" si="10"/>
        <v>3.0130130130130128</v>
      </c>
      <c r="L188" s="27">
        <f t="shared" si="11"/>
        <v>1</v>
      </c>
      <c r="M188" s="27">
        <f t="shared" si="12"/>
        <v>18.387755102040817</v>
      </c>
      <c r="N188" s="27">
        <f t="shared" si="13"/>
        <v>18.387755102040817</v>
      </c>
      <c r="O188" s="27">
        <v>800</v>
      </c>
    </row>
    <row r="189" spans="1:15" x14ac:dyDescent="0.25">
      <c r="A189" s="8" t="s">
        <v>464</v>
      </c>
      <c r="B189" s="16">
        <v>2004</v>
      </c>
      <c r="C189" s="16" t="s">
        <v>465</v>
      </c>
      <c r="D189" s="16" t="s">
        <v>469</v>
      </c>
      <c r="E189" s="27">
        <v>99.8</v>
      </c>
      <c r="F189" s="27">
        <v>99.8</v>
      </c>
      <c r="G189" s="27">
        <v>4.9000000000000004</v>
      </c>
      <c r="H189" s="27">
        <v>300</v>
      </c>
      <c r="I189" s="27">
        <v>82.831683168316829</v>
      </c>
      <c r="J189" s="27">
        <v>289</v>
      </c>
      <c r="K189" s="27">
        <f t="shared" si="10"/>
        <v>3.0060120240480961</v>
      </c>
      <c r="L189" s="27">
        <f t="shared" si="11"/>
        <v>1</v>
      </c>
      <c r="M189" s="27">
        <f t="shared" si="12"/>
        <v>18.367346938775508</v>
      </c>
      <c r="N189" s="27">
        <f t="shared" si="13"/>
        <v>18.367346938775508</v>
      </c>
      <c r="O189" s="27">
        <v>900</v>
      </c>
    </row>
    <row r="190" spans="1:15" x14ac:dyDescent="0.25">
      <c r="A190" s="8" t="s">
        <v>464</v>
      </c>
      <c r="B190" s="16">
        <v>2004</v>
      </c>
      <c r="C190" s="16" t="s">
        <v>465</v>
      </c>
      <c r="D190" s="16" t="s">
        <v>470</v>
      </c>
      <c r="E190" s="27">
        <v>100.1</v>
      </c>
      <c r="F190" s="27">
        <v>100.1</v>
      </c>
      <c r="G190" s="27">
        <v>4.2</v>
      </c>
      <c r="H190" s="27">
        <v>301</v>
      </c>
      <c r="I190" s="27">
        <v>24.514851485148519</v>
      </c>
      <c r="J190" s="27">
        <v>333</v>
      </c>
      <c r="K190" s="27">
        <f t="shared" si="10"/>
        <v>3.0069930069930071</v>
      </c>
      <c r="L190" s="27">
        <f t="shared" si="11"/>
        <v>1</v>
      </c>
      <c r="M190" s="27">
        <f t="shared" si="12"/>
        <v>21.833333333333329</v>
      </c>
      <c r="N190" s="27">
        <f t="shared" si="13"/>
        <v>21.833333333333329</v>
      </c>
      <c r="O190" s="27">
        <v>700</v>
      </c>
    </row>
    <row r="191" spans="1:15" x14ac:dyDescent="0.25">
      <c r="A191" s="8" t="s">
        <v>464</v>
      </c>
      <c r="B191" s="16">
        <v>2004</v>
      </c>
      <c r="C191" s="16" t="s">
        <v>465</v>
      </c>
      <c r="D191" s="16" t="s">
        <v>472</v>
      </c>
      <c r="E191" s="27">
        <v>100</v>
      </c>
      <c r="F191" s="27">
        <v>100</v>
      </c>
      <c r="G191" s="27">
        <v>4.0999999999999996</v>
      </c>
      <c r="H191" s="27">
        <v>299</v>
      </c>
      <c r="I191" s="27">
        <v>86.396039603960403</v>
      </c>
      <c r="J191" s="27">
        <v>333</v>
      </c>
      <c r="K191" s="27">
        <f t="shared" si="10"/>
        <v>2.99</v>
      </c>
      <c r="L191" s="27">
        <f t="shared" si="11"/>
        <v>1</v>
      </c>
      <c r="M191" s="27">
        <f t="shared" si="12"/>
        <v>22.390243902439025</v>
      </c>
      <c r="N191" s="27">
        <f t="shared" si="13"/>
        <v>22.390243902439025</v>
      </c>
      <c r="O191" s="27">
        <v>1130</v>
      </c>
    </row>
    <row r="192" spans="1:15" x14ac:dyDescent="0.25">
      <c r="A192" s="8" t="s">
        <v>464</v>
      </c>
      <c r="B192" s="16">
        <v>2004</v>
      </c>
      <c r="C192" s="16" t="s">
        <v>465</v>
      </c>
      <c r="D192" s="16" t="s">
        <v>473</v>
      </c>
      <c r="E192" s="27">
        <v>100</v>
      </c>
      <c r="F192" s="27">
        <v>100</v>
      </c>
      <c r="G192" s="27">
        <v>4.0999999999999996</v>
      </c>
      <c r="H192" s="27">
        <v>301</v>
      </c>
      <c r="I192" s="27">
        <v>47.188118811881189</v>
      </c>
      <c r="J192" s="27">
        <v>333</v>
      </c>
      <c r="K192" s="27">
        <f t="shared" si="10"/>
        <v>3.01</v>
      </c>
      <c r="L192" s="27">
        <f t="shared" si="11"/>
        <v>1</v>
      </c>
      <c r="M192" s="27">
        <f t="shared" si="12"/>
        <v>22.390243902439025</v>
      </c>
      <c r="N192" s="27">
        <f t="shared" si="13"/>
        <v>22.390243902439025</v>
      </c>
      <c r="O192" s="27">
        <v>880</v>
      </c>
    </row>
    <row r="193" spans="1:15" x14ac:dyDescent="0.25">
      <c r="A193" s="8" t="s">
        <v>464</v>
      </c>
      <c r="B193" s="16">
        <v>2004</v>
      </c>
      <c r="C193" s="16" t="s">
        <v>465</v>
      </c>
      <c r="D193" s="16" t="s">
        <v>474</v>
      </c>
      <c r="E193" s="27">
        <v>101</v>
      </c>
      <c r="F193" s="27">
        <v>101</v>
      </c>
      <c r="G193" s="27">
        <v>9.6</v>
      </c>
      <c r="H193" s="27">
        <v>302</v>
      </c>
      <c r="I193" s="27">
        <v>47.188118811881189</v>
      </c>
      <c r="J193" s="27">
        <v>400</v>
      </c>
      <c r="K193" s="27">
        <f t="shared" si="10"/>
        <v>2.9900990099009901</v>
      </c>
      <c r="L193" s="27">
        <f t="shared" si="11"/>
        <v>1</v>
      </c>
      <c r="M193" s="27">
        <f t="shared" si="12"/>
        <v>8.5208333333333339</v>
      </c>
      <c r="N193" s="27">
        <f t="shared" si="13"/>
        <v>8.5208333333333339</v>
      </c>
      <c r="O193" s="27">
        <v>1800</v>
      </c>
    </row>
    <row r="194" spans="1:15" x14ac:dyDescent="0.25">
      <c r="A194" s="8" t="s">
        <v>464</v>
      </c>
      <c r="B194" s="16">
        <v>2004</v>
      </c>
      <c r="C194" s="16" t="s">
        <v>465</v>
      </c>
      <c r="D194" s="16" t="s">
        <v>475</v>
      </c>
      <c r="E194" s="27">
        <v>99.7</v>
      </c>
      <c r="F194" s="27">
        <v>99.7</v>
      </c>
      <c r="G194" s="27">
        <v>4.7</v>
      </c>
      <c r="H194" s="27">
        <v>301</v>
      </c>
      <c r="I194" s="27">
        <v>47.782178217821787</v>
      </c>
      <c r="J194" s="27">
        <v>289</v>
      </c>
      <c r="K194" s="27">
        <f t="shared" si="10"/>
        <v>3.0190571715145436</v>
      </c>
      <c r="L194" s="27">
        <f t="shared" si="11"/>
        <v>1</v>
      </c>
      <c r="M194" s="27">
        <f t="shared" si="12"/>
        <v>19.212765957446805</v>
      </c>
      <c r="N194" s="27">
        <f t="shared" si="13"/>
        <v>19.212765957446805</v>
      </c>
      <c r="O194" s="27">
        <v>1000</v>
      </c>
    </row>
    <row r="195" spans="1:15" x14ac:dyDescent="0.25">
      <c r="A195" s="8" t="s">
        <v>464</v>
      </c>
      <c r="B195" s="16">
        <v>2004</v>
      </c>
      <c r="C195" s="16" t="s">
        <v>465</v>
      </c>
      <c r="D195" s="16" t="s">
        <v>476</v>
      </c>
      <c r="E195" s="27">
        <v>99.9</v>
      </c>
      <c r="F195" s="27">
        <v>99.9</v>
      </c>
      <c r="G195" s="27">
        <v>4.0999999999999996</v>
      </c>
      <c r="H195" s="27">
        <v>301</v>
      </c>
      <c r="I195" s="27">
        <v>88.079207920792086</v>
      </c>
      <c r="J195" s="27">
        <v>333</v>
      </c>
      <c r="K195" s="27">
        <f t="shared" si="10"/>
        <v>3.0130130130130128</v>
      </c>
      <c r="L195" s="27">
        <f t="shared" si="11"/>
        <v>1</v>
      </c>
      <c r="M195" s="27">
        <f t="shared" si="12"/>
        <v>22.365853658536587</v>
      </c>
      <c r="N195" s="27">
        <f t="shared" si="13"/>
        <v>22.365853658536587</v>
      </c>
      <c r="O195" s="27">
        <v>1130</v>
      </c>
    </row>
    <row r="196" spans="1:15" x14ac:dyDescent="0.25">
      <c r="A196" s="6" t="s">
        <v>49</v>
      </c>
      <c r="B196" s="12">
        <v>2004</v>
      </c>
      <c r="C196" s="12" t="s">
        <v>142</v>
      </c>
      <c r="D196" s="12" t="s">
        <v>477</v>
      </c>
      <c r="E196" s="19">
        <v>200</v>
      </c>
      <c r="F196" s="19">
        <v>200</v>
      </c>
      <c r="G196" s="19">
        <v>3</v>
      </c>
      <c r="H196" s="19">
        <v>600</v>
      </c>
      <c r="I196" s="19">
        <v>48.079207920792079</v>
      </c>
      <c r="J196" s="19">
        <v>303.5</v>
      </c>
      <c r="K196" s="19">
        <f t="shared" si="10"/>
        <v>3</v>
      </c>
      <c r="L196" s="19">
        <f t="shared" si="11"/>
        <v>1</v>
      </c>
      <c r="M196" s="19">
        <f t="shared" si="12"/>
        <v>64.666666666666671</v>
      </c>
      <c r="N196" s="19">
        <f t="shared" si="13"/>
        <v>64.666666666666671</v>
      </c>
      <c r="O196" s="19">
        <v>2458</v>
      </c>
    </row>
    <row r="197" spans="1:15" x14ac:dyDescent="0.25">
      <c r="A197" s="6" t="s">
        <v>49</v>
      </c>
      <c r="B197" s="12">
        <v>2004</v>
      </c>
      <c r="C197" s="12" t="s">
        <v>142</v>
      </c>
      <c r="D197" s="12" t="s">
        <v>478</v>
      </c>
      <c r="E197" s="19">
        <v>200</v>
      </c>
      <c r="F197" s="19">
        <v>200</v>
      </c>
      <c r="G197" s="19">
        <v>3</v>
      </c>
      <c r="H197" s="19">
        <v>601</v>
      </c>
      <c r="I197" s="19">
        <v>48.079207920792079</v>
      </c>
      <c r="J197" s="19">
        <v>303.5</v>
      </c>
      <c r="K197" s="19">
        <f t="shared" ref="K197:K260" si="14">H197/E197</f>
        <v>3.0049999999999999</v>
      </c>
      <c r="L197" s="19">
        <f t="shared" ref="L197:L260" si="15">F197/E197</f>
        <v>1</v>
      </c>
      <c r="M197" s="19">
        <f t="shared" ref="M197:M260" si="16">(F197-2*G197)/G197</f>
        <v>64.666666666666671</v>
      </c>
      <c r="N197" s="19">
        <f t="shared" ref="N197:N260" si="17">(F197-2*G197)/G197</f>
        <v>64.666666666666671</v>
      </c>
      <c r="O197" s="19">
        <v>2594</v>
      </c>
    </row>
    <row r="198" spans="1:15" x14ac:dyDescent="0.25">
      <c r="A198" s="6" t="s">
        <v>49</v>
      </c>
      <c r="B198" s="12">
        <v>2004</v>
      </c>
      <c r="C198" s="12" t="s">
        <v>142</v>
      </c>
      <c r="D198" s="12" t="s">
        <v>479</v>
      </c>
      <c r="E198" s="19">
        <v>200</v>
      </c>
      <c r="F198" s="19">
        <v>200</v>
      </c>
      <c r="G198" s="19">
        <v>3</v>
      </c>
      <c r="H198" s="19">
        <v>602</v>
      </c>
      <c r="I198" s="19">
        <v>48.079207920792079</v>
      </c>
      <c r="J198" s="19">
        <v>303.5</v>
      </c>
      <c r="K198" s="19">
        <f t="shared" si="14"/>
        <v>3.01</v>
      </c>
      <c r="L198" s="19">
        <f t="shared" si="15"/>
        <v>1</v>
      </c>
      <c r="M198" s="19">
        <f t="shared" si="16"/>
        <v>64.666666666666671</v>
      </c>
      <c r="N198" s="19">
        <f t="shared" si="17"/>
        <v>64.666666666666671</v>
      </c>
      <c r="O198" s="19">
        <v>2306</v>
      </c>
    </row>
    <row r="199" spans="1:15" x14ac:dyDescent="0.25">
      <c r="A199" s="6" t="s">
        <v>49</v>
      </c>
      <c r="B199" s="12">
        <v>2004</v>
      </c>
      <c r="C199" s="12" t="s">
        <v>142</v>
      </c>
      <c r="D199" s="12" t="s">
        <v>480</v>
      </c>
      <c r="E199" s="19">
        <v>200</v>
      </c>
      <c r="F199" s="19">
        <v>200</v>
      </c>
      <c r="G199" s="19">
        <v>3</v>
      </c>
      <c r="H199" s="19">
        <v>603</v>
      </c>
      <c r="I199" s="19">
        <v>48.079207920792079</v>
      </c>
      <c r="J199" s="19">
        <v>303.5</v>
      </c>
      <c r="K199" s="19">
        <f t="shared" si="14"/>
        <v>3.0150000000000001</v>
      </c>
      <c r="L199" s="19">
        <f t="shared" si="15"/>
        <v>1</v>
      </c>
      <c r="M199" s="19">
        <f t="shared" si="16"/>
        <v>64.666666666666671</v>
      </c>
      <c r="N199" s="19">
        <f t="shared" si="17"/>
        <v>64.666666666666671</v>
      </c>
      <c r="O199" s="19">
        <v>2284</v>
      </c>
    </row>
    <row r="200" spans="1:15" x14ac:dyDescent="0.25">
      <c r="A200" s="6" t="s">
        <v>49</v>
      </c>
      <c r="B200" s="12">
        <v>2004</v>
      </c>
      <c r="C200" s="12" t="s">
        <v>142</v>
      </c>
      <c r="D200" s="12" t="s">
        <v>481</v>
      </c>
      <c r="E200" s="19">
        <v>200</v>
      </c>
      <c r="F200" s="19">
        <v>200</v>
      </c>
      <c r="G200" s="19">
        <v>3</v>
      </c>
      <c r="H200" s="19">
        <v>604</v>
      </c>
      <c r="I200" s="19">
        <v>48.079207920792079</v>
      </c>
      <c r="J200" s="19">
        <v>303.5</v>
      </c>
      <c r="K200" s="19">
        <f t="shared" si="14"/>
        <v>3.02</v>
      </c>
      <c r="L200" s="19">
        <f t="shared" si="15"/>
        <v>1</v>
      </c>
      <c r="M200" s="19">
        <f t="shared" si="16"/>
        <v>64.666666666666671</v>
      </c>
      <c r="N200" s="19">
        <f t="shared" si="17"/>
        <v>64.666666666666671</v>
      </c>
      <c r="O200" s="19">
        <v>2550</v>
      </c>
    </row>
    <row r="201" spans="1:15" x14ac:dyDescent="0.25">
      <c r="A201" s="6" t="s">
        <v>49</v>
      </c>
      <c r="B201" s="12">
        <v>2004</v>
      </c>
      <c r="C201" s="12" t="s">
        <v>142</v>
      </c>
      <c r="D201" s="12" t="s">
        <v>482</v>
      </c>
      <c r="E201" s="19">
        <v>200</v>
      </c>
      <c r="F201" s="19">
        <v>200</v>
      </c>
      <c r="G201" s="19">
        <v>3</v>
      </c>
      <c r="H201" s="19">
        <v>605</v>
      </c>
      <c r="I201" s="19">
        <v>48.079207920792079</v>
      </c>
      <c r="J201" s="19">
        <v>303.5</v>
      </c>
      <c r="K201" s="19">
        <f t="shared" si="14"/>
        <v>3.0249999999999999</v>
      </c>
      <c r="L201" s="19">
        <f t="shared" si="15"/>
        <v>1</v>
      </c>
      <c r="M201" s="19">
        <f t="shared" si="16"/>
        <v>64.666666666666671</v>
      </c>
      <c r="N201" s="19">
        <f t="shared" si="17"/>
        <v>64.666666666666671</v>
      </c>
      <c r="O201" s="19">
        <v>2587</v>
      </c>
    </row>
    <row r="202" spans="1:15" x14ac:dyDescent="0.25">
      <c r="A202" s="8" t="s">
        <v>187</v>
      </c>
      <c r="B202" s="16">
        <v>1994</v>
      </c>
      <c r="C202" s="16" t="s">
        <v>188</v>
      </c>
      <c r="D202" s="16" t="s">
        <v>487</v>
      </c>
      <c r="E202" s="27">
        <v>260</v>
      </c>
      <c r="F202" s="27">
        <v>260</v>
      </c>
      <c r="G202" s="27">
        <v>7.1</v>
      </c>
      <c r="H202" s="27">
        <v>1000</v>
      </c>
      <c r="I202" s="27">
        <v>92.4</v>
      </c>
      <c r="J202" s="27">
        <v>426</v>
      </c>
      <c r="K202" s="27">
        <f t="shared" si="14"/>
        <v>3.8461538461538463</v>
      </c>
      <c r="L202" s="27">
        <f t="shared" si="15"/>
        <v>1</v>
      </c>
      <c r="M202" s="27">
        <f t="shared" si="16"/>
        <v>34.619718309859159</v>
      </c>
      <c r="N202" s="27">
        <f t="shared" si="17"/>
        <v>34.619718309859159</v>
      </c>
      <c r="O202" s="27">
        <v>7488</v>
      </c>
    </row>
    <row r="203" spans="1:15" x14ac:dyDescent="0.25">
      <c r="A203" s="6" t="s">
        <v>495</v>
      </c>
      <c r="B203" s="12">
        <v>2001</v>
      </c>
      <c r="C203" s="12" t="s">
        <v>496</v>
      </c>
      <c r="D203" s="12" t="s">
        <v>190</v>
      </c>
      <c r="E203" s="19">
        <v>125</v>
      </c>
      <c r="F203" s="19">
        <v>125</v>
      </c>
      <c r="G203" s="19">
        <v>3.2</v>
      </c>
      <c r="H203" s="19">
        <v>500</v>
      </c>
      <c r="I203" s="19">
        <v>94</v>
      </c>
      <c r="J203" s="19">
        <v>443</v>
      </c>
      <c r="K203" s="19">
        <f t="shared" si="14"/>
        <v>4</v>
      </c>
      <c r="L203" s="19">
        <f t="shared" si="15"/>
        <v>1</v>
      </c>
      <c r="M203" s="19">
        <f t="shared" si="16"/>
        <v>37.062499999999993</v>
      </c>
      <c r="N203" s="19">
        <f t="shared" si="17"/>
        <v>37.062499999999993</v>
      </c>
      <c r="O203" s="19">
        <v>1598</v>
      </c>
    </row>
    <row r="204" spans="1:15" x14ac:dyDescent="0.25">
      <c r="A204" s="8" t="s">
        <v>126</v>
      </c>
      <c r="B204" s="16">
        <v>1966</v>
      </c>
      <c r="C204" s="16" t="s">
        <v>127</v>
      </c>
      <c r="D204" s="16" t="s">
        <v>322</v>
      </c>
      <c r="E204" s="27">
        <v>114.3</v>
      </c>
      <c r="F204" s="27">
        <v>114.3</v>
      </c>
      <c r="G204" s="27">
        <v>9.6265999999999998</v>
      </c>
      <c r="H204" s="27">
        <v>406.4</v>
      </c>
      <c r="I204" s="27">
        <v>32.129568924800004</v>
      </c>
      <c r="J204" s="27">
        <v>254.07180576800002</v>
      </c>
      <c r="K204" s="27">
        <f t="shared" si="14"/>
        <v>3.5555555555555554</v>
      </c>
      <c r="L204" s="27">
        <f t="shared" si="15"/>
        <v>1</v>
      </c>
      <c r="M204" s="27">
        <f t="shared" si="16"/>
        <v>9.8733509234828496</v>
      </c>
      <c r="N204" s="27">
        <f t="shared" si="17"/>
        <v>9.8733509234828496</v>
      </c>
      <c r="O204" s="27">
        <v>2442.0736584000001</v>
      </c>
    </row>
    <row r="205" spans="1:15" x14ac:dyDescent="0.25">
      <c r="A205" s="8" t="s">
        <v>126</v>
      </c>
      <c r="B205" s="16">
        <v>1966</v>
      </c>
      <c r="C205" s="16" t="s">
        <v>127</v>
      </c>
      <c r="D205" s="16" t="s">
        <v>323</v>
      </c>
      <c r="E205" s="27">
        <v>114.8588</v>
      </c>
      <c r="F205" s="27">
        <v>114.8588</v>
      </c>
      <c r="G205" s="27">
        <v>4.3941999999999997</v>
      </c>
      <c r="H205" s="27">
        <v>406.4</v>
      </c>
      <c r="I205" s="27">
        <v>32.129568924800004</v>
      </c>
      <c r="J205" s="27">
        <v>254.07180576800002</v>
      </c>
      <c r="K205" s="27">
        <f t="shared" si="14"/>
        <v>3.5382574082264484</v>
      </c>
      <c r="L205" s="27">
        <f t="shared" si="15"/>
        <v>1</v>
      </c>
      <c r="M205" s="27">
        <f t="shared" si="16"/>
        <v>24.138728323699425</v>
      </c>
      <c r="N205" s="27">
        <f t="shared" si="17"/>
        <v>24.138728323699425</v>
      </c>
      <c r="O205" s="27">
        <v>896.76147456000001</v>
      </c>
    </row>
    <row r="206" spans="1:15" x14ac:dyDescent="0.25">
      <c r="A206" s="6" t="s">
        <v>138</v>
      </c>
      <c r="B206" s="12">
        <v>1969</v>
      </c>
      <c r="C206" s="12" t="s">
        <v>139</v>
      </c>
      <c r="D206" s="12" t="s">
        <v>537</v>
      </c>
      <c r="E206" s="19">
        <v>76.199999999999989</v>
      </c>
      <c r="F206" s="19">
        <v>76.199999999999989</v>
      </c>
      <c r="G206" s="19">
        <v>3.3527999999999998</v>
      </c>
      <c r="H206" s="19">
        <v>254</v>
      </c>
      <c r="I206" s="19">
        <v>40.851436884000002</v>
      </c>
      <c r="J206" s="19">
        <v>324.05359215999999</v>
      </c>
      <c r="K206" s="19">
        <f t="shared" si="14"/>
        <v>3.3333333333333339</v>
      </c>
      <c r="L206" s="19">
        <f t="shared" si="15"/>
        <v>1</v>
      </c>
      <c r="M206" s="19">
        <f t="shared" si="16"/>
        <v>20.727272727272723</v>
      </c>
      <c r="N206" s="19">
        <f t="shared" si="17"/>
        <v>20.727272727272723</v>
      </c>
      <c r="O206" s="19">
        <v>511.54548399999999</v>
      </c>
    </row>
    <row r="207" spans="1:15" x14ac:dyDescent="0.25">
      <c r="A207" s="8" t="s">
        <v>171</v>
      </c>
      <c r="B207" s="16">
        <v>1988</v>
      </c>
      <c r="C207" s="16" t="s">
        <v>172</v>
      </c>
      <c r="D207" s="16" t="s">
        <v>539</v>
      </c>
      <c r="E207" s="27">
        <v>150</v>
      </c>
      <c r="F207" s="27">
        <v>150</v>
      </c>
      <c r="G207" s="27">
        <v>0.70000000000000007</v>
      </c>
      <c r="H207" s="27">
        <v>480</v>
      </c>
      <c r="I207" s="27">
        <v>22.555295000000001</v>
      </c>
      <c r="J207" s="27">
        <v>245.16625000000002</v>
      </c>
      <c r="K207" s="27">
        <f t="shared" si="14"/>
        <v>3.2</v>
      </c>
      <c r="L207" s="27">
        <f t="shared" si="15"/>
        <v>1</v>
      </c>
      <c r="M207" s="27">
        <f t="shared" si="16"/>
        <v>212.28571428571425</v>
      </c>
      <c r="N207" s="27">
        <f t="shared" si="17"/>
        <v>212.28571428571425</v>
      </c>
      <c r="O207" s="27">
        <v>557.99838662955347</v>
      </c>
    </row>
    <row r="208" spans="1:15" x14ac:dyDescent="0.25">
      <c r="A208" s="8" t="s">
        <v>171</v>
      </c>
      <c r="B208" s="16">
        <v>1988</v>
      </c>
      <c r="C208" s="16" t="s">
        <v>172</v>
      </c>
      <c r="D208" s="16" t="s">
        <v>543</v>
      </c>
      <c r="E208" s="27">
        <v>150</v>
      </c>
      <c r="F208" s="27">
        <v>200</v>
      </c>
      <c r="G208" s="27">
        <v>0.70000000000000007</v>
      </c>
      <c r="H208" s="27">
        <v>480</v>
      </c>
      <c r="I208" s="27">
        <v>22.555295000000001</v>
      </c>
      <c r="J208" s="27">
        <v>245.16625000000002</v>
      </c>
      <c r="K208" s="27">
        <f t="shared" si="14"/>
        <v>3.2</v>
      </c>
      <c r="L208" s="27">
        <f t="shared" si="15"/>
        <v>1.3333333333333333</v>
      </c>
      <c r="M208" s="27">
        <f t="shared" si="16"/>
        <v>283.71428571428567</v>
      </c>
      <c r="N208" s="27">
        <f t="shared" si="17"/>
        <v>283.71428571428567</v>
      </c>
      <c r="O208" s="27">
        <v>795.31931732261478</v>
      </c>
    </row>
    <row r="209" spans="1:15" x14ac:dyDescent="0.25">
      <c r="A209" s="8" t="s">
        <v>171</v>
      </c>
      <c r="B209" s="16">
        <v>1988</v>
      </c>
      <c r="C209" s="16" t="s">
        <v>172</v>
      </c>
      <c r="D209" s="16" t="s">
        <v>547</v>
      </c>
      <c r="E209" s="27">
        <v>150</v>
      </c>
      <c r="F209" s="27">
        <v>150</v>
      </c>
      <c r="G209" s="27">
        <v>0.70000000000000007</v>
      </c>
      <c r="H209" s="27">
        <v>480</v>
      </c>
      <c r="I209" s="27">
        <v>33.734876</v>
      </c>
      <c r="J209" s="27">
        <v>245.16625000000002</v>
      </c>
      <c r="K209" s="27">
        <f t="shared" si="14"/>
        <v>3.2</v>
      </c>
      <c r="L209" s="27">
        <f t="shared" si="15"/>
        <v>1</v>
      </c>
      <c r="M209" s="27">
        <f t="shared" si="16"/>
        <v>212.28571428571425</v>
      </c>
      <c r="N209" s="27">
        <f t="shared" si="17"/>
        <v>212.28571428571425</v>
      </c>
      <c r="O209" s="27">
        <v>747.26673218228427</v>
      </c>
    </row>
    <row r="210" spans="1:15" x14ac:dyDescent="0.25">
      <c r="A210" s="8" t="s">
        <v>171</v>
      </c>
      <c r="B210" s="16">
        <v>1988</v>
      </c>
      <c r="C210" s="16" t="s">
        <v>172</v>
      </c>
      <c r="D210" s="16" t="s">
        <v>548</v>
      </c>
      <c r="E210" s="27">
        <v>150</v>
      </c>
      <c r="F210" s="27">
        <v>200</v>
      </c>
      <c r="G210" s="27">
        <v>1.4000000000000001</v>
      </c>
      <c r="H210" s="27">
        <v>480</v>
      </c>
      <c r="I210" s="27">
        <v>33.734876</v>
      </c>
      <c r="J210" s="27">
        <v>245.16625000000002</v>
      </c>
      <c r="K210" s="27">
        <f t="shared" si="14"/>
        <v>3.2</v>
      </c>
      <c r="L210" s="27">
        <f t="shared" si="15"/>
        <v>1.3333333333333333</v>
      </c>
      <c r="M210" s="27">
        <f t="shared" si="16"/>
        <v>140.85714285714283</v>
      </c>
      <c r="N210" s="27">
        <f t="shared" si="17"/>
        <v>140.85714285714283</v>
      </c>
      <c r="O210" s="27">
        <v>1172.8753434252123</v>
      </c>
    </row>
    <row r="211" spans="1:15" x14ac:dyDescent="0.25">
      <c r="A211" s="6" t="s">
        <v>485</v>
      </c>
      <c r="B211" s="12">
        <v>1990</v>
      </c>
      <c r="C211" s="12" t="s">
        <v>486</v>
      </c>
      <c r="D211" s="12" t="s">
        <v>550</v>
      </c>
      <c r="E211" s="19">
        <v>80</v>
      </c>
      <c r="F211" s="19">
        <v>120</v>
      </c>
      <c r="G211" s="19">
        <v>5</v>
      </c>
      <c r="H211" s="19">
        <v>200</v>
      </c>
      <c r="I211" s="19">
        <v>35.700000000000003</v>
      </c>
      <c r="J211" s="19">
        <v>357.5</v>
      </c>
      <c r="K211" s="19">
        <f t="shared" si="14"/>
        <v>2.5</v>
      </c>
      <c r="L211" s="19">
        <f t="shared" si="15"/>
        <v>1.5</v>
      </c>
      <c r="M211" s="19">
        <f t="shared" si="16"/>
        <v>22</v>
      </c>
      <c r="N211" s="19">
        <f t="shared" si="17"/>
        <v>22</v>
      </c>
      <c r="O211" s="19">
        <v>850</v>
      </c>
    </row>
    <row r="212" spans="1:15" x14ac:dyDescent="0.25">
      <c r="A212" s="6" t="s">
        <v>485</v>
      </c>
      <c r="B212" s="12">
        <v>1990</v>
      </c>
      <c r="C212" s="12" t="s">
        <v>486</v>
      </c>
      <c r="D212" s="12" t="s">
        <v>551</v>
      </c>
      <c r="E212" s="19">
        <v>80</v>
      </c>
      <c r="F212" s="19">
        <v>120</v>
      </c>
      <c r="G212" s="19">
        <v>5</v>
      </c>
      <c r="H212" s="19">
        <v>200</v>
      </c>
      <c r="I212" s="19">
        <v>38.799999999999997</v>
      </c>
      <c r="J212" s="19">
        <v>341</v>
      </c>
      <c r="K212" s="19">
        <f t="shared" si="14"/>
        <v>2.5</v>
      </c>
      <c r="L212" s="19">
        <f t="shared" si="15"/>
        <v>1.5</v>
      </c>
      <c r="M212" s="19">
        <f t="shared" si="16"/>
        <v>22</v>
      </c>
      <c r="N212" s="19">
        <f t="shared" si="17"/>
        <v>22</v>
      </c>
      <c r="O212" s="19">
        <v>900</v>
      </c>
    </row>
    <row r="213" spans="1:15" x14ac:dyDescent="0.25">
      <c r="A213" s="6" t="s">
        <v>485</v>
      </c>
      <c r="B213" s="12">
        <v>1990</v>
      </c>
      <c r="C213" s="12" t="s">
        <v>486</v>
      </c>
      <c r="D213" s="12" t="s">
        <v>552</v>
      </c>
      <c r="E213" s="19">
        <v>80</v>
      </c>
      <c r="F213" s="19">
        <v>120</v>
      </c>
      <c r="G213" s="19">
        <v>5</v>
      </c>
      <c r="H213" s="19">
        <v>200</v>
      </c>
      <c r="I213" s="19">
        <v>40.5</v>
      </c>
      <c r="J213" s="19">
        <v>341</v>
      </c>
      <c r="K213" s="19">
        <f t="shared" si="14"/>
        <v>2.5</v>
      </c>
      <c r="L213" s="19">
        <f t="shared" si="15"/>
        <v>1.5</v>
      </c>
      <c r="M213" s="19">
        <f t="shared" si="16"/>
        <v>22</v>
      </c>
      <c r="N213" s="19">
        <f t="shared" si="17"/>
        <v>22</v>
      </c>
      <c r="O213" s="19">
        <v>920</v>
      </c>
    </row>
    <row r="214" spans="1:15" x14ac:dyDescent="0.25">
      <c r="A214" s="6" t="s">
        <v>485</v>
      </c>
      <c r="B214" s="12">
        <v>1990</v>
      </c>
      <c r="C214" s="12" t="s">
        <v>486</v>
      </c>
      <c r="D214" s="12" t="s">
        <v>553</v>
      </c>
      <c r="E214" s="19">
        <v>80</v>
      </c>
      <c r="F214" s="19">
        <v>120</v>
      </c>
      <c r="G214" s="19">
        <v>5</v>
      </c>
      <c r="H214" s="19">
        <v>200</v>
      </c>
      <c r="I214" s="19">
        <v>39.1</v>
      </c>
      <c r="J214" s="19">
        <v>362.6</v>
      </c>
      <c r="K214" s="19">
        <f t="shared" si="14"/>
        <v>2.5</v>
      </c>
      <c r="L214" s="19">
        <f t="shared" si="15"/>
        <v>1.5</v>
      </c>
      <c r="M214" s="19">
        <f t="shared" si="16"/>
        <v>22</v>
      </c>
      <c r="N214" s="19">
        <f t="shared" si="17"/>
        <v>22</v>
      </c>
      <c r="O214" s="19">
        <v>950</v>
      </c>
    </row>
    <row r="215" spans="1:15" x14ac:dyDescent="0.25">
      <c r="A215" s="6" t="s">
        <v>485</v>
      </c>
      <c r="B215" s="12">
        <v>1990</v>
      </c>
      <c r="C215" s="12" t="s">
        <v>486</v>
      </c>
      <c r="D215" s="12" t="s">
        <v>554</v>
      </c>
      <c r="E215" s="19">
        <v>80</v>
      </c>
      <c r="F215" s="19">
        <v>120</v>
      </c>
      <c r="G215" s="19">
        <v>5</v>
      </c>
      <c r="H215" s="19">
        <v>200</v>
      </c>
      <c r="I215" s="19">
        <v>36</v>
      </c>
      <c r="J215" s="19">
        <v>362.6</v>
      </c>
      <c r="K215" s="19">
        <f t="shared" si="14"/>
        <v>2.5</v>
      </c>
      <c r="L215" s="19">
        <f t="shared" si="15"/>
        <v>1.5</v>
      </c>
      <c r="M215" s="19">
        <f t="shared" si="16"/>
        <v>22</v>
      </c>
      <c r="N215" s="19">
        <f t="shared" si="17"/>
        <v>22</v>
      </c>
      <c r="O215" s="19">
        <v>955</v>
      </c>
    </row>
    <row r="216" spans="1:15" x14ac:dyDescent="0.25">
      <c r="A216" s="6" t="s">
        <v>485</v>
      </c>
      <c r="B216" s="12">
        <v>1990</v>
      </c>
      <c r="C216" s="12" t="s">
        <v>486</v>
      </c>
      <c r="D216" s="12" t="s">
        <v>555</v>
      </c>
      <c r="E216" s="19">
        <v>100</v>
      </c>
      <c r="F216" s="19">
        <v>150</v>
      </c>
      <c r="G216" s="19">
        <v>5</v>
      </c>
      <c r="H216" s="19">
        <v>100</v>
      </c>
      <c r="I216" s="19">
        <v>38.5</v>
      </c>
      <c r="J216" s="19">
        <v>346.7</v>
      </c>
      <c r="K216" s="19">
        <f t="shared" si="14"/>
        <v>1</v>
      </c>
      <c r="L216" s="19">
        <f t="shared" si="15"/>
        <v>1.5</v>
      </c>
      <c r="M216" s="19">
        <f t="shared" si="16"/>
        <v>28</v>
      </c>
      <c r="N216" s="19">
        <f t="shared" si="17"/>
        <v>28</v>
      </c>
      <c r="O216" s="19">
        <v>1370</v>
      </c>
    </row>
    <row r="217" spans="1:15" x14ac:dyDescent="0.25">
      <c r="A217" s="6" t="s">
        <v>485</v>
      </c>
      <c r="B217" s="12">
        <v>1990</v>
      </c>
      <c r="C217" s="12" t="s">
        <v>486</v>
      </c>
      <c r="D217" s="12" t="s">
        <v>556</v>
      </c>
      <c r="E217" s="19">
        <v>100</v>
      </c>
      <c r="F217" s="19">
        <v>150</v>
      </c>
      <c r="G217" s="19">
        <v>5</v>
      </c>
      <c r="H217" s="19">
        <v>200</v>
      </c>
      <c r="I217" s="19">
        <v>38.5</v>
      </c>
      <c r="J217" s="19">
        <v>346.7</v>
      </c>
      <c r="K217" s="19">
        <f t="shared" si="14"/>
        <v>2</v>
      </c>
      <c r="L217" s="19">
        <f t="shared" si="15"/>
        <v>1.5</v>
      </c>
      <c r="M217" s="19">
        <f t="shared" si="16"/>
        <v>28</v>
      </c>
      <c r="N217" s="19">
        <f t="shared" si="17"/>
        <v>28</v>
      </c>
      <c r="O217" s="19">
        <v>1210</v>
      </c>
    </row>
    <row r="218" spans="1:15" x14ac:dyDescent="0.25">
      <c r="A218" s="6" t="s">
        <v>485</v>
      </c>
      <c r="B218" s="12">
        <v>1990</v>
      </c>
      <c r="C218" s="12" t="s">
        <v>486</v>
      </c>
      <c r="D218" s="12" t="s">
        <v>557</v>
      </c>
      <c r="E218" s="19">
        <v>100</v>
      </c>
      <c r="F218" s="19">
        <v>150</v>
      </c>
      <c r="G218" s="19">
        <v>5</v>
      </c>
      <c r="H218" s="19">
        <v>100</v>
      </c>
      <c r="I218" s="19">
        <v>38.299999999999997</v>
      </c>
      <c r="J218" s="19">
        <v>346.7</v>
      </c>
      <c r="K218" s="19">
        <f t="shared" si="14"/>
        <v>1</v>
      </c>
      <c r="L218" s="19">
        <f t="shared" si="15"/>
        <v>1.5</v>
      </c>
      <c r="M218" s="19">
        <f t="shared" si="16"/>
        <v>28</v>
      </c>
      <c r="N218" s="19">
        <f t="shared" si="17"/>
        <v>28</v>
      </c>
      <c r="O218" s="19">
        <v>1340</v>
      </c>
    </row>
    <row r="219" spans="1:15" x14ac:dyDescent="0.25">
      <c r="A219" s="6" t="s">
        <v>485</v>
      </c>
      <c r="B219" s="12">
        <v>1990</v>
      </c>
      <c r="C219" s="12" t="s">
        <v>486</v>
      </c>
      <c r="D219" s="12" t="s">
        <v>558</v>
      </c>
      <c r="E219" s="19">
        <v>100</v>
      </c>
      <c r="F219" s="19">
        <v>150</v>
      </c>
      <c r="G219" s="19">
        <v>5</v>
      </c>
      <c r="H219" s="19">
        <v>200</v>
      </c>
      <c r="I219" s="19">
        <v>38.299999999999997</v>
      </c>
      <c r="J219" s="19">
        <v>346.7</v>
      </c>
      <c r="K219" s="19">
        <f t="shared" si="14"/>
        <v>2</v>
      </c>
      <c r="L219" s="19">
        <f t="shared" si="15"/>
        <v>1.5</v>
      </c>
      <c r="M219" s="19">
        <f t="shared" si="16"/>
        <v>28</v>
      </c>
      <c r="N219" s="19">
        <f t="shared" si="17"/>
        <v>28</v>
      </c>
      <c r="O219" s="19">
        <v>1200</v>
      </c>
    </row>
    <row r="220" spans="1:15" x14ac:dyDescent="0.25">
      <c r="A220" s="6" t="s">
        <v>485</v>
      </c>
      <c r="B220" s="12">
        <v>1990</v>
      </c>
      <c r="C220" s="12" t="s">
        <v>486</v>
      </c>
      <c r="D220" s="12" t="s">
        <v>559</v>
      </c>
      <c r="E220" s="19">
        <v>100</v>
      </c>
      <c r="F220" s="19">
        <v>150</v>
      </c>
      <c r="G220" s="19">
        <v>5</v>
      </c>
      <c r="H220" s="19">
        <v>100</v>
      </c>
      <c r="I220" s="19">
        <v>38.700000000000003</v>
      </c>
      <c r="J220" s="19">
        <v>340</v>
      </c>
      <c r="K220" s="19">
        <f t="shared" si="14"/>
        <v>1</v>
      </c>
      <c r="L220" s="19">
        <f t="shared" si="15"/>
        <v>1.5</v>
      </c>
      <c r="M220" s="19">
        <f t="shared" si="16"/>
        <v>28</v>
      </c>
      <c r="N220" s="19">
        <f t="shared" si="17"/>
        <v>28</v>
      </c>
      <c r="O220" s="19">
        <v>1300</v>
      </c>
    </row>
    <row r="221" spans="1:15" x14ac:dyDescent="0.25">
      <c r="A221" s="6" t="s">
        <v>485</v>
      </c>
      <c r="B221" s="12">
        <v>1990</v>
      </c>
      <c r="C221" s="12" t="s">
        <v>486</v>
      </c>
      <c r="D221" s="12" t="s">
        <v>560</v>
      </c>
      <c r="E221" s="19">
        <v>100</v>
      </c>
      <c r="F221" s="19">
        <v>150</v>
      </c>
      <c r="G221" s="19">
        <v>5</v>
      </c>
      <c r="H221" s="19">
        <v>200</v>
      </c>
      <c r="I221" s="19">
        <v>38.700000000000003</v>
      </c>
      <c r="J221" s="19">
        <v>340</v>
      </c>
      <c r="K221" s="19">
        <f t="shared" si="14"/>
        <v>2</v>
      </c>
      <c r="L221" s="19">
        <f t="shared" si="15"/>
        <v>1.5</v>
      </c>
      <c r="M221" s="19">
        <f t="shared" si="16"/>
        <v>28</v>
      </c>
      <c r="N221" s="19">
        <f t="shared" si="17"/>
        <v>28</v>
      </c>
      <c r="O221" s="19">
        <v>1190</v>
      </c>
    </row>
    <row r="222" spans="1:15" x14ac:dyDescent="0.25">
      <c r="A222" s="6" t="s">
        <v>485</v>
      </c>
      <c r="B222" s="12">
        <v>1990</v>
      </c>
      <c r="C222" s="12" t="s">
        <v>486</v>
      </c>
      <c r="D222" s="12" t="s">
        <v>561</v>
      </c>
      <c r="E222" s="19">
        <v>100</v>
      </c>
      <c r="F222" s="19">
        <v>150</v>
      </c>
      <c r="G222" s="19">
        <v>5</v>
      </c>
      <c r="H222" s="19">
        <v>100</v>
      </c>
      <c r="I222" s="19">
        <v>39.6</v>
      </c>
      <c r="J222" s="19">
        <v>340</v>
      </c>
      <c r="K222" s="19">
        <f t="shared" si="14"/>
        <v>1</v>
      </c>
      <c r="L222" s="19">
        <f t="shared" si="15"/>
        <v>1.5</v>
      </c>
      <c r="M222" s="19">
        <f t="shared" si="16"/>
        <v>28</v>
      </c>
      <c r="N222" s="19">
        <f t="shared" si="17"/>
        <v>28</v>
      </c>
      <c r="O222" s="19">
        <v>1320</v>
      </c>
    </row>
    <row r="223" spans="1:15" x14ac:dyDescent="0.25">
      <c r="A223" s="6" t="s">
        <v>485</v>
      </c>
      <c r="B223" s="12">
        <v>1990</v>
      </c>
      <c r="C223" s="12" t="s">
        <v>486</v>
      </c>
      <c r="D223" s="12" t="s">
        <v>562</v>
      </c>
      <c r="E223" s="19">
        <v>100</v>
      </c>
      <c r="F223" s="19">
        <v>150</v>
      </c>
      <c r="G223" s="19">
        <v>5</v>
      </c>
      <c r="H223" s="19">
        <v>200</v>
      </c>
      <c r="I223" s="19">
        <v>39.6</v>
      </c>
      <c r="J223" s="19">
        <v>340</v>
      </c>
      <c r="K223" s="19">
        <f t="shared" si="14"/>
        <v>2</v>
      </c>
      <c r="L223" s="19">
        <f t="shared" si="15"/>
        <v>1.5</v>
      </c>
      <c r="M223" s="19">
        <f t="shared" si="16"/>
        <v>28</v>
      </c>
      <c r="N223" s="19">
        <f t="shared" si="17"/>
        <v>28</v>
      </c>
      <c r="O223" s="19">
        <v>1200</v>
      </c>
    </row>
    <row r="224" spans="1:15" x14ac:dyDescent="0.25">
      <c r="A224" s="8" t="s">
        <v>567</v>
      </c>
      <c r="B224" s="16">
        <v>2004</v>
      </c>
      <c r="C224" s="16" t="s">
        <v>214</v>
      </c>
      <c r="D224" s="16" t="s">
        <v>568</v>
      </c>
      <c r="E224" s="27">
        <v>148</v>
      </c>
      <c r="F224" s="27">
        <v>148</v>
      </c>
      <c r="G224" s="27">
        <v>4.38</v>
      </c>
      <c r="H224" s="27">
        <v>444</v>
      </c>
      <c r="I224" s="27">
        <v>25.4</v>
      </c>
      <c r="J224" s="27">
        <v>262</v>
      </c>
      <c r="K224" s="27">
        <f t="shared" si="14"/>
        <v>3</v>
      </c>
      <c r="L224" s="27">
        <f t="shared" si="15"/>
        <v>1</v>
      </c>
      <c r="M224" s="27">
        <f t="shared" si="16"/>
        <v>31.789954337899545</v>
      </c>
      <c r="N224" s="27">
        <f t="shared" si="17"/>
        <v>31.789954337899545</v>
      </c>
      <c r="O224" s="27">
        <v>1153</v>
      </c>
    </row>
    <row r="225" spans="1:15" x14ac:dyDescent="0.25">
      <c r="A225" s="8" t="s">
        <v>567</v>
      </c>
      <c r="B225" s="16">
        <v>2004</v>
      </c>
      <c r="C225" s="16" t="s">
        <v>214</v>
      </c>
      <c r="D225" s="16" t="s">
        <v>569</v>
      </c>
      <c r="E225" s="27">
        <v>148</v>
      </c>
      <c r="F225" s="27">
        <v>148</v>
      </c>
      <c r="G225" s="27">
        <v>4.38</v>
      </c>
      <c r="H225" s="27">
        <v>444</v>
      </c>
      <c r="I225" s="27">
        <v>40.5</v>
      </c>
      <c r="J225" s="27">
        <v>262</v>
      </c>
      <c r="K225" s="27">
        <f t="shared" si="14"/>
        <v>3</v>
      </c>
      <c r="L225" s="27">
        <f t="shared" si="15"/>
        <v>1</v>
      </c>
      <c r="M225" s="27">
        <f t="shared" si="16"/>
        <v>31.789954337899545</v>
      </c>
      <c r="N225" s="27">
        <f t="shared" si="17"/>
        <v>31.789954337899545</v>
      </c>
      <c r="O225" s="27">
        <v>1414</v>
      </c>
    </row>
    <row r="226" spans="1:15" x14ac:dyDescent="0.25">
      <c r="A226" s="8" t="s">
        <v>567</v>
      </c>
      <c r="B226" s="16">
        <v>2004</v>
      </c>
      <c r="C226" s="16" t="s">
        <v>214</v>
      </c>
      <c r="D226" s="16" t="s">
        <v>570</v>
      </c>
      <c r="E226" s="27">
        <v>148</v>
      </c>
      <c r="F226" s="27">
        <v>148</v>
      </c>
      <c r="G226" s="27">
        <v>4.38</v>
      </c>
      <c r="H226" s="27">
        <v>444</v>
      </c>
      <c r="I226" s="27">
        <v>40.5</v>
      </c>
      <c r="J226" s="27">
        <v>262</v>
      </c>
      <c r="K226" s="27">
        <f t="shared" si="14"/>
        <v>3</v>
      </c>
      <c r="L226" s="27">
        <f t="shared" si="15"/>
        <v>1</v>
      </c>
      <c r="M226" s="27">
        <f t="shared" si="16"/>
        <v>31.789954337899545</v>
      </c>
      <c r="N226" s="27">
        <f t="shared" si="17"/>
        <v>31.789954337899545</v>
      </c>
      <c r="O226" s="27">
        <v>1402</v>
      </c>
    </row>
    <row r="227" spans="1:15" x14ac:dyDescent="0.25">
      <c r="A227" s="8" t="s">
        <v>567</v>
      </c>
      <c r="B227" s="16">
        <v>2004</v>
      </c>
      <c r="C227" s="16" t="s">
        <v>214</v>
      </c>
      <c r="D227" s="16" t="s">
        <v>571</v>
      </c>
      <c r="E227" s="27">
        <v>148</v>
      </c>
      <c r="F227" s="27">
        <v>148</v>
      </c>
      <c r="G227" s="27">
        <v>4.38</v>
      </c>
      <c r="H227" s="27">
        <v>444</v>
      </c>
      <c r="I227" s="27">
        <v>77</v>
      </c>
      <c r="J227" s="27">
        <v>262</v>
      </c>
      <c r="K227" s="27">
        <f t="shared" si="14"/>
        <v>3</v>
      </c>
      <c r="L227" s="27">
        <f t="shared" si="15"/>
        <v>1</v>
      </c>
      <c r="M227" s="27">
        <f t="shared" si="16"/>
        <v>31.789954337899545</v>
      </c>
      <c r="N227" s="27">
        <f t="shared" si="17"/>
        <v>31.789954337899545</v>
      </c>
      <c r="O227" s="27">
        <v>2108</v>
      </c>
    </row>
    <row r="228" spans="1:15" x14ac:dyDescent="0.25">
      <c r="A228" s="8" t="s">
        <v>567</v>
      </c>
      <c r="B228" s="16">
        <v>2004</v>
      </c>
      <c r="C228" s="16" t="s">
        <v>214</v>
      </c>
      <c r="D228" s="16" t="s">
        <v>572</v>
      </c>
      <c r="E228" s="27">
        <v>215</v>
      </c>
      <c r="F228" s="27">
        <v>215</v>
      </c>
      <c r="G228" s="27">
        <v>4.38</v>
      </c>
      <c r="H228" s="27">
        <v>645</v>
      </c>
      <c r="I228" s="27">
        <v>25.4</v>
      </c>
      <c r="J228" s="27">
        <v>262</v>
      </c>
      <c r="K228" s="27">
        <f t="shared" si="14"/>
        <v>3</v>
      </c>
      <c r="L228" s="27">
        <f t="shared" si="15"/>
        <v>1</v>
      </c>
      <c r="M228" s="27">
        <f t="shared" si="16"/>
        <v>47.086757990867582</v>
      </c>
      <c r="N228" s="27">
        <f t="shared" si="17"/>
        <v>47.086757990867582</v>
      </c>
      <c r="O228" s="27">
        <v>1777</v>
      </c>
    </row>
    <row r="229" spans="1:15" x14ac:dyDescent="0.25">
      <c r="A229" s="8" t="s">
        <v>567</v>
      </c>
      <c r="B229" s="16">
        <v>2004</v>
      </c>
      <c r="C229" s="16" t="s">
        <v>214</v>
      </c>
      <c r="D229" s="16" t="s">
        <v>573</v>
      </c>
      <c r="E229" s="27">
        <v>215</v>
      </c>
      <c r="F229" s="27">
        <v>215</v>
      </c>
      <c r="G229" s="27">
        <v>4.38</v>
      </c>
      <c r="H229" s="27">
        <v>645</v>
      </c>
      <c r="I229" s="27">
        <v>41.1</v>
      </c>
      <c r="J229" s="27">
        <v>262</v>
      </c>
      <c r="K229" s="27">
        <f t="shared" si="14"/>
        <v>3</v>
      </c>
      <c r="L229" s="27">
        <f t="shared" si="15"/>
        <v>1</v>
      </c>
      <c r="M229" s="27">
        <f t="shared" si="16"/>
        <v>47.086757990867582</v>
      </c>
      <c r="N229" s="27">
        <f t="shared" si="17"/>
        <v>47.086757990867582</v>
      </c>
      <c r="O229" s="27">
        <v>2424</v>
      </c>
    </row>
    <row r="230" spans="1:15" x14ac:dyDescent="0.25">
      <c r="A230" s="8" t="s">
        <v>567</v>
      </c>
      <c r="B230" s="16">
        <v>2004</v>
      </c>
      <c r="C230" s="16" t="s">
        <v>214</v>
      </c>
      <c r="D230" s="16" t="s">
        <v>574</v>
      </c>
      <c r="E230" s="27">
        <v>215</v>
      </c>
      <c r="F230" s="27">
        <v>215</v>
      </c>
      <c r="G230" s="27">
        <v>4.38</v>
      </c>
      <c r="H230" s="27">
        <v>645</v>
      </c>
      <c r="I230" s="27">
        <v>41.1</v>
      </c>
      <c r="J230" s="27">
        <v>262</v>
      </c>
      <c r="K230" s="27">
        <f t="shared" si="14"/>
        <v>3</v>
      </c>
      <c r="L230" s="27">
        <f t="shared" si="15"/>
        <v>1</v>
      </c>
      <c r="M230" s="27">
        <f t="shared" si="16"/>
        <v>47.086757990867582</v>
      </c>
      <c r="N230" s="27">
        <f t="shared" si="17"/>
        <v>47.086757990867582</v>
      </c>
      <c r="O230" s="27">
        <v>2393</v>
      </c>
    </row>
    <row r="231" spans="1:15" x14ac:dyDescent="0.25">
      <c r="A231" s="8" t="s">
        <v>567</v>
      </c>
      <c r="B231" s="16">
        <v>2004</v>
      </c>
      <c r="C231" s="16" t="s">
        <v>214</v>
      </c>
      <c r="D231" s="16" t="s">
        <v>575</v>
      </c>
      <c r="E231" s="27">
        <v>215</v>
      </c>
      <c r="F231" s="27">
        <v>215</v>
      </c>
      <c r="G231" s="27">
        <v>4.38</v>
      </c>
      <c r="H231" s="27">
        <v>645</v>
      </c>
      <c r="I231" s="27">
        <v>80.3</v>
      </c>
      <c r="J231" s="27">
        <v>262</v>
      </c>
      <c r="K231" s="27">
        <f t="shared" si="14"/>
        <v>3</v>
      </c>
      <c r="L231" s="27">
        <f t="shared" si="15"/>
        <v>1</v>
      </c>
      <c r="M231" s="27">
        <f t="shared" si="16"/>
        <v>47.086757990867582</v>
      </c>
      <c r="N231" s="27">
        <f t="shared" si="17"/>
        <v>47.086757990867582</v>
      </c>
      <c r="O231" s="27">
        <v>3837</v>
      </c>
    </row>
    <row r="232" spans="1:15" x14ac:dyDescent="0.25">
      <c r="A232" s="8" t="s">
        <v>567</v>
      </c>
      <c r="B232" s="16">
        <v>2004</v>
      </c>
      <c r="C232" s="16" t="s">
        <v>214</v>
      </c>
      <c r="D232" s="16" t="s">
        <v>576</v>
      </c>
      <c r="E232" s="27">
        <v>323</v>
      </c>
      <c r="F232" s="27">
        <v>323</v>
      </c>
      <c r="G232" s="27">
        <v>4.38</v>
      </c>
      <c r="H232" s="27">
        <v>969</v>
      </c>
      <c r="I232" s="27">
        <v>25.4</v>
      </c>
      <c r="J232" s="27">
        <v>262</v>
      </c>
      <c r="K232" s="27">
        <f t="shared" si="14"/>
        <v>3</v>
      </c>
      <c r="L232" s="27">
        <f t="shared" si="15"/>
        <v>1</v>
      </c>
      <c r="M232" s="27">
        <f t="shared" si="16"/>
        <v>71.74429223744292</v>
      </c>
      <c r="N232" s="27">
        <f t="shared" si="17"/>
        <v>71.74429223744292</v>
      </c>
      <c r="O232" s="27">
        <v>3367</v>
      </c>
    </row>
    <row r="233" spans="1:15" x14ac:dyDescent="0.25">
      <c r="A233" s="8" t="s">
        <v>567</v>
      </c>
      <c r="B233" s="16">
        <v>2004</v>
      </c>
      <c r="C233" s="16" t="s">
        <v>214</v>
      </c>
      <c r="D233" s="16" t="s">
        <v>577</v>
      </c>
      <c r="E233" s="27">
        <v>323</v>
      </c>
      <c r="F233" s="27">
        <v>323</v>
      </c>
      <c r="G233" s="27">
        <v>4.38</v>
      </c>
      <c r="H233" s="27">
        <v>969</v>
      </c>
      <c r="I233" s="27">
        <v>41.1</v>
      </c>
      <c r="J233" s="27">
        <v>262</v>
      </c>
      <c r="K233" s="27">
        <f t="shared" si="14"/>
        <v>3</v>
      </c>
      <c r="L233" s="27">
        <f t="shared" si="15"/>
        <v>1</v>
      </c>
      <c r="M233" s="27">
        <f t="shared" si="16"/>
        <v>71.74429223744292</v>
      </c>
      <c r="N233" s="27">
        <f t="shared" si="17"/>
        <v>71.74429223744292</v>
      </c>
      <c r="O233" s="27">
        <v>4950</v>
      </c>
    </row>
    <row r="234" spans="1:15" x14ac:dyDescent="0.25">
      <c r="A234" s="8" t="s">
        <v>567</v>
      </c>
      <c r="B234" s="16">
        <v>2004</v>
      </c>
      <c r="C234" s="16" t="s">
        <v>214</v>
      </c>
      <c r="D234" s="16" t="s">
        <v>578</v>
      </c>
      <c r="E234" s="27">
        <v>323</v>
      </c>
      <c r="F234" s="27">
        <v>323</v>
      </c>
      <c r="G234" s="27">
        <v>4.38</v>
      </c>
      <c r="H234" s="27">
        <v>969</v>
      </c>
      <c r="I234" s="27">
        <v>41.1</v>
      </c>
      <c r="J234" s="27">
        <v>262</v>
      </c>
      <c r="K234" s="27">
        <f t="shared" si="14"/>
        <v>3</v>
      </c>
      <c r="L234" s="27">
        <f t="shared" si="15"/>
        <v>1</v>
      </c>
      <c r="M234" s="27">
        <f t="shared" si="16"/>
        <v>71.74429223744292</v>
      </c>
      <c r="N234" s="27">
        <f t="shared" si="17"/>
        <v>71.74429223744292</v>
      </c>
      <c r="O234" s="27">
        <v>4830</v>
      </c>
    </row>
    <row r="235" spans="1:15" x14ac:dyDescent="0.25">
      <c r="A235" s="8" t="s">
        <v>567</v>
      </c>
      <c r="B235" s="16">
        <v>2004</v>
      </c>
      <c r="C235" s="16" t="s">
        <v>214</v>
      </c>
      <c r="D235" s="16" t="s">
        <v>579</v>
      </c>
      <c r="E235" s="27">
        <v>324</v>
      </c>
      <c r="F235" s="27">
        <v>324</v>
      </c>
      <c r="G235" s="27">
        <v>4.38</v>
      </c>
      <c r="H235" s="27">
        <v>972</v>
      </c>
      <c r="I235" s="27">
        <v>80.3</v>
      </c>
      <c r="J235" s="27">
        <v>262</v>
      </c>
      <c r="K235" s="27">
        <f t="shared" si="14"/>
        <v>3</v>
      </c>
      <c r="L235" s="27">
        <f t="shared" si="15"/>
        <v>1</v>
      </c>
      <c r="M235" s="27">
        <f t="shared" si="16"/>
        <v>71.972602739726028</v>
      </c>
      <c r="N235" s="27">
        <f t="shared" si="17"/>
        <v>71.972602739726028</v>
      </c>
      <c r="O235" s="27">
        <v>7481</v>
      </c>
    </row>
    <row r="236" spans="1:15" x14ac:dyDescent="0.25">
      <c r="A236" s="8" t="s">
        <v>567</v>
      </c>
      <c r="B236" s="16">
        <v>2004</v>
      </c>
      <c r="C236" s="16" t="s">
        <v>214</v>
      </c>
      <c r="D236" s="16" t="s">
        <v>580</v>
      </c>
      <c r="E236" s="27">
        <v>144</v>
      </c>
      <c r="F236" s="27">
        <v>144</v>
      </c>
      <c r="G236" s="27">
        <v>6.36</v>
      </c>
      <c r="H236" s="27">
        <v>432</v>
      </c>
      <c r="I236" s="27">
        <v>25.4</v>
      </c>
      <c r="J236" s="27">
        <v>618</v>
      </c>
      <c r="K236" s="27">
        <f t="shared" si="14"/>
        <v>3</v>
      </c>
      <c r="L236" s="27">
        <f t="shared" si="15"/>
        <v>1</v>
      </c>
      <c r="M236" s="27">
        <f t="shared" si="16"/>
        <v>20.641509433962263</v>
      </c>
      <c r="N236" s="27">
        <f t="shared" si="17"/>
        <v>20.641509433962263</v>
      </c>
      <c r="O236" s="27">
        <v>2572</v>
      </c>
    </row>
    <row r="237" spans="1:15" x14ac:dyDescent="0.25">
      <c r="A237" s="8" t="s">
        <v>567</v>
      </c>
      <c r="B237" s="16">
        <v>2004</v>
      </c>
      <c r="C237" s="16" t="s">
        <v>214</v>
      </c>
      <c r="D237" s="16" t="s">
        <v>581</v>
      </c>
      <c r="E237" s="27">
        <v>144</v>
      </c>
      <c r="F237" s="27">
        <v>144</v>
      </c>
      <c r="G237" s="27">
        <v>6.36</v>
      </c>
      <c r="H237" s="27">
        <v>432</v>
      </c>
      <c r="I237" s="27">
        <v>40.5</v>
      </c>
      <c r="J237" s="27">
        <v>618</v>
      </c>
      <c r="K237" s="27">
        <f t="shared" si="14"/>
        <v>3</v>
      </c>
      <c r="L237" s="27">
        <f t="shared" si="15"/>
        <v>1</v>
      </c>
      <c r="M237" s="27">
        <f t="shared" si="16"/>
        <v>20.641509433962263</v>
      </c>
      <c r="N237" s="27">
        <f t="shared" si="17"/>
        <v>20.641509433962263</v>
      </c>
      <c r="O237" s="27">
        <v>2808</v>
      </c>
    </row>
    <row r="238" spans="1:15" x14ac:dyDescent="0.25">
      <c r="A238" s="8" t="s">
        <v>567</v>
      </c>
      <c r="B238" s="16">
        <v>2004</v>
      </c>
      <c r="C238" s="16" t="s">
        <v>214</v>
      </c>
      <c r="D238" s="16" t="s">
        <v>582</v>
      </c>
      <c r="E238" s="27">
        <v>144</v>
      </c>
      <c r="F238" s="27">
        <v>144</v>
      </c>
      <c r="G238" s="27">
        <v>6.36</v>
      </c>
      <c r="H238" s="27">
        <v>432</v>
      </c>
      <c r="I238" s="27">
        <v>40.5</v>
      </c>
      <c r="J238" s="27">
        <v>618</v>
      </c>
      <c r="K238" s="27">
        <f t="shared" si="14"/>
        <v>3</v>
      </c>
      <c r="L238" s="27">
        <f t="shared" si="15"/>
        <v>1</v>
      </c>
      <c r="M238" s="27">
        <f t="shared" si="16"/>
        <v>20.641509433962263</v>
      </c>
      <c r="N238" s="27">
        <f t="shared" si="17"/>
        <v>20.641509433962263</v>
      </c>
      <c r="O238" s="27">
        <v>2765</v>
      </c>
    </row>
    <row r="239" spans="1:15" x14ac:dyDescent="0.25">
      <c r="A239" s="8" t="s">
        <v>567</v>
      </c>
      <c r="B239" s="16">
        <v>2004</v>
      </c>
      <c r="C239" s="16" t="s">
        <v>214</v>
      </c>
      <c r="D239" s="16" t="s">
        <v>583</v>
      </c>
      <c r="E239" s="27">
        <v>144</v>
      </c>
      <c r="F239" s="27">
        <v>144</v>
      </c>
      <c r="G239" s="27">
        <v>6.36</v>
      </c>
      <c r="H239" s="27">
        <v>432</v>
      </c>
      <c r="I239" s="27">
        <v>77</v>
      </c>
      <c r="J239" s="27">
        <v>618</v>
      </c>
      <c r="K239" s="27">
        <f t="shared" si="14"/>
        <v>3</v>
      </c>
      <c r="L239" s="27">
        <f t="shared" si="15"/>
        <v>1</v>
      </c>
      <c r="M239" s="27">
        <f t="shared" si="16"/>
        <v>20.641509433962263</v>
      </c>
      <c r="N239" s="27">
        <f t="shared" si="17"/>
        <v>20.641509433962263</v>
      </c>
      <c r="O239" s="27">
        <v>3399</v>
      </c>
    </row>
    <row r="240" spans="1:15" x14ac:dyDescent="0.25">
      <c r="A240" s="8" t="s">
        <v>567</v>
      </c>
      <c r="B240" s="16">
        <v>2004</v>
      </c>
      <c r="C240" s="16" t="s">
        <v>214</v>
      </c>
      <c r="D240" s="16" t="s">
        <v>584</v>
      </c>
      <c r="E240" s="27">
        <v>211</v>
      </c>
      <c r="F240" s="27">
        <v>211</v>
      </c>
      <c r="G240" s="27">
        <v>6.36</v>
      </c>
      <c r="H240" s="27">
        <v>633</v>
      </c>
      <c r="I240" s="27">
        <v>25.4</v>
      </c>
      <c r="J240" s="27">
        <v>618</v>
      </c>
      <c r="K240" s="27">
        <f t="shared" si="14"/>
        <v>3</v>
      </c>
      <c r="L240" s="27">
        <f t="shared" si="15"/>
        <v>1</v>
      </c>
      <c r="M240" s="27">
        <f t="shared" si="16"/>
        <v>31.176100628930815</v>
      </c>
      <c r="N240" s="27">
        <f t="shared" si="17"/>
        <v>31.176100628930815</v>
      </c>
      <c r="O240" s="27">
        <v>3920</v>
      </c>
    </row>
    <row r="241" spans="1:15" x14ac:dyDescent="0.25">
      <c r="A241" s="8" t="s">
        <v>567</v>
      </c>
      <c r="B241" s="16">
        <v>2004</v>
      </c>
      <c r="C241" s="16" t="s">
        <v>214</v>
      </c>
      <c r="D241" s="16" t="s">
        <v>585</v>
      </c>
      <c r="E241" s="27">
        <v>211</v>
      </c>
      <c r="F241" s="27">
        <v>211</v>
      </c>
      <c r="G241" s="27">
        <v>6.36</v>
      </c>
      <c r="H241" s="27">
        <v>633</v>
      </c>
      <c r="I241" s="27">
        <v>40.5</v>
      </c>
      <c r="J241" s="27">
        <v>618</v>
      </c>
      <c r="K241" s="27">
        <f t="shared" si="14"/>
        <v>3</v>
      </c>
      <c r="L241" s="27">
        <f t="shared" si="15"/>
        <v>1</v>
      </c>
      <c r="M241" s="27">
        <f t="shared" si="16"/>
        <v>31.176100628930815</v>
      </c>
      <c r="N241" s="27">
        <f t="shared" si="17"/>
        <v>31.176100628930815</v>
      </c>
      <c r="O241" s="27">
        <v>4428</v>
      </c>
    </row>
    <row r="242" spans="1:15" x14ac:dyDescent="0.25">
      <c r="A242" s="8" t="s">
        <v>567</v>
      </c>
      <c r="B242" s="16">
        <v>2004</v>
      </c>
      <c r="C242" s="16" t="s">
        <v>214</v>
      </c>
      <c r="D242" s="16" t="s">
        <v>586</v>
      </c>
      <c r="E242" s="27">
        <v>211</v>
      </c>
      <c r="F242" s="27">
        <v>211</v>
      </c>
      <c r="G242" s="27">
        <v>6.36</v>
      </c>
      <c r="H242" s="27">
        <v>633</v>
      </c>
      <c r="I242" s="27">
        <v>40.5</v>
      </c>
      <c r="J242" s="27">
        <v>618</v>
      </c>
      <c r="K242" s="27">
        <f t="shared" si="14"/>
        <v>3</v>
      </c>
      <c r="L242" s="27">
        <f t="shared" si="15"/>
        <v>1</v>
      </c>
      <c r="M242" s="27">
        <f t="shared" si="16"/>
        <v>31.176100628930815</v>
      </c>
      <c r="N242" s="27">
        <f t="shared" si="17"/>
        <v>31.176100628930815</v>
      </c>
      <c r="O242" s="27">
        <v>4484</v>
      </c>
    </row>
    <row r="243" spans="1:15" x14ac:dyDescent="0.25">
      <c r="A243" s="8" t="s">
        <v>567</v>
      </c>
      <c r="B243" s="16">
        <v>2004</v>
      </c>
      <c r="C243" s="16" t="s">
        <v>214</v>
      </c>
      <c r="D243" s="16" t="s">
        <v>587</v>
      </c>
      <c r="E243" s="27">
        <v>211</v>
      </c>
      <c r="F243" s="27">
        <v>211</v>
      </c>
      <c r="G243" s="27">
        <v>6.36</v>
      </c>
      <c r="H243" s="27">
        <v>633</v>
      </c>
      <c r="I243" s="27">
        <v>77</v>
      </c>
      <c r="J243" s="27">
        <v>618</v>
      </c>
      <c r="K243" s="27">
        <f t="shared" si="14"/>
        <v>3</v>
      </c>
      <c r="L243" s="27">
        <f t="shared" si="15"/>
        <v>1</v>
      </c>
      <c r="M243" s="27">
        <f t="shared" si="16"/>
        <v>31.176100628930815</v>
      </c>
      <c r="N243" s="27">
        <f t="shared" si="17"/>
        <v>31.176100628930815</v>
      </c>
      <c r="O243" s="27">
        <v>5758</v>
      </c>
    </row>
    <row r="244" spans="1:15" x14ac:dyDescent="0.25">
      <c r="A244" s="8" t="s">
        <v>567</v>
      </c>
      <c r="B244" s="16">
        <v>2004</v>
      </c>
      <c r="C244" s="16" t="s">
        <v>214</v>
      </c>
      <c r="D244" s="16" t="s">
        <v>588</v>
      </c>
      <c r="E244" s="27">
        <v>319</v>
      </c>
      <c r="F244" s="27">
        <v>319</v>
      </c>
      <c r="G244" s="27">
        <v>6.36</v>
      </c>
      <c r="H244" s="27">
        <v>957</v>
      </c>
      <c r="I244" s="27">
        <v>25.4</v>
      </c>
      <c r="J244" s="27">
        <v>618</v>
      </c>
      <c r="K244" s="27">
        <f t="shared" si="14"/>
        <v>3</v>
      </c>
      <c r="L244" s="27">
        <f t="shared" si="15"/>
        <v>1</v>
      </c>
      <c r="M244" s="27">
        <f t="shared" si="16"/>
        <v>48.15723270440251</v>
      </c>
      <c r="N244" s="27">
        <f t="shared" si="17"/>
        <v>48.15723270440251</v>
      </c>
      <c r="O244" s="27">
        <v>6320</v>
      </c>
    </row>
    <row r="245" spans="1:15" x14ac:dyDescent="0.25">
      <c r="A245" s="8" t="s">
        <v>567</v>
      </c>
      <c r="B245" s="16">
        <v>2004</v>
      </c>
      <c r="C245" s="16" t="s">
        <v>214</v>
      </c>
      <c r="D245" s="16" t="s">
        <v>589</v>
      </c>
      <c r="E245" s="27">
        <v>319</v>
      </c>
      <c r="F245" s="27">
        <v>319</v>
      </c>
      <c r="G245" s="27">
        <v>6.36</v>
      </c>
      <c r="H245" s="27">
        <v>957</v>
      </c>
      <c r="I245" s="27">
        <v>41.1</v>
      </c>
      <c r="J245" s="27">
        <v>618</v>
      </c>
      <c r="K245" s="27">
        <f t="shared" si="14"/>
        <v>3</v>
      </c>
      <c r="L245" s="27">
        <f t="shared" si="15"/>
        <v>1</v>
      </c>
      <c r="M245" s="27">
        <f t="shared" si="16"/>
        <v>48.15723270440251</v>
      </c>
      <c r="N245" s="27">
        <f t="shared" si="17"/>
        <v>48.15723270440251</v>
      </c>
      <c r="O245" s="27">
        <v>7780</v>
      </c>
    </row>
    <row r="246" spans="1:15" x14ac:dyDescent="0.25">
      <c r="A246" s="8" t="s">
        <v>567</v>
      </c>
      <c r="B246" s="16">
        <v>2004</v>
      </c>
      <c r="C246" s="16" t="s">
        <v>214</v>
      </c>
      <c r="D246" s="16" t="s">
        <v>590</v>
      </c>
      <c r="E246" s="27">
        <v>318</v>
      </c>
      <c r="F246" s="27">
        <v>318</v>
      </c>
      <c r="G246" s="27">
        <v>6.36</v>
      </c>
      <c r="H246" s="27">
        <v>954</v>
      </c>
      <c r="I246" s="27">
        <v>41.1</v>
      </c>
      <c r="J246" s="27">
        <v>618</v>
      </c>
      <c r="K246" s="27">
        <f t="shared" si="14"/>
        <v>3</v>
      </c>
      <c r="L246" s="27">
        <f t="shared" si="15"/>
        <v>1</v>
      </c>
      <c r="M246" s="27">
        <f t="shared" si="16"/>
        <v>47.999999999999993</v>
      </c>
      <c r="N246" s="27">
        <f t="shared" si="17"/>
        <v>47.999999999999993</v>
      </c>
      <c r="O246" s="27">
        <v>7473</v>
      </c>
    </row>
    <row r="247" spans="1:15" x14ac:dyDescent="0.25">
      <c r="A247" s="8" t="s">
        <v>567</v>
      </c>
      <c r="B247" s="16">
        <v>2004</v>
      </c>
      <c r="C247" s="16" t="s">
        <v>214</v>
      </c>
      <c r="D247" s="16" t="s">
        <v>591</v>
      </c>
      <c r="E247" s="27">
        <v>319</v>
      </c>
      <c r="F247" s="27">
        <v>319</v>
      </c>
      <c r="G247" s="27">
        <v>6.36</v>
      </c>
      <c r="H247" s="27">
        <v>957</v>
      </c>
      <c r="I247" s="27">
        <v>85.1</v>
      </c>
      <c r="J247" s="27">
        <v>618</v>
      </c>
      <c r="K247" s="27">
        <f t="shared" si="14"/>
        <v>3</v>
      </c>
      <c r="L247" s="27">
        <f t="shared" si="15"/>
        <v>1</v>
      </c>
      <c r="M247" s="27">
        <f t="shared" si="16"/>
        <v>48.15723270440251</v>
      </c>
      <c r="N247" s="27">
        <f t="shared" si="17"/>
        <v>48.15723270440251</v>
      </c>
      <c r="O247" s="27">
        <v>10357</v>
      </c>
    </row>
    <row r="248" spans="1:15" x14ac:dyDescent="0.25">
      <c r="A248" s="8" t="s">
        <v>567</v>
      </c>
      <c r="B248" s="16">
        <v>2004</v>
      </c>
      <c r="C248" s="16" t="s">
        <v>214</v>
      </c>
      <c r="D248" s="16" t="s">
        <v>592</v>
      </c>
      <c r="E248" s="27">
        <v>120</v>
      </c>
      <c r="F248" s="27">
        <v>120</v>
      </c>
      <c r="G248" s="27">
        <v>6.47</v>
      </c>
      <c r="H248" s="27">
        <v>360</v>
      </c>
      <c r="I248" s="27">
        <v>25.4</v>
      </c>
      <c r="J248" s="27">
        <v>835</v>
      </c>
      <c r="K248" s="27">
        <f t="shared" si="14"/>
        <v>3</v>
      </c>
      <c r="L248" s="27">
        <f t="shared" si="15"/>
        <v>1</v>
      </c>
      <c r="M248" s="27">
        <f t="shared" si="16"/>
        <v>16.547140649149924</v>
      </c>
      <c r="N248" s="27">
        <f t="shared" si="17"/>
        <v>16.547140649149924</v>
      </c>
      <c r="O248" s="27">
        <v>2819</v>
      </c>
    </row>
    <row r="249" spans="1:15" x14ac:dyDescent="0.25">
      <c r="A249" s="8" t="s">
        <v>567</v>
      </c>
      <c r="B249" s="16">
        <v>2004</v>
      </c>
      <c r="C249" s="16" t="s">
        <v>214</v>
      </c>
      <c r="D249" s="16" t="s">
        <v>593</v>
      </c>
      <c r="E249" s="27">
        <v>120</v>
      </c>
      <c r="F249" s="27">
        <v>120</v>
      </c>
      <c r="G249" s="27">
        <v>6.47</v>
      </c>
      <c r="H249" s="27">
        <v>360</v>
      </c>
      <c r="I249" s="27">
        <v>40.5</v>
      </c>
      <c r="J249" s="27">
        <v>835</v>
      </c>
      <c r="K249" s="27">
        <f t="shared" si="14"/>
        <v>3</v>
      </c>
      <c r="L249" s="27">
        <f t="shared" si="15"/>
        <v>1</v>
      </c>
      <c r="M249" s="27">
        <f t="shared" si="16"/>
        <v>16.547140649149924</v>
      </c>
      <c r="N249" s="27">
        <f t="shared" si="17"/>
        <v>16.547140649149924</v>
      </c>
      <c r="O249" s="27">
        <v>2957</v>
      </c>
    </row>
    <row r="250" spans="1:15" x14ac:dyDescent="0.25">
      <c r="A250" s="8" t="s">
        <v>567</v>
      </c>
      <c r="B250" s="16">
        <v>2004</v>
      </c>
      <c r="C250" s="16" t="s">
        <v>214</v>
      </c>
      <c r="D250" s="16" t="s">
        <v>594</v>
      </c>
      <c r="E250" s="27">
        <v>120</v>
      </c>
      <c r="F250" s="27">
        <v>120</v>
      </c>
      <c r="G250" s="27">
        <v>6.47</v>
      </c>
      <c r="H250" s="27">
        <v>360</v>
      </c>
      <c r="I250" s="27">
        <v>40.5</v>
      </c>
      <c r="J250" s="27">
        <v>835</v>
      </c>
      <c r="K250" s="27">
        <f t="shared" si="14"/>
        <v>3</v>
      </c>
      <c r="L250" s="27">
        <f t="shared" si="15"/>
        <v>1</v>
      </c>
      <c r="M250" s="27">
        <f t="shared" si="16"/>
        <v>16.547140649149924</v>
      </c>
      <c r="N250" s="27">
        <f t="shared" si="17"/>
        <v>16.547140649149924</v>
      </c>
      <c r="O250" s="27">
        <v>2961</v>
      </c>
    </row>
    <row r="251" spans="1:15" x14ac:dyDescent="0.25">
      <c r="A251" s="8" t="s">
        <v>567</v>
      </c>
      <c r="B251" s="16">
        <v>2004</v>
      </c>
      <c r="C251" s="16" t="s">
        <v>214</v>
      </c>
      <c r="D251" s="16" t="s">
        <v>595</v>
      </c>
      <c r="E251" s="27">
        <v>119</v>
      </c>
      <c r="F251" s="27">
        <v>119</v>
      </c>
      <c r="G251" s="27">
        <v>6.47</v>
      </c>
      <c r="H251" s="27">
        <v>357</v>
      </c>
      <c r="I251" s="27">
        <v>77</v>
      </c>
      <c r="J251" s="27">
        <v>835</v>
      </c>
      <c r="K251" s="27">
        <f t="shared" si="14"/>
        <v>3</v>
      </c>
      <c r="L251" s="27">
        <f t="shared" si="15"/>
        <v>1</v>
      </c>
      <c r="M251" s="27">
        <f t="shared" si="16"/>
        <v>16.39258114374034</v>
      </c>
      <c r="N251" s="27">
        <f t="shared" si="17"/>
        <v>16.39258114374034</v>
      </c>
      <c r="O251" s="27">
        <v>3318</v>
      </c>
    </row>
    <row r="252" spans="1:15" x14ac:dyDescent="0.25">
      <c r="A252" s="8" t="s">
        <v>567</v>
      </c>
      <c r="B252" s="16">
        <v>2004</v>
      </c>
      <c r="C252" s="16" t="s">
        <v>214</v>
      </c>
      <c r="D252" s="16" t="s">
        <v>596</v>
      </c>
      <c r="E252" s="27">
        <v>175</v>
      </c>
      <c r="F252" s="27">
        <v>175</v>
      </c>
      <c r="G252" s="27">
        <v>6.47</v>
      </c>
      <c r="H252" s="27">
        <v>525</v>
      </c>
      <c r="I252" s="27">
        <v>25.4</v>
      </c>
      <c r="J252" s="27">
        <v>835</v>
      </c>
      <c r="K252" s="27">
        <f t="shared" si="14"/>
        <v>3</v>
      </c>
      <c r="L252" s="27">
        <f t="shared" si="15"/>
        <v>1</v>
      </c>
      <c r="M252" s="27">
        <f t="shared" si="16"/>
        <v>25.047913446676972</v>
      </c>
      <c r="N252" s="27">
        <f t="shared" si="17"/>
        <v>25.047913446676972</v>
      </c>
      <c r="O252" s="27">
        <v>4210</v>
      </c>
    </row>
    <row r="253" spans="1:15" x14ac:dyDescent="0.25">
      <c r="A253" s="8" t="s">
        <v>567</v>
      </c>
      <c r="B253" s="16">
        <v>2004</v>
      </c>
      <c r="C253" s="16" t="s">
        <v>214</v>
      </c>
      <c r="D253" s="16" t="s">
        <v>597</v>
      </c>
      <c r="E253" s="27">
        <v>175</v>
      </c>
      <c r="F253" s="27">
        <v>175</v>
      </c>
      <c r="G253" s="27">
        <v>6.47</v>
      </c>
      <c r="H253" s="27">
        <v>525</v>
      </c>
      <c r="I253" s="27">
        <v>40.5</v>
      </c>
      <c r="J253" s="27">
        <v>835</v>
      </c>
      <c r="K253" s="27">
        <f t="shared" si="14"/>
        <v>3</v>
      </c>
      <c r="L253" s="27">
        <f t="shared" si="15"/>
        <v>1</v>
      </c>
      <c r="M253" s="27">
        <f t="shared" si="16"/>
        <v>25.047913446676972</v>
      </c>
      <c r="N253" s="27">
        <f t="shared" si="17"/>
        <v>25.047913446676972</v>
      </c>
      <c r="O253" s="27">
        <v>4493</v>
      </c>
    </row>
    <row r="254" spans="1:15" x14ac:dyDescent="0.25">
      <c r="A254" s="8" t="s">
        <v>567</v>
      </c>
      <c r="B254" s="16">
        <v>2004</v>
      </c>
      <c r="C254" s="16" t="s">
        <v>214</v>
      </c>
      <c r="D254" s="16" t="s">
        <v>598</v>
      </c>
      <c r="E254" s="27">
        <v>175</v>
      </c>
      <c r="F254" s="27">
        <v>175</v>
      </c>
      <c r="G254" s="27">
        <v>6.47</v>
      </c>
      <c r="H254" s="27">
        <v>525</v>
      </c>
      <c r="I254" s="27">
        <v>40.5</v>
      </c>
      <c r="J254" s="27">
        <v>835</v>
      </c>
      <c r="K254" s="27">
        <f t="shared" si="14"/>
        <v>3</v>
      </c>
      <c r="L254" s="27">
        <f t="shared" si="15"/>
        <v>1</v>
      </c>
      <c r="M254" s="27">
        <f t="shared" si="16"/>
        <v>25.047913446676972</v>
      </c>
      <c r="N254" s="27">
        <f t="shared" si="17"/>
        <v>25.047913446676972</v>
      </c>
      <c r="O254" s="27">
        <v>4542</v>
      </c>
    </row>
    <row r="255" spans="1:15" x14ac:dyDescent="0.25">
      <c r="A255" s="8" t="s">
        <v>567</v>
      </c>
      <c r="B255" s="16">
        <v>2004</v>
      </c>
      <c r="C255" s="16" t="s">
        <v>214</v>
      </c>
      <c r="D255" s="16" t="s">
        <v>599</v>
      </c>
      <c r="E255" s="27">
        <v>175</v>
      </c>
      <c r="F255" s="27">
        <v>175</v>
      </c>
      <c r="G255" s="27">
        <v>6.47</v>
      </c>
      <c r="H255" s="27">
        <v>525</v>
      </c>
      <c r="I255" s="27">
        <v>77</v>
      </c>
      <c r="J255" s="27">
        <v>835</v>
      </c>
      <c r="K255" s="27">
        <f t="shared" si="14"/>
        <v>3</v>
      </c>
      <c r="L255" s="27">
        <f t="shared" si="15"/>
        <v>1</v>
      </c>
      <c r="M255" s="27">
        <f t="shared" si="16"/>
        <v>25.047913446676972</v>
      </c>
      <c r="N255" s="27">
        <f t="shared" si="17"/>
        <v>25.047913446676972</v>
      </c>
      <c r="O255" s="27">
        <v>5366</v>
      </c>
    </row>
    <row r="256" spans="1:15" x14ac:dyDescent="0.25">
      <c r="A256" s="8" t="s">
        <v>567</v>
      </c>
      <c r="B256" s="16">
        <v>2004</v>
      </c>
      <c r="C256" s="16" t="s">
        <v>214</v>
      </c>
      <c r="D256" s="16" t="s">
        <v>600</v>
      </c>
      <c r="E256" s="27">
        <v>265</v>
      </c>
      <c r="F256" s="27">
        <v>265</v>
      </c>
      <c r="G256" s="27">
        <v>6.47</v>
      </c>
      <c r="H256" s="27">
        <v>795</v>
      </c>
      <c r="I256" s="27">
        <v>25.4</v>
      </c>
      <c r="J256" s="27">
        <v>835</v>
      </c>
      <c r="K256" s="27">
        <f t="shared" si="14"/>
        <v>3</v>
      </c>
      <c r="L256" s="27">
        <f t="shared" si="15"/>
        <v>1</v>
      </c>
      <c r="M256" s="27">
        <f t="shared" si="16"/>
        <v>38.958268933539415</v>
      </c>
      <c r="N256" s="27">
        <f t="shared" si="17"/>
        <v>38.958268933539415</v>
      </c>
      <c r="O256" s="27">
        <v>6546</v>
      </c>
    </row>
    <row r="257" spans="1:15" x14ac:dyDescent="0.25">
      <c r="A257" s="8" t="s">
        <v>567</v>
      </c>
      <c r="B257" s="16">
        <v>2004</v>
      </c>
      <c r="C257" s="16" t="s">
        <v>214</v>
      </c>
      <c r="D257" s="16" t="s">
        <v>601</v>
      </c>
      <c r="E257" s="27">
        <v>264</v>
      </c>
      <c r="F257" s="27">
        <v>264</v>
      </c>
      <c r="G257" s="27">
        <v>6.47</v>
      </c>
      <c r="H257" s="27">
        <v>792</v>
      </c>
      <c r="I257" s="27">
        <v>41.1</v>
      </c>
      <c r="J257" s="27">
        <v>835</v>
      </c>
      <c r="K257" s="27">
        <f t="shared" si="14"/>
        <v>3</v>
      </c>
      <c r="L257" s="27">
        <f t="shared" si="15"/>
        <v>1</v>
      </c>
      <c r="M257" s="27">
        <f t="shared" si="16"/>
        <v>38.803709428129835</v>
      </c>
      <c r="N257" s="27">
        <f t="shared" si="17"/>
        <v>38.803709428129835</v>
      </c>
      <c r="O257" s="27">
        <v>7117</v>
      </c>
    </row>
    <row r="258" spans="1:15" x14ac:dyDescent="0.25">
      <c r="A258" s="8" t="s">
        <v>567</v>
      </c>
      <c r="B258" s="16">
        <v>2004</v>
      </c>
      <c r="C258" s="16" t="s">
        <v>214</v>
      </c>
      <c r="D258" s="16" t="s">
        <v>602</v>
      </c>
      <c r="E258" s="27">
        <v>265</v>
      </c>
      <c r="F258" s="27">
        <v>265</v>
      </c>
      <c r="G258" s="27">
        <v>6.47</v>
      </c>
      <c r="H258" s="27">
        <v>795</v>
      </c>
      <c r="I258" s="27">
        <v>41.1</v>
      </c>
      <c r="J258" s="27">
        <v>835</v>
      </c>
      <c r="K258" s="27">
        <f t="shared" si="14"/>
        <v>3</v>
      </c>
      <c r="L258" s="27">
        <f t="shared" si="15"/>
        <v>1</v>
      </c>
      <c r="M258" s="27">
        <f t="shared" si="16"/>
        <v>38.958268933539415</v>
      </c>
      <c r="N258" s="27">
        <f t="shared" si="17"/>
        <v>38.958268933539415</v>
      </c>
      <c r="O258" s="27">
        <v>7172</v>
      </c>
    </row>
    <row r="259" spans="1:15" x14ac:dyDescent="0.25">
      <c r="A259" s="8" t="s">
        <v>567</v>
      </c>
      <c r="B259" s="16">
        <v>2004</v>
      </c>
      <c r="C259" s="16" t="s">
        <v>214</v>
      </c>
      <c r="D259" s="16" t="s">
        <v>603</v>
      </c>
      <c r="E259" s="27">
        <v>265</v>
      </c>
      <c r="F259" s="27">
        <v>265</v>
      </c>
      <c r="G259" s="27">
        <v>6.47</v>
      </c>
      <c r="H259" s="27">
        <v>795</v>
      </c>
      <c r="I259" s="27">
        <v>80.3</v>
      </c>
      <c r="J259" s="27">
        <v>835</v>
      </c>
      <c r="K259" s="27">
        <f t="shared" si="14"/>
        <v>3</v>
      </c>
      <c r="L259" s="27">
        <f t="shared" si="15"/>
        <v>1</v>
      </c>
      <c r="M259" s="27">
        <f t="shared" si="16"/>
        <v>38.958268933539415</v>
      </c>
      <c r="N259" s="27">
        <f t="shared" si="17"/>
        <v>38.958268933539415</v>
      </c>
      <c r="O259" s="27">
        <v>8990</v>
      </c>
    </row>
    <row r="260" spans="1:15" x14ac:dyDescent="0.25">
      <c r="A260" s="8" t="s">
        <v>112</v>
      </c>
      <c r="B260" s="16">
        <v>2004</v>
      </c>
      <c r="C260" s="16" t="s">
        <v>214</v>
      </c>
      <c r="D260" s="16" t="s">
        <v>604</v>
      </c>
      <c r="E260" s="27">
        <v>210</v>
      </c>
      <c r="F260" s="27">
        <v>210</v>
      </c>
      <c r="G260" s="27">
        <v>5.48</v>
      </c>
      <c r="H260" s="27">
        <v>630</v>
      </c>
      <c r="I260" s="27">
        <v>39.1</v>
      </c>
      <c r="J260" s="27">
        <v>294</v>
      </c>
      <c r="K260" s="27">
        <f t="shared" si="14"/>
        <v>3</v>
      </c>
      <c r="L260" s="27">
        <f t="shared" si="15"/>
        <v>1</v>
      </c>
      <c r="M260" s="27">
        <f t="shared" si="16"/>
        <v>36.321167883211672</v>
      </c>
      <c r="N260" s="27">
        <f t="shared" si="17"/>
        <v>36.321167883211672</v>
      </c>
      <c r="O260" s="27">
        <v>3183</v>
      </c>
    </row>
    <row r="261" spans="1:15" x14ac:dyDescent="0.25">
      <c r="A261" s="8" t="s">
        <v>112</v>
      </c>
      <c r="B261" s="16">
        <v>2004</v>
      </c>
      <c r="C261" s="16" t="s">
        <v>214</v>
      </c>
      <c r="D261" s="16" t="s">
        <v>605</v>
      </c>
      <c r="E261" s="27">
        <v>211</v>
      </c>
      <c r="F261" s="27">
        <v>211</v>
      </c>
      <c r="G261" s="27">
        <v>5.48</v>
      </c>
      <c r="H261" s="27">
        <v>633</v>
      </c>
      <c r="I261" s="27">
        <v>91.1</v>
      </c>
      <c r="J261" s="27">
        <v>294</v>
      </c>
      <c r="K261" s="27">
        <f t="shared" ref="K261:K324" si="18">H261/E261</f>
        <v>3</v>
      </c>
      <c r="L261" s="27">
        <f t="shared" ref="L261:L324" si="19">F261/E261</f>
        <v>1</v>
      </c>
      <c r="M261" s="27">
        <f t="shared" ref="M261:M324" si="20">(F261-2*G261)/G261</f>
        <v>36.503649635036489</v>
      </c>
      <c r="N261" s="27">
        <f t="shared" ref="N261:N324" si="21">(F261-2*G261)/G261</f>
        <v>36.503649635036489</v>
      </c>
      <c r="O261" s="27">
        <v>4773</v>
      </c>
    </row>
    <row r="262" spans="1:15" x14ac:dyDescent="0.25">
      <c r="A262" s="8" t="s">
        <v>112</v>
      </c>
      <c r="B262" s="16">
        <v>2004</v>
      </c>
      <c r="C262" s="16" t="s">
        <v>214</v>
      </c>
      <c r="D262" s="16" t="s">
        <v>606</v>
      </c>
      <c r="E262" s="27">
        <v>210</v>
      </c>
      <c r="F262" s="27">
        <v>210</v>
      </c>
      <c r="G262" s="27">
        <v>4.5</v>
      </c>
      <c r="H262" s="27">
        <v>630</v>
      </c>
      <c r="I262" s="27">
        <v>39.1</v>
      </c>
      <c r="J262" s="27">
        <v>277</v>
      </c>
      <c r="K262" s="27">
        <f t="shared" si="18"/>
        <v>3</v>
      </c>
      <c r="L262" s="27">
        <f t="shared" si="19"/>
        <v>1</v>
      </c>
      <c r="M262" s="27">
        <f t="shared" si="20"/>
        <v>44.666666666666664</v>
      </c>
      <c r="N262" s="27">
        <f t="shared" si="21"/>
        <v>44.666666666666664</v>
      </c>
      <c r="O262" s="27">
        <v>2713</v>
      </c>
    </row>
    <row r="263" spans="1:15" x14ac:dyDescent="0.25">
      <c r="A263" s="8" t="s">
        <v>112</v>
      </c>
      <c r="B263" s="16">
        <v>2004</v>
      </c>
      <c r="C263" s="16" t="s">
        <v>214</v>
      </c>
      <c r="D263" s="16" t="s">
        <v>607</v>
      </c>
      <c r="E263" s="27">
        <v>211</v>
      </c>
      <c r="F263" s="27">
        <v>211</v>
      </c>
      <c r="G263" s="27">
        <v>4.5</v>
      </c>
      <c r="H263" s="27">
        <v>633</v>
      </c>
      <c r="I263" s="27">
        <v>91.1</v>
      </c>
      <c r="J263" s="27">
        <v>277</v>
      </c>
      <c r="K263" s="27">
        <f t="shared" si="18"/>
        <v>3</v>
      </c>
      <c r="L263" s="27">
        <f t="shared" si="19"/>
        <v>1</v>
      </c>
      <c r="M263" s="27">
        <f t="shared" si="20"/>
        <v>44.888888888888886</v>
      </c>
      <c r="N263" s="27">
        <f t="shared" si="21"/>
        <v>44.888888888888886</v>
      </c>
      <c r="O263" s="27">
        <v>4371</v>
      </c>
    </row>
    <row r="264" spans="1:15" x14ac:dyDescent="0.25">
      <c r="A264" s="8" t="s">
        <v>112</v>
      </c>
      <c r="B264" s="16">
        <v>2004</v>
      </c>
      <c r="C264" s="16" t="s">
        <v>214</v>
      </c>
      <c r="D264" s="16" t="s">
        <v>608</v>
      </c>
      <c r="E264" s="27">
        <v>211</v>
      </c>
      <c r="F264" s="27">
        <v>211</v>
      </c>
      <c r="G264" s="27">
        <v>8.83</v>
      </c>
      <c r="H264" s="27">
        <v>633</v>
      </c>
      <c r="I264" s="27">
        <v>39.1</v>
      </c>
      <c r="J264" s="27">
        <v>536</v>
      </c>
      <c r="K264" s="27">
        <f t="shared" si="18"/>
        <v>3</v>
      </c>
      <c r="L264" s="27">
        <f t="shared" si="19"/>
        <v>1</v>
      </c>
      <c r="M264" s="27">
        <f t="shared" si="20"/>
        <v>21.895809739524349</v>
      </c>
      <c r="N264" s="27">
        <f t="shared" si="21"/>
        <v>21.895809739524349</v>
      </c>
      <c r="O264" s="27">
        <v>5898</v>
      </c>
    </row>
    <row r="265" spans="1:15" x14ac:dyDescent="0.25">
      <c r="A265" s="8" t="s">
        <v>112</v>
      </c>
      <c r="B265" s="16">
        <v>2004</v>
      </c>
      <c r="C265" s="16" t="s">
        <v>214</v>
      </c>
      <c r="D265" s="16" t="s">
        <v>609</v>
      </c>
      <c r="E265" s="27">
        <v>211</v>
      </c>
      <c r="F265" s="27">
        <v>211</v>
      </c>
      <c r="G265" s="27">
        <v>8.83</v>
      </c>
      <c r="H265" s="27">
        <v>633</v>
      </c>
      <c r="I265" s="27">
        <v>91.1</v>
      </c>
      <c r="J265" s="27">
        <v>536</v>
      </c>
      <c r="K265" s="27">
        <f t="shared" si="18"/>
        <v>3</v>
      </c>
      <c r="L265" s="27">
        <f t="shared" si="19"/>
        <v>1</v>
      </c>
      <c r="M265" s="27">
        <f t="shared" si="20"/>
        <v>21.895809739524349</v>
      </c>
      <c r="N265" s="27">
        <f t="shared" si="21"/>
        <v>21.895809739524349</v>
      </c>
      <c r="O265" s="27">
        <v>7008</v>
      </c>
    </row>
    <row r="266" spans="1:15" x14ac:dyDescent="0.25">
      <c r="A266" s="8" t="s">
        <v>112</v>
      </c>
      <c r="B266" s="16">
        <v>2004</v>
      </c>
      <c r="C266" s="16" t="s">
        <v>214</v>
      </c>
      <c r="D266" s="16" t="s">
        <v>610</v>
      </c>
      <c r="E266" s="27">
        <v>204</v>
      </c>
      <c r="F266" s="27">
        <v>204</v>
      </c>
      <c r="G266" s="27">
        <v>5.95</v>
      </c>
      <c r="H266" s="27">
        <v>612</v>
      </c>
      <c r="I266" s="27">
        <v>39.1</v>
      </c>
      <c r="J266" s="27">
        <v>540</v>
      </c>
      <c r="K266" s="27">
        <f t="shared" si="18"/>
        <v>3</v>
      </c>
      <c r="L266" s="27">
        <f t="shared" si="19"/>
        <v>1</v>
      </c>
      <c r="M266" s="27">
        <f t="shared" si="20"/>
        <v>32.285714285714285</v>
      </c>
      <c r="N266" s="27">
        <f t="shared" si="21"/>
        <v>32.285714285714285</v>
      </c>
      <c r="O266" s="27">
        <v>4026</v>
      </c>
    </row>
    <row r="267" spans="1:15" x14ac:dyDescent="0.25">
      <c r="A267" s="8" t="s">
        <v>112</v>
      </c>
      <c r="B267" s="16">
        <v>2004</v>
      </c>
      <c r="C267" s="16" t="s">
        <v>214</v>
      </c>
      <c r="D267" s="16" t="s">
        <v>611</v>
      </c>
      <c r="E267" s="27">
        <v>204</v>
      </c>
      <c r="F267" s="27">
        <v>204</v>
      </c>
      <c r="G267" s="27">
        <v>5.95</v>
      </c>
      <c r="H267" s="27">
        <v>612</v>
      </c>
      <c r="I267" s="27">
        <v>91.1</v>
      </c>
      <c r="J267" s="27">
        <v>540</v>
      </c>
      <c r="K267" s="27">
        <f t="shared" si="18"/>
        <v>3</v>
      </c>
      <c r="L267" s="27">
        <f t="shared" si="19"/>
        <v>1</v>
      </c>
      <c r="M267" s="27">
        <f t="shared" si="20"/>
        <v>32.285714285714285</v>
      </c>
      <c r="N267" s="27">
        <f t="shared" si="21"/>
        <v>32.285714285714285</v>
      </c>
      <c r="O267" s="27">
        <v>5303</v>
      </c>
    </row>
    <row r="268" spans="1:15" x14ac:dyDescent="0.25">
      <c r="A268" s="8" t="s">
        <v>112</v>
      </c>
      <c r="B268" s="16">
        <v>2004</v>
      </c>
      <c r="C268" s="16" t="s">
        <v>214</v>
      </c>
      <c r="D268" s="16" t="s">
        <v>612</v>
      </c>
      <c r="E268" s="27">
        <v>180</v>
      </c>
      <c r="F268" s="27">
        <v>180</v>
      </c>
      <c r="G268" s="27">
        <v>9.4499999999999993</v>
      </c>
      <c r="H268" s="27">
        <v>540</v>
      </c>
      <c r="I268" s="27">
        <v>39.1</v>
      </c>
      <c r="J268" s="27">
        <v>825</v>
      </c>
      <c r="K268" s="27">
        <f t="shared" si="18"/>
        <v>3</v>
      </c>
      <c r="L268" s="27">
        <f t="shared" si="19"/>
        <v>1</v>
      </c>
      <c r="M268" s="27">
        <f t="shared" si="20"/>
        <v>17.047619047619047</v>
      </c>
      <c r="N268" s="27">
        <f t="shared" si="21"/>
        <v>17.047619047619047</v>
      </c>
      <c r="O268" s="27">
        <v>6803</v>
      </c>
    </row>
    <row r="269" spans="1:15" x14ac:dyDescent="0.25">
      <c r="A269" s="8" t="s">
        <v>112</v>
      </c>
      <c r="B269" s="16">
        <v>2004</v>
      </c>
      <c r="C269" s="16" t="s">
        <v>214</v>
      </c>
      <c r="D269" s="16" t="s">
        <v>613</v>
      </c>
      <c r="E269" s="27">
        <v>180</v>
      </c>
      <c r="F269" s="27">
        <v>180</v>
      </c>
      <c r="G269" s="27">
        <v>9.4499999999999993</v>
      </c>
      <c r="H269" s="27">
        <v>540</v>
      </c>
      <c r="I269" s="27">
        <v>91.1</v>
      </c>
      <c r="J269" s="27">
        <v>825</v>
      </c>
      <c r="K269" s="27">
        <f t="shared" si="18"/>
        <v>3</v>
      </c>
      <c r="L269" s="27">
        <f t="shared" si="19"/>
        <v>1</v>
      </c>
      <c r="M269" s="27">
        <f t="shared" si="20"/>
        <v>17.047619047619047</v>
      </c>
      <c r="N269" s="27">
        <f t="shared" si="21"/>
        <v>17.047619047619047</v>
      </c>
      <c r="O269" s="27">
        <v>7402</v>
      </c>
    </row>
    <row r="270" spans="1:15" x14ac:dyDescent="0.25">
      <c r="A270" s="8" t="s">
        <v>112</v>
      </c>
      <c r="B270" s="16">
        <v>2004</v>
      </c>
      <c r="C270" s="16" t="s">
        <v>214</v>
      </c>
      <c r="D270" s="16" t="s">
        <v>614</v>
      </c>
      <c r="E270" s="27">
        <v>180</v>
      </c>
      <c r="F270" s="27">
        <v>180</v>
      </c>
      <c r="G270" s="27">
        <v>6.6</v>
      </c>
      <c r="H270" s="27">
        <v>540</v>
      </c>
      <c r="I270" s="27">
        <v>39.1</v>
      </c>
      <c r="J270" s="27">
        <v>824</v>
      </c>
      <c r="K270" s="27">
        <f t="shared" si="18"/>
        <v>3</v>
      </c>
      <c r="L270" s="27">
        <f t="shared" si="19"/>
        <v>1</v>
      </c>
      <c r="M270" s="27">
        <f t="shared" si="20"/>
        <v>25.272727272727277</v>
      </c>
      <c r="N270" s="27">
        <f t="shared" si="21"/>
        <v>25.272727272727277</v>
      </c>
      <c r="O270" s="27">
        <v>5028</v>
      </c>
    </row>
    <row r="271" spans="1:15" x14ac:dyDescent="0.25">
      <c r="A271" s="8" t="s">
        <v>112</v>
      </c>
      <c r="B271" s="16">
        <v>2004</v>
      </c>
      <c r="C271" s="16" t="s">
        <v>214</v>
      </c>
      <c r="D271" s="16" t="s">
        <v>615</v>
      </c>
      <c r="E271" s="27">
        <v>180</v>
      </c>
      <c r="F271" s="27">
        <v>180</v>
      </c>
      <c r="G271" s="27">
        <v>6.6</v>
      </c>
      <c r="H271" s="27">
        <v>540</v>
      </c>
      <c r="I271" s="27">
        <v>91.1</v>
      </c>
      <c r="J271" s="27">
        <v>824</v>
      </c>
      <c r="K271" s="27">
        <f t="shared" si="18"/>
        <v>3</v>
      </c>
      <c r="L271" s="27">
        <f t="shared" si="19"/>
        <v>1</v>
      </c>
      <c r="M271" s="27">
        <f t="shared" si="20"/>
        <v>25.272727272727277</v>
      </c>
      <c r="N271" s="27">
        <f t="shared" si="21"/>
        <v>25.272727272727277</v>
      </c>
      <c r="O271" s="27">
        <v>5873</v>
      </c>
    </row>
    <row r="272" spans="1:15" x14ac:dyDescent="0.25">
      <c r="A272" s="6" t="s">
        <v>47</v>
      </c>
      <c r="B272" s="12">
        <v>2008</v>
      </c>
      <c r="C272" s="12" t="s">
        <v>251</v>
      </c>
      <c r="D272" s="12" t="s">
        <v>617</v>
      </c>
      <c r="E272" s="19">
        <v>100</v>
      </c>
      <c r="F272" s="19">
        <v>100</v>
      </c>
      <c r="G272" s="19">
        <v>1.9</v>
      </c>
      <c r="H272" s="19">
        <v>300</v>
      </c>
      <c r="I272" s="19">
        <v>110.55445544554455</v>
      </c>
      <c r="J272" s="19">
        <v>404</v>
      </c>
      <c r="K272" s="19">
        <f t="shared" si="18"/>
        <v>3</v>
      </c>
      <c r="L272" s="19">
        <f t="shared" si="19"/>
        <v>1</v>
      </c>
      <c r="M272" s="19">
        <f t="shared" si="20"/>
        <v>50.631578947368425</v>
      </c>
      <c r="N272" s="19">
        <f t="shared" si="21"/>
        <v>50.631578947368425</v>
      </c>
      <c r="O272" s="19">
        <v>1209</v>
      </c>
    </row>
    <row r="273" spans="1:15" x14ac:dyDescent="0.25">
      <c r="A273" s="6" t="s">
        <v>47</v>
      </c>
      <c r="B273" s="12">
        <v>2008</v>
      </c>
      <c r="C273" s="12" t="s">
        <v>251</v>
      </c>
      <c r="D273" s="12" t="s">
        <v>618</v>
      </c>
      <c r="E273" s="19">
        <v>100</v>
      </c>
      <c r="F273" s="19">
        <v>100</v>
      </c>
      <c r="G273" s="19">
        <v>1.9</v>
      </c>
      <c r="H273" s="19">
        <v>300</v>
      </c>
      <c r="I273" s="19">
        <v>110.55445544554455</v>
      </c>
      <c r="J273" s="19">
        <v>404</v>
      </c>
      <c r="K273" s="19">
        <f t="shared" si="18"/>
        <v>3</v>
      </c>
      <c r="L273" s="19">
        <f t="shared" si="19"/>
        <v>1</v>
      </c>
      <c r="M273" s="19">
        <f t="shared" si="20"/>
        <v>50.631578947368425</v>
      </c>
      <c r="N273" s="19">
        <f t="shared" si="21"/>
        <v>50.631578947368425</v>
      </c>
      <c r="O273" s="19">
        <v>1220</v>
      </c>
    </row>
    <row r="274" spans="1:15" x14ac:dyDescent="0.25">
      <c r="A274" s="6" t="s">
        <v>47</v>
      </c>
      <c r="B274" s="12">
        <v>2008</v>
      </c>
      <c r="C274" s="12" t="s">
        <v>251</v>
      </c>
      <c r="D274" s="12" t="s">
        <v>619</v>
      </c>
      <c r="E274" s="19">
        <v>100</v>
      </c>
      <c r="F274" s="19">
        <v>100</v>
      </c>
      <c r="G274" s="19">
        <v>1.9</v>
      </c>
      <c r="H274" s="19">
        <v>300</v>
      </c>
      <c r="I274" s="19">
        <v>110.55445544554455</v>
      </c>
      <c r="J274" s="19">
        <v>404</v>
      </c>
      <c r="K274" s="19">
        <f t="shared" si="18"/>
        <v>3</v>
      </c>
      <c r="L274" s="19">
        <f t="shared" si="19"/>
        <v>1</v>
      </c>
      <c r="M274" s="19">
        <f t="shared" si="20"/>
        <v>50.631578947368425</v>
      </c>
      <c r="N274" s="19">
        <f t="shared" si="21"/>
        <v>50.631578947368425</v>
      </c>
      <c r="O274" s="19">
        <v>1190</v>
      </c>
    </row>
    <row r="275" spans="1:15" x14ac:dyDescent="0.25">
      <c r="A275" s="6" t="s">
        <v>47</v>
      </c>
      <c r="B275" s="12">
        <v>2008</v>
      </c>
      <c r="C275" s="12" t="s">
        <v>251</v>
      </c>
      <c r="D275" s="12" t="s">
        <v>620</v>
      </c>
      <c r="E275" s="19">
        <v>100</v>
      </c>
      <c r="F275" s="19">
        <v>100</v>
      </c>
      <c r="G275" s="19">
        <v>1.9</v>
      </c>
      <c r="H275" s="19">
        <v>300</v>
      </c>
      <c r="I275" s="19">
        <v>110.55445544554455</v>
      </c>
      <c r="J275" s="19">
        <v>404</v>
      </c>
      <c r="K275" s="19">
        <f t="shared" si="18"/>
        <v>3</v>
      </c>
      <c r="L275" s="19">
        <f t="shared" si="19"/>
        <v>1</v>
      </c>
      <c r="M275" s="19">
        <f t="shared" si="20"/>
        <v>50.631578947368425</v>
      </c>
      <c r="N275" s="19">
        <f t="shared" si="21"/>
        <v>50.631578947368425</v>
      </c>
      <c r="O275" s="19">
        <v>1220</v>
      </c>
    </row>
    <row r="276" spans="1:15" x14ac:dyDescent="0.25">
      <c r="A276" s="8" t="s">
        <v>623</v>
      </c>
      <c r="B276" s="16">
        <v>2014</v>
      </c>
      <c r="C276" s="16" t="s">
        <v>624</v>
      </c>
      <c r="D276" s="16" t="s">
        <v>625</v>
      </c>
      <c r="E276" s="27">
        <v>249.6</v>
      </c>
      <c r="F276" s="27">
        <v>249.6</v>
      </c>
      <c r="G276" s="27">
        <v>3.7</v>
      </c>
      <c r="H276" s="27">
        <v>750</v>
      </c>
      <c r="I276" s="27">
        <v>30.158415841584159</v>
      </c>
      <c r="J276" s="27">
        <v>324.3</v>
      </c>
      <c r="K276" s="27">
        <f t="shared" si="18"/>
        <v>3.0048076923076925</v>
      </c>
      <c r="L276" s="27">
        <f t="shared" si="19"/>
        <v>1</v>
      </c>
      <c r="M276" s="27">
        <f t="shared" si="20"/>
        <v>65.459459459459453</v>
      </c>
      <c r="N276" s="27">
        <f t="shared" si="21"/>
        <v>65.459459459459453</v>
      </c>
      <c r="O276" s="27">
        <v>3131</v>
      </c>
    </row>
    <row r="277" spans="1:15" x14ac:dyDescent="0.25">
      <c r="A277" s="8" t="s">
        <v>623</v>
      </c>
      <c r="B277" s="16">
        <v>2014</v>
      </c>
      <c r="C277" s="16" t="s">
        <v>624</v>
      </c>
      <c r="D277" s="16" t="s">
        <v>626</v>
      </c>
      <c r="E277" s="27">
        <v>251</v>
      </c>
      <c r="F277" s="27">
        <v>251</v>
      </c>
      <c r="G277" s="27">
        <v>3.75</v>
      </c>
      <c r="H277" s="27">
        <v>750</v>
      </c>
      <c r="I277" s="27">
        <v>30.158415841584159</v>
      </c>
      <c r="J277" s="27">
        <v>324.3</v>
      </c>
      <c r="K277" s="27">
        <f t="shared" si="18"/>
        <v>2.9880478087649402</v>
      </c>
      <c r="L277" s="27">
        <f t="shared" si="19"/>
        <v>1</v>
      </c>
      <c r="M277" s="27">
        <f t="shared" si="20"/>
        <v>64.933333333333337</v>
      </c>
      <c r="N277" s="27">
        <f t="shared" si="21"/>
        <v>64.933333333333337</v>
      </c>
      <c r="O277" s="27">
        <v>2832</v>
      </c>
    </row>
    <row r="278" spans="1:15" x14ac:dyDescent="0.25">
      <c r="A278" s="8" t="s">
        <v>623</v>
      </c>
      <c r="B278" s="16">
        <v>2014</v>
      </c>
      <c r="C278" s="16" t="s">
        <v>624</v>
      </c>
      <c r="D278" s="16" t="s">
        <v>627</v>
      </c>
      <c r="E278" s="27">
        <v>251.1</v>
      </c>
      <c r="F278" s="27">
        <v>251.1</v>
      </c>
      <c r="G278" s="27">
        <v>3.73</v>
      </c>
      <c r="H278" s="27">
        <v>750</v>
      </c>
      <c r="I278" s="27">
        <v>30.158415841584159</v>
      </c>
      <c r="J278" s="27">
        <v>324.3</v>
      </c>
      <c r="K278" s="27">
        <f t="shared" si="18"/>
        <v>2.9868578255675029</v>
      </c>
      <c r="L278" s="27">
        <f t="shared" si="19"/>
        <v>1</v>
      </c>
      <c r="M278" s="27">
        <f t="shared" si="20"/>
        <v>65.31903485254692</v>
      </c>
      <c r="N278" s="27">
        <f t="shared" si="21"/>
        <v>65.31903485254692</v>
      </c>
      <c r="O278" s="27">
        <v>2677</v>
      </c>
    </row>
    <row r="279" spans="1:15" x14ac:dyDescent="0.25">
      <c r="A279" s="6" t="s">
        <v>628</v>
      </c>
      <c r="B279" s="12">
        <v>2015</v>
      </c>
      <c r="C279" s="12" t="s">
        <v>629</v>
      </c>
      <c r="D279" s="12" t="s">
        <v>630</v>
      </c>
      <c r="E279" s="19">
        <v>70</v>
      </c>
      <c r="F279" s="19">
        <v>70</v>
      </c>
      <c r="G279" s="19">
        <v>5</v>
      </c>
      <c r="H279" s="19">
        <v>210</v>
      </c>
      <c r="I279" s="19">
        <v>21</v>
      </c>
      <c r="J279" s="19">
        <v>701</v>
      </c>
      <c r="K279" s="19">
        <f t="shared" si="18"/>
        <v>3</v>
      </c>
      <c r="L279" s="19">
        <f t="shared" si="19"/>
        <v>1</v>
      </c>
      <c r="M279" s="19">
        <f t="shared" si="20"/>
        <v>12</v>
      </c>
      <c r="N279" s="19">
        <f t="shared" si="21"/>
        <v>12</v>
      </c>
      <c r="O279" s="19">
        <v>1367</v>
      </c>
    </row>
    <row r="280" spans="1:15" x14ac:dyDescent="0.25">
      <c r="A280" s="6" t="s">
        <v>628</v>
      </c>
      <c r="B280" s="12">
        <v>2015</v>
      </c>
      <c r="C280" s="12" t="s">
        <v>629</v>
      </c>
      <c r="D280" s="12" t="s">
        <v>631</v>
      </c>
      <c r="E280" s="19">
        <v>100</v>
      </c>
      <c r="F280" s="19">
        <v>100</v>
      </c>
      <c r="G280" s="19">
        <v>5</v>
      </c>
      <c r="H280" s="19">
        <v>300</v>
      </c>
      <c r="I280" s="19">
        <v>21</v>
      </c>
      <c r="J280" s="19">
        <v>701</v>
      </c>
      <c r="K280" s="19">
        <f t="shared" si="18"/>
        <v>3</v>
      </c>
      <c r="L280" s="19">
        <f t="shared" si="19"/>
        <v>1</v>
      </c>
      <c r="M280" s="19">
        <f t="shared" si="20"/>
        <v>18</v>
      </c>
      <c r="N280" s="19">
        <f t="shared" si="21"/>
        <v>18</v>
      </c>
      <c r="O280" s="19">
        <v>1934</v>
      </c>
    </row>
    <row r="281" spans="1:15" x14ac:dyDescent="0.25">
      <c r="A281" s="6" t="s">
        <v>628</v>
      </c>
      <c r="B281" s="12">
        <v>2015</v>
      </c>
      <c r="C281" s="12" t="s">
        <v>629</v>
      </c>
      <c r="D281" s="12" t="s">
        <v>632</v>
      </c>
      <c r="E281" s="19">
        <v>125</v>
      </c>
      <c r="F281" s="19">
        <v>125</v>
      </c>
      <c r="G281" s="19">
        <v>5</v>
      </c>
      <c r="H281" s="19">
        <v>375</v>
      </c>
      <c r="I281" s="19">
        <v>21</v>
      </c>
      <c r="J281" s="19">
        <v>701</v>
      </c>
      <c r="K281" s="19">
        <f t="shared" si="18"/>
        <v>3</v>
      </c>
      <c r="L281" s="19">
        <f t="shared" si="19"/>
        <v>1</v>
      </c>
      <c r="M281" s="19">
        <f t="shared" si="20"/>
        <v>23</v>
      </c>
      <c r="N281" s="19">
        <f t="shared" si="21"/>
        <v>23</v>
      </c>
      <c r="O281" s="19">
        <v>2348</v>
      </c>
    </row>
    <row r="282" spans="1:15" x14ac:dyDescent="0.25">
      <c r="A282" s="6" t="s">
        <v>628</v>
      </c>
      <c r="B282" s="12">
        <v>2015</v>
      </c>
      <c r="C282" s="12" t="s">
        <v>629</v>
      </c>
      <c r="D282" s="12" t="s">
        <v>633</v>
      </c>
      <c r="E282" s="19">
        <v>150</v>
      </c>
      <c r="F282" s="19">
        <v>150</v>
      </c>
      <c r="G282" s="19">
        <v>5</v>
      </c>
      <c r="H282" s="19">
        <v>450</v>
      </c>
      <c r="I282" s="19">
        <v>21</v>
      </c>
      <c r="J282" s="19">
        <v>701</v>
      </c>
      <c r="K282" s="19">
        <f t="shared" si="18"/>
        <v>3</v>
      </c>
      <c r="L282" s="19">
        <f t="shared" si="19"/>
        <v>1</v>
      </c>
      <c r="M282" s="19">
        <f t="shared" si="20"/>
        <v>28</v>
      </c>
      <c r="N282" s="19">
        <f t="shared" si="21"/>
        <v>28</v>
      </c>
      <c r="O282" s="19">
        <v>2828</v>
      </c>
    </row>
    <row r="283" spans="1:15" x14ac:dyDescent="0.25">
      <c r="A283" s="6" t="s">
        <v>628</v>
      </c>
      <c r="B283" s="12">
        <v>2015</v>
      </c>
      <c r="C283" s="12" t="s">
        <v>629</v>
      </c>
      <c r="D283" s="12" t="s">
        <v>634</v>
      </c>
      <c r="E283" s="19">
        <v>110</v>
      </c>
      <c r="F283" s="19">
        <v>110</v>
      </c>
      <c r="G283" s="19">
        <v>5</v>
      </c>
      <c r="H283" s="19">
        <v>330</v>
      </c>
      <c r="I283" s="19">
        <v>54.5</v>
      </c>
      <c r="J283" s="19">
        <v>701</v>
      </c>
      <c r="K283" s="19">
        <f t="shared" si="18"/>
        <v>3</v>
      </c>
      <c r="L283" s="19">
        <f t="shared" si="19"/>
        <v>1</v>
      </c>
      <c r="M283" s="19">
        <f t="shared" si="20"/>
        <v>20</v>
      </c>
      <c r="N283" s="19">
        <f t="shared" si="21"/>
        <v>20</v>
      </c>
      <c r="O283" s="19">
        <v>2203</v>
      </c>
    </row>
    <row r="284" spans="1:15" x14ac:dyDescent="0.25">
      <c r="A284" s="6" t="s">
        <v>628</v>
      </c>
      <c r="B284" s="12">
        <v>2015</v>
      </c>
      <c r="C284" s="12" t="s">
        <v>629</v>
      </c>
      <c r="D284" s="12" t="s">
        <v>635</v>
      </c>
      <c r="E284" s="19">
        <v>110</v>
      </c>
      <c r="F284" s="19">
        <v>110</v>
      </c>
      <c r="G284" s="19">
        <v>5</v>
      </c>
      <c r="H284" s="19">
        <v>330</v>
      </c>
      <c r="I284" s="19">
        <v>54.5</v>
      </c>
      <c r="J284" s="19">
        <v>701</v>
      </c>
      <c r="K284" s="19">
        <f t="shared" si="18"/>
        <v>3</v>
      </c>
      <c r="L284" s="19">
        <f t="shared" si="19"/>
        <v>1</v>
      </c>
      <c r="M284" s="19">
        <f t="shared" si="20"/>
        <v>20</v>
      </c>
      <c r="N284" s="19">
        <f t="shared" si="21"/>
        <v>20</v>
      </c>
      <c r="O284" s="19">
        <v>2234</v>
      </c>
    </row>
    <row r="285" spans="1:15" x14ac:dyDescent="0.25">
      <c r="A285" s="6" t="s">
        <v>628</v>
      </c>
      <c r="B285" s="12">
        <v>2015</v>
      </c>
      <c r="C285" s="12" t="s">
        <v>629</v>
      </c>
      <c r="D285" s="12" t="s">
        <v>636</v>
      </c>
      <c r="E285" s="19">
        <v>140</v>
      </c>
      <c r="F285" s="19">
        <v>140</v>
      </c>
      <c r="G285" s="19">
        <v>5</v>
      </c>
      <c r="H285" s="19">
        <v>420</v>
      </c>
      <c r="I285" s="19">
        <v>54.5</v>
      </c>
      <c r="J285" s="19">
        <v>701</v>
      </c>
      <c r="K285" s="19">
        <f t="shared" si="18"/>
        <v>3</v>
      </c>
      <c r="L285" s="19">
        <f t="shared" si="19"/>
        <v>1</v>
      </c>
      <c r="M285" s="19">
        <f t="shared" si="20"/>
        <v>26</v>
      </c>
      <c r="N285" s="19">
        <f t="shared" si="21"/>
        <v>26</v>
      </c>
      <c r="O285" s="19">
        <v>2942</v>
      </c>
    </row>
    <row r="286" spans="1:15" x14ac:dyDescent="0.25">
      <c r="A286" s="6" t="s">
        <v>628</v>
      </c>
      <c r="B286" s="12">
        <v>2015</v>
      </c>
      <c r="C286" s="12" t="s">
        <v>629</v>
      </c>
      <c r="D286" s="12" t="s">
        <v>637</v>
      </c>
      <c r="E286" s="19">
        <v>140</v>
      </c>
      <c r="F286" s="19">
        <v>140</v>
      </c>
      <c r="G286" s="19">
        <v>5</v>
      </c>
      <c r="H286" s="19">
        <v>420</v>
      </c>
      <c r="I286" s="19">
        <v>54.5</v>
      </c>
      <c r="J286" s="19">
        <v>701</v>
      </c>
      <c r="K286" s="19">
        <f t="shared" si="18"/>
        <v>3</v>
      </c>
      <c r="L286" s="19">
        <f t="shared" si="19"/>
        <v>1</v>
      </c>
      <c r="M286" s="19">
        <f t="shared" si="20"/>
        <v>26</v>
      </c>
      <c r="N286" s="19">
        <f t="shared" si="21"/>
        <v>26</v>
      </c>
      <c r="O286" s="19">
        <v>2840</v>
      </c>
    </row>
    <row r="287" spans="1:15" x14ac:dyDescent="0.25">
      <c r="A287" s="6" t="s">
        <v>628</v>
      </c>
      <c r="B287" s="12">
        <v>2015</v>
      </c>
      <c r="C287" s="12" t="s">
        <v>629</v>
      </c>
      <c r="D287" s="12" t="s">
        <v>638</v>
      </c>
      <c r="E287" s="19">
        <v>170</v>
      </c>
      <c r="F287" s="19">
        <v>170</v>
      </c>
      <c r="G287" s="19">
        <v>5</v>
      </c>
      <c r="H287" s="19">
        <v>510</v>
      </c>
      <c r="I287" s="19">
        <v>54.5</v>
      </c>
      <c r="J287" s="19">
        <v>701</v>
      </c>
      <c r="K287" s="19">
        <f t="shared" si="18"/>
        <v>3</v>
      </c>
      <c r="L287" s="19">
        <f t="shared" si="19"/>
        <v>1</v>
      </c>
      <c r="M287" s="19">
        <f t="shared" si="20"/>
        <v>32</v>
      </c>
      <c r="N287" s="19">
        <f t="shared" si="21"/>
        <v>32</v>
      </c>
      <c r="O287" s="19">
        <v>3118</v>
      </c>
    </row>
    <row r="288" spans="1:15" x14ac:dyDescent="0.25">
      <c r="A288" s="6" t="s">
        <v>628</v>
      </c>
      <c r="B288" s="12">
        <v>2015</v>
      </c>
      <c r="C288" s="12" t="s">
        <v>629</v>
      </c>
      <c r="D288" s="12" t="s">
        <v>639</v>
      </c>
      <c r="E288" s="19">
        <v>170</v>
      </c>
      <c r="F288" s="19">
        <v>170</v>
      </c>
      <c r="G288" s="19">
        <v>5</v>
      </c>
      <c r="H288" s="19">
        <v>510</v>
      </c>
      <c r="I288" s="19">
        <v>54.5</v>
      </c>
      <c r="J288" s="19">
        <v>701</v>
      </c>
      <c r="K288" s="19">
        <f t="shared" si="18"/>
        <v>3</v>
      </c>
      <c r="L288" s="19">
        <f t="shared" si="19"/>
        <v>1</v>
      </c>
      <c r="M288" s="19">
        <f t="shared" si="20"/>
        <v>32</v>
      </c>
      <c r="N288" s="19">
        <f t="shared" si="21"/>
        <v>32</v>
      </c>
      <c r="O288" s="19">
        <v>3243</v>
      </c>
    </row>
    <row r="289" spans="1:15" x14ac:dyDescent="0.25">
      <c r="A289" s="6" t="s">
        <v>628</v>
      </c>
      <c r="B289" s="12">
        <v>2015</v>
      </c>
      <c r="C289" s="12" t="s">
        <v>629</v>
      </c>
      <c r="D289" s="12" t="s">
        <v>640</v>
      </c>
      <c r="E289" s="19">
        <v>180</v>
      </c>
      <c r="F289" s="19">
        <v>180</v>
      </c>
      <c r="G289" s="19">
        <v>5</v>
      </c>
      <c r="H289" s="19">
        <v>570</v>
      </c>
      <c r="I289" s="19">
        <v>54.5</v>
      </c>
      <c r="J289" s="19">
        <v>701</v>
      </c>
      <c r="K289" s="19">
        <f t="shared" si="18"/>
        <v>3.1666666666666665</v>
      </c>
      <c r="L289" s="19">
        <f t="shared" si="19"/>
        <v>1</v>
      </c>
      <c r="M289" s="19">
        <f t="shared" si="20"/>
        <v>34</v>
      </c>
      <c r="N289" s="19">
        <f t="shared" si="21"/>
        <v>34</v>
      </c>
      <c r="O289" s="19">
        <v>3882</v>
      </c>
    </row>
    <row r="290" spans="1:15" x14ac:dyDescent="0.25">
      <c r="A290" s="6" t="s">
        <v>628</v>
      </c>
      <c r="B290" s="12">
        <v>2015</v>
      </c>
      <c r="C290" s="12" t="s">
        <v>629</v>
      </c>
      <c r="D290" s="12" t="s">
        <v>641</v>
      </c>
      <c r="E290" s="19">
        <v>180</v>
      </c>
      <c r="F290" s="19">
        <v>180</v>
      </c>
      <c r="G290" s="19">
        <v>5</v>
      </c>
      <c r="H290" s="19">
        <v>570</v>
      </c>
      <c r="I290" s="19">
        <v>54.5</v>
      </c>
      <c r="J290" s="19">
        <v>701</v>
      </c>
      <c r="K290" s="19">
        <f t="shared" si="18"/>
        <v>3.1666666666666665</v>
      </c>
      <c r="L290" s="19">
        <f t="shared" si="19"/>
        <v>1</v>
      </c>
      <c r="M290" s="19">
        <f t="shared" si="20"/>
        <v>34</v>
      </c>
      <c r="N290" s="19">
        <f t="shared" si="21"/>
        <v>34</v>
      </c>
      <c r="O290" s="19">
        <v>3856</v>
      </c>
    </row>
    <row r="291" spans="1:15" x14ac:dyDescent="0.25">
      <c r="A291" s="8" t="s">
        <v>642</v>
      </c>
      <c r="B291" s="16">
        <v>2016</v>
      </c>
      <c r="C291" s="16" t="s">
        <v>643</v>
      </c>
      <c r="D291" s="16" t="s">
        <v>645</v>
      </c>
      <c r="E291" s="27">
        <v>102</v>
      </c>
      <c r="F291" s="27">
        <v>203</v>
      </c>
      <c r="G291" s="27">
        <v>8.2750000000000004</v>
      </c>
      <c r="H291" s="27">
        <v>603</v>
      </c>
      <c r="I291" s="27">
        <v>44.910891089108908</v>
      </c>
      <c r="J291" s="27">
        <v>488.38</v>
      </c>
      <c r="K291" s="27">
        <f t="shared" si="18"/>
        <v>5.9117647058823533</v>
      </c>
      <c r="L291" s="27">
        <f t="shared" si="19"/>
        <v>1.9901960784313726</v>
      </c>
      <c r="M291" s="27">
        <f t="shared" si="20"/>
        <v>22.531722054380662</v>
      </c>
      <c r="N291" s="27">
        <f t="shared" si="21"/>
        <v>22.531722054380662</v>
      </c>
      <c r="O291" s="27">
        <v>3230</v>
      </c>
    </row>
    <row r="292" spans="1:15" x14ac:dyDescent="0.25">
      <c r="A292" s="8" t="s">
        <v>642</v>
      </c>
      <c r="B292" s="16">
        <v>2016</v>
      </c>
      <c r="C292" s="16" t="s">
        <v>643</v>
      </c>
      <c r="D292" s="16" t="s">
        <v>644</v>
      </c>
      <c r="E292" s="27">
        <v>101</v>
      </c>
      <c r="F292" s="27">
        <v>203</v>
      </c>
      <c r="G292" s="27">
        <v>8.2750000000000004</v>
      </c>
      <c r="H292" s="27">
        <v>607</v>
      </c>
      <c r="I292" s="27">
        <v>32.930693069306933</v>
      </c>
      <c r="J292" s="27">
        <v>488.38</v>
      </c>
      <c r="K292" s="27">
        <f t="shared" si="18"/>
        <v>6.0099009900990099</v>
      </c>
      <c r="L292" s="27">
        <f t="shared" si="19"/>
        <v>2.0099009900990099</v>
      </c>
      <c r="M292" s="27">
        <f t="shared" si="20"/>
        <v>22.531722054380662</v>
      </c>
      <c r="N292" s="27">
        <f t="shared" si="21"/>
        <v>22.531722054380662</v>
      </c>
      <c r="O292" s="27">
        <v>3090</v>
      </c>
    </row>
    <row r="293" spans="1:15" x14ac:dyDescent="0.25">
      <c r="A293" s="8" t="s">
        <v>642</v>
      </c>
      <c r="B293" s="16">
        <v>2016</v>
      </c>
      <c r="C293" s="16" t="s">
        <v>643</v>
      </c>
      <c r="D293" s="16" t="s">
        <v>648</v>
      </c>
      <c r="E293" s="27">
        <v>150</v>
      </c>
      <c r="F293" s="27">
        <v>150</v>
      </c>
      <c r="G293" s="27">
        <v>8.2750000000000004</v>
      </c>
      <c r="H293" s="27">
        <v>453</v>
      </c>
      <c r="I293" s="27">
        <v>32.930693069306933</v>
      </c>
      <c r="J293" s="27">
        <v>488.38</v>
      </c>
      <c r="K293" s="27">
        <f t="shared" si="18"/>
        <v>3.02</v>
      </c>
      <c r="L293" s="27">
        <f t="shared" si="19"/>
        <v>1</v>
      </c>
      <c r="M293" s="27">
        <f t="shared" si="20"/>
        <v>16.126888217522655</v>
      </c>
      <c r="N293" s="27">
        <f t="shared" si="21"/>
        <v>16.126888217522655</v>
      </c>
      <c r="O293" s="27">
        <v>3500</v>
      </c>
    </row>
    <row r="294" spans="1:15" x14ac:dyDescent="0.25">
      <c r="A294" s="8" t="s">
        <v>642</v>
      </c>
      <c r="B294" s="16">
        <v>2016</v>
      </c>
      <c r="C294" s="16" t="s">
        <v>643</v>
      </c>
      <c r="D294" s="16" t="s">
        <v>649</v>
      </c>
      <c r="E294" s="27">
        <v>150</v>
      </c>
      <c r="F294" s="27">
        <v>152</v>
      </c>
      <c r="G294" s="27">
        <v>8.2750000000000004</v>
      </c>
      <c r="H294" s="27">
        <v>451</v>
      </c>
      <c r="I294" s="27">
        <v>44.910891089108908</v>
      </c>
      <c r="J294" s="27">
        <v>488.38</v>
      </c>
      <c r="K294" s="27">
        <f t="shared" si="18"/>
        <v>3.0066666666666668</v>
      </c>
      <c r="L294" s="27">
        <f t="shared" si="19"/>
        <v>1.0133333333333334</v>
      </c>
      <c r="M294" s="27">
        <f t="shared" si="20"/>
        <v>16.368580060422957</v>
      </c>
      <c r="N294" s="27">
        <f t="shared" si="21"/>
        <v>16.368580060422957</v>
      </c>
      <c r="O294" s="27">
        <v>3575</v>
      </c>
    </row>
    <row r="295" spans="1:15" x14ac:dyDescent="0.25">
      <c r="A295" s="6" t="s">
        <v>642</v>
      </c>
      <c r="B295" s="12" t="s">
        <v>650</v>
      </c>
      <c r="C295" s="12" t="s">
        <v>651</v>
      </c>
      <c r="D295" s="12" t="s">
        <v>652</v>
      </c>
      <c r="E295" s="19">
        <v>100</v>
      </c>
      <c r="F295" s="19">
        <v>120</v>
      </c>
      <c r="G295" s="19">
        <v>5.7</v>
      </c>
      <c r="H295" s="19">
        <v>361</v>
      </c>
      <c r="I295" s="19">
        <v>32.930693069306933</v>
      </c>
      <c r="J295" s="19">
        <v>514.53</v>
      </c>
      <c r="K295" s="19">
        <f t="shared" si="18"/>
        <v>3.61</v>
      </c>
      <c r="L295" s="19">
        <f t="shared" si="19"/>
        <v>1.2</v>
      </c>
      <c r="M295" s="19">
        <f t="shared" si="20"/>
        <v>19.052631578947366</v>
      </c>
      <c r="N295" s="19">
        <f t="shared" si="21"/>
        <v>19.052631578947366</v>
      </c>
      <c r="O295" s="19">
        <v>1960</v>
      </c>
    </row>
    <row r="296" spans="1:15" x14ac:dyDescent="0.25">
      <c r="A296" s="6" t="s">
        <v>642</v>
      </c>
      <c r="B296" s="12" t="s">
        <v>650</v>
      </c>
      <c r="C296" s="12" t="s">
        <v>651</v>
      </c>
      <c r="D296" s="12" t="s">
        <v>653</v>
      </c>
      <c r="E296" s="19">
        <v>100</v>
      </c>
      <c r="F296" s="19">
        <v>120</v>
      </c>
      <c r="G296" s="19">
        <v>5.7</v>
      </c>
      <c r="H296" s="19">
        <v>360</v>
      </c>
      <c r="I296" s="19">
        <v>44.910891089108908</v>
      </c>
      <c r="J296" s="19">
        <v>514.53</v>
      </c>
      <c r="K296" s="19">
        <f t="shared" si="18"/>
        <v>3.6</v>
      </c>
      <c r="L296" s="19">
        <f t="shared" si="19"/>
        <v>1.2</v>
      </c>
      <c r="M296" s="19">
        <f t="shared" si="20"/>
        <v>19.052631578947366</v>
      </c>
      <c r="N296" s="19">
        <f t="shared" si="21"/>
        <v>19.052631578947366</v>
      </c>
      <c r="O296" s="19">
        <v>2100</v>
      </c>
    </row>
    <row r="297" spans="1:15" x14ac:dyDescent="0.25">
      <c r="A297" s="6" t="s">
        <v>642</v>
      </c>
      <c r="B297" s="12" t="s">
        <v>650</v>
      </c>
      <c r="C297" s="12" t="s">
        <v>651</v>
      </c>
      <c r="D297" s="12" t="s">
        <v>656</v>
      </c>
      <c r="E297" s="19">
        <v>103</v>
      </c>
      <c r="F297" s="19">
        <v>121</v>
      </c>
      <c r="G297" s="19">
        <v>7.69</v>
      </c>
      <c r="H297" s="19">
        <v>363</v>
      </c>
      <c r="I297" s="19">
        <v>32.930693069306933</v>
      </c>
      <c r="J297" s="19">
        <v>423.2</v>
      </c>
      <c r="K297" s="19">
        <f t="shared" si="18"/>
        <v>3.5242718446601944</v>
      </c>
      <c r="L297" s="19">
        <f t="shared" si="19"/>
        <v>1.174757281553398</v>
      </c>
      <c r="M297" s="19">
        <f t="shared" si="20"/>
        <v>13.734720416124837</v>
      </c>
      <c r="N297" s="19">
        <f t="shared" si="21"/>
        <v>13.734720416124837</v>
      </c>
      <c r="O297" s="19">
        <v>2545</v>
      </c>
    </row>
    <row r="298" spans="1:15" x14ac:dyDescent="0.25">
      <c r="A298" s="6" t="s">
        <v>642</v>
      </c>
      <c r="B298" s="12" t="s">
        <v>650</v>
      </c>
      <c r="C298" s="12" t="s">
        <v>651</v>
      </c>
      <c r="D298" s="12" t="s">
        <v>657</v>
      </c>
      <c r="E298" s="19">
        <v>101</v>
      </c>
      <c r="F298" s="19">
        <v>120</v>
      </c>
      <c r="G298" s="19">
        <v>7.69</v>
      </c>
      <c r="H298" s="19">
        <v>358</v>
      </c>
      <c r="I298" s="19">
        <v>44.910891089108908</v>
      </c>
      <c r="J298" s="19">
        <v>423.2</v>
      </c>
      <c r="K298" s="19">
        <f t="shared" si="18"/>
        <v>3.5445544554455446</v>
      </c>
      <c r="L298" s="19">
        <f t="shared" si="19"/>
        <v>1.1881188118811881</v>
      </c>
      <c r="M298" s="19">
        <f t="shared" si="20"/>
        <v>13.604681404421326</v>
      </c>
      <c r="N298" s="19">
        <f t="shared" si="21"/>
        <v>13.604681404421326</v>
      </c>
      <c r="O298" s="19">
        <v>2730</v>
      </c>
    </row>
    <row r="299" spans="1:15" x14ac:dyDescent="0.25">
      <c r="A299" s="8" t="s">
        <v>663</v>
      </c>
      <c r="B299" s="16" t="s">
        <v>664</v>
      </c>
      <c r="C299" s="16" t="s">
        <v>665</v>
      </c>
      <c r="D299" s="16" t="s">
        <v>666</v>
      </c>
      <c r="E299" s="27">
        <v>83.860000000000014</v>
      </c>
      <c r="F299" s="27">
        <v>83.860000000000014</v>
      </c>
      <c r="G299" s="27">
        <v>4.91</v>
      </c>
      <c r="H299" s="27">
        <v>285</v>
      </c>
      <c r="I299" s="27">
        <v>100</v>
      </c>
      <c r="J299" s="27">
        <v>762</v>
      </c>
      <c r="K299" s="27">
        <f t="shared" si="18"/>
        <v>3.398521345098974</v>
      </c>
      <c r="L299" s="27">
        <f t="shared" si="19"/>
        <v>1</v>
      </c>
      <c r="M299" s="27">
        <f t="shared" si="20"/>
        <v>15.079429735234219</v>
      </c>
      <c r="N299" s="27">
        <f t="shared" si="21"/>
        <v>15.079429735234219</v>
      </c>
      <c r="O299" s="27">
        <v>1636</v>
      </c>
    </row>
    <row r="300" spans="1:15" x14ac:dyDescent="0.25">
      <c r="A300" s="8" t="s">
        <v>663</v>
      </c>
      <c r="B300" s="16" t="s">
        <v>664</v>
      </c>
      <c r="C300" s="16" t="s">
        <v>665</v>
      </c>
      <c r="D300" s="16" t="s">
        <v>667</v>
      </c>
      <c r="E300" s="27">
        <v>82.63000000000001</v>
      </c>
      <c r="F300" s="27">
        <v>82.63000000000001</v>
      </c>
      <c r="G300" s="27">
        <v>4.88</v>
      </c>
      <c r="H300" s="27">
        <v>285</v>
      </c>
      <c r="I300" s="27">
        <v>100</v>
      </c>
      <c r="J300" s="27">
        <v>762</v>
      </c>
      <c r="K300" s="27">
        <f t="shared" si="18"/>
        <v>3.4491104925571823</v>
      </c>
      <c r="L300" s="27">
        <f t="shared" si="19"/>
        <v>1</v>
      </c>
      <c r="M300" s="27">
        <f t="shared" si="20"/>
        <v>14.93237704918033</v>
      </c>
      <c r="N300" s="27">
        <f t="shared" si="21"/>
        <v>14.93237704918033</v>
      </c>
      <c r="O300" s="27">
        <v>1755</v>
      </c>
    </row>
    <row r="301" spans="1:15" x14ac:dyDescent="0.25">
      <c r="A301" s="8" t="s">
        <v>663</v>
      </c>
      <c r="B301" s="16" t="s">
        <v>664</v>
      </c>
      <c r="C301" s="16" t="s">
        <v>665</v>
      </c>
      <c r="D301" s="16" t="s">
        <v>668</v>
      </c>
      <c r="E301" s="27">
        <v>109.38</v>
      </c>
      <c r="F301" s="27">
        <v>109.38</v>
      </c>
      <c r="G301" s="27">
        <v>4.91</v>
      </c>
      <c r="H301" s="27">
        <v>360</v>
      </c>
      <c r="I301" s="27">
        <v>100</v>
      </c>
      <c r="J301" s="27">
        <v>762</v>
      </c>
      <c r="K301" s="27">
        <f t="shared" si="18"/>
        <v>3.2912781130005486</v>
      </c>
      <c r="L301" s="27">
        <f t="shared" si="19"/>
        <v>1</v>
      </c>
      <c r="M301" s="27">
        <f t="shared" si="20"/>
        <v>20.276985743380855</v>
      </c>
      <c r="N301" s="27">
        <f t="shared" si="21"/>
        <v>20.276985743380855</v>
      </c>
      <c r="O301" s="27">
        <v>2520</v>
      </c>
    </row>
    <row r="302" spans="1:15" x14ac:dyDescent="0.25">
      <c r="A302" s="8" t="s">
        <v>663</v>
      </c>
      <c r="B302" s="16" t="s">
        <v>664</v>
      </c>
      <c r="C302" s="16" t="s">
        <v>665</v>
      </c>
      <c r="D302" s="16" t="s">
        <v>669</v>
      </c>
      <c r="E302" s="27">
        <v>109.06</v>
      </c>
      <c r="F302" s="27">
        <v>109.06</v>
      </c>
      <c r="G302" s="27">
        <v>4.93</v>
      </c>
      <c r="H302" s="27">
        <v>360</v>
      </c>
      <c r="I302" s="27">
        <v>100</v>
      </c>
      <c r="J302" s="27">
        <v>762</v>
      </c>
      <c r="K302" s="27">
        <f t="shared" si="18"/>
        <v>3.3009352649917476</v>
      </c>
      <c r="L302" s="27">
        <f t="shared" si="19"/>
        <v>1</v>
      </c>
      <c r="M302" s="27">
        <f t="shared" si="20"/>
        <v>20.121703853955378</v>
      </c>
      <c r="N302" s="27">
        <f t="shared" si="21"/>
        <v>20.121703853955378</v>
      </c>
      <c r="O302" s="27">
        <v>2632</v>
      </c>
    </row>
    <row r="303" spans="1:15" x14ac:dyDescent="0.25">
      <c r="A303" s="8" t="s">
        <v>663</v>
      </c>
      <c r="B303" s="16" t="s">
        <v>664</v>
      </c>
      <c r="C303" s="16" t="s">
        <v>665</v>
      </c>
      <c r="D303" s="16" t="s">
        <v>670</v>
      </c>
      <c r="E303" s="27">
        <v>134.29000000000002</v>
      </c>
      <c r="F303" s="27">
        <v>134.29000000000002</v>
      </c>
      <c r="G303" s="27">
        <v>4.93</v>
      </c>
      <c r="H303" s="27">
        <v>435</v>
      </c>
      <c r="I303" s="27">
        <v>100</v>
      </c>
      <c r="J303" s="27">
        <v>762</v>
      </c>
      <c r="K303" s="27">
        <f t="shared" si="18"/>
        <v>3.2392583215429291</v>
      </c>
      <c r="L303" s="27">
        <f t="shared" si="19"/>
        <v>1</v>
      </c>
      <c r="M303" s="27">
        <f t="shared" si="20"/>
        <v>25.23935091277891</v>
      </c>
      <c r="N303" s="27">
        <f t="shared" si="21"/>
        <v>25.23935091277891</v>
      </c>
      <c r="O303" s="27">
        <v>3023</v>
      </c>
    </row>
    <row r="304" spans="1:15" x14ac:dyDescent="0.25">
      <c r="A304" s="8" t="s">
        <v>663</v>
      </c>
      <c r="B304" s="16" t="s">
        <v>664</v>
      </c>
      <c r="C304" s="16" t="s">
        <v>665</v>
      </c>
      <c r="D304" s="16" t="s">
        <v>671</v>
      </c>
      <c r="E304" s="27">
        <v>134.82</v>
      </c>
      <c r="F304" s="27">
        <v>134.82</v>
      </c>
      <c r="G304" s="27">
        <v>4.9400000000000004</v>
      </c>
      <c r="H304" s="27">
        <v>435</v>
      </c>
      <c r="I304" s="27">
        <v>100</v>
      </c>
      <c r="J304" s="27">
        <v>762</v>
      </c>
      <c r="K304" s="27">
        <f t="shared" si="18"/>
        <v>3.2265242545616379</v>
      </c>
      <c r="L304" s="27">
        <f t="shared" si="19"/>
        <v>1</v>
      </c>
      <c r="M304" s="27">
        <f t="shared" si="20"/>
        <v>25.291497975708499</v>
      </c>
      <c r="N304" s="27">
        <f t="shared" si="21"/>
        <v>25.291497975708499</v>
      </c>
      <c r="O304" s="27">
        <v>2962</v>
      </c>
    </row>
    <row r="305" spans="1:15" x14ac:dyDescent="0.25">
      <c r="A305" s="8" t="s">
        <v>663</v>
      </c>
      <c r="B305" s="16" t="s">
        <v>664</v>
      </c>
      <c r="C305" s="16" t="s">
        <v>665</v>
      </c>
      <c r="D305" s="16" t="s">
        <v>672</v>
      </c>
      <c r="E305" s="27">
        <v>159.83000000000001</v>
      </c>
      <c r="F305" s="27">
        <v>159.83000000000001</v>
      </c>
      <c r="G305" s="27">
        <v>4.92</v>
      </c>
      <c r="H305" s="27">
        <v>510</v>
      </c>
      <c r="I305" s="27">
        <v>100</v>
      </c>
      <c r="J305" s="27">
        <v>762</v>
      </c>
      <c r="K305" s="27">
        <f t="shared" si="18"/>
        <v>3.1908903209660262</v>
      </c>
      <c r="L305" s="27">
        <f t="shared" si="19"/>
        <v>1</v>
      </c>
      <c r="M305" s="27">
        <f t="shared" si="20"/>
        <v>30.48577235772358</v>
      </c>
      <c r="N305" s="27">
        <f t="shared" si="21"/>
        <v>30.48577235772358</v>
      </c>
      <c r="O305" s="27">
        <v>4115</v>
      </c>
    </row>
    <row r="306" spans="1:15" x14ac:dyDescent="0.25">
      <c r="A306" s="8" t="s">
        <v>663</v>
      </c>
      <c r="B306" s="16" t="s">
        <v>664</v>
      </c>
      <c r="C306" s="16" t="s">
        <v>665</v>
      </c>
      <c r="D306" s="16" t="s">
        <v>673</v>
      </c>
      <c r="E306" s="27">
        <v>159.71</v>
      </c>
      <c r="F306" s="27">
        <v>159.71</v>
      </c>
      <c r="G306" s="27">
        <v>4.92</v>
      </c>
      <c r="H306" s="27">
        <v>510</v>
      </c>
      <c r="I306" s="27">
        <v>100</v>
      </c>
      <c r="J306" s="27">
        <v>762</v>
      </c>
      <c r="K306" s="27">
        <f t="shared" si="18"/>
        <v>3.1932878341994866</v>
      </c>
      <c r="L306" s="27">
        <f t="shared" si="19"/>
        <v>1</v>
      </c>
      <c r="M306" s="27">
        <f t="shared" si="20"/>
        <v>30.461382113821138</v>
      </c>
      <c r="N306" s="27">
        <f t="shared" si="21"/>
        <v>30.461382113821138</v>
      </c>
      <c r="O306" s="27">
        <v>3968</v>
      </c>
    </row>
    <row r="307" spans="1:15" x14ac:dyDescent="0.25">
      <c r="A307" s="8" t="s">
        <v>663</v>
      </c>
      <c r="B307" s="16" t="s">
        <v>664</v>
      </c>
      <c r="C307" s="16" t="s">
        <v>665</v>
      </c>
      <c r="D307" s="16" t="s">
        <v>674</v>
      </c>
      <c r="E307" s="27">
        <v>208.85</v>
      </c>
      <c r="F307" s="27">
        <v>208.85</v>
      </c>
      <c r="G307" s="27">
        <v>4.92</v>
      </c>
      <c r="H307" s="27">
        <v>660</v>
      </c>
      <c r="I307" s="27">
        <v>113</v>
      </c>
      <c r="J307" s="27">
        <v>762</v>
      </c>
      <c r="K307" s="27">
        <f t="shared" si="18"/>
        <v>3.1601627962652623</v>
      </c>
      <c r="L307" s="27">
        <f t="shared" si="19"/>
        <v>1</v>
      </c>
      <c r="M307" s="27">
        <f t="shared" si="20"/>
        <v>40.449186991869915</v>
      </c>
      <c r="N307" s="27">
        <f t="shared" si="21"/>
        <v>40.449186991869915</v>
      </c>
      <c r="O307" s="27">
        <v>5184</v>
      </c>
    </row>
    <row r="308" spans="1:15" x14ac:dyDescent="0.25">
      <c r="A308" s="8" t="s">
        <v>663</v>
      </c>
      <c r="B308" s="16" t="s">
        <v>664</v>
      </c>
      <c r="C308" s="16" t="s">
        <v>665</v>
      </c>
      <c r="D308" s="16" t="s">
        <v>675</v>
      </c>
      <c r="E308" s="27">
        <v>208.55</v>
      </c>
      <c r="F308" s="27">
        <v>208.55</v>
      </c>
      <c r="G308" s="27">
        <v>4.92</v>
      </c>
      <c r="H308" s="27">
        <v>660</v>
      </c>
      <c r="I308" s="27">
        <v>113</v>
      </c>
      <c r="J308" s="27">
        <v>762</v>
      </c>
      <c r="K308" s="27">
        <f t="shared" si="18"/>
        <v>3.1647087029489329</v>
      </c>
      <c r="L308" s="27">
        <f t="shared" si="19"/>
        <v>1</v>
      </c>
      <c r="M308" s="27">
        <f t="shared" si="20"/>
        <v>40.388211382113823</v>
      </c>
      <c r="N308" s="27">
        <f t="shared" si="21"/>
        <v>40.388211382113823</v>
      </c>
      <c r="O308" s="27">
        <v>5604</v>
      </c>
    </row>
    <row r="309" spans="1:15" x14ac:dyDescent="0.25">
      <c r="A309" s="5" t="s">
        <v>676</v>
      </c>
      <c r="B309" s="12">
        <v>1997</v>
      </c>
      <c r="C309" s="12" t="s">
        <v>677</v>
      </c>
      <c r="D309" s="12" t="s">
        <v>535</v>
      </c>
      <c r="E309" s="19">
        <v>186</v>
      </c>
      <c r="F309" s="19">
        <v>186</v>
      </c>
      <c r="G309" s="19">
        <v>3</v>
      </c>
      <c r="H309" s="19">
        <v>540</v>
      </c>
      <c r="I309" s="19">
        <v>32</v>
      </c>
      <c r="J309" s="19">
        <v>300</v>
      </c>
      <c r="K309" s="19">
        <f t="shared" si="18"/>
        <v>2.903225806451613</v>
      </c>
      <c r="L309" s="19">
        <f t="shared" si="19"/>
        <v>1</v>
      </c>
      <c r="M309" s="19">
        <f t="shared" si="20"/>
        <v>60</v>
      </c>
      <c r="N309" s="19">
        <f t="shared" si="21"/>
        <v>60</v>
      </c>
      <c r="O309" s="19">
        <v>1555</v>
      </c>
    </row>
    <row r="310" spans="1:15" x14ac:dyDescent="0.25">
      <c r="A310" s="5" t="s">
        <v>676</v>
      </c>
      <c r="B310" s="12">
        <v>1997</v>
      </c>
      <c r="C310" s="12" t="s">
        <v>677</v>
      </c>
      <c r="D310" s="12" t="s">
        <v>536</v>
      </c>
      <c r="E310" s="19">
        <v>126</v>
      </c>
      <c r="F310" s="19">
        <v>126</v>
      </c>
      <c r="G310" s="19">
        <v>3</v>
      </c>
      <c r="H310" s="19">
        <v>360</v>
      </c>
      <c r="I310" s="19">
        <v>50</v>
      </c>
      <c r="J310" s="19">
        <v>300</v>
      </c>
      <c r="K310" s="19">
        <f t="shared" si="18"/>
        <v>2.8571428571428572</v>
      </c>
      <c r="L310" s="19">
        <f t="shared" si="19"/>
        <v>1</v>
      </c>
      <c r="M310" s="19">
        <f t="shared" si="20"/>
        <v>40</v>
      </c>
      <c r="N310" s="19">
        <f t="shared" si="21"/>
        <v>40</v>
      </c>
      <c r="O310" s="19">
        <v>1114</v>
      </c>
    </row>
    <row r="311" spans="1:15" x14ac:dyDescent="0.25">
      <c r="A311" s="8" t="s">
        <v>697</v>
      </c>
      <c r="B311" s="16">
        <v>2004</v>
      </c>
      <c r="C311" s="16" t="s">
        <v>698</v>
      </c>
      <c r="D311" s="16" t="s">
        <v>699</v>
      </c>
      <c r="E311" s="27">
        <v>120</v>
      </c>
      <c r="F311" s="27">
        <v>120</v>
      </c>
      <c r="G311" s="27">
        <v>5</v>
      </c>
      <c r="H311" s="27">
        <v>430</v>
      </c>
      <c r="I311" s="27">
        <v>20.34</v>
      </c>
      <c r="J311" s="27">
        <v>761</v>
      </c>
      <c r="K311" s="27">
        <f t="shared" si="18"/>
        <v>3.5833333333333335</v>
      </c>
      <c r="L311" s="27">
        <f t="shared" si="19"/>
        <v>1</v>
      </c>
      <c r="M311" s="27">
        <f t="shared" si="20"/>
        <v>22</v>
      </c>
      <c r="N311" s="27">
        <f t="shared" si="21"/>
        <v>22</v>
      </c>
      <c r="O311" s="16">
        <v>1835</v>
      </c>
    </row>
    <row r="312" spans="1:15" x14ac:dyDescent="0.25">
      <c r="A312" s="8" t="s">
        <v>697</v>
      </c>
      <c r="B312" s="16">
        <v>2004</v>
      </c>
      <c r="C312" s="16" t="s">
        <v>698</v>
      </c>
      <c r="D312" s="16" t="s">
        <v>700</v>
      </c>
      <c r="E312" s="27">
        <v>170</v>
      </c>
      <c r="F312" s="27">
        <v>170</v>
      </c>
      <c r="G312" s="27">
        <v>5</v>
      </c>
      <c r="H312" s="27">
        <v>580</v>
      </c>
      <c r="I312" s="27">
        <v>20.34</v>
      </c>
      <c r="J312" s="27">
        <v>761</v>
      </c>
      <c r="K312" s="27">
        <f t="shared" si="18"/>
        <v>3.4117647058823528</v>
      </c>
      <c r="L312" s="27">
        <f t="shared" si="19"/>
        <v>1</v>
      </c>
      <c r="M312" s="27">
        <f t="shared" si="20"/>
        <v>32</v>
      </c>
      <c r="N312" s="27">
        <f t="shared" si="21"/>
        <v>32</v>
      </c>
      <c r="O312" s="16">
        <v>2831</v>
      </c>
    </row>
    <row r="313" spans="1:15" x14ac:dyDescent="0.25">
      <c r="A313" s="8" t="s">
        <v>697</v>
      </c>
      <c r="B313" s="16">
        <v>2004</v>
      </c>
      <c r="C313" s="16" t="s">
        <v>698</v>
      </c>
      <c r="D313" s="16" t="s">
        <v>701</v>
      </c>
      <c r="E313" s="27">
        <v>220</v>
      </c>
      <c r="F313" s="27">
        <v>220</v>
      </c>
      <c r="G313" s="27">
        <v>5</v>
      </c>
      <c r="H313" s="27">
        <v>730</v>
      </c>
      <c r="I313" s="27">
        <v>20.34</v>
      </c>
      <c r="J313" s="27">
        <v>761</v>
      </c>
      <c r="K313" s="27">
        <f t="shared" si="18"/>
        <v>3.3181818181818183</v>
      </c>
      <c r="L313" s="27">
        <f t="shared" si="19"/>
        <v>1</v>
      </c>
      <c r="M313" s="27">
        <f t="shared" si="20"/>
        <v>42</v>
      </c>
      <c r="N313" s="27">
        <f t="shared" si="21"/>
        <v>42</v>
      </c>
      <c r="O313" s="16">
        <v>3609</v>
      </c>
    </row>
    <row r="314" spans="1:15" x14ac:dyDescent="0.25">
      <c r="A314" s="8" t="s">
        <v>697</v>
      </c>
      <c r="B314" s="16">
        <v>2004</v>
      </c>
      <c r="C314" s="16" t="s">
        <v>698</v>
      </c>
      <c r="D314" s="16" t="s">
        <v>702</v>
      </c>
      <c r="E314" s="27">
        <v>270</v>
      </c>
      <c r="F314" s="27">
        <v>270</v>
      </c>
      <c r="G314" s="27">
        <v>5</v>
      </c>
      <c r="H314" s="27">
        <v>880</v>
      </c>
      <c r="I314" s="27">
        <v>20.34</v>
      </c>
      <c r="J314" s="27">
        <v>761</v>
      </c>
      <c r="K314" s="27">
        <f t="shared" si="18"/>
        <v>3.2592592592592591</v>
      </c>
      <c r="L314" s="27">
        <f t="shared" si="19"/>
        <v>1</v>
      </c>
      <c r="M314" s="27">
        <f t="shared" si="20"/>
        <v>52</v>
      </c>
      <c r="N314" s="27">
        <f t="shared" si="21"/>
        <v>52</v>
      </c>
      <c r="O314" s="16">
        <v>3950</v>
      </c>
    </row>
    <row r="315" spans="1:15" x14ac:dyDescent="0.25">
      <c r="A315" s="6" t="s">
        <v>707</v>
      </c>
      <c r="B315" s="12">
        <v>2002</v>
      </c>
      <c r="C315" s="12" t="s">
        <v>708</v>
      </c>
      <c r="D315" s="12" t="s">
        <v>709</v>
      </c>
      <c r="E315" s="19">
        <v>65</v>
      </c>
      <c r="F315" s="19">
        <v>65</v>
      </c>
      <c r="G315" s="19">
        <v>3</v>
      </c>
      <c r="H315" s="19">
        <v>250</v>
      </c>
      <c r="I315" s="19">
        <v>79</v>
      </c>
      <c r="J315" s="19">
        <v>350</v>
      </c>
      <c r="K315" s="19">
        <f t="shared" si="18"/>
        <v>3.8461538461538463</v>
      </c>
      <c r="L315" s="19">
        <f t="shared" si="19"/>
        <v>1</v>
      </c>
      <c r="M315" s="19">
        <f t="shared" si="20"/>
        <v>19.666666666666668</v>
      </c>
      <c r="N315" s="19">
        <f t="shared" si="21"/>
        <v>19.666666666666668</v>
      </c>
      <c r="O315" s="12">
        <v>502</v>
      </c>
    </row>
    <row r="316" spans="1:15" x14ac:dyDescent="0.25">
      <c r="A316" s="6" t="s">
        <v>707</v>
      </c>
      <c r="B316" s="12">
        <v>2002</v>
      </c>
      <c r="C316" s="12" t="s">
        <v>708</v>
      </c>
      <c r="D316" s="12" t="s">
        <v>710</v>
      </c>
      <c r="E316" s="19">
        <v>75</v>
      </c>
      <c r="F316" s="19">
        <v>75</v>
      </c>
      <c r="G316" s="19">
        <v>3</v>
      </c>
      <c r="H316" s="19">
        <v>250</v>
      </c>
      <c r="I316" s="19">
        <v>79</v>
      </c>
      <c r="J316" s="19">
        <v>370</v>
      </c>
      <c r="K316" s="19">
        <f t="shared" si="18"/>
        <v>3.3333333333333335</v>
      </c>
      <c r="L316" s="19">
        <f t="shared" si="19"/>
        <v>1</v>
      </c>
      <c r="M316" s="19">
        <f t="shared" si="20"/>
        <v>23</v>
      </c>
      <c r="N316" s="19">
        <f t="shared" si="21"/>
        <v>23</v>
      </c>
      <c r="O316" s="12">
        <v>684</v>
      </c>
    </row>
    <row r="317" spans="1:15" x14ac:dyDescent="0.25">
      <c r="A317" s="6" t="s">
        <v>707</v>
      </c>
      <c r="B317" s="12">
        <v>2002</v>
      </c>
      <c r="C317" s="12" t="s">
        <v>708</v>
      </c>
      <c r="D317" s="12" t="s">
        <v>711</v>
      </c>
      <c r="E317" s="19">
        <v>75</v>
      </c>
      <c r="F317" s="19">
        <v>65</v>
      </c>
      <c r="G317" s="19">
        <v>3</v>
      </c>
      <c r="H317" s="19">
        <v>250</v>
      </c>
      <c r="I317" s="19">
        <v>52</v>
      </c>
      <c r="J317" s="19">
        <v>370</v>
      </c>
      <c r="K317" s="19">
        <f t="shared" si="18"/>
        <v>3.3333333333333335</v>
      </c>
      <c r="L317" s="19">
        <f t="shared" si="19"/>
        <v>0.8666666666666667</v>
      </c>
      <c r="M317" s="19">
        <f t="shared" si="20"/>
        <v>19.666666666666668</v>
      </c>
      <c r="N317" s="19">
        <f t="shared" si="21"/>
        <v>19.666666666666668</v>
      </c>
      <c r="O317" s="12">
        <v>568</v>
      </c>
    </row>
    <row r="318" spans="1:15" x14ac:dyDescent="0.25">
      <c r="A318" s="6" t="s">
        <v>707</v>
      </c>
      <c r="B318" s="12">
        <v>2002</v>
      </c>
      <c r="C318" s="12" t="s">
        <v>708</v>
      </c>
      <c r="D318" s="48" t="s">
        <v>712</v>
      </c>
      <c r="E318" s="46">
        <v>65</v>
      </c>
      <c r="F318" s="46">
        <v>75</v>
      </c>
      <c r="G318" s="46">
        <v>3</v>
      </c>
      <c r="H318" s="49">
        <v>250</v>
      </c>
      <c r="I318" s="46">
        <v>52</v>
      </c>
      <c r="J318" s="46">
        <v>350</v>
      </c>
      <c r="K318" s="19">
        <f t="shared" si="18"/>
        <v>3.8461538461538463</v>
      </c>
      <c r="L318" s="19">
        <f t="shared" si="19"/>
        <v>1.1538461538461537</v>
      </c>
      <c r="M318" s="19">
        <f t="shared" si="20"/>
        <v>23</v>
      </c>
      <c r="N318" s="19">
        <f t="shared" si="21"/>
        <v>23</v>
      </c>
      <c r="O318" s="45">
        <v>434</v>
      </c>
    </row>
    <row r="319" spans="1:15" x14ac:dyDescent="0.25">
      <c r="A319" s="8" t="s">
        <v>713</v>
      </c>
      <c r="B319" s="16">
        <v>2017</v>
      </c>
      <c r="C319" s="16" t="s">
        <v>714</v>
      </c>
      <c r="D319" s="16" t="s">
        <v>493</v>
      </c>
      <c r="E319" s="27">
        <v>150</v>
      </c>
      <c r="F319" s="27">
        <v>150</v>
      </c>
      <c r="G319" s="27">
        <v>8</v>
      </c>
      <c r="H319" s="27">
        <v>450</v>
      </c>
      <c r="I319" s="27">
        <v>145.76400000000001</v>
      </c>
      <c r="J319" s="27">
        <v>779</v>
      </c>
      <c r="K319" s="27">
        <f t="shared" si="18"/>
        <v>3</v>
      </c>
      <c r="L319" s="27">
        <f t="shared" si="19"/>
        <v>1</v>
      </c>
      <c r="M319" s="27">
        <f t="shared" si="20"/>
        <v>16.75</v>
      </c>
      <c r="N319" s="27">
        <f t="shared" si="21"/>
        <v>16.75</v>
      </c>
      <c r="O319" s="16">
        <v>6536</v>
      </c>
    </row>
    <row r="320" spans="1:15" x14ac:dyDescent="0.25">
      <c r="A320" s="8" t="s">
        <v>713</v>
      </c>
      <c r="B320" s="16">
        <v>2017</v>
      </c>
      <c r="C320" s="16" t="s">
        <v>714</v>
      </c>
      <c r="D320" s="16" t="s">
        <v>494</v>
      </c>
      <c r="E320" s="27">
        <v>150</v>
      </c>
      <c r="F320" s="27">
        <v>150</v>
      </c>
      <c r="G320" s="27">
        <v>8</v>
      </c>
      <c r="H320" s="27">
        <v>450</v>
      </c>
      <c r="I320" s="27">
        <v>150.56599999999997</v>
      </c>
      <c r="J320" s="27">
        <v>779</v>
      </c>
      <c r="K320" s="27">
        <f t="shared" si="18"/>
        <v>3</v>
      </c>
      <c r="L320" s="27">
        <f t="shared" si="19"/>
        <v>1</v>
      </c>
      <c r="M320" s="27">
        <f t="shared" si="20"/>
        <v>16.75</v>
      </c>
      <c r="N320" s="27">
        <f t="shared" si="21"/>
        <v>16.75</v>
      </c>
      <c r="O320" s="16">
        <v>6715</v>
      </c>
    </row>
    <row r="321" spans="1:15" x14ac:dyDescent="0.25">
      <c r="A321" s="8" t="s">
        <v>713</v>
      </c>
      <c r="B321" s="16">
        <v>2017</v>
      </c>
      <c r="C321" s="16" t="s">
        <v>714</v>
      </c>
      <c r="D321" s="16" t="s">
        <v>466</v>
      </c>
      <c r="E321" s="27">
        <v>150</v>
      </c>
      <c r="F321" s="27">
        <v>150</v>
      </c>
      <c r="G321" s="27">
        <v>8</v>
      </c>
      <c r="H321" s="27">
        <v>450</v>
      </c>
      <c r="I321" s="27">
        <v>140.57</v>
      </c>
      <c r="J321" s="27">
        <v>779</v>
      </c>
      <c r="K321" s="27">
        <f t="shared" si="18"/>
        <v>3</v>
      </c>
      <c r="L321" s="27">
        <f t="shared" si="19"/>
        <v>1</v>
      </c>
      <c r="M321" s="27">
        <f t="shared" si="20"/>
        <v>16.75</v>
      </c>
      <c r="N321" s="27">
        <f t="shared" si="21"/>
        <v>16.75</v>
      </c>
      <c r="O321" s="16">
        <v>6616</v>
      </c>
    </row>
    <row r="322" spans="1:15" x14ac:dyDescent="0.25">
      <c r="A322" s="8" t="s">
        <v>713</v>
      </c>
      <c r="B322" s="16">
        <v>2017</v>
      </c>
      <c r="C322" s="16" t="s">
        <v>714</v>
      </c>
      <c r="D322" s="16" t="s">
        <v>467</v>
      </c>
      <c r="E322" s="27">
        <v>150</v>
      </c>
      <c r="F322" s="27">
        <v>150</v>
      </c>
      <c r="G322" s="27">
        <v>8</v>
      </c>
      <c r="H322" s="27">
        <v>450</v>
      </c>
      <c r="I322" s="27">
        <v>157.32799999999997</v>
      </c>
      <c r="J322" s="27">
        <v>779</v>
      </c>
      <c r="K322" s="27">
        <f t="shared" si="18"/>
        <v>3</v>
      </c>
      <c r="L322" s="27">
        <f t="shared" si="19"/>
        <v>1</v>
      </c>
      <c r="M322" s="27">
        <f t="shared" si="20"/>
        <v>16.75</v>
      </c>
      <c r="N322" s="27">
        <f t="shared" si="21"/>
        <v>16.75</v>
      </c>
      <c r="O322" s="16">
        <v>7276</v>
      </c>
    </row>
    <row r="323" spans="1:15" x14ac:dyDescent="0.25">
      <c r="A323" s="8" t="s">
        <v>713</v>
      </c>
      <c r="B323" s="16">
        <v>2017</v>
      </c>
      <c r="C323" s="16" t="s">
        <v>714</v>
      </c>
      <c r="D323" s="16" t="s">
        <v>468</v>
      </c>
      <c r="E323" s="27">
        <v>150</v>
      </c>
      <c r="F323" s="27">
        <v>150</v>
      </c>
      <c r="G323" s="27">
        <v>8</v>
      </c>
      <c r="H323" s="27">
        <v>450</v>
      </c>
      <c r="I323" s="27">
        <v>141.54999999999998</v>
      </c>
      <c r="J323" s="27">
        <v>779</v>
      </c>
      <c r="K323" s="27">
        <f t="shared" si="18"/>
        <v>3</v>
      </c>
      <c r="L323" s="27">
        <f t="shared" si="19"/>
        <v>1</v>
      </c>
      <c r="M323" s="27">
        <f t="shared" si="20"/>
        <v>16.75</v>
      </c>
      <c r="N323" s="27">
        <f t="shared" si="21"/>
        <v>16.75</v>
      </c>
      <c r="O323" s="16">
        <v>6974</v>
      </c>
    </row>
    <row r="324" spans="1:15" x14ac:dyDescent="0.25">
      <c r="A324" s="8" t="s">
        <v>713</v>
      </c>
      <c r="B324" s="16">
        <v>2017</v>
      </c>
      <c r="C324" s="16" t="s">
        <v>714</v>
      </c>
      <c r="D324" s="16" t="s">
        <v>469</v>
      </c>
      <c r="E324" s="27">
        <v>150</v>
      </c>
      <c r="F324" s="27">
        <v>150</v>
      </c>
      <c r="G324" s="27">
        <v>12</v>
      </c>
      <c r="H324" s="27">
        <v>450</v>
      </c>
      <c r="I324" s="27">
        <v>145.76400000000001</v>
      </c>
      <c r="J324" s="27">
        <v>756</v>
      </c>
      <c r="K324" s="27">
        <f t="shared" si="18"/>
        <v>3</v>
      </c>
      <c r="L324" s="27">
        <f t="shared" si="19"/>
        <v>1</v>
      </c>
      <c r="M324" s="27">
        <f t="shared" si="20"/>
        <v>10.5</v>
      </c>
      <c r="N324" s="27">
        <f t="shared" si="21"/>
        <v>10.5</v>
      </c>
      <c r="O324" s="16">
        <v>8585</v>
      </c>
    </row>
    <row r="325" spans="1:15" x14ac:dyDescent="0.25">
      <c r="A325" s="8" t="s">
        <v>713</v>
      </c>
      <c r="B325" s="16">
        <v>2017</v>
      </c>
      <c r="C325" s="16" t="s">
        <v>714</v>
      </c>
      <c r="D325" s="16" t="s">
        <v>470</v>
      </c>
      <c r="E325" s="27">
        <v>150</v>
      </c>
      <c r="F325" s="27">
        <v>150</v>
      </c>
      <c r="G325" s="27">
        <v>12</v>
      </c>
      <c r="H325" s="27">
        <v>450</v>
      </c>
      <c r="I325" s="27">
        <v>150.56599999999997</v>
      </c>
      <c r="J325" s="27">
        <v>756</v>
      </c>
      <c r="K325" s="27">
        <f t="shared" ref="K325:K388" si="22">H325/E325</f>
        <v>3</v>
      </c>
      <c r="L325" s="27">
        <f t="shared" ref="L325:L388" si="23">F325/E325</f>
        <v>1</v>
      </c>
      <c r="M325" s="27">
        <f t="shared" ref="M325:M388" si="24">(F325-2*G325)/G325</f>
        <v>10.5</v>
      </c>
      <c r="N325" s="27">
        <f t="shared" ref="N325:N388" si="25">(F325-2*G325)/G325</f>
        <v>10.5</v>
      </c>
      <c r="O325" s="16">
        <v>8452</v>
      </c>
    </row>
    <row r="326" spans="1:15" x14ac:dyDescent="0.25">
      <c r="A326" s="8" t="s">
        <v>713</v>
      </c>
      <c r="B326" s="16">
        <v>2017</v>
      </c>
      <c r="C326" s="16" t="s">
        <v>714</v>
      </c>
      <c r="D326" s="16" t="s">
        <v>471</v>
      </c>
      <c r="E326" s="27">
        <v>150</v>
      </c>
      <c r="F326" s="27">
        <v>150</v>
      </c>
      <c r="G326" s="27">
        <v>12</v>
      </c>
      <c r="H326" s="27">
        <v>450</v>
      </c>
      <c r="I326" s="27">
        <v>140.57</v>
      </c>
      <c r="J326" s="27">
        <v>756</v>
      </c>
      <c r="K326" s="27">
        <f t="shared" si="22"/>
        <v>3</v>
      </c>
      <c r="L326" s="27">
        <f t="shared" si="23"/>
        <v>1</v>
      </c>
      <c r="M326" s="27">
        <f t="shared" si="24"/>
        <v>10.5</v>
      </c>
      <c r="N326" s="27">
        <f t="shared" si="25"/>
        <v>10.5</v>
      </c>
      <c r="O326" s="16">
        <v>8687</v>
      </c>
    </row>
    <row r="327" spans="1:15" x14ac:dyDescent="0.25">
      <c r="A327" s="8" t="s">
        <v>713</v>
      </c>
      <c r="B327" s="16">
        <v>2017</v>
      </c>
      <c r="C327" s="16" t="s">
        <v>714</v>
      </c>
      <c r="D327" s="16" t="s">
        <v>472</v>
      </c>
      <c r="E327" s="27">
        <v>150</v>
      </c>
      <c r="F327" s="27">
        <v>150</v>
      </c>
      <c r="G327" s="27">
        <v>12</v>
      </c>
      <c r="H327" s="27">
        <v>450</v>
      </c>
      <c r="I327" s="27">
        <v>157.32799999999997</v>
      </c>
      <c r="J327" s="27">
        <v>756</v>
      </c>
      <c r="K327" s="27">
        <f t="shared" si="22"/>
        <v>3</v>
      </c>
      <c r="L327" s="27">
        <f t="shared" si="23"/>
        <v>1</v>
      </c>
      <c r="M327" s="27">
        <f t="shared" si="24"/>
        <v>10.5</v>
      </c>
      <c r="N327" s="27">
        <f t="shared" si="25"/>
        <v>10.5</v>
      </c>
      <c r="O327" s="16">
        <v>8730</v>
      </c>
    </row>
    <row r="328" spans="1:15" x14ac:dyDescent="0.25">
      <c r="A328" s="8" t="s">
        <v>713</v>
      </c>
      <c r="B328" s="16">
        <v>2017</v>
      </c>
      <c r="C328" s="16" t="s">
        <v>714</v>
      </c>
      <c r="D328" s="16" t="s">
        <v>718</v>
      </c>
      <c r="E328" s="27">
        <v>150</v>
      </c>
      <c r="F328" s="27">
        <v>150</v>
      </c>
      <c r="G328" s="27">
        <v>12</v>
      </c>
      <c r="H328" s="27">
        <v>450</v>
      </c>
      <c r="I328" s="27">
        <v>141.54999999999998</v>
      </c>
      <c r="J328" s="27">
        <v>756</v>
      </c>
      <c r="K328" s="27">
        <f t="shared" si="22"/>
        <v>3</v>
      </c>
      <c r="L328" s="27">
        <f t="shared" si="23"/>
        <v>1</v>
      </c>
      <c r="M328" s="27">
        <f t="shared" si="24"/>
        <v>10.5</v>
      </c>
      <c r="N328" s="27">
        <f t="shared" si="25"/>
        <v>10.5</v>
      </c>
      <c r="O328" s="16">
        <v>8912</v>
      </c>
    </row>
    <row r="329" spans="1:15" x14ac:dyDescent="0.25">
      <c r="A329" s="8" t="s">
        <v>713</v>
      </c>
      <c r="B329" s="16">
        <v>2017</v>
      </c>
      <c r="C329" s="16" t="s">
        <v>714</v>
      </c>
      <c r="D329" s="16" t="s">
        <v>719</v>
      </c>
      <c r="E329" s="27">
        <v>150</v>
      </c>
      <c r="F329" s="27">
        <v>150</v>
      </c>
      <c r="G329" s="27">
        <v>12.5</v>
      </c>
      <c r="H329" s="27">
        <v>450</v>
      </c>
      <c r="I329" s="27">
        <v>145.76400000000001</v>
      </c>
      <c r="J329" s="27">
        <v>446</v>
      </c>
      <c r="K329" s="27">
        <f t="shared" si="22"/>
        <v>3</v>
      </c>
      <c r="L329" s="27">
        <f t="shared" si="23"/>
        <v>1</v>
      </c>
      <c r="M329" s="27">
        <f t="shared" si="24"/>
        <v>10</v>
      </c>
      <c r="N329" s="27">
        <f t="shared" si="25"/>
        <v>10</v>
      </c>
      <c r="O329" s="16">
        <v>5953</v>
      </c>
    </row>
    <row r="330" spans="1:15" x14ac:dyDescent="0.25">
      <c r="A330" s="8" t="s">
        <v>713</v>
      </c>
      <c r="B330" s="16">
        <v>2017</v>
      </c>
      <c r="C330" s="16" t="s">
        <v>714</v>
      </c>
      <c r="D330" s="16" t="s">
        <v>473</v>
      </c>
      <c r="E330" s="27">
        <v>150</v>
      </c>
      <c r="F330" s="27">
        <v>150</v>
      </c>
      <c r="G330" s="27">
        <v>12.5</v>
      </c>
      <c r="H330" s="27">
        <v>450</v>
      </c>
      <c r="I330" s="27">
        <v>150.56599999999997</v>
      </c>
      <c r="J330" s="27">
        <v>446</v>
      </c>
      <c r="K330" s="27">
        <f t="shared" si="22"/>
        <v>3</v>
      </c>
      <c r="L330" s="27">
        <f t="shared" si="23"/>
        <v>1</v>
      </c>
      <c r="M330" s="27">
        <f t="shared" si="24"/>
        <v>10</v>
      </c>
      <c r="N330" s="27">
        <f t="shared" si="25"/>
        <v>10</v>
      </c>
      <c r="O330" s="16">
        <v>5911</v>
      </c>
    </row>
    <row r="331" spans="1:15" x14ac:dyDescent="0.25">
      <c r="A331" s="8" t="s">
        <v>713</v>
      </c>
      <c r="B331" s="16">
        <v>2017</v>
      </c>
      <c r="C331" s="16" t="s">
        <v>714</v>
      </c>
      <c r="D331" s="16" t="s">
        <v>720</v>
      </c>
      <c r="E331" s="27">
        <v>150</v>
      </c>
      <c r="F331" s="27">
        <v>150</v>
      </c>
      <c r="G331" s="27">
        <v>12.5</v>
      </c>
      <c r="H331" s="27">
        <v>450</v>
      </c>
      <c r="I331" s="27">
        <v>140.57</v>
      </c>
      <c r="J331" s="27">
        <v>446</v>
      </c>
      <c r="K331" s="27">
        <f t="shared" si="22"/>
        <v>3</v>
      </c>
      <c r="L331" s="27">
        <f t="shared" si="23"/>
        <v>1</v>
      </c>
      <c r="M331" s="27">
        <f t="shared" si="24"/>
        <v>10</v>
      </c>
      <c r="N331" s="27">
        <f t="shared" si="25"/>
        <v>10</v>
      </c>
      <c r="O331" s="16">
        <v>6039</v>
      </c>
    </row>
    <row r="332" spans="1:15" x14ac:dyDescent="0.25">
      <c r="A332" s="8" t="s">
        <v>713</v>
      </c>
      <c r="B332" s="16">
        <v>2017</v>
      </c>
      <c r="C332" s="16" t="s">
        <v>714</v>
      </c>
      <c r="D332" s="16" t="s">
        <v>474</v>
      </c>
      <c r="E332" s="27">
        <v>150</v>
      </c>
      <c r="F332" s="27">
        <v>150</v>
      </c>
      <c r="G332" s="27">
        <v>12.5</v>
      </c>
      <c r="H332" s="27">
        <v>450</v>
      </c>
      <c r="I332" s="27">
        <v>157.32799999999997</v>
      </c>
      <c r="J332" s="27">
        <v>446</v>
      </c>
      <c r="K332" s="27">
        <f t="shared" si="22"/>
        <v>3</v>
      </c>
      <c r="L332" s="27">
        <f t="shared" si="23"/>
        <v>1</v>
      </c>
      <c r="M332" s="27">
        <f t="shared" si="24"/>
        <v>10</v>
      </c>
      <c r="N332" s="27">
        <f t="shared" si="25"/>
        <v>10</v>
      </c>
      <c r="O332" s="16">
        <v>6409</v>
      </c>
    </row>
    <row r="333" spans="1:15" x14ac:dyDescent="0.25">
      <c r="A333" s="8" t="s">
        <v>713</v>
      </c>
      <c r="B333" s="16">
        <v>2017</v>
      </c>
      <c r="C333" s="16" t="s">
        <v>714</v>
      </c>
      <c r="D333" s="16" t="s">
        <v>721</v>
      </c>
      <c r="E333" s="27">
        <v>150</v>
      </c>
      <c r="F333" s="27">
        <v>150</v>
      </c>
      <c r="G333" s="27">
        <v>12.5</v>
      </c>
      <c r="H333" s="27">
        <v>450</v>
      </c>
      <c r="I333" s="27">
        <v>141.54999999999998</v>
      </c>
      <c r="J333" s="27">
        <v>446</v>
      </c>
      <c r="K333" s="27">
        <f t="shared" si="22"/>
        <v>3</v>
      </c>
      <c r="L333" s="27">
        <f t="shared" si="23"/>
        <v>1</v>
      </c>
      <c r="M333" s="27">
        <f t="shared" si="24"/>
        <v>10</v>
      </c>
      <c r="N333" s="27">
        <f t="shared" si="25"/>
        <v>10</v>
      </c>
      <c r="O333" s="16">
        <v>6285</v>
      </c>
    </row>
    <row r="334" spans="1:15" x14ac:dyDescent="0.25">
      <c r="A334" s="6" t="s">
        <v>726</v>
      </c>
      <c r="B334" s="12">
        <v>2017</v>
      </c>
      <c r="C334" s="12" t="s">
        <v>733</v>
      </c>
      <c r="D334" s="12" t="s">
        <v>727</v>
      </c>
      <c r="E334" s="19">
        <v>197</v>
      </c>
      <c r="F334" s="19">
        <v>197</v>
      </c>
      <c r="G334" s="19">
        <v>6.4</v>
      </c>
      <c r="H334" s="19">
        <v>600</v>
      </c>
      <c r="I334" s="19">
        <v>16.475247524752476</v>
      </c>
      <c r="J334" s="19">
        <v>437.88</v>
      </c>
      <c r="K334" s="19">
        <f t="shared" si="22"/>
        <v>3.0456852791878171</v>
      </c>
      <c r="L334" s="19">
        <f t="shared" si="23"/>
        <v>1</v>
      </c>
      <c r="M334" s="19">
        <f t="shared" si="24"/>
        <v>28.781249999999996</v>
      </c>
      <c r="N334" s="19">
        <f t="shared" si="25"/>
        <v>28.781249999999996</v>
      </c>
      <c r="O334" s="12">
        <v>2730</v>
      </c>
    </row>
    <row r="335" spans="1:15" x14ac:dyDescent="0.25">
      <c r="A335" s="6" t="s">
        <v>726</v>
      </c>
      <c r="B335" s="12">
        <v>2017</v>
      </c>
      <c r="C335" s="12" t="s">
        <v>733</v>
      </c>
      <c r="D335" s="12" t="s">
        <v>728</v>
      </c>
      <c r="E335" s="19">
        <v>198.5</v>
      </c>
      <c r="F335" s="19">
        <v>198.5</v>
      </c>
      <c r="G335" s="19">
        <v>6.1</v>
      </c>
      <c r="H335" s="19">
        <v>600</v>
      </c>
      <c r="I335" s="19">
        <v>15.712871287128712</v>
      </c>
      <c r="J335" s="19">
        <v>437.88</v>
      </c>
      <c r="K335" s="19">
        <f t="shared" si="22"/>
        <v>3.0226700251889169</v>
      </c>
      <c r="L335" s="19">
        <f t="shared" si="23"/>
        <v>1</v>
      </c>
      <c r="M335" s="19">
        <f t="shared" si="24"/>
        <v>30.540983606557379</v>
      </c>
      <c r="N335" s="19">
        <f t="shared" si="25"/>
        <v>30.540983606557379</v>
      </c>
      <c r="O335" s="12">
        <v>3010</v>
      </c>
    </row>
    <row r="336" spans="1:15" x14ac:dyDescent="0.25">
      <c r="A336" s="6" t="s">
        <v>726</v>
      </c>
      <c r="B336" s="12">
        <v>2017</v>
      </c>
      <c r="C336" s="12" t="s">
        <v>733</v>
      </c>
      <c r="D336" s="12" t="s">
        <v>729</v>
      </c>
      <c r="E336" s="19">
        <v>200.5</v>
      </c>
      <c r="F336" s="19">
        <v>200.5</v>
      </c>
      <c r="G336" s="19">
        <v>6.3</v>
      </c>
      <c r="H336" s="19">
        <v>600</v>
      </c>
      <c r="I336" s="19">
        <v>14.386138613861386</v>
      </c>
      <c r="J336" s="19">
        <v>437.88</v>
      </c>
      <c r="K336" s="19">
        <f t="shared" si="22"/>
        <v>2.9925187032418954</v>
      </c>
      <c r="L336" s="19">
        <f t="shared" si="23"/>
        <v>1</v>
      </c>
      <c r="M336" s="19">
        <f t="shared" si="24"/>
        <v>29.825396825396826</v>
      </c>
      <c r="N336" s="19">
        <f t="shared" si="25"/>
        <v>29.825396825396826</v>
      </c>
      <c r="O336" s="12">
        <v>2830</v>
      </c>
    </row>
    <row r="337" spans="1:15" x14ac:dyDescent="0.25">
      <c r="A337" s="6" t="s">
        <v>726</v>
      </c>
      <c r="B337" s="12">
        <v>2017</v>
      </c>
      <c r="C337" s="12" t="s">
        <v>733</v>
      </c>
      <c r="D337" s="12" t="s">
        <v>730</v>
      </c>
      <c r="E337" s="19">
        <v>201</v>
      </c>
      <c r="F337" s="19">
        <v>201</v>
      </c>
      <c r="G337" s="19">
        <v>10.3</v>
      </c>
      <c r="H337" s="19">
        <v>600</v>
      </c>
      <c r="I337" s="19">
        <v>16.475247524752476</v>
      </c>
      <c r="J337" s="19">
        <v>381.68</v>
      </c>
      <c r="K337" s="19">
        <f t="shared" si="22"/>
        <v>2.9850746268656718</v>
      </c>
      <c r="L337" s="19">
        <f t="shared" si="23"/>
        <v>1</v>
      </c>
      <c r="M337" s="19">
        <f t="shared" si="24"/>
        <v>17.514563106796118</v>
      </c>
      <c r="N337" s="19">
        <f t="shared" si="25"/>
        <v>17.514563106796118</v>
      </c>
      <c r="O337" s="12">
        <v>3980</v>
      </c>
    </row>
    <row r="338" spans="1:15" x14ac:dyDescent="0.25">
      <c r="A338" s="6" t="s">
        <v>726</v>
      </c>
      <c r="B338" s="12">
        <v>2017</v>
      </c>
      <c r="C338" s="12" t="s">
        <v>733</v>
      </c>
      <c r="D338" s="12" t="s">
        <v>731</v>
      </c>
      <c r="E338" s="19">
        <v>201</v>
      </c>
      <c r="F338" s="19">
        <v>201</v>
      </c>
      <c r="G338" s="19">
        <v>10</v>
      </c>
      <c r="H338" s="19">
        <v>600</v>
      </c>
      <c r="I338" s="19">
        <v>15.712871287128712</v>
      </c>
      <c r="J338" s="19">
        <v>381.68</v>
      </c>
      <c r="K338" s="19">
        <f t="shared" si="22"/>
        <v>2.9850746268656718</v>
      </c>
      <c r="L338" s="19">
        <f t="shared" si="23"/>
        <v>1</v>
      </c>
      <c r="M338" s="19">
        <f t="shared" si="24"/>
        <v>18.100000000000001</v>
      </c>
      <c r="N338" s="19">
        <f t="shared" si="25"/>
        <v>18.100000000000001</v>
      </c>
      <c r="O338" s="12">
        <v>3920</v>
      </c>
    </row>
    <row r="339" spans="1:15" x14ac:dyDescent="0.25">
      <c r="A339" s="6" t="s">
        <v>726</v>
      </c>
      <c r="B339" s="12">
        <v>2017</v>
      </c>
      <c r="C339" s="12" t="s">
        <v>733</v>
      </c>
      <c r="D339" s="12" t="s">
        <v>732</v>
      </c>
      <c r="E339" s="19">
        <v>199.5</v>
      </c>
      <c r="F339" s="19">
        <v>199.5</v>
      </c>
      <c r="G339" s="19">
        <v>10.1</v>
      </c>
      <c r="H339" s="19">
        <v>600</v>
      </c>
      <c r="I339" s="19">
        <v>14.386138613861386</v>
      </c>
      <c r="J339" s="19">
        <v>381.68</v>
      </c>
      <c r="K339" s="19">
        <f t="shared" si="22"/>
        <v>3.007518796992481</v>
      </c>
      <c r="L339" s="19">
        <f t="shared" si="23"/>
        <v>1</v>
      </c>
      <c r="M339" s="19">
        <f t="shared" si="24"/>
        <v>17.752475247524753</v>
      </c>
      <c r="N339" s="19">
        <f t="shared" si="25"/>
        <v>17.752475247524753</v>
      </c>
      <c r="O339" s="12">
        <v>3900</v>
      </c>
    </row>
    <row r="340" spans="1:15" x14ac:dyDescent="0.25">
      <c r="A340" s="43" t="s">
        <v>749</v>
      </c>
      <c r="B340" s="42">
        <v>2016</v>
      </c>
      <c r="C340" s="42" t="s">
        <v>750</v>
      </c>
      <c r="D340" s="42" t="s">
        <v>751</v>
      </c>
      <c r="E340" s="41">
        <v>150</v>
      </c>
      <c r="F340" s="41">
        <v>150</v>
      </c>
      <c r="G340" s="41">
        <v>8</v>
      </c>
      <c r="H340" s="41">
        <v>450</v>
      </c>
      <c r="I340" s="41">
        <v>145.76400000000001</v>
      </c>
      <c r="J340" s="41">
        <v>779</v>
      </c>
      <c r="K340" s="41">
        <f t="shared" si="22"/>
        <v>3</v>
      </c>
      <c r="L340" s="41">
        <f t="shared" si="23"/>
        <v>1</v>
      </c>
      <c r="M340" s="41">
        <f t="shared" si="24"/>
        <v>16.75</v>
      </c>
      <c r="N340" s="41">
        <f t="shared" si="25"/>
        <v>16.75</v>
      </c>
      <c r="O340" s="42">
        <v>6536</v>
      </c>
    </row>
    <row r="341" spans="1:15" x14ac:dyDescent="0.25">
      <c r="A341" s="43" t="s">
        <v>749</v>
      </c>
      <c r="B341" s="42">
        <v>2016</v>
      </c>
      <c r="C341" s="42" t="s">
        <v>750</v>
      </c>
      <c r="D341" s="42" t="s">
        <v>752</v>
      </c>
      <c r="E341" s="41">
        <v>150</v>
      </c>
      <c r="F341" s="41">
        <v>150</v>
      </c>
      <c r="G341" s="41">
        <v>8</v>
      </c>
      <c r="H341" s="41">
        <v>450</v>
      </c>
      <c r="I341" s="41">
        <v>150.56599999999997</v>
      </c>
      <c r="J341" s="41">
        <v>779</v>
      </c>
      <c r="K341" s="41">
        <f t="shared" si="22"/>
        <v>3</v>
      </c>
      <c r="L341" s="41">
        <f t="shared" si="23"/>
        <v>1</v>
      </c>
      <c r="M341" s="41">
        <f t="shared" si="24"/>
        <v>16.75</v>
      </c>
      <c r="N341" s="41">
        <f t="shared" si="25"/>
        <v>16.75</v>
      </c>
      <c r="O341" s="42">
        <v>6715</v>
      </c>
    </row>
    <row r="342" spans="1:15" x14ac:dyDescent="0.25">
      <c r="A342" s="43" t="s">
        <v>749</v>
      </c>
      <c r="B342" s="42">
        <v>2016</v>
      </c>
      <c r="C342" s="42" t="s">
        <v>750</v>
      </c>
      <c r="D342" s="42" t="s">
        <v>753</v>
      </c>
      <c r="E342" s="41">
        <v>150</v>
      </c>
      <c r="F342" s="41">
        <v>150</v>
      </c>
      <c r="G342" s="41">
        <v>8</v>
      </c>
      <c r="H342" s="41">
        <v>450</v>
      </c>
      <c r="I342" s="41">
        <v>140.57</v>
      </c>
      <c r="J342" s="41">
        <v>779</v>
      </c>
      <c r="K342" s="41">
        <f t="shared" si="22"/>
        <v>3</v>
      </c>
      <c r="L342" s="41">
        <f t="shared" si="23"/>
        <v>1</v>
      </c>
      <c r="M342" s="41">
        <f t="shared" si="24"/>
        <v>16.75</v>
      </c>
      <c r="N342" s="41">
        <f t="shared" si="25"/>
        <v>16.75</v>
      </c>
      <c r="O342" s="42">
        <v>6616</v>
      </c>
    </row>
    <row r="343" spans="1:15" x14ac:dyDescent="0.25">
      <c r="A343" s="43" t="s">
        <v>749</v>
      </c>
      <c r="B343" s="42">
        <v>2016</v>
      </c>
      <c r="C343" s="42" t="s">
        <v>750</v>
      </c>
      <c r="D343" s="42" t="s">
        <v>754</v>
      </c>
      <c r="E343" s="41">
        <v>150</v>
      </c>
      <c r="F343" s="41">
        <v>150</v>
      </c>
      <c r="G343" s="41">
        <v>8</v>
      </c>
      <c r="H343" s="41">
        <v>450</v>
      </c>
      <c r="I343" s="41">
        <v>157.32799999999997</v>
      </c>
      <c r="J343" s="41">
        <v>779</v>
      </c>
      <c r="K343" s="41">
        <f t="shared" si="22"/>
        <v>3</v>
      </c>
      <c r="L343" s="41">
        <f t="shared" si="23"/>
        <v>1</v>
      </c>
      <c r="M343" s="41">
        <f t="shared" si="24"/>
        <v>16.75</v>
      </c>
      <c r="N343" s="41">
        <f t="shared" si="25"/>
        <v>16.75</v>
      </c>
      <c r="O343" s="42">
        <v>7276</v>
      </c>
    </row>
    <row r="344" spans="1:15" x14ac:dyDescent="0.25">
      <c r="A344" s="43" t="s">
        <v>749</v>
      </c>
      <c r="B344" s="42">
        <v>2016</v>
      </c>
      <c r="C344" s="42" t="s">
        <v>750</v>
      </c>
      <c r="D344" s="42" t="s">
        <v>755</v>
      </c>
      <c r="E344" s="41">
        <v>150</v>
      </c>
      <c r="F344" s="41">
        <v>150</v>
      </c>
      <c r="G344" s="41">
        <v>8</v>
      </c>
      <c r="H344" s="41">
        <v>450</v>
      </c>
      <c r="I344" s="41">
        <v>141.54999999999998</v>
      </c>
      <c r="J344" s="41">
        <v>779</v>
      </c>
      <c r="K344" s="41">
        <f t="shared" si="22"/>
        <v>3</v>
      </c>
      <c r="L344" s="41">
        <f t="shared" si="23"/>
        <v>1</v>
      </c>
      <c r="M344" s="41">
        <f t="shared" si="24"/>
        <v>16.75</v>
      </c>
      <c r="N344" s="41">
        <f t="shared" si="25"/>
        <v>16.75</v>
      </c>
      <c r="O344" s="42">
        <v>6974</v>
      </c>
    </row>
    <row r="345" spans="1:15" x14ac:dyDescent="0.25">
      <c r="A345" s="43" t="s">
        <v>749</v>
      </c>
      <c r="B345" s="42">
        <v>2016</v>
      </c>
      <c r="C345" s="42" t="s">
        <v>750</v>
      </c>
      <c r="D345" s="42" t="s">
        <v>756</v>
      </c>
      <c r="E345" s="41">
        <v>150</v>
      </c>
      <c r="F345" s="41">
        <v>150</v>
      </c>
      <c r="G345" s="41">
        <v>12</v>
      </c>
      <c r="H345" s="41">
        <v>450</v>
      </c>
      <c r="I345" s="41">
        <v>145.76400000000001</v>
      </c>
      <c r="J345" s="41">
        <v>756</v>
      </c>
      <c r="K345" s="41">
        <f t="shared" si="22"/>
        <v>3</v>
      </c>
      <c r="L345" s="41">
        <f t="shared" si="23"/>
        <v>1</v>
      </c>
      <c r="M345" s="41">
        <f t="shared" si="24"/>
        <v>10.5</v>
      </c>
      <c r="N345" s="41">
        <f t="shared" si="25"/>
        <v>10.5</v>
      </c>
      <c r="O345" s="42">
        <v>8585</v>
      </c>
    </row>
    <row r="346" spans="1:15" x14ac:dyDescent="0.25">
      <c r="A346" s="43" t="s">
        <v>749</v>
      </c>
      <c r="B346" s="42">
        <v>2016</v>
      </c>
      <c r="C346" s="42" t="s">
        <v>750</v>
      </c>
      <c r="D346" s="42" t="s">
        <v>757</v>
      </c>
      <c r="E346" s="41">
        <v>150</v>
      </c>
      <c r="F346" s="41">
        <v>150</v>
      </c>
      <c r="G346" s="41">
        <v>12</v>
      </c>
      <c r="H346" s="41">
        <v>450</v>
      </c>
      <c r="I346" s="41">
        <v>150.56599999999997</v>
      </c>
      <c r="J346" s="41">
        <v>756</v>
      </c>
      <c r="K346" s="41">
        <f t="shared" si="22"/>
        <v>3</v>
      </c>
      <c r="L346" s="41">
        <f t="shared" si="23"/>
        <v>1</v>
      </c>
      <c r="M346" s="41">
        <f t="shared" si="24"/>
        <v>10.5</v>
      </c>
      <c r="N346" s="41">
        <f t="shared" si="25"/>
        <v>10.5</v>
      </c>
      <c r="O346" s="42">
        <v>8452</v>
      </c>
    </row>
    <row r="347" spans="1:15" x14ac:dyDescent="0.25">
      <c r="A347" s="43" t="s">
        <v>749</v>
      </c>
      <c r="B347" s="42">
        <v>2016</v>
      </c>
      <c r="C347" s="42" t="s">
        <v>750</v>
      </c>
      <c r="D347" s="42" t="s">
        <v>758</v>
      </c>
      <c r="E347" s="41">
        <v>150</v>
      </c>
      <c r="F347" s="41">
        <v>150</v>
      </c>
      <c r="G347" s="41">
        <v>12</v>
      </c>
      <c r="H347" s="41">
        <v>450</v>
      </c>
      <c r="I347" s="41">
        <v>140.57</v>
      </c>
      <c r="J347" s="41">
        <v>756</v>
      </c>
      <c r="K347" s="41">
        <f t="shared" si="22"/>
        <v>3</v>
      </c>
      <c r="L347" s="41">
        <f t="shared" si="23"/>
        <v>1</v>
      </c>
      <c r="M347" s="41">
        <f t="shared" si="24"/>
        <v>10.5</v>
      </c>
      <c r="N347" s="41">
        <f t="shared" si="25"/>
        <v>10.5</v>
      </c>
      <c r="O347" s="42">
        <v>8687</v>
      </c>
    </row>
    <row r="348" spans="1:15" x14ac:dyDescent="0.25">
      <c r="A348" s="43" t="s">
        <v>749</v>
      </c>
      <c r="B348" s="42">
        <v>2016</v>
      </c>
      <c r="C348" s="42" t="s">
        <v>750</v>
      </c>
      <c r="D348" s="42" t="s">
        <v>759</v>
      </c>
      <c r="E348" s="41">
        <v>150</v>
      </c>
      <c r="F348" s="41">
        <v>150</v>
      </c>
      <c r="G348" s="41">
        <v>12</v>
      </c>
      <c r="H348" s="41">
        <v>450</v>
      </c>
      <c r="I348" s="41">
        <v>157.32799999999997</v>
      </c>
      <c r="J348" s="41">
        <v>756</v>
      </c>
      <c r="K348" s="41">
        <f t="shared" si="22"/>
        <v>3</v>
      </c>
      <c r="L348" s="41">
        <f t="shared" si="23"/>
        <v>1</v>
      </c>
      <c r="M348" s="41">
        <f t="shared" si="24"/>
        <v>10.5</v>
      </c>
      <c r="N348" s="41">
        <f t="shared" si="25"/>
        <v>10.5</v>
      </c>
      <c r="O348" s="42">
        <v>8730</v>
      </c>
    </row>
    <row r="349" spans="1:15" x14ac:dyDescent="0.25">
      <c r="A349" s="43" t="s">
        <v>749</v>
      </c>
      <c r="B349" s="42">
        <v>2016</v>
      </c>
      <c r="C349" s="42" t="s">
        <v>750</v>
      </c>
      <c r="D349" s="42" t="s">
        <v>760</v>
      </c>
      <c r="E349" s="41">
        <v>150</v>
      </c>
      <c r="F349" s="41">
        <v>150</v>
      </c>
      <c r="G349" s="41">
        <v>12</v>
      </c>
      <c r="H349" s="41">
        <v>450</v>
      </c>
      <c r="I349" s="41">
        <v>141.54999999999998</v>
      </c>
      <c r="J349" s="41">
        <v>756</v>
      </c>
      <c r="K349" s="41">
        <f t="shared" si="22"/>
        <v>3</v>
      </c>
      <c r="L349" s="41">
        <f t="shared" si="23"/>
        <v>1</v>
      </c>
      <c r="M349" s="41">
        <f t="shared" si="24"/>
        <v>10.5</v>
      </c>
      <c r="N349" s="41">
        <f t="shared" si="25"/>
        <v>10.5</v>
      </c>
      <c r="O349" s="42">
        <v>8912</v>
      </c>
    </row>
    <row r="350" spans="1:15" x14ac:dyDescent="0.25">
      <c r="A350" s="43" t="s">
        <v>749</v>
      </c>
      <c r="B350" s="42">
        <v>2016</v>
      </c>
      <c r="C350" s="42" t="s">
        <v>750</v>
      </c>
      <c r="D350" s="42" t="s">
        <v>761</v>
      </c>
      <c r="E350" s="41">
        <v>150</v>
      </c>
      <c r="F350" s="41">
        <v>150</v>
      </c>
      <c r="G350" s="41">
        <v>12.5</v>
      </c>
      <c r="H350" s="41">
        <v>450</v>
      </c>
      <c r="I350" s="41">
        <v>145.76400000000001</v>
      </c>
      <c r="J350" s="41">
        <v>446</v>
      </c>
      <c r="K350" s="41">
        <f t="shared" si="22"/>
        <v>3</v>
      </c>
      <c r="L350" s="41">
        <f t="shared" si="23"/>
        <v>1</v>
      </c>
      <c r="M350" s="41">
        <f t="shared" si="24"/>
        <v>10</v>
      </c>
      <c r="N350" s="41">
        <f t="shared" si="25"/>
        <v>10</v>
      </c>
      <c r="O350" s="42">
        <v>5953</v>
      </c>
    </row>
    <row r="351" spans="1:15" x14ac:dyDescent="0.25">
      <c r="A351" s="43" t="s">
        <v>749</v>
      </c>
      <c r="B351" s="42">
        <v>2016</v>
      </c>
      <c r="C351" s="42" t="s">
        <v>750</v>
      </c>
      <c r="D351" s="42" t="s">
        <v>762</v>
      </c>
      <c r="E351" s="41">
        <v>150</v>
      </c>
      <c r="F351" s="41">
        <v>150</v>
      </c>
      <c r="G351" s="41">
        <v>12.5</v>
      </c>
      <c r="H351" s="41">
        <v>450</v>
      </c>
      <c r="I351" s="41">
        <v>150.56599999999997</v>
      </c>
      <c r="J351" s="41">
        <v>446</v>
      </c>
      <c r="K351" s="41">
        <f t="shared" si="22"/>
        <v>3</v>
      </c>
      <c r="L351" s="41">
        <f t="shared" si="23"/>
        <v>1</v>
      </c>
      <c r="M351" s="41">
        <f t="shared" si="24"/>
        <v>10</v>
      </c>
      <c r="N351" s="41">
        <f t="shared" si="25"/>
        <v>10</v>
      </c>
      <c r="O351" s="42">
        <v>5911</v>
      </c>
    </row>
    <row r="352" spans="1:15" x14ac:dyDescent="0.25">
      <c r="A352" s="43" t="s">
        <v>749</v>
      </c>
      <c r="B352" s="42">
        <v>2016</v>
      </c>
      <c r="C352" s="42" t="s">
        <v>750</v>
      </c>
      <c r="D352" s="42" t="s">
        <v>763</v>
      </c>
      <c r="E352" s="41">
        <v>150</v>
      </c>
      <c r="F352" s="41">
        <v>150</v>
      </c>
      <c r="G352" s="41">
        <v>12.5</v>
      </c>
      <c r="H352" s="41">
        <v>450</v>
      </c>
      <c r="I352" s="41">
        <v>140.57</v>
      </c>
      <c r="J352" s="41">
        <v>446</v>
      </c>
      <c r="K352" s="41">
        <f t="shared" si="22"/>
        <v>3</v>
      </c>
      <c r="L352" s="41">
        <f t="shared" si="23"/>
        <v>1</v>
      </c>
      <c r="M352" s="41">
        <f t="shared" si="24"/>
        <v>10</v>
      </c>
      <c r="N352" s="41">
        <f t="shared" si="25"/>
        <v>10</v>
      </c>
      <c r="O352" s="42">
        <v>6039</v>
      </c>
    </row>
    <row r="353" spans="1:15" x14ac:dyDescent="0.25">
      <c r="A353" s="43" t="s">
        <v>749</v>
      </c>
      <c r="B353" s="42">
        <v>2016</v>
      </c>
      <c r="C353" s="42" t="s">
        <v>750</v>
      </c>
      <c r="D353" s="42" t="s">
        <v>764</v>
      </c>
      <c r="E353" s="41">
        <v>150</v>
      </c>
      <c r="F353" s="41">
        <v>150</v>
      </c>
      <c r="G353" s="41">
        <v>12.5</v>
      </c>
      <c r="H353" s="41">
        <v>450</v>
      </c>
      <c r="I353" s="41">
        <v>157.32799999999997</v>
      </c>
      <c r="J353" s="41">
        <v>446</v>
      </c>
      <c r="K353" s="41">
        <f t="shared" si="22"/>
        <v>3</v>
      </c>
      <c r="L353" s="41">
        <f t="shared" si="23"/>
        <v>1</v>
      </c>
      <c r="M353" s="41">
        <f t="shared" si="24"/>
        <v>10</v>
      </c>
      <c r="N353" s="41">
        <f t="shared" si="25"/>
        <v>10</v>
      </c>
      <c r="O353" s="42">
        <v>6409</v>
      </c>
    </row>
    <row r="354" spans="1:15" x14ac:dyDescent="0.25">
      <c r="A354" s="43" t="s">
        <v>749</v>
      </c>
      <c r="B354" s="42">
        <v>2016</v>
      </c>
      <c r="C354" s="42" t="s">
        <v>750</v>
      </c>
      <c r="D354" s="42" t="s">
        <v>765</v>
      </c>
      <c r="E354" s="41">
        <v>150</v>
      </c>
      <c r="F354" s="41">
        <v>150</v>
      </c>
      <c r="G354" s="41">
        <v>12.5</v>
      </c>
      <c r="H354" s="41">
        <v>450</v>
      </c>
      <c r="I354" s="41">
        <v>141.54999999999998</v>
      </c>
      <c r="J354" s="41">
        <v>446</v>
      </c>
      <c r="K354" s="41">
        <f t="shared" si="22"/>
        <v>3</v>
      </c>
      <c r="L354" s="41">
        <f t="shared" si="23"/>
        <v>1</v>
      </c>
      <c r="M354" s="41">
        <f t="shared" si="24"/>
        <v>10</v>
      </c>
      <c r="N354" s="41">
        <f t="shared" si="25"/>
        <v>10</v>
      </c>
      <c r="O354" s="42">
        <v>6285</v>
      </c>
    </row>
    <row r="355" spans="1:15" x14ac:dyDescent="0.25">
      <c r="A355" s="6" t="s">
        <v>767</v>
      </c>
      <c r="B355" s="12">
        <v>2018</v>
      </c>
      <c r="C355" s="12" t="s">
        <v>768</v>
      </c>
      <c r="D355" s="12" t="s">
        <v>778</v>
      </c>
      <c r="E355" s="19">
        <v>100.4</v>
      </c>
      <c r="F355" s="19">
        <v>100.4</v>
      </c>
      <c r="G355" s="19">
        <v>2.0699999999999998</v>
      </c>
      <c r="H355" s="19">
        <v>300</v>
      </c>
      <c r="I355" s="19">
        <v>59</v>
      </c>
      <c r="J355" s="19">
        <v>348.7</v>
      </c>
      <c r="K355" s="19">
        <f t="shared" si="22"/>
        <v>2.9880478087649402</v>
      </c>
      <c r="L355" s="19">
        <f t="shared" si="23"/>
        <v>1</v>
      </c>
      <c r="M355" s="19">
        <f t="shared" si="24"/>
        <v>46.502415458937207</v>
      </c>
      <c r="N355" s="19">
        <f t="shared" si="25"/>
        <v>46.502415458937207</v>
      </c>
      <c r="O355" s="12">
        <v>987</v>
      </c>
    </row>
    <row r="356" spans="1:15" x14ac:dyDescent="0.25">
      <c r="A356" s="6" t="s">
        <v>767</v>
      </c>
      <c r="B356" s="12">
        <v>2018</v>
      </c>
      <c r="C356" s="12" t="s">
        <v>768</v>
      </c>
      <c r="D356" s="12" t="s">
        <v>779</v>
      </c>
      <c r="E356" s="19">
        <v>100.4</v>
      </c>
      <c r="F356" s="19">
        <v>100.4</v>
      </c>
      <c r="G356" s="19">
        <v>2.0299999999999998</v>
      </c>
      <c r="H356" s="19">
        <v>300</v>
      </c>
      <c r="I356" s="19">
        <v>113.2</v>
      </c>
      <c r="J356" s="19">
        <v>348.7</v>
      </c>
      <c r="K356" s="19">
        <f t="shared" si="22"/>
        <v>2.9880478087649402</v>
      </c>
      <c r="L356" s="19">
        <f t="shared" si="23"/>
        <v>1</v>
      </c>
      <c r="M356" s="19">
        <f t="shared" si="24"/>
        <v>47.458128078817744</v>
      </c>
      <c r="N356" s="19">
        <f t="shared" si="25"/>
        <v>47.458128078817744</v>
      </c>
      <c r="O356" s="12">
        <v>1406</v>
      </c>
    </row>
    <row r="357" spans="1:15" x14ac:dyDescent="0.25">
      <c r="A357" s="6" t="s">
        <v>767</v>
      </c>
      <c r="B357" s="12">
        <v>2018</v>
      </c>
      <c r="C357" s="12" t="s">
        <v>768</v>
      </c>
      <c r="D357" s="12" t="s">
        <v>780</v>
      </c>
      <c r="E357" s="19">
        <v>100.4</v>
      </c>
      <c r="F357" s="19">
        <v>100.4</v>
      </c>
      <c r="G357" s="19">
        <v>2.0499999999999998</v>
      </c>
      <c r="H357" s="19">
        <v>300</v>
      </c>
      <c r="I357" s="19">
        <v>130.80000000000001</v>
      </c>
      <c r="J357" s="19">
        <v>348.7</v>
      </c>
      <c r="K357" s="19">
        <f t="shared" si="22"/>
        <v>2.9880478087649402</v>
      </c>
      <c r="L357" s="19">
        <f t="shared" si="23"/>
        <v>1</v>
      </c>
      <c r="M357" s="19">
        <f t="shared" si="24"/>
        <v>46.975609756097569</v>
      </c>
      <c r="N357" s="19">
        <f t="shared" si="25"/>
        <v>46.975609756097569</v>
      </c>
      <c r="O357" s="12">
        <v>1575</v>
      </c>
    </row>
    <row r="358" spans="1:15" x14ac:dyDescent="0.25">
      <c r="A358" s="6" t="s">
        <v>767</v>
      </c>
      <c r="B358" s="12">
        <v>2018</v>
      </c>
      <c r="C358" s="12" t="s">
        <v>768</v>
      </c>
      <c r="D358" s="12" t="s">
        <v>781</v>
      </c>
      <c r="E358" s="19">
        <v>100.4</v>
      </c>
      <c r="F358" s="19">
        <v>100.4</v>
      </c>
      <c r="G358" s="19">
        <v>3.79</v>
      </c>
      <c r="H358" s="19">
        <v>300</v>
      </c>
      <c r="I358" s="19">
        <v>59</v>
      </c>
      <c r="J358" s="19">
        <v>306.7</v>
      </c>
      <c r="K358" s="19">
        <f t="shared" si="22"/>
        <v>2.9880478087649402</v>
      </c>
      <c r="L358" s="19">
        <f t="shared" si="23"/>
        <v>1</v>
      </c>
      <c r="M358" s="19">
        <f t="shared" si="24"/>
        <v>24.490765171503959</v>
      </c>
      <c r="N358" s="19">
        <f t="shared" si="25"/>
        <v>24.490765171503959</v>
      </c>
      <c r="O358" s="12">
        <v>1138</v>
      </c>
    </row>
    <row r="359" spans="1:15" x14ac:dyDescent="0.25">
      <c r="A359" s="6" t="s">
        <v>767</v>
      </c>
      <c r="B359" s="12">
        <v>2018</v>
      </c>
      <c r="C359" s="12" t="s">
        <v>768</v>
      </c>
      <c r="D359" s="12" t="s">
        <v>782</v>
      </c>
      <c r="E359" s="19">
        <v>100.3</v>
      </c>
      <c r="F359" s="19">
        <v>100.3</v>
      </c>
      <c r="G359" s="19">
        <v>3.83</v>
      </c>
      <c r="H359" s="19">
        <v>300</v>
      </c>
      <c r="I359" s="19">
        <v>113.2</v>
      </c>
      <c r="J359" s="19">
        <v>306.7</v>
      </c>
      <c r="K359" s="19">
        <f t="shared" si="22"/>
        <v>2.9910269192422732</v>
      </c>
      <c r="L359" s="19">
        <f t="shared" si="23"/>
        <v>1</v>
      </c>
      <c r="M359" s="19">
        <f t="shared" si="24"/>
        <v>24.187989556135769</v>
      </c>
      <c r="N359" s="19">
        <f t="shared" si="25"/>
        <v>24.187989556135769</v>
      </c>
      <c r="O359" s="12">
        <v>1544</v>
      </c>
    </row>
    <row r="360" spans="1:15" x14ac:dyDescent="0.25">
      <c r="A360" s="6" t="s">
        <v>767</v>
      </c>
      <c r="B360" s="12">
        <v>2018</v>
      </c>
      <c r="C360" s="12" t="s">
        <v>768</v>
      </c>
      <c r="D360" s="12" t="s">
        <v>783</v>
      </c>
      <c r="E360" s="19">
        <v>100.4</v>
      </c>
      <c r="F360" s="19">
        <v>100.4</v>
      </c>
      <c r="G360" s="19">
        <v>3.79</v>
      </c>
      <c r="H360" s="19">
        <v>300</v>
      </c>
      <c r="I360" s="19">
        <v>130.80000000000001</v>
      </c>
      <c r="J360" s="19">
        <v>306.7</v>
      </c>
      <c r="K360" s="19">
        <f t="shared" si="22"/>
        <v>2.9880478087649402</v>
      </c>
      <c r="L360" s="19">
        <f t="shared" si="23"/>
        <v>1</v>
      </c>
      <c r="M360" s="19">
        <f t="shared" si="24"/>
        <v>24.490765171503959</v>
      </c>
      <c r="N360" s="19">
        <f t="shared" si="25"/>
        <v>24.490765171503959</v>
      </c>
      <c r="O360" s="12">
        <v>1676</v>
      </c>
    </row>
    <row r="361" spans="1:15" x14ac:dyDescent="0.25">
      <c r="A361" s="6" t="s">
        <v>767</v>
      </c>
      <c r="B361" s="12">
        <v>2018</v>
      </c>
      <c r="C361" s="12" t="s">
        <v>768</v>
      </c>
      <c r="D361" s="12" t="s">
        <v>784</v>
      </c>
      <c r="E361" s="19">
        <v>100.7</v>
      </c>
      <c r="F361" s="19">
        <v>100.7</v>
      </c>
      <c r="G361" s="19">
        <v>7.6</v>
      </c>
      <c r="H361" s="19">
        <v>300</v>
      </c>
      <c r="I361" s="19">
        <v>59</v>
      </c>
      <c r="J361" s="19">
        <v>371.6</v>
      </c>
      <c r="K361" s="19">
        <f t="shared" si="22"/>
        <v>2.9791459781529293</v>
      </c>
      <c r="L361" s="19">
        <f t="shared" si="23"/>
        <v>1</v>
      </c>
      <c r="M361" s="19">
        <f t="shared" si="24"/>
        <v>11.25</v>
      </c>
      <c r="N361" s="19">
        <f t="shared" si="25"/>
        <v>11.25</v>
      </c>
      <c r="O361" s="12">
        <v>1647</v>
      </c>
    </row>
    <row r="362" spans="1:15" x14ac:dyDescent="0.25">
      <c r="A362" s="6" t="s">
        <v>767</v>
      </c>
      <c r="B362" s="12">
        <v>2018</v>
      </c>
      <c r="C362" s="12" t="s">
        <v>768</v>
      </c>
      <c r="D362" s="12" t="s">
        <v>785</v>
      </c>
      <c r="E362" s="19">
        <v>100.7</v>
      </c>
      <c r="F362" s="19">
        <v>100.7</v>
      </c>
      <c r="G362" s="19">
        <v>7.59</v>
      </c>
      <c r="H362" s="19">
        <v>300</v>
      </c>
      <c r="I362" s="19">
        <v>113.2</v>
      </c>
      <c r="J362" s="19">
        <v>371.6</v>
      </c>
      <c r="K362" s="19">
        <f t="shared" si="22"/>
        <v>2.9791459781529293</v>
      </c>
      <c r="L362" s="19">
        <f t="shared" si="23"/>
        <v>1</v>
      </c>
      <c r="M362" s="19">
        <f t="shared" si="24"/>
        <v>11.26745718050066</v>
      </c>
      <c r="N362" s="19">
        <f t="shared" si="25"/>
        <v>11.26745718050066</v>
      </c>
      <c r="O362" s="12">
        <v>1976</v>
      </c>
    </row>
    <row r="363" spans="1:15" x14ac:dyDescent="0.25">
      <c r="A363" s="6" t="s">
        <v>767</v>
      </c>
      <c r="B363" s="12">
        <v>2018</v>
      </c>
      <c r="C363" s="12" t="s">
        <v>768</v>
      </c>
      <c r="D363" s="12" t="s">
        <v>786</v>
      </c>
      <c r="E363" s="19">
        <v>100.7</v>
      </c>
      <c r="F363" s="19">
        <v>100.7</v>
      </c>
      <c r="G363" s="19">
        <v>7.63</v>
      </c>
      <c r="H363" s="19">
        <v>300</v>
      </c>
      <c r="I363" s="19">
        <v>130.80000000000001</v>
      </c>
      <c r="J363" s="19">
        <v>371.6</v>
      </c>
      <c r="K363" s="19">
        <f t="shared" si="22"/>
        <v>2.9791459781529293</v>
      </c>
      <c r="L363" s="19">
        <f t="shared" si="23"/>
        <v>1</v>
      </c>
      <c r="M363" s="19">
        <f t="shared" si="24"/>
        <v>11.197903014416775</v>
      </c>
      <c r="N363" s="19">
        <f t="shared" si="25"/>
        <v>11.197903014416775</v>
      </c>
      <c r="O363" s="12">
        <v>2051</v>
      </c>
    </row>
    <row r="364" spans="1:15" x14ac:dyDescent="0.25">
      <c r="A364" s="8" t="s">
        <v>787</v>
      </c>
      <c r="B364" s="16">
        <v>2018</v>
      </c>
      <c r="C364" s="16" t="s">
        <v>788</v>
      </c>
      <c r="D364" s="16" t="s">
        <v>799</v>
      </c>
      <c r="E364" s="27">
        <v>125</v>
      </c>
      <c r="F364" s="27">
        <v>125</v>
      </c>
      <c r="G364" s="27">
        <v>4</v>
      </c>
      <c r="H364" s="27">
        <v>300</v>
      </c>
      <c r="I364" s="27">
        <v>46.67</v>
      </c>
      <c r="J364" s="27">
        <v>342.59</v>
      </c>
      <c r="K364" s="27">
        <f t="shared" si="22"/>
        <v>2.4</v>
      </c>
      <c r="L364" s="27">
        <f t="shared" si="23"/>
        <v>1</v>
      </c>
      <c r="M364" s="27">
        <f t="shared" si="24"/>
        <v>29.25</v>
      </c>
      <c r="N364" s="27">
        <f t="shared" si="25"/>
        <v>29.25</v>
      </c>
      <c r="O364" s="16">
        <v>1159.2</v>
      </c>
    </row>
    <row r="365" spans="1:15" x14ac:dyDescent="0.25">
      <c r="A365" s="8" t="s">
        <v>787</v>
      </c>
      <c r="B365" s="16">
        <v>2018</v>
      </c>
      <c r="C365" s="16" t="s">
        <v>788</v>
      </c>
      <c r="D365" s="16" t="s">
        <v>800</v>
      </c>
      <c r="E365" s="27">
        <v>125</v>
      </c>
      <c r="F365" s="27">
        <v>125</v>
      </c>
      <c r="G365" s="27">
        <v>4</v>
      </c>
      <c r="H365" s="27">
        <v>300</v>
      </c>
      <c r="I365" s="27">
        <v>94.33</v>
      </c>
      <c r="J365" s="27">
        <v>342.59</v>
      </c>
      <c r="K365" s="27">
        <f t="shared" si="22"/>
        <v>2.4</v>
      </c>
      <c r="L365" s="27">
        <f t="shared" si="23"/>
        <v>1</v>
      </c>
      <c r="M365" s="27">
        <f t="shared" si="24"/>
        <v>29.25</v>
      </c>
      <c r="N365" s="27">
        <f t="shared" si="25"/>
        <v>29.25</v>
      </c>
      <c r="O365" s="16">
        <v>1882.5</v>
      </c>
    </row>
    <row r="366" spans="1:15" x14ac:dyDescent="0.25">
      <c r="A366" s="8" t="s">
        <v>787</v>
      </c>
      <c r="B366" s="16">
        <v>2018</v>
      </c>
      <c r="C366" s="16" t="s">
        <v>788</v>
      </c>
      <c r="D366" s="16" t="s">
        <v>801</v>
      </c>
      <c r="E366" s="27">
        <v>100</v>
      </c>
      <c r="F366" s="27">
        <v>150</v>
      </c>
      <c r="G366" s="27">
        <v>4</v>
      </c>
      <c r="H366" s="27">
        <v>300</v>
      </c>
      <c r="I366" s="27">
        <v>40.409999999999997</v>
      </c>
      <c r="J366" s="27">
        <v>270.83999999999997</v>
      </c>
      <c r="K366" s="27">
        <f t="shared" si="22"/>
        <v>3</v>
      </c>
      <c r="L366" s="27">
        <f t="shared" si="23"/>
        <v>1.5</v>
      </c>
      <c r="M366" s="27">
        <f t="shared" si="24"/>
        <v>35.5</v>
      </c>
      <c r="N366" s="27">
        <f t="shared" si="25"/>
        <v>35.5</v>
      </c>
      <c r="O366" s="16">
        <v>912</v>
      </c>
    </row>
    <row r="367" spans="1:15" x14ac:dyDescent="0.25">
      <c r="A367" s="8" t="s">
        <v>787</v>
      </c>
      <c r="B367" s="16">
        <v>2018</v>
      </c>
      <c r="C367" s="16" t="s">
        <v>788</v>
      </c>
      <c r="D367" s="16" t="s">
        <v>802</v>
      </c>
      <c r="E367" s="27">
        <v>100</v>
      </c>
      <c r="F367" s="27">
        <v>150</v>
      </c>
      <c r="G367" s="27">
        <v>4</v>
      </c>
      <c r="H367" s="27">
        <v>300</v>
      </c>
      <c r="I367" s="27">
        <v>90.58</v>
      </c>
      <c r="J367" s="27">
        <v>270.83999999999997</v>
      </c>
      <c r="K367" s="27">
        <f t="shared" si="22"/>
        <v>3</v>
      </c>
      <c r="L367" s="27">
        <f t="shared" si="23"/>
        <v>1.5</v>
      </c>
      <c r="M367" s="27">
        <f t="shared" si="24"/>
        <v>35.5</v>
      </c>
      <c r="N367" s="27">
        <f t="shared" si="25"/>
        <v>35.5</v>
      </c>
      <c r="O367" s="16">
        <v>1188.5</v>
      </c>
    </row>
    <row r="368" spans="1:15" x14ac:dyDescent="0.25">
      <c r="A368" s="8" t="s">
        <v>787</v>
      </c>
      <c r="B368" s="16">
        <v>2018</v>
      </c>
      <c r="C368" s="16" t="s">
        <v>788</v>
      </c>
      <c r="D368" s="16" t="s">
        <v>803</v>
      </c>
      <c r="E368" s="27">
        <v>125</v>
      </c>
      <c r="F368" s="27">
        <v>125</v>
      </c>
      <c r="G368" s="27">
        <v>3</v>
      </c>
      <c r="H368" s="27">
        <v>300</v>
      </c>
      <c r="I368" s="27">
        <v>46.67</v>
      </c>
      <c r="J368" s="27">
        <v>296.06</v>
      </c>
      <c r="K368" s="27">
        <f t="shared" si="22"/>
        <v>2.4</v>
      </c>
      <c r="L368" s="27">
        <f t="shared" si="23"/>
        <v>1</v>
      </c>
      <c r="M368" s="27">
        <f t="shared" si="24"/>
        <v>39.666666666666664</v>
      </c>
      <c r="N368" s="27">
        <f t="shared" si="25"/>
        <v>39.666666666666664</v>
      </c>
      <c r="O368" s="16">
        <v>824.5</v>
      </c>
    </row>
    <row r="369" spans="1:15" x14ac:dyDescent="0.25">
      <c r="A369" s="8" t="s">
        <v>787</v>
      </c>
      <c r="B369" s="16">
        <v>2018</v>
      </c>
      <c r="C369" s="16" t="s">
        <v>788</v>
      </c>
      <c r="D369" s="16" t="s">
        <v>804</v>
      </c>
      <c r="E369" s="27">
        <v>125</v>
      </c>
      <c r="F369" s="27">
        <v>125</v>
      </c>
      <c r="G369" s="27">
        <v>3</v>
      </c>
      <c r="H369" s="27">
        <v>300</v>
      </c>
      <c r="I369" s="27">
        <v>94.31</v>
      </c>
      <c r="J369" s="27">
        <v>296.06</v>
      </c>
      <c r="K369" s="27">
        <f t="shared" si="22"/>
        <v>2.4</v>
      </c>
      <c r="L369" s="27">
        <f t="shared" si="23"/>
        <v>1</v>
      </c>
      <c r="M369" s="27">
        <f t="shared" si="24"/>
        <v>39.666666666666664</v>
      </c>
      <c r="N369" s="27">
        <f t="shared" si="25"/>
        <v>39.666666666666664</v>
      </c>
      <c r="O369" s="16">
        <v>1441.2</v>
      </c>
    </row>
    <row r="370" spans="1:15" x14ac:dyDescent="0.25">
      <c r="A370" s="6" t="s">
        <v>806</v>
      </c>
      <c r="B370" s="12">
        <v>2018</v>
      </c>
      <c r="C370" s="12" t="s">
        <v>807</v>
      </c>
      <c r="D370" s="12" t="s">
        <v>815</v>
      </c>
      <c r="E370" s="19">
        <v>200</v>
      </c>
      <c r="F370" s="19">
        <v>200</v>
      </c>
      <c r="G370" s="19">
        <v>6</v>
      </c>
      <c r="H370" s="19">
        <v>695</v>
      </c>
      <c r="I370" s="19">
        <v>38</v>
      </c>
      <c r="J370" s="19">
        <v>485</v>
      </c>
      <c r="K370" s="19">
        <f t="shared" si="22"/>
        <v>3.4750000000000001</v>
      </c>
      <c r="L370" s="19">
        <f t="shared" si="23"/>
        <v>1</v>
      </c>
      <c r="M370" s="19">
        <f t="shared" si="24"/>
        <v>31.333333333333332</v>
      </c>
      <c r="N370" s="19">
        <f t="shared" si="25"/>
        <v>31.333333333333332</v>
      </c>
      <c r="O370" s="12">
        <v>3488</v>
      </c>
    </row>
    <row r="371" spans="1:15" x14ac:dyDescent="0.25">
      <c r="A371" s="6" t="s">
        <v>806</v>
      </c>
      <c r="B371" s="12">
        <v>2018</v>
      </c>
      <c r="C371" s="12" t="s">
        <v>807</v>
      </c>
      <c r="D371" s="12" t="s">
        <v>816</v>
      </c>
      <c r="E371" s="19">
        <v>200</v>
      </c>
      <c r="F371" s="19">
        <v>200</v>
      </c>
      <c r="G371" s="19">
        <v>6</v>
      </c>
      <c r="H371" s="19">
        <v>695</v>
      </c>
      <c r="I371" s="19">
        <v>38</v>
      </c>
      <c r="J371" s="19">
        <v>485</v>
      </c>
      <c r="K371" s="19">
        <f t="shared" si="22"/>
        <v>3.4750000000000001</v>
      </c>
      <c r="L371" s="19">
        <f t="shared" si="23"/>
        <v>1</v>
      </c>
      <c r="M371" s="19">
        <f t="shared" si="24"/>
        <v>31.333333333333332</v>
      </c>
      <c r="N371" s="19">
        <f t="shared" si="25"/>
        <v>31.333333333333332</v>
      </c>
      <c r="O371" s="12">
        <v>3452</v>
      </c>
    </row>
    <row r="372" spans="1:15" x14ac:dyDescent="0.25">
      <c r="A372" s="6" t="s">
        <v>806</v>
      </c>
      <c r="B372" s="12">
        <v>2018</v>
      </c>
      <c r="C372" s="12" t="s">
        <v>807</v>
      </c>
      <c r="D372" s="12" t="s">
        <v>817</v>
      </c>
      <c r="E372" s="19">
        <v>200</v>
      </c>
      <c r="F372" s="19">
        <v>200</v>
      </c>
      <c r="G372" s="19">
        <v>6</v>
      </c>
      <c r="H372" s="19">
        <v>695</v>
      </c>
      <c r="I372" s="19">
        <v>80.5</v>
      </c>
      <c r="J372" s="19">
        <v>485</v>
      </c>
      <c r="K372" s="19">
        <f t="shared" si="22"/>
        <v>3.4750000000000001</v>
      </c>
      <c r="L372" s="19">
        <f t="shared" si="23"/>
        <v>1</v>
      </c>
      <c r="M372" s="19">
        <f t="shared" si="24"/>
        <v>31.333333333333332</v>
      </c>
      <c r="N372" s="19">
        <f t="shared" si="25"/>
        <v>31.333333333333332</v>
      </c>
      <c r="O372" s="12">
        <v>4921</v>
      </c>
    </row>
    <row r="373" spans="1:15" x14ac:dyDescent="0.25">
      <c r="A373" s="6" t="s">
        <v>806</v>
      </c>
      <c r="B373" s="12">
        <v>2018</v>
      </c>
      <c r="C373" s="12" t="s">
        <v>807</v>
      </c>
      <c r="D373" s="12" t="s">
        <v>818</v>
      </c>
      <c r="E373" s="19">
        <v>200</v>
      </c>
      <c r="F373" s="19">
        <v>200</v>
      </c>
      <c r="G373" s="19">
        <v>6</v>
      </c>
      <c r="H373" s="19">
        <v>695</v>
      </c>
      <c r="I373" s="19">
        <v>80.5</v>
      </c>
      <c r="J373" s="19">
        <v>485</v>
      </c>
      <c r="K373" s="19">
        <f t="shared" si="22"/>
        <v>3.4750000000000001</v>
      </c>
      <c r="L373" s="19">
        <f t="shared" si="23"/>
        <v>1</v>
      </c>
      <c r="M373" s="19">
        <f t="shared" si="24"/>
        <v>31.333333333333332</v>
      </c>
      <c r="N373" s="19">
        <f t="shared" si="25"/>
        <v>31.333333333333332</v>
      </c>
      <c r="O373" s="12">
        <v>4973</v>
      </c>
    </row>
    <row r="374" spans="1:15" x14ac:dyDescent="0.25">
      <c r="A374" s="6" t="s">
        <v>806</v>
      </c>
      <c r="B374" s="12">
        <v>2018</v>
      </c>
      <c r="C374" s="12" t="s">
        <v>807</v>
      </c>
      <c r="D374" s="12" t="s">
        <v>819</v>
      </c>
      <c r="E374" s="19">
        <v>200</v>
      </c>
      <c r="F374" s="19">
        <v>200</v>
      </c>
      <c r="G374" s="19">
        <v>6</v>
      </c>
      <c r="H374" s="19">
        <v>695</v>
      </c>
      <c r="I374" s="19">
        <v>112.1</v>
      </c>
      <c r="J374" s="19">
        <v>485</v>
      </c>
      <c r="K374" s="19">
        <f t="shared" si="22"/>
        <v>3.4750000000000001</v>
      </c>
      <c r="L374" s="19">
        <f t="shared" si="23"/>
        <v>1</v>
      </c>
      <c r="M374" s="19">
        <f t="shared" si="24"/>
        <v>31.333333333333332</v>
      </c>
      <c r="N374" s="19">
        <f t="shared" si="25"/>
        <v>31.333333333333332</v>
      </c>
      <c r="O374" s="12">
        <v>6060</v>
      </c>
    </row>
    <row r="375" spans="1:15" x14ac:dyDescent="0.25">
      <c r="A375" s="6" t="s">
        <v>806</v>
      </c>
      <c r="B375" s="12">
        <v>2018</v>
      </c>
      <c r="C375" s="12" t="s">
        <v>807</v>
      </c>
      <c r="D375" s="12" t="s">
        <v>820</v>
      </c>
      <c r="E375" s="19">
        <v>200</v>
      </c>
      <c r="F375" s="19">
        <v>200</v>
      </c>
      <c r="G375" s="19">
        <v>6</v>
      </c>
      <c r="H375" s="19">
        <v>695</v>
      </c>
      <c r="I375" s="19">
        <v>112.1</v>
      </c>
      <c r="J375" s="19">
        <v>485</v>
      </c>
      <c r="K375" s="19">
        <f t="shared" si="22"/>
        <v>3.4750000000000001</v>
      </c>
      <c r="L375" s="19">
        <f t="shared" si="23"/>
        <v>1</v>
      </c>
      <c r="M375" s="19">
        <f t="shared" si="24"/>
        <v>31.333333333333332</v>
      </c>
      <c r="N375" s="19">
        <f t="shared" si="25"/>
        <v>31.333333333333332</v>
      </c>
      <c r="O375" s="12">
        <v>6298</v>
      </c>
    </row>
    <row r="376" spans="1:15" x14ac:dyDescent="0.25">
      <c r="A376" s="6" t="s">
        <v>806</v>
      </c>
      <c r="B376" s="12">
        <v>2018</v>
      </c>
      <c r="C376" s="12" t="s">
        <v>807</v>
      </c>
      <c r="D376" s="12" t="s">
        <v>821</v>
      </c>
      <c r="E376" s="19">
        <v>200</v>
      </c>
      <c r="F376" s="19">
        <v>200</v>
      </c>
      <c r="G376" s="19">
        <v>6</v>
      </c>
      <c r="H376" s="19">
        <v>695</v>
      </c>
      <c r="I376" s="19">
        <v>112.1</v>
      </c>
      <c r="J376" s="19">
        <v>485</v>
      </c>
      <c r="K376" s="19">
        <f t="shared" si="22"/>
        <v>3.4750000000000001</v>
      </c>
      <c r="L376" s="19">
        <f t="shared" si="23"/>
        <v>1</v>
      </c>
      <c r="M376" s="19">
        <f t="shared" si="24"/>
        <v>31.333333333333332</v>
      </c>
      <c r="N376" s="19">
        <f t="shared" si="25"/>
        <v>31.333333333333332</v>
      </c>
      <c r="O376" s="12">
        <v>6218</v>
      </c>
    </row>
    <row r="377" spans="1:15" x14ac:dyDescent="0.25">
      <c r="A377" s="8" t="s">
        <v>676</v>
      </c>
      <c r="B377" s="16">
        <v>1998</v>
      </c>
      <c r="C377" s="16" t="s">
        <v>822</v>
      </c>
      <c r="D377" s="16" t="s">
        <v>823</v>
      </c>
      <c r="E377" s="27">
        <v>126</v>
      </c>
      <c r="F377" s="27">
        <v>126</v>
      </c>
      <c r="G377" s="27">
        <v>3</v>
      </c>
      <c r="H377" s="27">
        <v>300</v>
      </c>
      <c r="I377" s="27">
        <v>40</v>
      </c>
      <c r="J377" s="27">
        <v>300</v>
      </c>
      <c r="K377" s="27">
        <f t="shared" si="22"/>
        <v>2.3809523809523809</v>
      </c>
      <c r="L377" s="27">
        <f t="shared" si="23"/>
        <v>1</v>
      </c>
      <c r="M377" s="27">
        <f t="shared" si="24"/>
        <v>40</v>
      </c>
      <c r="N377" s="27">
        <f t="shared" si="25"/>
        <v>40</v>
      </c>
      <c r="O377" s="16">
        <v>950</v>
      </c>
    </row>
    <row r="378" spans="1:15" x14ac:dyDescent="0.25">
      <c r="A378" s="8" t="s">
        <v>676</v>
      </c>
      <c r="B378" s="16">
        <v>1998</v>
      </c>
      <c r="C378" s="16" t="s">
        <v>822</v>
      </c>
      <c r="D378" s="16" t="s">
        <v>824</v>
      </c>
      <c r="E378" s="27">
        <v>156</v>
      </c>
      <c r="F378" s="27">
        <v>156</v>
      </c>
      <c r="G378" s="27">
        <v>3</v>
      </c>
      <c r="H378" s="27">
        <v>300</v>
      </c>
      <c r="I378" s="27">
        <v>50</v>
      </c>
      <c r="J378" s="27">
        <v>300</v>
      </c>
      <c r="K378" s="27">
        <f t="shared" si="22"/>
        <v>1.9230769230769231</v>
      </c>
      <c r="L378" s="27">
        <f t="shared" si="23"/>
        <v>1</v>
      </c>
      <c r="M378" s="27">
        <f t="shared" si="24"/>
        <v>50</v>
      </c>
      <c r="N378" s="27">
        <f t="shared" si="25"/>
        <v>50</v>
      </c>
      <c r="O378" s="16">
        <v>1300</v>
      </c>
    </row>
    <row r="379" spans="1:15" x14ac:dyDescent="0.25">
      <c r="A379" s="8" t="s">
        <v>676</v>
      </c>
      <c r="B379" s="16">
        <v>1998</v>
      </c>
      <c r="C379" s="16" t="s">
        <v>822</v>
      </c>
      <c r="D379" s="16" t="s">
        <v>825</v>
      </c>
      <c r="E379" s="27">
        <v>186</v>
      </c>
      <c r="F379" s="27">
        <v>186</v>
      </c>
      <c r="G379" s="27">
        <v>3</v>
      </c>
      <c r="H379" s="27">
        <v>300</v>
      </c>
      <c r="I379" s="27">
        <v>32</v>
      </c>
      <c r="J379" s="27">
        <v>300</v>
      </c>
      <c r="K379" s="27">
        <f t="shared" si="22"/>
        <v>1.6129032258064515</v>
      </c>
      <c r="L379" s="27">
        <f t="shared" si="23"/>
        <v>1</v>
      </c>
      <c r="M379" s="27">
        <f t="shared" si="24"/>
        <v>60</v>
      </c>
      <c r="N379" s="27">
        <f t="shared" si="25"/>
        <v>60</v>
      </c>
      <c r="O379" s="16">
        <v>1200</v>
      </c>
    </row>
    <row r="380" spans="1:15" x14ac:dyDescent="0.25">
      <c r="A380" s="8" t="s">
        <v>676</v>
      </c>
      <c r="B380" s="16">
        <v>1998</v>
      </c>
      <c r="C380" s="16" t="s">
        <v>822</v>
      </c>
      <c r="D380" s="16" t="s">
        <v>826</v>
      </c>
      <c r="E380" s="27">
        <v>246</v>
      </c>
      <c r="F380" s="27">
        <v>246</v>
      </c>
      <c r="G380" s="27">
        <v>3</v>
      </c>
      <c r="H380" s="27">
        <v>300</v>
      </c>
      <c r="I380" s="27">
        <v>38</v>
      </c>
      <c r="J380" s="27">
        <v>300</v>
      </c>
      <c r="K380" s="27">
        <f t="shared" si="22"/>
        <v>1.2195121951219512</v>
      </c>
      <c r="L380" s="27">
        <f t="shared" si="23"/>
        <v>1</v>
      </c>
      <c r="M380" s="27">
        <f t="shared" si="24"/>
        <v>80</v>
      </c>
      <c r="N380" s="27">
        <f t="shared" si="25"/>
        <v>80</v>
      </c>
      <c r="O380" s="16">
        <v>2200</v>
      </c>
    </row>
    <row r="381" spans="1:15" x14ac:dyDescent="0.25">
      <c r="A381" s="8" t="s">
        <v>676</v>
      </c>
      <c r="B381" s="16">
        <v>1998</v>
      </c>
      <c r="C381" s="16" t="s">
        <v>822</v>
      </c>
      <c r="D381" s="16" t="s">
        <v>827</v>
      </c>
      <c r="E381" s="27">
        <v>306</v>
      </c>
      <c r="F381" s="27">
        <v>306</v>
      </c>
      <c r="G381" s="27">
        <v>3</v>
      </c>
      <c r="H381" s="27">
        <v>300</v>
      </c>
      <c r="I381" s="27">
        <v>38</v>
      </c>
      <c r="J381" s="27">
        <v>300</v>
      </c>
      <c r="K381" s="27">
        <f t="shared" si="22"/>
        <v>0.98039215686274506</v>
      </c>
      <c r="L381" s="27">
        <f t="shared" si="23"/>
        <v>1</v>
      </c>
      <c r="M381" s="27">
        <f t="shared" si="24"/>
        <v>100</v>
      </c>
      <c r="N381" s="27">
        <f t="shared" si="25"/>
        <v>100</v>
      </c>
      <c r="O381" s="16">
        <v>2519</v>
      </c>
    </row>
    <row r="382" spans="1:15" x14ac:dyDescent="0.25">
      <c r="A382" s="6" t="s">
        <v>676</v>
      </c>
      <c r="B382" s="12">
        <v>2000</v>
      </c>
      <c r="C382" s="12" t="s">
        <v>828</v>
      </c>
      <c r="D382" s="12" t="s">
        <v>829</v>
      </c>
      <c r="E382" s="19">
        <v>126</v>
      </c>
      <c r="F382" s="19">
        <v>126</v>
      </c>
      <c r="G382" s="19">
        <v>3</v>
      </c>
      <c r="H382" s="19">
        <v>360</v>
      </c>
      <c r="I382" s="19">
        <v>50</v>
      </c>
      <c r="J382" s="19">
        <v>300</v>
      </c>
      <c r="K382" s="19">
        <f t="shared" si="22"/>
        <v>2.8571428571428572</v>
      </c>
      <c r="L382" s="19">
        <f t="shared" si="23"/>
        <v>1</v>
      </c>
      <c r="M382" s="19">
        <f t="shared" si="24"/>
        <v>40</v>
      </c>
      <c r="N382" s="19">
        <f t="shared" si="25"/>
        <v>40</v>
      </c>
      <c r="O382" s="12">
        <v>1114</v>
      </c>
    </row>
    <row r="383" spans="1:15" x14ac:dyDescent="0.25">
      <c r="A383" s="6" t="s">
        <v>676</v>
      </c>
      <c r="B383" s="12">
        <v>2000</v>
      </c>
      <c r="C383" s="12" t="s">
        <v>828</v>
      </c>
      <c r="D383" s="12" t="s">
        <v>830</v>
      </c>
      <c r="E383" s="19">
        <v>156</v>
      </c>
      <c r="F383" s="19">
        <v>156</v>
      </c>
      <c r="G383" s="19">
        <v>3</v>
      </c>
      <c r="H383" s="19">
        <v>450</v>
      </c>
      <c r="I383" s="19">
        <v>50</v>
      </c>
      <c r="J383" s="19">
        <v>300</v>
      </c>
      <c r="K383" s="19">
        <f t="shared" si="22"/>
        <v>2.8846153846153846</v>
      </c>
      <c r="L383" s="19">
        <f t="shared" si="23"/>
        <v>1</v>
      </c>
      <c r="M383" s="19">
        <f t="shared" si="24"/>
        <v>50</v>
      </c>
      <c r="N383" s="19">
        <f t="shared" si="25"/>
        <v>50</v>
      </c>
      <c r="O383" s="12">
        <v>1708</v>
      </c>
    </row>
    <row r="384" spans="1:15" x14ac:dyDescent="0.25">
      <c r="A384" s="6" t="s">
        <v>676</v>
      </c>
      <c r="B384" s="12">
        <v>2000</v>
      </c>
      <c r="C384" s="12" t="s">
        <v>828</v>
      </c>
      <c r="D384" s="12" t="s">
        <v>831</v>
      </c>
      <c r="E384" s="19">
        <v>186</v>
      </c>
      <c r="F384" s="19">
        <v>186</v>
      </c>
      <c r="G384" s="19">
        <v>3</v>
      </c>
      <c r="H384" s="19">
        <v>540</v>
      </c>
      <c r="I384" s="19">
        <v>32</v>
      </c>
      <c r="J384" s="19">
        <v>300</v>
      </c>
      <c r="K384" s="19">
        <f t="shared" si="22"/>
        <v>2.903225806451613</v>
      </c>
      <c r="L384" s="19">
        <f t="shared" si="23"/>
        <v>1</v>
      </c>
      <c r="M384" s="19">
        <f t="shared" si="24"/>
        <v>60</v>
      </c>
      <c r="N384" s="19">
        <f t="shared" si="25"/>
        <v>60</v>
      </c>
      <c r="O384" s="12">
        <v>1555</v>
      </c>
    </row>
    <row r="385" spans="1:15" x14ac:dyDescent="0.25">
      <c r="A385" s="6" t="s">
        <v>676</v>
      </c>
      <c r="B385" s="12">
        <v>2000</v>
      </c>
      <c r="C385" s="12" t="s">
        <v>828</v>
      </c>
      <c r="D385" s="12" t="s">
        <v>832</v>
      </c>
      <c r="E385" s="19">
        <v>246</v>
      </c>
      <c r="F385" s="19">
        <v>246</v>
      </c>
      <c r="G385" s="19">
        <v>3</v>
      </c>
      <c r="H385" s="19">
        <v>720</v>
      </c>
      <c r="I385" s="19">
        <v>38</v>
      </c>
      <c r="J385" s="19">
        <v>300</v>
      </c>
      <c r="K385" s="19">
        <f t="shared" si="22"/>
        <v>2.9268292682926829</v>
      </c>
      <c r="L385" s="19">
        <f t="shared" si="23"/>
        <v>1</v>
      </c>
      <c r="M385" s="19">
        <f t="shared" si="24"/>
        <v>80</v>
      </c>
      <c r="N385" s="19">
        <f t="shared" si="25"/>
        <v>80</v>
      </c>
      <c r="O385" s="12">
        <v>3095</v>
      </c>
    </row>
    <row r="386" spans="1:15" x14ac:dyDescent="0.25">
      <c r="A386" s="6" t="s">
        <v>676</v>
      </c>
      <c r="B386" s="12">
        <v>2000</v>
      </c>
      <c r="C386" s="12" t="s">
        <v>828</v>
      </c>
      <c r="D386" s="12" t="s">
        <v>833</v>
      </c>
      <c r="E386" s="19">
        <v>306</v>
      </c>
      <c r="F386" s="19">
        <v>306</v>
      </c>
      <c r="G386" s="19">
        <v>3</v>
      </c>
      <c r="H386" s="19">
        <v>900</v>
      </c>
      <c r="I386" s="19">
        <v>38</v>
      </c>
      <c r="J386" s="19">
        <v>300</v>
      </c>
      <c r="K386" s="19">
        <f t="shared" si="22"/>
        <v>2.9411764705882355</v>
      </c>
      <c r="L386" s="19">
        <f t="shared" si="23"/>
        <v>1</v>
      </c>
      <c r="M386" s="19">
        <f t="shared" si="24"/>
        <v>100</v>
      </c>
      <c r="N386" s="19">
        <f t="shared" si="25"/>
        <v>100</v>
      </c>
      <c r="O386" s="12">
        <v>4000</v>
      </c>
    </row>
    <row r="387" spans="1:15" x14ac:dyDescent="0.25">
      <c r="A387" s="6" t="s">
        <v>676</v>
      </c>
      <c r="B387" s="12">
        <v>2000</v>
      </c>
      <c r="C387" s="12" t="s">
        <v>828</v>
      </c>
      <c r="D387" s="12" t="s">
        <v>834</v>
      </c>
      <c r="E387" s="19">
        <v>306</v>
      </c>
      <c r="F387" s="19">
        <v>306</v>
      </c>
      <c r="G387" s="19">
        <v>3</v>
      </c>
      <c r="H387" s="19">
        <v>900</v>
      </c>
      <c r="I387" s="19">
        <v>38</v>
      </c>
      <c r="J387" s="19">
        <v>300</v>
      </c>
      <c r="K387" s="19">
        <f t="shared" si="22"/>
        <v>2.9411764705882355</v>
      </c>
      <c r="L387" s="19">
        <f t="shared" si="23"/>
        <v>1</v>
      </c>
      <c r="M387" s="19">
        <f t="shared" si="24"/>
        <v>100</v>
      </c>
      <c r="N387" s="19">
        <f t="shared" si="25"/>
        <v>100</v>
      </c>
      <c r="O387" s="12">
        <v>4253</v>
      </c>
    </row>
    <row r="388" spans="1:15" x14ac:dyDescent="0.25">
      <c r="A388" s="6" t="s">
        <v>676</v>
      </c>
      <c r="B388" s="12">
        <v>2000</v>
      </c>
      <c r="C388" s="12" t="s">
        <v>828</v>
      </c>
      <c r="D388" s="12" t="s">
        <v>835</v>
      </c>
      <c r="E388" s="19">
        <v>306</v>
      </c>
      <c r="F388" s="19">
        <v>306</v>
      </c>
      <c r="G388" s="19">
        <v>3</v>
      </c>
      <c r="H388" s="19">
        <v>900</v>
      </c>
      <c r="I388" s="19">
        <v>38</v>
      </c>
      <c r="J388" s="19">
        <v>300</v>
      </c>
      <c r="K388" s="19">
        <f t="shared" si="22"/>
        <v>2.9411764705882355</v>
      </c>
      <c r="L388" s="19">
        <f t="shared" si="23"/>
        <v>1</v>
      </c>
      <c r="M388" s="19">
        <f t="shared" si="24"/>
        <v>100</v>
      </c>
      <c r="N388" s="19">
        <f t="shared" si="25"/>
        <v>100</v>
      </c>
      <c r="O388" s="12">
        <v>4495</v>
      </c>
    </row>
    <row r="389" spans="1:15" x14ac:dyDescent="0.25">
      <c r="A389" s="6" t="s">
        <v>676</v>
      </c>
      <c r="B389" s="12">
        <v>2000</v>
      </c>
      <c r="C389" s="12" t="s">
        <v>828</v>
      </c>
      <c r="D389" s="12" t="s">
        <v>836</v>
      </c>
      <c r="E389" s="19">
        <v>306</v>
      </c>
      <c r="F389" s="19">
        <v>306</v>
      </c>
      <c r="G389" s="19">
        <v>3</v>
      </c>
      <c r="H389" s="19">
        <v>900</v>
      </c>
      <c r="I389" s="19">
        <v>38</v>
      </c>
      <c r="J389" s="19">
        <v>300</v>
      </c>
      <c r="K389" s="19">
        <f t="shared" ref="K389:K452" si="26">H389/E389</f>
        <v>2.9411764705882355</v>
      </c>
      <c r="L389" s="19">
        <f t="shared" ref="L389:L452" si="27">F389/E389</f>
        <v>1</v>
      </c>
      <c r="M389" s="19">
        <f t="shared" ref="M389:M452" si="28">(F389-2*G389)/G389</f>
        <v>100</v>
      </c>
      <c r="N389" s="19">
        <f t="shared" ref="N389:N452" si="29">(F389-2*G389)/G389</f>
        <v>100</v>
      </c>
      <c r="O389" s="12">
        <v>4581</v>
      </c>
    </row>
    <row r="390" spans="1:15" x14ac:dyDescent="0.25">
      <c r="A390" s="8" t="s">
        <v>616</v>
      </c>
      <c r="B390" s="16">
        <v>2009</v>
      </c>
      <c r="C390" s="16" t="s">
        <v>837</v>
      </c>
      <c r="D390" s="16" t="s">
        <v>838</v>
      </c>
      <c r="E390" s="27">
        <v>250</v>
      </c>
      <c r="F390" s="27">
        <v>250</v>
      </c>
      <c r="G390" s="27">
        <v>2.5</v>
      </c>
      <c r="H390" s="27">
        <v>750</v>
      </c>
      <c r="I390" s="27">
        <v>15.405940594059405</v>
      </c>
      <c r="J390" s="27">
        <v>338</v>
      </c>
      <c r="K390" s="27">
        <f t="shared" si="26"/>
        <v>3</v>
      </c>
      <c r="L390" s="27">
        <f t="shared" si="27"/>
        <v>1</v>
      </c>
      <c r="M390" s="27">
        <f t="shared" si="28"/>
        <v>98</v>
      </c>
      <c r="N390" s="27">
        <f t="shared" si="29"/>
        <v>98</v>
      </c>
      <c r="O390" s="16">
        <v>1993</v>
      </c>
    </row>
    <row r="391" spans="1:15" x14ac:dyDescent="0.25">
      <c r="A391" s="8" t="s">
        <v>616</v>
      </c>
      <c r="B391" s="16">
        <v>2009</v>
      </c>
      <c r="C391" s="16" t="s">
        <v>837</v>
      </c>
      <c r="D391" s="16" t="s">
        <v>839</v>
      </c>
      <c r="E391" s="27">
        <v>250</v>
      </c>
      <c r="F391" s="27">
        <v>250</v>
      </c>
      <c r="G391" s="27">
        <v>2.5</v>
      </c>
      <c r="H391" s="27">
        <v>750</v>
      </c>
      <c r="I391" s="27">
        <v>15.405940594059405</v>
      </c>
      <c r="J391" s="27">
        <v>338</v>
      </c>
      <c r="K391" s="27">
        <f t="shared" si="26"/>
        <v>3</v>
      </c>
      <c r="L391" s="27">
        <f t="shared" si="27"/>
        <v>1</v>
      </c>
      <c r="M391" s="27">
        <f t="shared" si="28"/>
        <v>98</v>
      </c>
      <c r="N391" s="27">
        <f t="shared" si="29"/>
        <v>98</v>
      </c>
      <c r="O391" s="16">
        <v>2020</v>
      </c>
    </row>
    <row r="392" spans="1:15" x14ac:dyDescent="0.25">
      <c r="A392" s="8" t="s">
        <v>616</v>
      </c>
      <c r="B392" s="16">
        <v>2009</v>
      </c>
      <c r="C392" s="16" t="s">
        <v>837</v>
      </c>
      <c r="D392" s="16" t="s">
        <v>840</v>
      </c>
      <c r="E392" s="27">
        <v>250</v>
      </c>
      <c r="F392" s="27">
        <v>250</v>
      </c>
      <c r="G392" s="27">
        <v>2.5</v>
      </c>
      <c r="H392" s="27">
        <v>750</v>
      </c>
      <c r="I392" s="27">
        <v>40.455445544554458</v>
      </c>
      <c r="J392" s="27">
        <v>338</v>
      </c>
      <c r="K392" s="27">
        <f t="shared" si="26"/>
        <v>3</v>
      </c>
      <c r="L392" s="27">
        <f t="shared" si="27"/>
        <v>1</v>
      </c>
      <c r="M392" s="27">
        <f t="shared" si="28"/>
        <v>98</v>
      </c>
      <c r="N392" s="27">
        <f t="shared" si="29"/>
        <v>98</v>
      </c>
      <c r="O392" s="16">
        <v>3190</v>
      </c>
    </row>
    <row r="393" spans="1:15" x14ac:dyDescent="0.25">
      <c r="A393" s="8" t="s">
        <v>616</v>
      </c>
      <c r="B393" s="16">
        <v>2009</v>
      </c>
      <c r="C393" s="16" t="s">
        <v>837</v>
      </c>
      <c r="D393" s="16" t="s">
        <v>841</v>
      </c>
      <c r="E393" s="27">
        <v>250</v>
      </c>
      <c r="F393" s="27">
        <v>250</v>
      </c>
      <c r="G393" s="27">
        <v>2.5</v>
      </c>
      <c r="H393" s="27">
        <v>750</v>
      </c>
      <c r="I393" s="27">
        <v>40.851485148514854</v>
      </c>
      <c r="J393" s="27">
        <v>338</v>
      </c>
      <c r="K393" s="27">
        <f t="shared" si="26"/>
        <v>3</v>
      </c>
      <c r="L393" s="27">
        <f t="shared" si="27"/>
        <v>1</v>
      </c>
      <c r="M393" s="27">
        <f t="shared" si="28"/>
        <v>98</v>
      </c>
      <c r="N393" s="27">
        <f t="shared" si="29"/>
        <v>98</v>
      </c>
      <c r="O393" s="16">
        <v>3150</v>
      </c>
    </row>
    <row r="394" spans="1:15" x14ac:dyDescent="0.25">
      <c r="A394" s="6" t="s">
        <v>616</v>
      </c>
      <c r="B394" s="12">
        <v>2008</v>
      </c>
      <c r="C394" s="12" t="s">
        <v>883</v>
      </c>
      <c r="D394" s="12" t="s">
        <v>884</v>
      </c>
      <c r="E394" s="19">
        <v>250</v>
      </c>
      <c r="F394" s="19">
        <v>250</v>
      </c>
      <c r="G394" s="19">
        <v>2.5</v>
      </c>
      <c r="H394" s="19">
        <v>750</v>
      </c>
      <c r="I394" s="19">
        <v>56.495049504950494</v>
      </c>
      <c r="J394" s="19">
        <v>342</v>
      </c>
      <c r="K394" s="19">
        <f t="shared" si="26"/>
        <v>3</v>
      </c>
      <c r="L394" s="19">
        <f t="shared" si="27"/>
        <v>1</v>
      </c>
      <c r="M394" s="19">
        <f t="shared" si="28"/>
        <v>98</v>
      </c>
      <c r="N394" s="19">
        <f t="shared" si="29"/>
        <v>98</v>
      </c>
      <c r="O394" s="12">
        <v>4080</v>
      </c>
    </row>
    <row r="395" spans="1:15" x14ac:dyDescent="0.25">
      <c r="A395" s="6" t="s">
        <v>616</v>
      </c>
      <c r="B395" s="12">
        <v>2008</v>
      </c>
      <c r="C395" s="12" t="s">
        <v>883</v>
      </c>
      <c r="D395" s="12" t="s">
        <v>885</v>
      </c>
      <c r="E395" s="19">
        <v>250</v>
      </c>
      <c r="F395" s="19">
        <v>250</v>
      </c>
      <c r="G395" s="19">
        <v>2.5</v>
      </c>
      <c r="H395" s="19">
        <v>750</v>
      </c>
      <c r="I395" s="19">
        <v>56.495049504950494</v>
      </c>
      <c r="J395" s="19">
        <v>342</v>
      </c>
      <c r="K395" s="19">
        <f t="shared" si="26"/>
        <v>3</v>
      </c>
      <c r="L395" s="19">
        <f t="shared" si="27"/>
        <v>1</v>
      </c>
      <c r="M395" s="19">
        <f t="shared" si="28"/>
        <v>98</v>
      </c>
      <c r="N395" s="19">
        <f t="shared" si="29"/>
        <v>98</v>
      </c>
      <c r="O395" s="12">
        <v>4040</v>
      </c>
    </row>
    <row r="396" spans="1:15" x14ac:dyDescent="0.25">
      <c r="A396" s="6" t="s">
        <v>616</v>
      </c>
      <c r="B396" s="12">
        <v>2008</v>
      </c>
      <c r="C396" s="12" t="s">
        <v>883</v>
      </c>
      <c r="D396" s="12" t="s">
        <v>886</v>
      </c>
      <c r="E396" s="19">
        <v>190</v>
      </c>
      <c r="F396" s="19">
        <v>190</v>
      </c>
      <c r="G396" s="19">
        <v>2.5</v>
      </c>
      <c r="H396" s="19">
        <v>570</v>
      </c>
      <c r="I396" s="19">
        <v>56.495049504950494</v>
      </c>
      <c r="J396" s="19">
        <v>342</v>
      </c>
      <c r="K396" s="19">
        <f t="shared" si="26"/>
        <v>3</v>
      </c>
      <c r="L396" s="19">
        <f t="shared" si="27"/>
        <v>1</v>
      </c>
      <c r="M396" s="19">
        <f t="shared" si="28"/>
        <v>74</v>
      </c>
      <c r="N396" s="19">
        <f t="shared" si="29"/>
        <v>74</v>
      </c>
      <c r="O396" s="12">
        <v>2480</v>
      </c>
    </row>
    <row r="397" spans="1:15" x14ac:dyDescent="0.25">
      <c r="A397" s="6" t="s">
        <v>616</v>
      </c>
      <c r="B397" s="12">
        <v>2008</v>
      </c>
      <c r="C397" s="12" t="s">
        <v>883</v>
      </c>
      <c r="D397" s="12" t="s">
        <v>887</v>
      </c>
      <c r="E397" s="19">
        <v>190</v>
      </c>
      <c r="F397" s="19">
        <v>190</v>
      </c>
      <c r="G397" s="19">
        <v>2.5</v>
      </c>
      <c r="H397" s="19">
        <v>570</v>
      </c>
      <c r="I397" s="19">
        <v>56.495049504950494</v>
      </c>
      <c r="J397" s="19">
        <v>342</v>
      </c>
      <c r="K397" s="19">
        <f t="shared" si="26"/>
        <v>3</v>
      </c>
      <c r="L397" s="19">
        <f t="shared" si="27"/>
        <v>1</v>
      </c>
      <c r="M397" s="19">
        <f t="shared" si="28"/>
        <v>74</v>
      </c>
      <c r="N397" s="19">
        <f t="shared" si="29"/>
        <v>74</v>
      </c>
      <c r="O397" s="12">
        <v>2430</v>
      </c>
    </row>
    <row r="398" spans="1:15" x14ac:dyDescent="0.25">
      <c r="A398" s="6" t="s">
        <v>616</v>
      </c>
      <c r="B398" s="12">
        <v>2008</v>
      </c>
      <c r="C398" s="12" t="s">
        <v>883</v>
      </c>
      <c r="D398" s="12" t="s">
        <v>888</v>
      </c>
      <c r="E398" s="19">
        <v>250</v>
      </c>
      <c r="F398" s="19">
        <v>250</v>
      </c>
      <c r="G398" s="19">
        <v>2.5</v>
      </c>
      <c r="H398" s="19">
        <v>750</v>
      </c>
      <c r="I398" s="19">
        <v>47.881188118811878</v>
      </c>
      <c r="J398" s="19">
        <v>270</v>
      </c>
      <c r="K398" s="19">
        <f t="shared" si="26"/>
        <v>3</v>
      </c>
      <c r="L398" s="19">
        <f t="shared" si="27"/>
        <v>1</v>
      </c>
      <c r="M398" s="19">
        <f t="shared" si="28"/>
        <v>98</v>
      </c>
      <c r="N398" s="19">
        <f t="shared" si="29"/>
        <v>98</v>
      </c>
      <c r="O398" s="12">
        <v>3495</v>
      </c>
    </row>
    <row r="399" spans="1:15" x14ac:dyDescent="0.25">
      <c r="A399" s="6" t="s">
        <v>616</v>
      </c>
      <c r="B399" s="12">
        <v>2008</v>
      </c>
      <c r="C399" s="12" t="s">
        <v>883</v>
      </c>
      <c r="D399" s="12" t="s">
        <v>889</v>
      </c>
      <c r="E399" s="19">
        <v>190</v>
      </c>
      <c r="F399" s="19">
        <v>190</v>
      </c>
      <c r="G399" s="19">
        <v>2.5</v>
      </c>
      <c r="H399" s="19">
        <v>570</v>
      </c>
      <c r="I399" s="19">
        <v>47.881188118811878</v>
      </c>
      <c r="J399" s="19">
        <v>270</v>
      </c>
      <c r="K399" s="19">
        <f t="shared" si="26"/>
        <v>3</v>
      </c>
      <c r="L399" s="19">
        <f t="shared" si="27"/>
        <v>1</v>
      </c>
      <c r="M399" s="19">
        <f t="shared" si="28"/>
        <v>74</v>
      </c>
      <c r="N399" s="19">
        <f t="shared" si="29"/>
        <v>74</v>
      </c>
      <c r="O399" s="12">
        <v>2140</v>
      </c>
    </row>
    <row r="400" spans="1:15" x14ac:dyDescent="0.25">
      <c r="A400" s="43" t="s">
        <v>616</v>
      </c>
      <c r="B400" s="42">
        <v>2005</v>
      </c>
      <c r="C400" s="42" t="s">
        <v>891</v>
      </c>
      <c r="D400" s="42" t="s">
        <v>892</v>
      </c>
      <c r="E400" s="41">
        <v>249</v>
      </c>
      <c r="F400" s="41">
        <v>250.4</v>
      </c>
      <c r="G400" s="41">
        <v>2.5</v>
      </c>
      <c r="H400" s="41">
        <v>750</v>
      </c>
      <c r="I400" s="41">
        <v>50.1</v>
      </c>
      <c r="J400" s="41">
        <v>234.3</v>
      </c>
      <c r="K400" s="41">
        <f t="shared" si="26"/>
        <v>3.0120481927710845</v>
      </c>
      <c r="L400" s="41">
        <f t="shared" si="27"/>
        <v>1.0056224899598394</v>
      </c>
      <c r="M400" s="41">
        <f t="shared" si="28"/>
        <v>98.16</v>
      </c>
      <c r="N400" s="41">
        <f t="shared" si="29"/>
        <v>98.16</v>
      </c>
      <c r="O400" s="42">
        <v>3409</v>
      </c>
    </row>
    <row r="401" spans="1:15" x14ac:dyDescent="0.25">
      <c r="A401" s="43" t="s">
        <v>616</v>
      </c>
      <c r="B401" s="42">
        <v>2005</v>
      </c>
      <c r="C401" s="42" t="s">
        <v>891</v>
      </c>
      <c r="D401" s="42" t="s">
        <v>893</v>
      </c>
      <c r="E401" s="41">
        <v>128.19999999999999</v>
      </c>
      <c r="F401" s="41">
        <v>129.1</v>
      </c>
      <c r="G401" s="41">
        <v>2.5</v>
      </c>
      <c r="H401" s="41">
        <v>390</v>
      </c>
      <c r="I401" s="41">
        <v>54.8</v>
      </c>
      <c r="J401" s="41">
        <v>234.3</v>
      </c>
      <c r="K401" s="41">
        <f t="shared" si="26"/>
        <v>3.0421216848673951</v>
      </c>
      <c r="L401" s="41">
        <f t="shared" si="27"/>
        <v>1.0070202808112325</v>
      </c>
      <c r="M401" s="41">
        <f t="shared" si="28"/>
        <v>49.64</v>
      </c>
      <c r="N401" s="41">
        <f t="shared" si="29"/>
        <v>49.64</v>
      </c>
      <c r="O401" s="42">
        <v>1150</v>
      </c>
    </row>
    <row r="402" spans="1:15" x14ac:dyDescent="0.25">
      <c r="A402" s="8" t="s">
        <v>908</v>
      </c>
      <c r="B402" s="16">
        <v>2010</v>
      </c>
      <c r="C402" s="16" t="s">
        <v>915</v>
      </c>
      <c r="D402" s="16" t="s">
        <v>909</v>
      </c>
      <c r="E402" s="27">
        <v>150.30000000000001</v>
      </c>
      <c r="F402" s="27">
        <v>149.9</v>
      </c>
      <c r="G402" s="27">
        <v>1.98</v>
      </c>
      <c r="H402" s="27">
        <v>399.5</v>
      </c>
      <c r="I402" s="27">
        <v>45.603960396039604</v>
      </c>
      <c r="J402" s="27">
        <v>413</v>
      </c>
      <c r="K402" s="27">
        <f t="shared" si="26"/>
        <v>2.6580172987358615</v>
      </c>
      <c r="L402" s="27">
        <f t="shared" si="27"/>
        <v>0.99733865602129068</v>
      </c>
      <c r="M402" s="27">
        <f t="shared" si="28"/>
        <v>73.707070707070713</v>
      </c>
      <c r="N402" s="27">
        <f t="shared" si="29"/>
        <v>73.707070707070713</v>
      </c>
      <c r="O402" s="16">
        <v>2046</v>
      </c>
    </row>
    <row r="403" spans="1:15" x14ac:dyDescent="0.25">
      <c r="A403" s="8" t="s">
        <v>908</v>
      </c>
      <c r="B403" s="16">
        <v>2010</v>
      </c>
      <c r="C403" s="16" t="s">
        <v>915</v>
      </c>
      <c r="D403" s="16" t="s">
        <v>910</v>
      </c>
      <c r="E403" s="27">
        <v>150.1</v>
      </c>
      <c r="F403" s="27">
        <v>149.80000000000001</v>
      </c>
      <c r="G403" s="27">
        <v>2</v>
      </c>
      <c r="H403" s="27">
        <v>400.1</v>
      </c>
      <c r="I403" s="27">
        <v>45.603960396039604</v>
      </c>
      <c r="J403" s="27">
        <v>413</v>
      </c>
      <c r="K403" s="27">
        <f t="shared" si="26"/>
        <v>2.6655562958027983</v>
      </c>
      <c r="L403" s="27">
        <f t="shared" si="27"/>
        <v>0.99800133244503675</v>
      </c>
      <c r="M403" s="27">
        <f t="shared" si="28"/>
        <v>72.900000000000006</v>
      </c>
      <c r="N403" s="27">
        <f t="shared" si="29"/>
        <v>72.900000000000006</v>
      </c>
      <c r="O403" s="16">
        <v>2200</v>
      </c>
    </row>
    <row r="404" spans="1:15" x14ac:dyDescent="0.25">
      <c r="A404" s="8" t="s">
        <v>908</v>
      </c>
      <c r="B404" s="16">
        <v>2010</v>
      </c>
      <c r="C404" s="16" t="s">
        <v>915</v>
      </c>
      <c r="D404" s="16" t="s">
        <v>911</v>
      </c>
      <c r="E404" s="27">
        <v>150.19999999999999</v>
      </c>
      <c r="F404" s="27">
        <v>150.19999999999999</v>
      </c>
      <c r="G404" s="27">
        <v>2.98</v>
      </c>
      <c r="H404" s="27">
        <v>401</v>
      </c>
      <c r="I404" s="27">
        <v>45.603960396039604</v>
      </c>
      <c r="J404" s="27">
        <v>392</v>
      </c>
      <c r="K404" s="27">
        <f t="shared" si="26"/>
        <v>2.6697736351531294</v>
      </c>
      <c r="L404" s="27">
        <f t="shared" si="27"/>
        <v>1</v>
      </c>
      <c r="M404" s="27">
        <f t="shared" si="28"/>
        <v>48.402684563758385</v>
      </c>
      <c r="N404" s="27">
        <f t="shared" si="29"/>
        <v>48.402684563758385</v>
      </c>
      <c r="O404" s="16">
        <v>2360</v>
      </c>
    </row>
    <row r="405" spans="1:15" x14ac:dyDescent="0.25">
      <c r="A405" s="8" t="s">
        <v>908</v>
      </c>
      <c r="B405" s="16">
        <v>2010</v>
      </c>
      <c r="C405" s="16" t="s">
        <v>915</v>
      </c>
      <c r="D405" s="16" t="s">
        <v>912</v>
      </c>
      <c r="E405" s="27">
        <v>150.4</v>
      </c>
      <c r="F405" s="27">
        <v>150</v>
      </c>
      <c r="G405" s="27">
        <v>3</v>
      </c>
      <c r="H405" s="27">
        <v>400.6</v>
      </c>
      <c r="I405" s="27">
        <v>45.603960396039604</v>
      </c>
      <c r="J405" s="27">
        <v>392</v>
      </c>
      <c r="K405" s="27">
        <f t="shared" si="26"/>
        <v>2.6635638297872339</v>
      </c>
      <c r="L405" s="27">
        <f t="shared" si="27"/>
        <v>0.99734042553191482</v>
      </c>
      <c r="M405" s="27">
        <f t="shared" si="28"/>
        <v>48</v>
      </c>
      <c r="N405" s="27">
        <f t="shared" si="29"/>
        <v>48</v>
      </c>
      <c r="O405" s="16">
        <v>2300</v>
      </c>
    </row>
    <row r="406" spans="1:15" x14ac:dyDescent="0.25">
      <c r="A406" s="8" t="s">
        <v>908</v>
      </c>
      <c r="B406" s="16">
        <v>2010</v>
      </c>
      <c r="C406" s="16" t="s">
        <v>915</v>
      </c>
      <c r="D406" s="16" t="s">
        <v>913</v>
      </c>
      <c r="E406" s="27">
        <v>200.3</v>
      </c>
      <c r="F406" s="27">
        <v>100.5</v>
      </c>
      <c r="G406" s="27">
        <v>1.98</v>
      </c>
      <c r="H406" s="27">
        <v>400</v>
      </c>
      <c r="I406" s="27">
        <v>45.603960396039604</v>
      </c>
      <c r="J406" s="27">
        <v>413</v>
      </c>
      <c r="K406" s="27">
        <f t="shared" si="26"/>
        <v>1.9970044932601096</v>
      </c>
      <c r="L406" s="27">
        <f t="shared" si="27"/>
        <v>0.50174737893160259</v>
      </c>
      <c r="M406" s="27">
        <f t="shared" si="28"/>
        <v>48.757575757575758</v>
      </c>
      <c r="N406" s="27">
        <f t="shared" si="29"/>
        <v>48.757575757575758</v>
      </c>
      <c r="O406" s="16">
        <v>1980</v>
      </c>
    </row>
    <row r="407" spans="1:15" x14ac:dyDescent="0.25">
      <c r="A407" s="8" t="s">
        <v>908</v>
      </c>
      <c r="B407" s="16">
        <v>2010</v>
      </c>
      <c r="C407" s="16" t="s">
        <v>915</v>
      </c>
      <c r="D407" s="16" t="s">
        <v>914</v>
      </c>
      <c r="E407" s="27">
        <v>200.5</v>
      </c>
      <c r="F407" s="27">
        <v>100.5</v>
      </c>
      <c r="G407" s="27">
        <v>2.97</v>
      </c>
      <c r="H407" s="27">
        <v>402</v>
      </c>
      <c r="I407" s="27">
        <v>45.603960396039604</v>
      </c>
      <c r="J407" s="27">
        <v>392</v>
      </c>
      <c r="K407" s="27">
        <f t="shared" si="26"/>
        <v>2.0049875311720697</v>
      </c>
      <c r="L407" s="27">
        <f t="shared" si="27"/>
        <v>0.50124688279301743</v>
      </c>
      <c r="M407" s="27">
        <f t="shared" si="28"/>
        <v>31.838383838383837</v>
      </c>
      <c r="N407" s="27">
        <f t="shared" si="29"/>
        <v>31.838383838383837</v>
      </c>
      <c r="O407" s="16">
        <v>2160</v>
      </c>
    </row>
    <row r="408" spans="1:15" x14ac:dyDescent="0.25">
      <c r="A408" s="6" t="s">
        <v>257</v>
      </c>
      <c r="B408" s="12">
        <v>2012</v>
      </c>
      <c r="C408" s="12" t="s">
        <v>916</v>
      </c>
      <c r="D408" s="12" t="s">
        <v>917</v>
      </c>
      <c r="E408" s="19">
        <v>300</v>
      </c>
      <c r="F408" s="19">
        <v>300</v>
      </c>
      <c r="G408" s="19">
        <v>6</v>
      </c>
      <c r="H408" s="19">
        <v>1050</v>
      </c>
      <c r="I408" s="19">
        <v>10</v>
      </c>
      <c r="J408" s="19">
        <v>414</v>
      </c>
      <c r="K408" s="19">
        <f t="shared" si="26"/>
        <v>3.5</v>
      </c>
      <c r="L408" s="19">
        <f t="shared" si="27"/>
        <v>1</v>
      </c>
      <c r="M408" s="19">
        <f t="shared" si="28"/>
        <v>48</v>
      </c>
      <c r="N408" s="19">
        <f t="shared" si="29"/>
        <v>48</v>
      </c>
      <c r="O408" s="12">
        <v>3428</v>
      </c>
    </row>
    <row r="409" spans="1:15" x14ac:dyDescent="0.25">
      <c r="A409" s="6" t="s">
        <v>257</v>
      </c>
      <c r="B409" s="12">
        <v>2012</v>
      </c>
      <c r="C409" s="12" t="s">
        <v>916</v>
      </c>
      <c r="D409" s="12" t="s">
        <v>918</v>
      </c>
      <c r="E409" s="19">
        <v>400</v>
      </c>
      <c r="F409" s="19">
        <v>400</v>
      </c>
      <c r="G409" s="19">
        <v>6</v>
      </c>
      <c r="H409" s="19">
        <v>1400</v>
      </c>
      <c r="I409" s="19">
        <v>10</v>
      </c>
      <c r="J409" s="19">
        <v>414</v>
      </c>
      <c r="K409" s="19">
        <f t="shared" si="26"/>
        <v>3.5</v>
      </c>
      <c r="L409" s="19">
        <f t="shared" si="27"/>
        <v>1</v>
      </c>
      <c r="M409" s="19">
        <f t="shared" si="28"/>
        <v>64.666666666666671</v>
      </c>
      <c r="N409" s="19">
        <f t="shared" si="29"/>
        <v>64.666666666666671</v>
      </c>
      <c r="O409" s="12">
        <v>4452</v>
      </c>
    </row>
    <row r="410" spans="1:15" x14ac:dyDescent="0.25">
      <c r="A410" s="6" t="s">
        <v>257</v>
      </c>
      <c r="B410" s="12">
        <v>2012</v>
      </c>
      <c r="C410" s="12" t="s">
        <v>916</v>
      </c>
      <c r="D410" s="12" t="s">
        <v>1586</v>
      </c>
      <c r="E410" s="19">
        <v>300</v>
      </c>
      <c r="F410" s="19">
        <v>300</v>
      </c>
      <c r="G410" s="19">
        <v>6</v>
      </c>
      <c r="H410" s="19">
        <v>1050</v>
      </c>
      <c r="I410" s="19">
        <v>40</v>
      </c>
      <c r="J410" s="19">
        <v>369</v>
      </c>
      <c r="K410" s="19">
        <f t="shared" si="26"/>
        <v>3.5</v>
      </c>
      <c r="L410" s="19">
        <f t="shared" si="27"/>
        <v>1</v>
      </c>
      <c r="M410" s="19">
        <f t="shared" si="28"/>
        <v>48</v>
      </c>
      <c r="N410" s="19">
        <f t="shared" si="29"/>
        <v>48</v>
      </c>
      <c r="O410" s="12">
        <v>6298</v>
      </c>
    </row>
    <row r="411" spans="1:15" x14ac:dyDescent="0.25">
      <c r="A411" s="6" t="s">
        <v>257</v>
      </c>
      <c r="B411" s="12">
        <v>2012</v>
      </c>
      <c r="C411" s="12" t="s">
        <v>916</v>
      </c>
      <c r="D411" s="12" t="s">
        <v>1587</v>
      </c>
      <c r="E411" s="19">
        <v>400</v>
      </c>
      <c r="F411" s="19">
        <v>400</v>
      </c>
      <c r="G411" s="19">
        <v>6</v>
      </c>
      <c r="H411" s="19">
        <v>1400</v>
      </c>
      <c r="I411" s="19">
        <v>40</v>
      </c>
      <c r="J411" s="19">
        <v>369</v>
      </c>
      <c r="K411" s="19">
        <f t="shared" si="26"/>
        <v>3.5</v>
      </c>
      <c r="L411" s="19">
        <f t="shared" si="27"/>
        <v>1</v>
      </c>
      <c r="M411" s="19">
        <f t="shared" si="28"/>
        <v>64.666666666666671</v>
      </c>
      <c r="N411" s="19">
        <f t="shared" si="29"/>
        <v>64.666666666666671</v>
      </c>
      <c r="O411" s="12">
        <v>8802</v>
      </c>
    </row>
    <row r="412" spans="1:15" x14ac:dyDescent="0.25">
      <c r="A412" s="8" t="s">
        <v>141</v>
      </c>
      <c r="B412" s="16">
        <v>1995</v>
      </c>
      <c r="C412" s="16" t="s">
        <v>109</v>
      </c>
      <c r="D412" s="16" t="s">
        <v>483</v>
      </c>
      <c r="E412" s="27">
        <v>149.80000000000001</v>
      </c>
      <c r="F412" s="27">
        <v>149.80000000000001</v>
      </c>
      <c r="G412" s="27">
        <v>4.2699999999999996</v>
      </c>
      <c r="H412" s="27">
        <v>600</v>
      </c>
      <c r="I412" s="27">
        <v>31.9</v>
      </c>
      <c r="J412" s="27">
        <v>412</v>
      </c>
      <c r="K412" s="27">
        <f t="shared" si="26"/>
        <v>4.0053404539385848</v>
      </c>
      <c r="L412" s="27">
        <f t="shared" si="27"/>
        <v>1</v>
      </c>
      <c r="M412" s="27">
        <f t="shared" si="28"/>
        <v>33.081967213114758</v>
      </c>
      <c r="N412" s="27">
        <f t="shared" si="29"/>
        <v>33.081967213114758</v>
      </c>
      <c r="O412" s="27">
        <v>1598</v>
      </c>
    </row>
    <row r="413" spans="1:15" x14ac:dyDescent="0.25">
      <c r="A413" s="43" t="s">
        <v>80</v>
      </c>
      <c r="B413" s="42">
        <v>2002</v>
      </c>
      <c r="C413" s="42" t="s">
        <v>497</v>
      </c>
      <c r="D413" s="42" t="s">
        <v>1338</v>
      </c>
      <c r="E413" s="41">
        <v>100</v>
      </c>
      <c r="F413" s="41">
        <v>100</v>
      </c>
      <c r="G413" s="41">
        <v>2.86</v>
      </c>
      <c r="H413" s="41">
        <v>300</v>
      </c>
      <c r="I413" s="41">
        <v>48.871287128712872</v>
      </c>
      <c r="J413" s="41">
        <v>228</v>
      </c>
      <c r="K413" s="41">
        <f t="shared" si="26"/>
        <v>3</v>
      </c>
      <c r="L413" s="41">
        <f t="shared" si="27"/>
        <v>1</v>
      </c>
      <c r="M413" s="41">
        <f t="shared" si="28"/>
        <v>32.965034965034967</v>
      </c>
      <c r="N413" s="41">
        <f t="shared" si="29"/>
        <v>32.965034965034967</v>
      </c>
      <c r="O413" s="41">
        <v>760</v>
      </c>
    </row>
    <row r="414" spans="1:15" x14ac:dyDescent="0.25">
      <c r="A414" s="43" t="s">
        <v>80</v>
      </c>
      <c r="B414" s="42">
        <v>2002</v>
      </c>
      <c r="C414" s="42" t="s">
        <v>497</v>
      </c>
      <c r="D414" s="42" t="s">
        <v>1339</v>
      </c>
      <c r="E414" s="41">
        <v>100</v>
      </c>
      <c r="F414" s="41">
        <v>100</v>
      </c>
      <c r="G414" s="41">
        <v>2.86</v>
      </c>
      <c r="H414" s="41">
        <v>300</v>
      </c>
      <c r="I414" s="41">
        <v>48.871287128712872</v>
      </c>
      <c r="J414" s="41">
        <v>228</v>
      </c>
      <c r="K414" s="41">
        <f t="shared" si="26"/>
        <v>3</v>
      </c>
      <c r="L414" s="41">
        <f t="shared" si="27"/>
        <v>1</v>
      </c>
      <c r="M414" s="41">
        <f t="shared" si="28"/>
        <v>32.965034965034967</v>
      </c>
      <c r="N414" s="41">
        <f t="shared" si="29"/>
        <v>32.965034965034967</v>
      </c>
      <c r="O414" s="41">
        <v>800</v>
      </c>
    </row>
    <row r="415" spans="1:15" x14ac:dyDescent="0.25">
      <c r="A415" s="43" t="s">
        <v>80</v>
      </c>
      <c r="B415" s="42">
        <v>2002</v>
      </c>
      <c r="C415" s="42" t="s">
        <v>497</v>
      </c>
      <c r="D415" s="42" t="s">
        <v>1340</v>
      </c>
      <c r="E415" s="41">
        <v>120</v>
      </c>
      <c r="F415" s="41">
        <v>120</v>
      </c>
      <c r="G415" s="41">
        <v>2.86</v>
      </c>
      <c r="H415" s="41">
        <v>360</v>
      </c>
      <c r="I415" s="41">
        <v>48.871287128712872</v>
      </c>
      <c r="J415" s="41">
        <v>228</v>
      </c>
      <c r="K415" s="41">
        <f t="shared" si="26"/>
        <v>3</v>
      </c>
      <c r="L415" s="41">
        <f t="shared" si="27"/>
        <v>1</v>
      </c>
      <c r="M415" s="41">
        <f t="shared" si="28"/>
        <v>39.95804195804196</v>
      </c>
      <c r="N415" s="41">
        <f t="shared" si="29"/>
        <v>39.95804195804196</v>
      </c>
      <c r="O415" s="41">
        <v>992</v>
      </c>
    </row>
    <row r="416" spans="1:15" x14ac:dyDescent="0.25">
      <c r="A416" s="43" t="s">
        <v>80</v>
      </c>
      <c r="B416" s="42">
        <v>2002</v>
      </c>
      <c r="C416" s="42" t="s">
        <v>497</v>
      </c>
      <c r="D416" s="42" t="s">
        <v>1341</v>
      </c>
      <c r="E416" s="41">
        <v>120</v>
      </c>
      <c r="F416" s="41">
        <v>120</v>
      </c>
      <c r="G416" s="41">
        <v>2.86</v>
      </c>
      <c r="H416" s="41">
        <v>360</v>
      </c>
      <c r="I416" s="41">
        <v>48.871287128712872</v>
      </c>
      <c r="J416" s="41">
        <v>228</v>
      </c>
      <c r="K416" s="41">
        <f t="shared" si="26"/>
        <v>3</v>
      </c>
      <c r="L416" s="41">
        <f t="shared" si="27"/>
        <v>1</v>
      </c>
      <c r="M416" s="41">
        <f t="shared" si="28"/>
        <v>39.95804195804196</v>
      </c>
      <c r="N416" s="41">
        <f t="shared" si="29"/>
        <v>39.95804195804196</v>
      </c>
      <c r="O416" s="41">
        <v>1050</v>
      </c>
    </row>
    <row r="417" spans="1:15" x14ac:dyDescent="0.25">
      <c r="A417" s="43" t="s">
        <v>80</v>
      </c>
      <c r="B417" s="42">
        <v>2002</v>
      </c>
      <c r="C417" s="42" t="s">
        <v>497</v>
      </c>
      <c r="D417" s="42" t="s">
        <v>1342</v>
      </c>
      <c r="E417" s="41">
        <v>110</v>
      </c>
      <c r="F417" s="41">
        <v>100</v>
      </c>
      <c r="G417" s="41">
        <v>2.86</v>
      </c>
      <c r="H417" s="41">
        <v>330</v>
      </c>
      <c r="I417" s="41">
        <v>48.871287128712872</v>
      </c>
      <c r="J417" s="41">
        <v>228</v>
      </c>
      <c r="K417" s="41">
        <f t="shared" si="26"/>
        <v>3</v>
      </c>
      <c r="L417" s="41">
        <f t="shared" si="27"/>
        <v>0.90909090909090906</v>
      </c>
      <c r="M417" s="41">
        <f t="shared" si="28"/>
        <v>32.965034965034967</v>
      </c>
      <c r="N417" s="41">
        <f t="shared" si="29"/>
        <v>32.965034965034967</v>
      </c>
      <c r="O417" s="41">
        <v>844</v>
      </c>
    </row>
    <row r="418" spans="1:15" x14ac:dyDescent="0.25">
      <c r="A418" s="43" t="s">
        <v>80</v>
      </c>
      <c r="B418" s="42">
        <v>2002</v>
      </c>
      <c r="C418" s="42" t="s">
        <v>497</v>
      </c>
      <c r="D418" s="42" t="s">
        <v>1343</v>
      </c>
      <c r="E418" s="41">
        <v>110</v>
      </c>
      <c r="F418" s="41">
        <v>100</v>
      </c>
      <c r="G418" s="41">
        <v>2.86</v>
      </c>
      <c r="H418" s="41">
        <v>330</v>
      </c>
      <c r="I418" s="41">
        <v>48.871287128712872</v>
      </c>
      <c r="J418" s="41">
        <v>228</v>
      </c>
      <c r="K418" s="41">
        <f t="shared" si="26"/>
        <v>3</v>
      </c>
      <c r="L418" s="41">
        <f t="shared" si="27"/>
        <v>0.90909090909090906</v>
      </c>
      <c r="M418" s="41">
        <f t="shared" si="28"/>
        <v>32.965034965034967</v>
      </c>
      <c r="N418" s="41">
        <f t="shared" si="29"/>
        <v>32.965034965034967</v>
      </c>
      <c r="O418" s="41">
        <v>860</v>
      </c>
    </row>
    <row r="419" spans="1:15" x14ac:dyDescent="0.25">
      <c r="A419" s="43" t="s">
        <v>80</v>
      </c>
      <c r="B419" s="42">
        <v>2002</v>
      </c>
      <c r="C419" s="42" t="s">
        <v>497</v>
      </c>
      <c r="D419" s="42" t="s">
        <v>1344</v>
      </c>
      <c r="E419" s="41">
        <v>150</v>
      </c>
      <c r="F419" s="41">
        <v>135</v>
      </c>
      <c r="G419" s="41">
        <v>2.86</v>
      </c>
      <c r="H419" s="41">
        <v>450</v>
      </c>
      <c r="I419" s="41">
        <v>48.871287128712872</v>
      </c>
      <c r="J419" s="41">
        <v>228</v>
      </c>
      <c r="K419" s="41">
        <f t="shared" si="26"/>
        <v>3</v>
      </c>
      <c r="L419" s="41">
        <f t="shared" si="27"/>
        <v>0.9</v>
      </c>
      <c r="M419" s="41">
        <f t="shared" si="28"/>
        <v>45.202797202797207</v>
      </c>
      <c r="N419" s="41">
        <f t="shared" si="29"/>
        <v>45.202797202797207</v>
      </c>
      <c r="O419" s="41">
        <v>1420</v>
      </c>
    </row>
    <row r="420" spans="1:15" x14ac:dyDescent="0.25">
      <c r="A420" s="43" t="s">
        <v>80</v>
      </c>
      <c r="B420" s="42">
        <v>2002</v>
      </c>
      <c r="C420" s="42" t="s">
        <v>497</v>
      </c>
      <c r="D420" s="42" t="s">
        <v>1345</v>
      </c>
      <c r="E420" s="41">
        <v>150</v>
      </c>
      <c r="F420" s="41">
        <v>135</v>
      </c>
      <c r="G420" s="41">
        <v>2.86</v>
      </c>
      <c r="H420" s="41">
        <v>450</v>
      </c>
      <c r="I420" s="41">
        <v>48.871287128712872</v>
      </c>
      <c r="J420" s="41">
        <v>228</v>
      </c>
      <c r="K420" s="41">
        <f t="shared" si="26"/>
        <v>3</v>
      </c>
      <c r="L420" s="41">
        <f t="shared" si="27"/>
        <v>0.9</v>
      </c>
      <c r="M420" s="41">
        <f t="shared" si="28"/>
        <v>45.202797202797207</v>
      </c>
      <c r="N420" s="41">
        <f t="shared" si="29"/>
        <v>45.202797202797207</v>
      </c>
      <c r="O420" s="41">
        <v>1340</v>
      </c>
    </row>
    <row r="421" spans="1:15" x14ac:dyDescent="0.25">
      <c r="A421" s="43" t="s">
        <v>80</v>
      </c>
      <c r="B421" s="42">
        <v>2002</v>
      </c>
      <c r="C421" s="42" t="s">
        <v>497</v>
      </c>
      <c r="D421" s="42" t="s">
        <v>1346</v>
      </c>
      <c r="E421" s="41">
        <v>90</v>
      </c>
      <c r="F421" s="41">
        <v>70</v>
      </c>
      <c r="G421" s="41">
        <v>2.86</v>
      </c>
      <c r="H421" s="41">
        <v>270</v>
      </c>
      <c r="I421" s="41">
        <v>48.871287128712872</v>
      </c>
      <c r="J421" s="41">
        <v>228</v>
      </c>
      <c r="K421" s="41">
        <f t="shared" si="26"/>
        <v>3</v>
      </c>
      <c r="L421" s="41">
        <f t="shared" si="27"/>
        <v>0.77777777777777779</v>
      </c>
      <c r="M421" s="41">
        <f t="shared" si="28"/>
        <v>22.475524475524477</v>
      </c>
      <c r="N421" s="41">
        <f t="shared" si="29"/>
        <v>22.475524475524477</v>
      </c>
      <c r="O421" s="41">
        <v>554</v>
      </c>
    </row>
    <row r="422" spans="1:15" x14ac:dyDescent="0.25">
      <c r="A422" s="43" t="s">
        <v>80</v>
      </c>
      <c r="B422" s="42">
        <v>2002</v>
      </c>
      <c r="C422" s="42" t="s">
        <v>497</v>
      </c>
      <c r="D422" s="42" t="s">
        <v>1347</v>
      </c>
      <c r="E422" s="41">
        <v>90</v>
      </c>
      <c r="F422" s="41">
        <v>70</v>
      </c>
      <c r="G422" s="41">
        <v>2.86</v>
      </c>
      <c r="H422" s="41">
        <v>270</v>
      </c>
      <c r="I422" s="41">
        <v>48.871287128712872</v>
      </c>
      <c r="J422" s="41">
        <v>228</v>
      </c>
      <c r="K422" s="41">
        <f t="shared" si="26"/>
        <v>3</v>
      </c>
      <c r="L422" s="41">
        <f t="shared" si="27"/>
        <v>0.77777777777777779</v>
      </c>
      <c r="M422" s="41">
        <f t="shared" si="28"/>
        <v>22.475524475524477</v>
      </c>
      <c r="N422" s="41">
        <f t="shared" si="29"/>
        <v>22.475524475524477</v>
      </c>
      <c r="O422" s="41">
        <v>576</v>
      </c>
    </row>
    <row r="423" spans="1:15" x14ac:dyDescent="0.25">
      <c r="A423" s="43" t="s">
        <v>80</v>
      </c>
      <c r="B423" s="42">
        <v>2002</v>
      </c>
      <c r="C423" s="42" t="s">
        <v>497</v>
      </c>
      <c r="D423" s="42" t="s">
        <v>1348</v>
      </c>
      <c r="E423" s="41">
        <v>100</v>
      </c>
      <c r="F423" s="41">
        <v>75</v>
      </c>
      <c r="G423" s="41">
        <v>2.86</v>
      </c>
      <c r="H423" s="41">
        <v>300</v>
      </c>
      <c r="I423" s="41">
        <v>48.871287128712872</v>
      </c>
      <c r="J423" s="41">
        <v>228</v>
      </c>
      <c r="K423" s="41">
        <f t="shared" si="26"/>
        <v>3</v>
      </c>
      <c r="L423" s="41">
        <f t="shared" si="27"/>
        <v>0.75</v>
      </c>
      <c r="M423" s="41">
        <f t="shared" si="28"/>
        <v>24.223776223776227</v>
      </c>
      <c r="N423" s="41">
        <f t="shared" si="29"/>
        <v>24.223776223776227</v>
      </c>
      <c r="O423" s="41">
        <v>640</v>
      </c>
    </row>
    <row r="424" spans="1:15" x14ac:dyDescent="0.25">
      <c r="A424" s="43" t="s">
        <v>80</v>
      </c>
      <c r="B424" s="42">
        <v>2002</v>
      </c>
      <c r="C424" s="42" t="s">
        <v>497</v>
      </c>
      <c r="D424" s="42" t="s">
        <v>1349</v>
      </c>
      <c r="E424" s="41">
        <v>100</v>
      </c>
      <c r="F424" s="41">
        <v>75</v>
      </c>
      <c r="G424" s="41">
        <v>2.86</v>
      </c>
      <c r="H424" s="41">
        <v>300</v>
      </c>
      <c r="I424" s="41">
        <v>48.871287128712872</v>
      </c>
      <c r="J424" s="41">
        <v>228</v>
      </c>
      <c r="K424" s="41">
        <f t="shared" si="26"/>
        <v>3</v>
      </c>
      <c r="L424" s="41">
        <f t="shared" si="27"/>
        <v>0.75</v>
      </c>
      <c r="M424" s="41">
        <f t="shared" si="28"/>
        <v>24.223776223776227</v>
      </c>
      <c r="N424" s="41">
        <f t="shared" si="29"/>
        <v>24.223776223776227</v>
      </c>
      <c r="O424" s="41">
        <v>672</v>
      </c>
    </row>
    <row r="425" spans="1:15" x14ac:dyDescent="0.25">
      <c r="A425" s="43" t="s">
        <v>80</v>
      </c>
      <c r="B425" s="42">
        <v>2002</v>
      </c>
      <c r="C425" s="42" t="s">
        <v>497</v>
      </c>
      <c r="D425" s="42" t="s">
        <v>1350</v>
      </c>
      <c r="E425" s="41">
        <v>120</v>
      </c>
      <c r="F425" s="41">
        <v>90</v>
      </c>
      <c r="G425" s="41">
        <v>2.86</v>
      </c>
      <c r="H425" s="41">
        <v>360</v>
      </c>
      <c r="I425" s="41">
        <v>48.871287128712872</v>
      </c>
      <c r="J425" s="41">
        <v>228</v>
      </c>
      <c r="K425" s="41">
        <f t="shared" si="26"/>
        <v>3</v>
      </c>
      <c r="L425" s="41">
        <f t="shared" si="27"/>
        <v>0.75</v>
      </c>
      <c r="M425" s="41">
        <f t="shared" si="28"/>
        <v>29.46853146853147</v>
      </c>
      <c r="N425" s="41">
        <f t="shared" si="29"/>
        <v>29.46853146853147</v>
      </c>
      <c r="O425" s="41">
        <v>800</v>
      </c>
    </row>
    <row r="426" spans="1:15" x14ac:dyDescent="0.25">
      <c r="A426" s="43" t="s">
        <v>80</v>
      </c>
      <c r="B426" s="42">
        <v>2002</v>
      </c>
      <c r="C426" s="42" t="s">
        <v>497</v>
      </c>
      <c r="D426" s="42" t="s">
        <v>1351</v>
      </c>
      <c r="E426" s="41">
        <v>120</v>
      </c>
      <c r="F426" s="41">
        <v>90</v>
      </c>
      <c r="G426" s="41">
        <v>2.86</v>
      </c>
      <c r="H426" s="41">
        <v>360</v>
      </c>
      <c r="I426" s="41">
        <v>48.871287128712872</v>
      </c>
      <c r="J426" s="41">
        <v>228</v>
      </c>
      <c r="K426" s="41">
        <f t="shared" si="26"/>
        <v>3</v>
      </c>
      <c r="L426" s="41">
        <f t="shared" si="27"/>
        <v>0.75</v>
      </c>
      <c r="M426" s="41">
        <f t="shared" si="28"/>
        <v>29.46853146853147</v>
      </c>
      <c r="N426" s="41">
        <f t="shared" si="29"/>
        <v>29.46853146853147</v>
      </c>
      <c r="O426" s="41">
        <v>760</v>
      </c>
    </row>
    <row r="427" spans="1:15" x14ac:dyDescent="0.25">
      <c r="A427" s="43" t="s">
        <v>80</v>
      </c>
      <c r="B427" s="42">
        <v>2002</v>
      </c>
      <c r="C427" s="42" t="s">
        <v>497</v>
      </c>
      <c r="D427" s="42" t="s">
        <v>1352</v>
      </c>
      <c r="E427" s="41">
        <v>140</v>
      </c>
      <c r="F427" s="41">
        <v>105</v>
      </c>
      <c r="G427" s="41">
        <v>2.86</v>
      </c>
      <c r="H427" s="41">
        <v>420</v>
      </c>
      <c r="I427" s="41">
        <v>48.871287128712872</v>
      </c>
      <c r="J427" s="41">
        <v>228</v>
      </c>
      <c r="K427" s="41">
        <f t="shared" si="26"/>
        <v>3</v>
      </c>
      <c r="L427" s="41">
        <f t="shared" si="27"/>
        <v>0.75</v>
      </c>
      <c r="M427" s="41">
        <f t="shared" si="28"/>
        <v>34.713286713286713</v>
      </c>
      <c r="N427" s="41">
        <f t="shared" si="29"/>
        <v>34.713286713286713</v>
      </c>
      <c r="O427" s="41">
        <v>1044</v>
      </c>
    </row>
    <row r="428" spans="1:15" x14ac:dyDescent="0.25">
      <c r="A428" s="43" t="s">
        <v>80</v>
      </c>
      <c r="B428" s="42">
        <v>2002</v>
      </c>
      <c r="C428" s="42" t="s">
        <v>497</v>
      </c>
      <c r="D428" s="42" t="s">
        <v>1353</v>
      </c>
      <c r="E428" s="41">
        <v>140</v>
      </c>
      <c r="F428" s="41">
        <v>105</v>
      </c>
      <c r="G428" s="41">
        <v>2.86</v>
      </c>
      <c r="H428" s="41">
        <v>420</v>
      </c>
      <c r="I428" s="41">
        <v>48.871287128712872</v>
      </c>
      <c r="J428" s="41">
        <v>228</v>
      </c>
      <c r="K428" s="41">
        <f t="shared" si="26"/>
        <v>3</v>
      </c>
      <c r="L428" s="41">
        <f t="shared" si="27"/>
        <v>0.75</v>
      </c>
      <c r="M428" s="41">
        <f t="shared" si="28"/>
        <v>34.713286713286713</v>
      </c>
      <c r="N428" s="41">
        <f t="shared" si="29"/>
        <v>34.713286713286713</v>
      </c>
      <c r="O428" s="41">
        <v>1086</v>
      </c>
    </row>
    <row r="429" spans="1:15" x14ac:dyDescent="0.25">
      <c r="A429" s="43" t="s">
        <v>80</v>
      </c>
      <c r="B429" s="42">
        <v>2002</v>
      </c>
      <c r="C429" s="42" t="s">
        <v>497</v>
      </c>
      <c r="D429" s="42" t="s">
        <v>1354</v>
      </c>
      <c r="E429" s="41">
        <v>150</v>
      </c>
      <c r="F429" s="41">
        <v>115</v>
      </c>
      <c r="G429" s="41">
        <v>2.86</v>
      </c>
      <c r="H429" s="41">
        <v>450</v>
      </c>
      <c r="I429" s="41">
        <v>48.871287128712872</v>
      </c>
      <c r="J429" s="41">
        <v>228</v>
      </c>
      <c r="K429" s="41">
        <f t="shared" si="26"/>
        <v>3</v>
      </c>
      <c r="L429" s="41">
        <f t="shared" si="27"/>
        <v>0.76666666666666672</v>
      </c>
      <c r="M429" s="41">
        <f t="shared" si="28"/>
        <v>38.209790209790214</v>
      </c>
      <c r="N429" s="41">
        <f t="shared" si="29"/>
        <v>38.209790209790214</v>
      </c>
      <c r="O429" s="41">
        <v>1251</v>
      </c>
    </row>
    <row r="430" spans="1:15" x14ac:dyDescent="0.25">
      <c r="A430" s="43" t="s">
        <v>80</v>
      </c>
      <c r="B430" s="42">
        <v>2002</v>
      </c>
      <c r="C430" s="42" t="s">
        <v>497</v>
      </c>
      <c r="D430" s="42" t="s">
        <v>1355</v>
      </c>
      <c r="E430" s="41">
        <v>150</v>
      </c>
      <c r="F430" s="41">
        <v>115</v>
      </c>
      <c r="G430" s="41">
        <v>2.86</v>
      </c>
      <c r="H430" s="41">
        <v>450</v>
      </c>
      <c r="I430" s="41">
        <v>48.871287128712872</v>
      </c>
      <c r="J430" s="41">
        <v>228</v>
      </c>
      <c r="K430" s="41">
        <f t="shared" si="26"/>
        <v>3</v>
      </c>
      <c r="L430" s="41">
        <f t="shared" si="27"/>
        <v>0.76666666666666672</v>
      </c>
      <c r="M430" s="41">
        <f t="shared" si="28"/>
        <v>38.209790209790214</v>
      </c>
      <c r="N430" s="41">
        <f t="shared" si="29"/>
        <v>38.209790209790214</v>
      </c>
      <c r="O430" s="41">
        <v>1218</v>
      </c>
    </row>
    <row r="431" spans="1:15" x14ac:dyDescent="0.25">
      <c r="A431" s="43" t="s">
        <v>80</v>
      </c>
      <c r="B431" s="42">
        <v>2002</v>
      </c>
      <c r="C431" s="42" t="s">
        <v>497</v>
      </c>
      <c r="D431" s="42" t="s">
        <v>1356</v>
      </c>
      <c r="E431" s="41">
        <v>160</v>
      </c>
      <c r="F431" s="41">
        <v>120</v>
      </c>
      <c r="G431" s="41">
        <v>7.6</v>
      </c>
      <c r="H431" s="41">
        <v>480</v>
      </c>
      <c r="I431" s="41">
        <v>48.871287128712872</v>
      </c>
      <c r="J431" s="41">
        <v>194</v>
      </c>
      <c r="K431" s="41">
        <f t="shared" si="26"/>
        <v>3</v>
      </c>
      <c r="L431" s="41">
        <f t="shared" si="27"/>
        <v>0.75</v>
      </c>
      <c r="M431" s="41">
        <f t="shared" si="28"/>
        <v>13.789473684210527</v>
      </c>
      <c r="N431" s="41">
        <f t="shared" si="29"/>
        <v>13.789473684210527</v>
      </c>
      <c r="O431" s="41">
        <v>1820</v>
      </c>
    </row>
    <row r="432" spans="1:15" x14ac:dyDescent="0.25">
      <c r="A432" s="43" t="s">
        <v>80</v>
      </c>
      <c r="B432" s="42">
        <v>2002</v>
      </c>
      <c r="C432" s="42" t="s">
        <v>497</v>
      </c>
      <c r="D432" s="42" t="s">
        <v>1357</v>
      </c>
      <c r="E432" s="41">
        <v>160</v>
      </c>
      <c r="F432" s="41">
        <v>120</v>
      </c>
      <c r="G432" s="41">
        <v>7.6</v>
      </c>
      <c r="H432" s="41">
        <v>480</v>
      </c>
      <c r="I432" s="41">
        <v>48.871287128712872</v>
      </c>
      <c r="J432" s="41">
        <v>194</v>
      </c>
      <c r="K432" s="41">
        <f t="shared" si="26"/>
        <v>3</v>
      </c>
      <c r="L432" s="41">
        <f t="shared" si="27"/>
        <v>0.75</v>
      </c>
      <c r="M432" s="41">
        <f t="shared" si="28"/>
        <v>13.789473684210527</v>
      </c>
      <c r="N432" s="41">
        <f t="shared" si="29"/>
        <v>13.789473684210527</v>
      </c>
      <c r="O432" s="41">
        <v>1770</v>
      </c>
    </row>
    <row r="433" spans="1:15" x14ac:dyDescent="0.25">
      <c r="A433" s="43" t="s">
        <v>80</v>
      </c>
      <c r="B433" s="42">
        <v>2002</v>
      </c>
      <c r="C433" s="42" t="s">
        <v>497</v>
      </c>
      <c r="D433" s="42" t="s">
        <v>1358</v>
      </c>
      <c r="E433" s="41">
        <v>130</v>
      </c>
      <c r="F433" s="41">
        <v>85</v>
      </c>
      <c r="G433" s="41">
        <v>2.86</v>
      </c>
      <c r="H433" s="41">
        <v>390</v>
      </c>
      <c r="I433" s="41">
        <v>48.871287128712872</v>
      </c>
      <c r="J433" s="41">
        <v>228</v>
      </c>
      <c r="K433" s="41">
        <f t="shared" si="26"/>
        <v>3</v>
      </c>
      <c r="L433" s="41">
        <f t="shared" si="27"/>
        <v>0.65384615384615385</v>
      </c>
      <c r="M433" s="41">
        <f t="shared" si="28"/>
        <v>27.720279720279724</v>
      </c>
      <c r="N433" s="41">
        <f t="shared" si="29"/>
        <v>27.720279720279724</v>
      </c>
      <c r="O433" s="41">
        <v>760</v>
      </c>
    </row>
    <row r="434" spans="1:15" x14ac:dyDescent="0.25">
      <c r="A434" s="43" t="s">
        <v>80</v>
      </c>
      <c r="B434" s="42">
        <v>2002</v>
      </c>
      <c r="C434" s="42" t="s">
        <v>497</v>
      </c>
      <c r="D434" s="42" t="s">
        <v>1359</v>
      </c>
      <c r="E434" s="41">
        <v>130</v>
      </c>
      <c r="F434" s="41">
        <v>85</v>
      </c>
      <c r="G434" s="41">
        <v>2.86</v>
      </c>
      <c r="H434" s="41">
        <v>390</v>
      </c>
      <c r="I434" s="41">
        <v>48.871287128712872</v>
      </c>
      <c r="J434" s="41">
        <v>228</v>
      </c>
      <c r="K434" s="41">
        <f t="shared" si="26"/>
        <v>3</v>
      </c>
      <c r="L434" s="41">
        <f t="shared" si="27"/>
        <v>0.65384615384615385</v>
      </c>
      <c r="M434" s="41">
        <f t="shared" si="28"/>
        <v>27.720279720279724</v>
      </c>
      <c r="N434" s="41">
        <f t="shared" si="29"/>
        <v>27.720279720279724</v>
      </c>
      <c r="O434" s="41">
        <v>820</v>
      </c>
    </row>
    <row r="435" spans="1:15" x14ac:dyDescent="0.25">
      <c r="A435" s="43" t="s">
        <v>80</v>
      </c>
      <c r="B435" s="42">
        <v>2002</v>
      </c>
      <c r="C435" s="42" t="s">
        <v>497</v>
      </c>
      <c r="D435" s="42" t="s">
        <v>1360</v>
      </c>
      <c r="E435" s="41">
        <v>140</v>
      </c>
      <c r="F435" s="41">
        <v>80</v>
      </c>
      <c r="G435" s="41">
        <v>2.86</v>
      </c>
      <c r="H435" s="41">
        <v>420</v>
      </c>
      <c r="I435" s="41">
        <v>48.871287128712872</v>
      </c>
      <c r="J435" s="41">
        <v>228</v>
      </c>
      <c r="K435" s="41">
        <f t="shared" si="26"/>
        <v>3</v>
      </c>
      <c r="L435" s="41">
        <f t="shared" si="27"/>
        <v>0.5714285714285714</v>
      </c>
      <c r="M435" s="41">
        <f t="shared" si="28"/>
        <v>25.972027972027973</v>
      </c>
      <c r="N435" s="41">
        <f t="shared" si="29"/>
        <v>25.972027972027973</v>
      </c>
      <c r="O435" s="41">
        <v>880</v>
      </c>
    </row>
    <row r="436" spans="1:15" x14ac:dyDescent="0.25">
      <c r="A436" s="43" t="s">
        <v>80</v>
      </c>
      <c r="B436" s="42">
        <v>2002</v>
      </c>
      <c r="C436" s="42" t="s">
        <v>497</v>
      </c>
      <c r="D436" s="42" t="s">
        <v>1361</v>
      </c>
      <c r="E436" s="41">
        <v>140</v>
      </c>
      <c r="F436" s="41">
        <v>80</v>
      </c>
      <c r="G436" s="41">
        <v>2.86</v>
      </c>
      <c r="H436" s="41">
        <v>420</v>
      </c>
      <c r="I436" s="41">
        <v>48.871287128712872</v>
      </c>
      <c r="J436" s="41">
        <v>228</v>
      </c>
      <c r="K436" s="41">
        <f t="shared" si="26"/>
        <v>3</v>
      </c>
      <c r="L436" s="41">
        <f t="shared" si="27"/>
        <v>0.5714285714285714</v>
      </c>
      <c r="M436" s="41">
        <f t="shared" si="28"/>
        <v>25.972027972027973</v>
      </c>
      <c r="N436" s="41">
        <f t="shared" si="29"/>
        <v>25.972027972027973</v>
      </c>
      <c r="O436" s="41">
        <v>740</v>
      </c>
    </row>
    <row r="437" spans="1:15" x14ac:dyDescent="0.25">
      <c r="A437" s="8" t="s">
        <v>291</v>
      </c>
      <c r="B437" s="16">
        <v>2005</v>
      </c>
      <c r="C437" s="16" t="s">
        <v>292</v>
      </c>
      <c r="D437" s="16" t="s">
        <v>502</v>
      </c>
      <c r="E437" s="27">
        <v>100</v>
      </c>
      <c r="F437" s="27">
        <v>150</v>
      </c>
      <c r="G437" s="27">
        <v>4</v>
      </c>
      <c r="H437" s="27">
        <v>450</v>
      </c>
      <c r="I437" s="27">
        <v>55</v>
      </c>
      <c r="J437" s="27">
        <v>495</v>
      </c>
      <c r="K437" s="27">
        <f t="shared" si="26"/>
        <v>4.5</v>
      </c>
      <c r="L437" s="27">
        <f t="shared" si="27"/>
        <v>1.5</v>
      </c>
      <c r="M437" s="27">
        <f t="shared" si="28"/>
        <v>35.5</v>
      </c>
      <c r="N437" s="27">
        <f t="shared" si="29"/>
        <v>35.5</v>
      </c>
      <c r="O437" s="27">
        <v>1815</v>
      </c>
    </row>
    <row r="438" spans="1:15" x14ac:dyDescent="0.25">
      <c r="A438" s="8" t="s">
        <v>291</v>
      </c>
      <c r="B438" s="16">
        <v>2005</v>
      </c>
      <c r="C438" s="16" t="s">
        <v>292</v>
      </c>
      <c r="D438" s="16" t="s">
        <v>503</v>
      </c>
      <c r="E438" s="27">
        <v>100</v>
      </c>
      <c r="F438" s="27">
        <v>150</v>
      </c>
      <c r="G438" s="27">
        <v>4</v>
      </c>
      <c r="H438" s="27">
        <v>450</v>
      </c>
      <c r="I438" s="27">
        <v>55</v>
      </c>
      <c r="J438" s="27">
        <v>495</v>
      </c>
      <c r="K438" s="27">
        <f t="shared" si="26"/>
        <v>4.5</v>
      </c>
      <c r="L438" s="27">
        <f t="shared" si="27"/>
        <v>1.5</v>
      </c>
      <c r="M438" s="27">
        <f t="shared" si="28"/>
        <v>35.5</v>
      </c>
      <c r="N438" s="27">
        <f t="shared" si="29"/>
        <v>35.5</v>
      </c>
      <c r="O438" s="27">
        <v>1763</v>
      </c>
    </row>
    <row r="439" spans="1:15" x14ac:dyDescent="0.25">
      <c r="A439" s="8" t="s">
        <v>291</v>
      </c>
      <c r="B439" s="16">
        <v>2005</v>
      </c>
      <c r="C439" s="16" t="s">
        <v>292</v>
      </c>
      <c r="D439" s="16" t="s">
        <v>506</v>
      </c>
      <c r="E439" s="27">
        <v>110</v>
      </c>
      <c r="F439" s="27">
        <v>160</v>
      </c>
      <c r="G439" s="27">
        <v>4</v>
      </c>
      <c r="H439" s="27">
        <v>480</v>
      </c>
      <c r="I439" s="27">
        <v>55</v>
      </c>
      <c r="J439" s="27">
        <v>495</v>
      </c>
      <c r="K439" s="27">
        <f t="shared" si="26"/>
        <v>4.3636363636363633</v>
      </c>
      <c r="L439" s="27">
        <f t="shared" si="27"/>
        <v>1.4545454545454546</v>
      </c>
      <c r="M439" s="27">
        <f t="shared" si="28"/>
        <v>38</v>
      </c>
      <c r="N439" s="27">
        <f t="shared" si="29"/>
        <v>38</v>
      </c>
      <c r="O439" s="27">
        <v>1947</v>
      </c>
    </row>
    <row r="440" spans="1:15" x14ac:dyDescent="0.25">
      <c r="A440" s="8" t="s">
        <v>291</v>
      </c>
      <c r="B440" s="16">
        <v>2005</v>
      </c>
      <c r="C440" s="16" t="s">
        <v>292</v>
      </c>
      <c r="D440" s="16" t="s">
        <v>507</v>
      </c>
      <c r="E440" s="27">
        <v>110</v>
      </c>
      <c r="F440" s="27">
        <v>160</v>
      </c>
      <c r="G440" s="27">
        <v>4</v>
      </c>
      <c r="H440" s="27">
        <v>480</v>
      </c>
      <c r="I440" s="27">
        <v>55</v>
      </c>
      <c r="J440" s="27">
        <v>495</v>
      </c>
      <c r="K440" s="27">
        <f t="shared" si="26"/>
        <v>4.3636363636363633</v>
      </c>
      <c r="L440" s="27">
        <f t="shared" si="27"/>
        <v>1.4545454545454546</v>
      </c>
      <c r="M440" s="27">
        <f t="shared" si="28"/>
        <v>38</v>
      </c>
      <c r="N440" s="27">
        <f t="shared" si="29"/>
        <v>38</v>
      </c>
      <c r="O440" s="27">
        <v>1912</v>
      </c>
    </row>
    <row r="441" spans="1:15" x14ac:dyDescent="0.25">
      <c r="A441" s="6" t="s">
        <v>311</v>
      </c>
      <c r="B441" s="12">
        <v>2005</v>
      </c>
      <c r="C441" s="12" t="s">
        <v>679</v>
      </c>
      <c r="D441" s="12" t="s">
        <v>312</v>
      </c>
      <c r="E441" s="19">
        <v>120</v>
      </c>
      <c r="F441" s="19">
        <v>120</v>
      </c>
      <c r="G441" s="19">
        <v>4</v>
      </c>
      <c r="H441" s="19">
        <v>360</v>
      </c>
      <c r="I441" s="19">
        <v>60</v>
      </c>
      <c r="J441" s="19">
        <v>495</v>
      </c>
      <c r="K441" s="19">
        <f t="shared" si="26"/>
        <v>3</v>
      </c>
      <c r="L441" s="19">
        <f t="shared" si="27"/>
        <v>1</v>
      </c>
      <c r="M441" s="19">
        <f t="shared" si="28"/>
        <v>28</v>
      </c>
      <c r="N441" s="19">
        <f t="shared" si="29"/>
        <v>28</v>
      </c>
      <c r="O441" s="19">
        <v>1701</v>
      </c>
    </row>
    <row r="442" spans="1:15" x14ac:dyDescent="0.25">
      <c r="A442" s="6" t="s">
        <v>311</v>
      </c>
      <c r="B442" s="12">
        <v>2005</v>
      </c>
      <c r="C442" s="12" t="s">
        <v>679</v>
      </c>
      <c r="D442" s="12" t="s">
        <v>313</v>
      </c>
      <c r="E442" s="19">
        <v>120</v>
      </c>
      <c r="F442" s="19">
        <v>120</v>
      </c>
      <c r="G442" s="19">
        <v>4</v>
      </c>
      <c r="H442" s="19">
        <v>360</v>
      </c>
      <c r="I442" s="19">
        <v>60</v>
      </c>
      <c r="J442" s="19">
        <v>495</v>
      </c>
      <c r="K442" s="19">
        <f t="shared" si="26"/>
        <v>3</v>
      </c>
      <c r="L442" s="19">
        <f t="shared" si="27"/>
        <v>1</v>
      </c>
      <c r="M442" s="19">
        <f t="shared" si="28"/>
        <v>28</v>
      </c>
      <c r="N442" s="19">
        <f t="shared" si="29"/>
        <v>28</v>
      </c>
      <c r="O442" s="19">
        <v>1657</v>
      </c>
    </row>
    <row r="443" spans="1:15" x14ac:dyDescent="0.25">
      <c r="A443" s="6" t="s">
        <v>311</v>
      </c>
      <c r="B443" s="12">
        <v>2005</v>
      </c>
      <c r="C443" s="12" t="s">
        <v>679</v>
      </c>
      <c r="D443" s="12" t="s">
        <v>523</v>
      </c>
      <c r="E443" s="19">
        <v>100</v>
      </c>
      <c r="F443" s="19">
        <v>150</v>
      </c>
      <c r="G443" s="19">
        <v>4</v>
      </c>
      <c r="H443" s="19">
        <v>450</v>
      </c>
      <c r="I443" s="19">
        <v>60</v>
      </c>
      <c r="J443" s="19">
        <v>495</v>
      </c>
      <c r="K443" s="19">
        <f t="shared" si="26"/>
        <v>4.5</v>
      </c>
      <c r="L443" s="19">
        <f t="shared" si="27"/>
        <v>1.5</v>
      </c>
      <c r="M443" s="19">
        <f t="shared" si="28"/>
        <v>35.5</v>
      </c>
      <c r="N443" s="19">
        <f t="shared" si="29"/>
        <v>35.5</v>
      </c>
      <c r="O443" s="19">
        <v>1735</v>
      </c>
    </row>
    <row r="444" spans="1:15" x14ac:dyDescent="0.25">
      <c r="A444" s="6" t="s">
        <v>311</v>
      </c>
      <c r="B444" s="12">
        <v>2005</v>
      </c>
      <c r="C444" s="12" t="s">
        <v>679</v>
      </c>
      <c r="D444" s="12" t="s">
        <v>524</v>
      </c>
      <c r="E444" s="19">
        <v>100</v>
      </c>
      <c r="F444" s="19">
        <v>150</v>
      </c>
      <c r="G444" s="19">
        <v>4</v>
      </c>
      <c r="H444" s="19">
        <v>450</v>
      </c>
      <c r="I444" s="19">
        <v>60</v>
      </c>
      <c r="J444" s="19">
        <v>495</v>
      </c>
      <c r="K444" s="19">
        <f t="shared" si="26"/>
        <v>4.5</v>
      </c>
      <c r="L444" s="19">
        <f t="shared" si="27"/>
        <v>1.5</v>
      </c>
      <c r="M444" s="19">
        <f t="shared" si="28"/>
        <v>35.5</v>
      </c>
      <c r="N444" s="19">
        <f t="shared" si="29"/>
        <v>35.5</v>
      </c>
      <c r="O444" s="19">
        <v>1778</v>
      </c>
    </row>
    <row r="445" spans="1:15" x14ac:dyDescent="0.25">
      <c r="A445" s="6" t="s">
        <v>311</v>
      </c>
      <c r="B445" s="12">
        <v>2005</v>
      </c>
      <c r="C445" s="12" t="s">
        <v>679</v>
      </c>
      <c r="D445" s="12" t="s">
        <v>525</v>
      </c>
      <c r="E445" s="19">
        <v>90</v>
      </c>
      <c r="F445" s="19">
        <v>180</v>
      </c>
      <c r="G445" s="19">
        <v>4</v>
      </c>
      <c r="H445" s="19">
        <v>540</v>
      </c>
      <c r="I445" s="19">
        <v>60</v>
      </c>
      <c r="J445" s="19">
        <v>495</v>
      </c>
      <c r="K445" s="19">
        <f t="shared" si="26"/>
        <v>6</v>
      </c>
      <c r="L445" s="19">
        <f t="shared" si="27"/>
        <v>2</v>
      </c>
      <c r="M445" s="19">
        <f t="shared" si="28"/>
        <v>43</v>
      </c>
      <c r="N445" s="19">
        <f t="shared" si="29"/>
        <v>43</v>
      </c>
      <c r="O445" s="19">
        <v>1773</v>
      </c>
    </row>
    <row r="446" spans="1:15" x14ac:dyDescent="0.25">
      <c r="A446" s="6" t="s">
        <v>311</v>
      </c>
      <c r="B446" s="12">
        <v>2005</v>
      </c>
      <c r="C446" s="12" t="s">
        <v>679</v>
      </c>
      <c r="D446" s="12" t="s">
        <v>526</v>
      </c>
      <c r="E446" s="19">
        <v>90</v>
      </c>
      <c r="F446" s="19">
        <v>180</v>
      </c>
      <c r="G446" s="19">
        <v>4</v>
      </c>
      <c r="H446" s="19">
        <v>540</v>
      </c>
      <c r="I446" s="19">
        <v>60</v>
      </c>
      <c r="J446" s="19">
        <v>495</v>
      </c>
      <c r="K446" s="19">
        <f t="shared" si="26"/>
        <v>6</v>
      </c>
      <c r="L446" s="19">
        <f t="shared" si="27"/>
        <v>2</v>
      </c>
      <c r="M446" s="19">
        <f t="shared" si="28"/>
        <v>43</v>
      </c>
      <c r="N446" s="19">
        <f t="shared" si="29"/>
        <v>43</v>
      </c>
      <c r="O446" s="19">
        <v>1795</v>
      </c>
    </row>
    <row r="447" spans="1:15" x14ac:dyDescent="0.25">
      <c r="A447" s="6" t="s">
        <v>311</v>
      </c>
      <c r="B447" s="12">
        <v>2005</v>
      </c>
      <c r="C447" s="12" t="s">
        <v>679</v>
      </c>
      <c r="D447" s="12" t="s">
        <v>314</v>
      </c>
      <c r="E447" s="19">
        <v>130</v>
      </c>
      <c r="F447" s="19">
        <v>130</v>
      </c>
      <c r="G447" s="19">
        <v>4</v>
      </c>
      <c r="H447" s="19">
        <v>390</v>
      </c>
      <c r="I447" s="19">
        <v>60</v>
      </c>
      <c r="J447" s="19">
        <v>495</v>
      </c>
      <c r="K447" s="19">
        <f t="shared" si="26"/>
        <v>3</v>
      </c>
      <c r="L447" s="19">
        <f t="shared" si="27"/>
        <v>1</v>
      </c>
      <c r="M447" s="19">
        <f t="shared" si="28"/>
        <v>30.5</v>
      </c>
      <c r="N447" s="19">
        <f t="shared" si="29"/>
        <v>30.5</v>
      </c>
      <c r="O447" s="19">
        <v>2020</v>
      </c>
    </row>
    <row r="448" spans="1:15" x14ac:dyDescent="0.25">
      <c r="A448" s="6" t="s">
        <v>311</v>
      </c>
      <c r="B448" s="12">
        <v>2005</v>
      </c>
      <c r="C448" s="12" t="s">
        <v>679</v>
      </c>
      <c r="D448" s="12" t="s">
        <v>315</v>
      </c>
      <c r="E448" s="19">
        <v>130</v>
      </c>
      <c r="F448" s="19">
        <v>130</v>
      </c>
      <c r="G448" s="19">
        <v>4</v>
      </c>
      <c r="H448" s="19">
        <v>390</v>
      </c>
      <c r="I448" s="19">
        <v>60</v>
      </c>
      <c r="J448" s="19">
        <v>495</v>
      </c>
      <c r="K448" s="19">
        <f t="shared" si="26"/>
        <v>3</v>
      </c>
      <c r="L448" s="19">
        <f t="shared" si="27"/>
        <v>1</v>
      </c>
      <c r="M448" s="19">
        <f t="shared" si="28"/>
        <v>30.5</v>
      </c>
      <c r="N448" s="19">
        <f t="shared" si="29"/>
        <v>30.5</v>
      </c>
      <c r="O448" s="19">
        <v>2018</v>
      </c>
    </row>
    <row r="449" spans="1:15" x14ac:dyDescent="0.25">
      <c r="A449" s="6" t="s">
        <v>311</v>
      </c>
      <c r="B449" s="12">
        <v>2005</v>
      </c>
      <c r="C449" s="12" t="s">
        <v>679</v>
      </c>
      <c r="D449" s="12" t="s">
        <v>527</v>
      </c>
      <c r="E449" s="19">
        <v>110</v>
      </c>
      <c r="F449" s="19">
        <v>160</v>
      </c>
      <c r="G449" s="19">
        <v>4</v>
      </c>
      <c r="H449" s="19">
        <v>480</v>
      </c>
      <c r="I449" s="19">
        <v>60</v>
      </c>
      <c r="J449" s="19">
        <v>495</v>
      </c>
      <c r="K449" s="19">
        <f t="shared" si="26"/>
        <v>4.3636363636363633</v>
      </c>
      <c r="L449" s="19">
        <f t="shared" si="27"/>
        <v>1.4545454545454546</v>
      </c>
      <c r="M449" s="19">
        <f t="shared" si="28"/>
        <v>38</v>
      </c>
      <c r="N449" s="19">
        <f t="shared" si="29"/>
        <v>38</v>
      </c>
      <c r="O449" s="19">
        <v>1982</v>
      </c>
    </row>
    <row r="450" spans="1:15" x14ac:dyDescent="0.25">
      <c r="A450" s="6" t="s">
        <v>311</v>
      </c>
      <c r="B450" s="12">
        <v>2005</v>
      </c>
      <c r="C450" s="12" t="s">
        <v>679</v>
      </c>
      <c r="D450" s="12" t="s">
        <v>528</v>
      </c>
      <c r="E450" s="19">
        <v>110</v>
      </c>
      <c r="F450" s="19">
        <v>160</v>
      </c>
      <c r="G450" s="19">
        <v>4</v>
      </c>
      <c r="H450" s="19">
        <v>480</v>
      </c>
      <c r="I450" s="19">
        <v>60</v>
      </c>
      <c r="J450" s="19">
        <v>495</v>
      </c>
      <c r="K450" s="19">
        <f t="shared" si="26"/>
        <v>4.3636363636363633</v>
      </c>
      <c r="L450" s="19">
        <f t="shared" si="27"/>
        <v>1.4545454545454546</v>
      </c>
      <c r="M450" s="19">
        <f t="shared" si="28"/>
        <v>38</v>
      </c>
      <c r="N450" s="19">
        <f t="shared" si="29"/>
        <v>38</v>
      </c>
      <c r="O450" s="19">
        <v>1923</v>
      </c>
    </row>
    <row r="451" spans="1:15" x14ac:dyDescent="0.25">
      <c r="A451" s="6" t="s">
        <v>311</v>
      </c>
      <c r="B451" s="12">
        <v>2005</v>
      </c>
      <c r="C451" s="12" t="s">
        <v>679</v>
      </c>
      <c r="D451" s="12" t="s">
        <v>529</v>
      </c>
      <c r="E451" s="19">
        <v>100</v>
      </c>
      <c r="F451" s="19">
        <v>190</v>
      </c>
      <c r="G451" s="19">
        <v>4</v>
      </c>
      <c r="H451" s="19">
        <v>570</v>
      </c>
      <c r="I451" s="19">
        <v>60</v>
      </c>
      <c r="J451" s="19">
        <v>495</v>
      </c>
      <c r="K451" s="19">
        <f t="shared" si="26"/>
        <v>5.7</v>
      </c>
      <c r="L451" s="19">
        <f t="shared" si="27"/>
        <v>1.9</v>
      </c>
      <c r="M451" s="19">
        <f t="shared" si="28"/>
        <v>45.5</v>
      </c>
      <c r="N451" s="19">
        <f t="shared" si="29"/>
        <v>45.5</v>
      </c>
      <c r="O451" s="19">
        <v>2049</v>
      </c>
    </row>
    <row r="452" spans="1:15" x14ac:dyDescent="0.25">
      <c r="A452" s="6" t="s">
        <v>311</v>
      </c>
      <c r="B452" s="12">
        <v>2005</v>
      </c>
      <c r="C452" s="12" t="s">
        <v>679</v>
      </c>
      <c r="D452" s="12" t="s">
        <v>530</v>
      </c>
      <c r="E452" s="19">
        <v>100</v>
      </c>
      <c r="F452" s="19">
        <v>190</v>
      </c>
      <c r="G452" s="19">
        <v>4</v>
      </c>
      <c r="H452" s="19">
        <v>570</v>
      </c>
      <c r="I452" s="19">
        <v>60</v>
      </c>
      <c r="J452" s="19">
        <v>495</v>
      </c>
      <c r="K452" s="19">
        <f t="shared" si="26"/>
        <v>5.7</v>
      </c>
      <c r="L452" s="19">
        <f t="shared" si="27"/>
        <v>1.9</v>
      </c>
      <c r="M452" s="19">
        <f t="shared" si="28"/>
        <v>45.5</v>
      </c>
      <c r="N452" s="19">
        <f t="shared" si="29"/>
        <v>45.5</v>
      </c>
      <c r="O452" s="19">
        <v>2124</v>
      </c>
    </row>
    <row r="453" spans="1:15" x14ac:dyDescent="0.25">
      <c r="A453" s="6" t="s">
        <v>311</v>
      </c>
      <c r="B453" s="12">
        <v>2005</v>
      </c>
      <c r="C453" s="12" t="s">
        <v>679</v>
      </c>
      <c r="D453" s="12" t="s">
        <v>316</v>
      </c>
      <c r="E453" s="19">
        <v>106</v>
      </c>
      <c r="F453" s="19">
        <v>106</v>
      </c>
      <c r="G453" s="19">
        <v>4</v>
      </c>
      <c r="H453" s="19">
        <v>320</v>
      </c>
      <c r="I453" s="19">
        <v>89</v>
      </c>
      <c r="J453" s="19">
        <v>495</v>
      </c>
      <c r="K453" s="19">
        <f t="shared" ref="K453:K516" si="30">H453/E453</f>
        <v>3.0188679245283021</v>
      </c>
      <c r="L453" s="19">
        <f t="shared" ref="L453:L516" si="31">F453/E453</f>
        <v>1</v>
      </c>
      <c r="M453" s="19">
        <f t="shared" ref="M453:M516" si="32">(F453-2*G453)/G453</f>
        <v>24.5</v>
      </c>
      <c r="N453" s="19">
        <f t="shared" ref="N453:N516" si="33">(F453-2*G453)/G453</f>
        <v>24.5</v>
      </c>
      <c r="O453" s="19">
        <v>1749</v>
      </c>
    </row>
    <row r="454" spans="1:15" x14ac:dyDescent="0.25">
      <c r="A454" s="6" t="s">
        <v>311</v>
      </c>
      <c r="B454" s="12">
        <v>2005</v>
      </c>
      <c r="C454" s="12" t="s">
        <v>679</v>
      </c>
      <c r="D454" s="12" t="s">
        <v>317</v>
      </c>
      <c r="E454" s="19">
        <v>106</v>
      </c>
      <c r="F454" s="19">
        <v>106</v>
      </c>
      <c r="G454" s="19">
        <v>4</v>
      </c>
      <c r="H454" s="19">
        <v>320</v>
      </c>
      <c r="I454" s="19">
        <v>89</v>
      </c>
      <c r="J454" s="19">
        <v>495</v>
      </c>
      <c r="K454" s="19">
        <f t="shared" si="30"/>
        <v>3.0188679245283021</v>
      </c>
      <c r="L454" s="19">
        <f t="shared" si="31"/>
        <v>1</v>
      </c>
      <c r="M454" s="19">
        <f t="shared" si="32"/>
        <v>24.5</v>
      </c>
      <c r="N454" s="19">
        <f t="shared" si="33"/>
        <v>24.5</v>
      </c>
      <c r="O454" s="19">
        <v>1824</v>
      </c>
    </row>
    <row r="455" spans="1:15" x14ac:dyDescent="0.25">
      <c r="A455" s="6" t="s">
        <v>311</v>
      </c>
      <c r="B455" s="12">
        <v>2005</v>
      </c>
      <c r="C455" s="12" t="s">
        <v>679</v>
      </c>
      <c r="D455" s="12" t="s">
        <v>531</v>
      </c>
      <c r="E455" s="19">
        <v>90</v>
      </c>
      <c r="F455" s="19">
        <v>130</v>
      </c>
      <c r="G455" s="19">
        <v>4</v>
      </c>
      <c r="H455" s="19">
        <v>390</v>
      </c>
      <c r="I455" s="19">
        <v>89</v>
      </c>
      <c r="J455" s="19">
        <v>495</v>
      </c>
      <c r="K455" s="19">
        <f t="shared" si="30"/>
        <v>4.333333333333333</v>
      </c>
      <c r="L455" s="19">
        <f t="shared" si="31"/>
        <v>1.4444444444444444</v>
      </c>
      <c r="M455" s="19">
        <f t="shared" si="32"/>
        <v>30.5</v>
      </c>
      <c r="N455" s="19">
        <f t="shared" si="33"/>
        <v>30.5</v>
      </c>
      <c r="O455" s="19">
        <v>1752</v>
      </c>
    </row>
    <row r="456" spans="1:15" x14ac:dyDescent="0.25">
      <c r="A456" s="6" t="s">
        <v>311</v>
      </c>
      <c r="B456" s="12">
        <v>2005</v>
      </c>
      <c r="C456" s="12" t="s">
        <v>679</v>
      </c>
      <c r="D456" s="12" t="s">
        <v>532</v>
      </c>
      <c r="E456" s="19">
        <v>90</v>
      </c>
      <c r="F456" s="19">
        <v>130</v>
      </c>
      <c r="G456" s="19">
        <v>4</v>
      </c>
      <c r="H456" s="19">
        <v>390</v>
      </c>
      <c r="I456" s="19">
        <v>89</v>
      </c>
      <c r="J456" s="19">
        <v>495</v>
      </c>
      <c r="K456" s="19">
        <f t="shared" si="30"/>
        <v>4.333333333333333</v>
      </c>
      <c r="L456" s="19">
        <f t="shared" si="31"/>
        <v>1.4444444444444444</v>
      </c>
      <c r="M456" s="19">
        <f t="shared" si="32"/>
        <v>30.5</v>
      </c>
      <c r="N456" s="19">
        <f t="shared" si="33"/>
        <v>30.5</v>
      </c>
      <c r="O456" s="19">
        <v>1806</v>
      </c>
    </row>
    <row r="457" spans="1:15" x14ac:dyDescent="0.25">
      <c r="A457" s="6" t="s">
        <v>311</v>
      </c>
      <c r="B457" s="12">
        <v>2005</v>
      </c>
      <c r="C457" s="12" t="s">
        <v>679</v>
      </c>
      <c r="D457" s="12" t="s">
        <v>533</v>
      </c>
      <c r="E457" s="19">
        <v>80</v>
      </c>
      <c r="F457" s="19">
        <v>160</v>
      </c>
      <c r="G457" s="19">
        <v>4</v>
      </c>
      <c r="H457" s="19">
        <v>480</v>
      </c>
      <c r="I457" s="19">
        <v>89</v>
      </c>
      <c r="J457" s="19">
        <v>495</v>
      </c>
      <c r="K457" s="19">
        <f t="shared" si="30"/>
        <v>6</v>
      </c>
      <c r="L457" s="19">
        <f t="shared" si="31"/>
        <v>2</v>
      </c>
      <c r="M457" s="19">
        <f t="shared" si="32"/>
        <v>38</v>
      </c>
      <c r="N457" s="19">
        <f t="shared" si="33"/>
        <v>38</v>
      </c>
      <c r="O457" s="19">
        <v>1878</v>
      </c>
    </row>
    <row r="458" spans="1:15" x14ac:dyDescent="0.25">
      <c r="A458" s="6" t="s">
        <v>311</v>
      </c>
      <c r="B458" s="12">
        <v>2005</v>
      </c>
      <c r="C458" s="12" t="s">
        <v>679</v>
      </c>
      <c r="D458" s="12" t="s">
        <v>534</v>
      </c>
      <c r="E458" s="19">
        <v>80</v>
      </c>
      <c r="F458" s="19">
        <v>160</v>
      </c>
      <c r="G458" s="19">
        <v>4</v>
      </c>
      <c r="H458" s="19">
        <v>480</v>
      </c>
      <c r="I458" s="19">
        <v>89</v>
      </c>
      <c r="J458" s="19">
        <v>495</v>
      </c>
      <c r="K458" s="19">
        <f t="shared" si="30"/>
        <v>6</v>
      </c>
      <c r="L458" s="19">
        <f t="shared" si="31"/>
        <v>2</v>
      </c>
      <c r="M458" s="19">
        <f t="shared" si="32"/>
        <v>38</v>
      </c>
      <c r="N458" s="19">
        <f t="shared" si="33"/>
        <v>38</v>
      </c>
      <c r="O458" s="19">
        <v>1858</v>
      </c>
    </row>
    <row r="459" spans="1:15" x14ac:dyDescent="0.25">
      <c r="A459" s="6" t="s">
        <v>311</v>
      </c>
      <c r="B459" s="12">
        <v>2005</v>
      </c>
      <c r="C459" s="12" t="s">
        <v>679</v>
      </c>
      <c r="D459" s="12" t="s">
        <v>318</v>
      </c>
      <c r="E459" s="19">
        <v>140</v>
      </c>
      <c r="F459" s="19">
        <v>140</v>
      </c>
      <c r="G459" s="19">
        <v>4</v>
      </c>
      <c r="H459" s="19">
        <v>420</v>
      </c>
      <c r="I459" s="19">
        <v>89</v>
      </c>
      <c r="J459" s="19">
        <v>495</v>
      </c>
      <c r="K459" s="19">
        <f t="shared" si="30"/>
        <v>3</v>
      </c>
      <c r="L459" s="19">
        <f t="shared" si="31"/>
        <v>1</v>
      </c>
      <c r="M459" s="19">
        <f t="shared" si="32"/>
        <v>33</v>
      </c>
      <c r="N459" s="19">
        <f t="shared" si="33"/>
        <v>33</v>
      </c>
      <c r="O459" s="19">
        <v>2752</v>
      </c>
    </row>
    <row r="460" spans="1:15" x14ac:dyDescent="0.25">
      <c r="A460" s="6" t="s">
        <v>311</v>
      </c>
      <c r="B460" s="12">
        <v>2005</v>
      </c>
      <c r="C460" s="12" t="s">
        <v>679</v>
      </c>
      <c r="D460" s="12" t="s">
        <v>319</v>
      </c>
      <c r="E460" s="19">
        <v>140</v>
      </c>
      <c r="F460" s="19">
        <v>140</v>
      </c>
      <c r="G460" s="19">
        <v>4</v>
      </c>
      <c r="H460" s="19">
        <v>420</v>
      </c>
      <c r="I460" s="19">
        <v>89</v>
      </c>
      <c r="J460" s="19">
        <v>495</v>
      </c>
      <c r="K460" s="19">
        <f t="shared" si="30"/>
        <v>3</v>
      </c>
      <c r="L460" s="19">
        <f t="shared" si="31"/>
        <v>1</v>
      </c>
      <c r="M460" s="19">
        <f t="shared" si="32"/>
        <v>33</v>
      </c>
      <c r="N460" s="19">
        <f t="shared" si="33"/>
        <v>33</v>
      </c>
      <c r="O460" s="19">
        <v>2828</v>
      </c>
    </row>
    <row r="461" spans="1:15" x14ac:dyDescent="0.25">
      <c r="A461" s="6" t="s">
        <v>311</v>
      </c>
      <c r="B461" s="12">
        <v>2005</v>
      </c>
      <c r="C461" s="12" t="s">
        <v>679</v>
      </c>
      <c r="D461" s="12" t="s">
        <v>320</v>
      </c>
      <c r="E461" s="19">
        <v>125</v>
      </c>
      <c r="F461" s="19">
        <v>160</v>
      </c>
      <c r="G461" s="19">
        <v>4</v>
      </c>
      <c r="H461" s="19">
        <v>480</v>
      </c>
      <c r="I461" s="19">
        <v>89</v>
      </c>
      <c r="J461" s="19">
        <v>495</v>
      </c>
      <c r="K461" s="19">
        <f t="shared" si="30"/>
        <v>3.84</v>
      </c>
      <c r="L461" s="19">
        <f t="shared" si="31"/>
        <v>1.28</v>
      </c>
      <c r="M461" s="19">
        <f t="shared" si="32"/>
        <v>38</v>
      </c>
      <c r="N461" s="19">
        <f t="shared" si="33"/>
        <v>38</v>
      </c>
      <c r="O461" s="19">
        <v>2580</v>
      </c>
    </row>
    <row r="462" spans="1:15" x14ac:dyDescent="0.25">
      <c r="A462" s="6" t="s">
        <v>311</v>
      </c>
      <c r="B462" s="12">
        <v>2005</v>
      </c>
      <c r="C462" s="12" t="s">
        <v>679</v>
      </c>
      <c r="D462" s="12" t="s">
        <v>321</v>
      </c>
      <c r="E462" s="19">
        <v>125</v>
      </c>
      <c r="F462" s="19">
        <v>160</v>
      </c>
      <c r="G462" s="19">
        <v>4</v>
      </c>
      <c r="H462" s="19">
        <v>480</v>
      </c>
      <c r="I462" s="19">
        <v>89</v>
      </c>
      <c r="J462" s="19">
        <v>495</v>
      </c>
      <c r="K462" s="19">
        <f t="shared" si="30"/>
        <v>3.84</v>
      </c>
      <c r="L462" s="19">
        <f t="shared" si="31"/>
        <v>1.28</v>
      </c>
      <c r="M462" s="19">
        <f t="shared" si="32"/>
        <v>38</v>
      </c>
      <c r="N462" s="19">
        <f t="shared" si="33"/>
        <v>38</v>
      </c>
      <c r="O462" s="19">
        <v>2674</v>
      </c>
    </row>
    <row r="463" spans="1:15" x14ac:dyDescent="0.25">
      <c r="A463" s="8" t="s">
        <v>171</v>
      </c>
      <c r="B463" s="16">
        <v>1988</v>
      </c>
      <c r="C463" s="16" t="s">
        <v>172</v>
      </c>
      <c r="D463" s="16" t="s">
        <v>540</v>
      </c>
      <c r="E463" s="27">
        <v>150</v>
      </c>
      <c r="F463" s="27">
        <v>150</v>
      </c>
      <c r="G463" s="27">
        <v>0.70000000000000007</v>
      </c>
      <c r="H463" s="27">
        <v>800</v>
      </c>
      <c r="I463" s="27">
        <v>22.555295000000001</v>
      </c>
      <c r="J463" s="27">
        <v>245.16625000000002</v>
      </c>
      <c r="K463" s="27">
        <f t="shared" si="30"/>
        <v>5.333333333333333</v>
      </c>
      <c r="L463" s="27">
        <f t="shared" si="31"/>
        <v>1</v>
      </c>
      <c r="M463" s="27">
        <f t="shared" si="32"/>
        <v>212.28571428571425</v>
      </c>
      <c r="N463" s="27">
        <f t="shared" si="33"/>
        <v>212.28571428571425</v>
      </c>
      <c r="O463" s="27">
        <v>611.93496178706732</v>
      </c>
    </row>
    <row r="464" spans="1:15" x14ac:dyDescent="0.25">
      <c r="A464" s="8" t="s">
        <v>171</v>
      </c>
      <c r="B464" s="16">
        <v>1988</v>
      </c>
      <c r="C464" s="16" t="s">
        <v>172</v>
      </c>
      <c r="D464" s="16" t="s">
        <v>541</v>
      </c>
      <c r="E464" s="27">
        <v>150</v>
      </c>
      <c r="F464" s="27">
        <v>150</v>
      </c>
      <c r="G464" s="27">
        <v>1.4000000000000001</v>
      </c>
      <c r="H464" s="27">
        <v>800</v>
      </c>
      <c r="I464" s="27">
        <v>22.555295000000001</v>
      </c>
      <c r="J464" s="27">
        <v>245.16625000000002</v>
      </c>
      <c r="K464" s="27">
        <f t="shared" si="30"/>
        <v>5.333333333333333</v>
      </c>
      <c r="L464" s="27">
        <f t="shared" si="31"/>
        <v>1</v>
      </c>
      <c r="M464" s="27">
        <f t="shared" si="32"/>
        <v>105.14285714285712</v>
      </c>
      <c r="N464" s="27">
        <f t="shared" si="33"/>
        <v>105.14285714285712</v>
      </c>
      <c r="O464" s="27">
        <v>711.96279207918417</v>
      </c>
    </row>
    <row r="465" spans="1:15" x14ac:dyDescent="0.25">
      <c r="A465" s="8" t="s">
        <v>171</v>
      </c>
      <c r="B465" s="16">
        <v>1988</v>
      </c>
      <c r="C465" s="16" t="s">
        <v>172</v>
      </c>
      <c r="D465" s="16" t="s">
        <v>542</v>
      </c>
      <c r="E465" s="27">
        <v>150</v>
      </c>
      <c r="F465" s="27">
        <v>150</v>
      </c>
      <c r="G465" s="27">
        <v>2.1</v>
      </c>
      <c r="H465" s="27">
        <v>800</v>
      </c>
      <c r="I465" s="27">
        <v>22.555295000000001</v>
      </c>
      <c r="J465" s="27">
        <v>245.16625000000002</v>
      </c>
      <c r="K465" s="27">
        <f t="shared" si="30"/>
        <v>5.333333333333333</v>
      </c>
      <c r="L465" s="27">
        <f t="shared" si="31"/>
        <v>1</v>
      </c>
      <c r="M465" s="27">
        <f t="shared" si="32"/>
        <v>69.428571428571431</v>
      </c>
      <c r="N465" s="27">
        <f t="shared" si="33"/>
        <v>69.428571428571431</v>
      </c>
      <c r="O465" s="27">
        <v>793.35798731688715</v>
      </c>
    </row>
    <row r="466" spans="1:15" x14ac:dyDescent="0.25">
      <c r="A466" s="8" t="s">
        <v>171</v>
      </c>
      <c r="B466" s="16">
        <v>1988</v>
      </c>
      <c r="C466" s="16" t="s">
        <v>172</v>
      </c>
      <c r="D466" s="16" t="s">
        <v>544</v>
      </c>
      <c r="E466" s="27">
        <v>150</v>
      </c>
      <c r="F466" s="27">
        <v>200</v>
      </c>
      <c r="G466" s="27">
        <v>0.70000000000000007</v>
      </c>
      <c r="H466" s="27">
        <v>800</v>
      </c>
      <c r="I466" s="27">
        <v>22.555295000000001</v>
      </c>
      <c r="J466" s="27">
        <v>245.16625000000002</v>
      </c>
      <c r="K466" s="27">
        <f t="shared" si="30"/>
        <v>5.333333333333333</v>
      </c>
      <c r="L466" s="27">
        <f t="shared" si="31"/>
        <v>1.3333333333333333</v>
      </c>
      <c r="M466" s="27">
        <f t="shared" si="32"/>
        <v>283.71428571428567</v>
      </c>
      <c r="N466" s="27">
        <f t="shared" si="33"/>
        <v>283.71428571428567</v>
      </c>
      <c r="O466" s="27">
        <v>705.098137059137</v>
      </c>
    </row>
    <row r="467" spans="1:15" x14ac:dyDescent="0.25">
      <c r="A467" s="8" t="s">
        <v>171</v>
      </c>
      <c r="B467" s="16">
        <v>1988</v>
      </c>
      <c r="C467" s="16" t="s">
        <v>172</v>
      </c>
      <c r="D467" s="16" t="s">
        <v>545</v>
      </c>
      <c r="E467" s="27">
        <v>150</v>
      </c>
      <c r="F467" s="27">
        <v>200</v>
      </c>
      <c r="G467" s="27">
        <v>1.4000000000000001</v>
      </c>
      <c r="H467" s="27">
        <v>800</v>
      </c>
      <c r="I467" s="27">
        <v>22.555295000000001</v>
      </c>
      <c r="J467" s="27">
        <v>245.16625000000002</v>
      </c>
      <c r="K467" s="27">
        <f t="shared" si="30"/>
        <v>5.333333333333333</v>
      </c>
      <c r="L467" s="27">
        <f t="shared" si="31"/>
        <v>1.3333333333333333</v>
      </c>
      <c r="M467" s="27">
        <f t="shared" si="32"/>
        <v>140.85714285714283</v>
      </c>
      <c r="N467" s="27">
        <f t="shared" si="33"/>
        <v>140.85714285714283</v>
      </c>
      <c r="O467" s="27">
        <v>881.61783757463718</v>
      </c>
    </row>
    <row r="468" spans="1:15" x14ac:dyDescent="0.25">
      <c r="A468" s="8" t="s">
        <v>171</v>
      </c>
      <c r="B468" s="16">
        <v>1988</v>
      </c>
      <c r="C468" s="16" t="s">
        <v>172</v>
      </c>
      <c r="D468" s="16" t="s">
        <v>546</v>
      </c>
      <c r="E468" s="27">
        <v>150</v>
      </c>
      <c r="F468" s="27">
        <v>200</v>
      </c>
      <c r="G468" s="27">
        <v>2.1</v>
      </c>
      <c r="H468" s="27">
        <v>800</v>
      </c>
      <c r="I468" s="27">
        <v>22.555295000000001</v>
      </c>
      <c r="J468" s="27">
        <v>245.16625000000002</v>
      </c>
      <c r="K468" s="27">
        <f t="shared" si="30"/>
        <v>5.333333333333333</v>
      </c>
      <c r="L468" s="27">
        <f t="shared" si="31"/>
        <v>1.3333333333333333</v>
      </c>
      <c r="M468" s="27">
        <f t="shared" si="32"/>
        <v>93.238095238095241</v>
      </c>
      <c r="N468" s="27">
        <f t="shared" si="33"/>
        <v>93.238095238095241</v>
      </c>
      <c r="O468" s="27">
        <v>844.35256746580933</v>
      </c>
    </row>
    <row r="469" spans="1:15" x14ac:dyDescent="0.25">
      <c r="A469" s="43" t="s">
        <v>642</v>
      </c>
      <c r="B469" s="42">
        <v>2016</v>
      </c>
      <c r="C469" s="42" t="s">
        <v>643</v>
      </c>
      <c r="D469" s="42" t="s">
        <v>646</v>
      </c>
      <c r="E469" s="41">
        <v>119</v>
      </c>
      <c r="F469" s="41">
        <v>183</v>
      </c>
      <c r="G469" s="41">
        <v>8.2750000000000004</v>
      </c>
      <c r="H469" s="41">
        <v>541</v>
      </c>
      <c r="I469" s="41">
        <v>32.930693069306933</v>
      </c>
      <c r="J469" s="41">
        <v>488.38</v>
      </c>
      <c r="K469" s="41">
        <f t="shared" si="30"/>
        <v>4.5462184873949578</v>
      </c>
      <c r="L469" s="41">
        <f t="shared" si="31"/>
        <v>1.5378151260504203</v>
      </c>
      <c r="M469" s="41">
        <f t="shared" si="32"/>
        <v>20.11480362537764</v>
      </c>
      <c r="N469" s="41">
        <f t="shared" si="33"/>
        <v>20.11480362537764</v>
      </c>
      <c r="O469" s="41">
        <v>3300</v>
      </c>
    </row>
    <row r="470" spans="1:15" x14ac:dyDescent="0.25">
      <c r="A470" s="43" t="s">
        <v>642</v>
      </c>
      <c r="B470" s="42">
        <v>2016</v>
      </c>
      <c r="C470" s="42" t="s">
        <v>643</v>
      </c>
      <c r="D470" s="42" t="s">
        <v>647</v>
      </c>
      <c r="E470" s="41">
        <v>122</v>
      </c>
      <c r="F470" s="41">
        <v>182</v>
      </c>
      <c r="G470" s="41">
        <v>8.2750000000000004</v>
      </c>
      <c r="H470" s="41">
        <v>541</v>
      </c>
      <c r="I470" s="41">
        <v>44.910891089108908</v>
      </c>
      <c r="J470" s="41">
        <v>488.38</v>
      </c>
      <c r="K470" s="41">
        <f t="shared" si="30"/>
        <v>4.4344262295081966</v>
      </c>
      <c r="L470" s="41">
        <f t="shared" si="31"/>
        <v>1.4918032786885247</v>
      </c>
      <c r="M470" s="41">
        <f t="shared" si="32"/>
        <v>19.993957703927489</v>
      </c>
      <c r="N470" s="41">
        <f t="shared" si="33"/>
        <v>19.993957703927489</v>
      </c>
      <c r="O470" s="41">
        <v>3380</v>
      </c>
    </row>
    <row r="471" spans="1:15" x14ac:dyDescent="0.25">
      <c r="A471" s="6" t="s">
        <v>642</v>
      </c>
      <c r="B471" s="12" t="s">
        <v>650</v>
      </c>
      <c r="C471" s="12" t="s">
        <v>651</v>
      </c>
      <c r="D471" s="12" t="s">
        <v>654</v>
      </c>
      <c r="E471" s="19">
        <v>121</v>
      </c>
      <c r="F471" s="19">
        <v>182</v>
      </c>
      <c r="G471" s="19">
        <v>5.7</v>
      </c>
      <c r="H471" s="19">
        <v>540</v>
      </c>
      <c r="I471" s="19">
        <v>32.930693069306933</v>
      </c>
      <c r="J471" s="19">
        <v>514.53</v>
      </c>
      <c r="K471" s="19">
        <f t="shared" si="30"/>
        <v>4.4628099173553721</v>
      </c>
      <c r="L471" s="19">
        <f t="shared" si="31"/>
        <v>1.5041322314049588</v>
      </c>
      <c r="M471" s="19">
        <f t="shared" si="32"/>
        <v>29.929824561403507</v>
      </c>
      <c r="N471" s="19">
        <f t="shared" si="33"/>
        <v>29.929824561403507</v>
      </c>
      <c r="O471" s="19">
        <v>2485</v>
      </c>
    </row>
    <row r="472" spans="1:15" x14ac:dyDescent="0.25">
      <c r="A472" s="6" t="s">
        <v>642</v>
      </c>
      <c r="B472" s="12" t="s">
        <v>650</v>
      </c>
      <c r="C472" s="12" t="s">
        <v>651</v>
      </c>
      <c r="D472" s="12" t="s">
        <v>655</v>
      </c>
      <c r="E472" s="19">
        <v>122</v>
      </c>
      <c r="F472" s="19">
        <v>181</v>
      </c>
      <c r="G472" s="19">
        <v>5.7</v>
      </c>
      <c r="H472" s="19">
        <v>540</v>
      </c>
      <c r="I472" s="19">
        <v>44.910891089108908</v>
      </c>
      <c r="J472" s="19">
        <v>514.53</v>
      </c>
      <c r="K472" s="19">
        <f t="shared" si="30"/>
        <v>4.4262295081967213</v>
      </c>
      <c r="L472" s="19">
        <f t="shared" si="31"/>
        <v>1.4836065573770492</v>
      </c>
      <c r="M472" s="19">
        <f t="shared" si="32"/>
        <v>29.754385964912277</v>
      </c>
      <c r="N472" s="19">
        <f t="shared" si="33"/>
        <v>29.754385964912277</v>
      </c>
      <c r="O472" s="19">
        <v>2710</v>
      </c>
    </row>
    <row r="473" spans="1:15" x14ac:dyDescent="0.25">
      <c r="A473" s="6" t="s">
        <v>642</v>
      </c>
      <c r="B473" s="12" t="s">
        <v>650</v>
      </c>
      <c r="C473" s="12" t="s">
        <v>651</v>
      </c>
      <c r="D473" s="12" t="s">
        <v>658</v>
      </c>
      <c r="E473" s="19">
        <v>119</v>
      </c>
      <c r="F473" s="19">
        <v>179</v>
      </c>
      <c r="G473" s="19">
        <v>7.69</v>
      </c>
      <c r="H473" s="19">
        <v>542</v>
      </c>
      <c r="I473" s="19">
        <v>32.930693069306933</v>
      </c>
      <c r="J473" s="19">
        <v>423.2</v>
      </c>
      <c r="K473" s="19">
        <f t="shared" si="30"/>
        <v>4.5546218487394956</v>
      </c>
      <c r="L473" s="19">
        <f t="shared" si="31"/>
        <v>1.5042016806722689</v>
      </c>
      <c r="M473" s="19">
        <f t="shared" si="32"/>
        <v>21.276983094928479</v>
      </c>
      <c r="N473" s="19">
        <f t="shared" si="33"/>
        <v>21.276983094928479</v>
      </c>
      <c r="O473" s="19">
        <v>3130</v>
      </c>
    </row>
    <row r="474" spans="1:15" x14ac:dyDescent="0.25">
      <c r="A474" s="6" t="s">
        <v>642</v>
      </c>
      <c r="B474" s="12" t="s">
        <v>650</v>
      </c>
      <c r="C474" s="12" t="s">
        <v>651</v>
      </c>
      <c r="D474" s="12" t="s">
        <v>659</v>
      </c>
      <c r="E474" s="19">
        <v>120</v>
      </c>
      <c r="F474" s="19">
        <v>180</v>
      </c>
      <c r="G474" s="19">
        <v>7.69</v>
      </c>
      <c r="H474" s="19">
        <v>545</v>
      </c>
      <c r="I474" s="19">
        <v>44.910891089108908</v>
      </c>
      <c r="J474" s="19">
        <v>423.2</v>
      </c>
      <c r="K474" s="19">
        <f t="shared" si="30"/>
        <v>4.541666666666667</v>
      </c>
      <c r="L474" s="19">
        <f t="shared" si="31"/>
        <v>1.5</v>
      </c>
      <c r="M474" s="19">
        <f t="shared" si="32"/>
        <v>21.407022106631988</v>
      </c>
      <c r="N474" s="19">
        <f t="shared" si="33"/>
        <v>21.407022106631988</v>
      </c>
      <c r="O474" s="19">
        <v>3150</v>
      </c>
    </row>
    <row r="475" spans="1:15" x14ac:dyDescent="0.25">
      <c r="A475" s="8" t="s">
        <v>894</v>
      </c>
      <c r="B475" s="16">
        <v>1990</v>
      </c>
      <c r="C475" s="16" t="s">
        <v>895</v>
      </c>
      <c r="D475" s="16" t="s">
        <v>896</v>
      </c>
      <c r="E475" s="27">
        <v>120</v>
      </c>
      <c r="F475" s="27">
        <v>120</v>
      </c>
      <c r="G475" s="27">
        <v>5</v>
      </c>
      <c r="H475" s="27">
        <v>500</v>
      </c>
      <c r="I475" s="27">
        <v>47</v>
      </c>
      <c r="J475" s="27">
        <v>304</v>
      </c>
      <c r="K475" s="27">
        <f t="shared" si="30"/>
        <v>4.166666666666667</v>
      </c>
      <c r="L475" s="27">
        <f t="shared" si="31"/>
        <v>1</v>
      </c>
      <c r="M475" s="27">
        <f t="shared" si="32"/>
        <v>22</v>
      </c>
      <c r="N475" s="27">
        <f t="shared" si="33"/>
        <v>22</v>
      </c>
      <c r="O475" s="16">
        <v>1440</v>
      </c>
    </row>
    <row r="476" spans="1:15" x14ac:dyDescent="0.25">
      <c r="A476" s="8" t="s">
        <v>894</v>
      </c>
      <c r="B476" s="16">
        <v>1990</v>
      </c>
      <c r="C476" s="16" t="s">
        <v>895</v>
      </c>
      <c r="D476" s="16" t="s">
        <v>897</v>
      </c>
      <c r="E476" s="27">
        <v>120</v>
      </c>
      <c r="F476" s="27">
        <v>120</v>
      </c>
      <c r="G476" s="27">
        <v>5</v>
      </c>
      <c r="H476" s="27">
        <v>500</v>
      </c>
      <c r="I476" s="27">
        <v>46</v>
      </c>
      <c r="J476" s="27">
        <v>438</v>
      </c>
      <c r="K476" s="27">
        <f t="shared" si="30"/>
        <v>4.166666666666667</v>
      </c>
      <c r="L476" s="27">
        <f t="shared" si="31"/>
        <v>1</v>
      </c>
      <c r="M476" s="27">
        <f t="shared" si="32"/>
        <v>22</v>
      </c>
      <c r="N476" s="27">
        <f t="shared" si="33"/>
        <v>22</v>
      </c>
      <c r="O476" s="16">
        <v>1690</v>
      </c>
    </row>
    <row r="477" spans="1:15" x14ac:dyDescent="0.25">
      <c r="A477" s="8" t="s">
        <v>894</v>
      </c>
      <c r="B477" s="16">
        <v>1990</v>
      </c>
      <c r="C477" s="16" t="s">
        <v>895</v>
      </c>
      <c r="D477" s="16" t="s">
        <v>898</v>
      </c>
      <c r="E477" s="27">
        <v>120</v>
      </c>
      <c r="F477" s="27">
        <v>120</v>
      </c>
      <c r="G477" s="27">
        <v>5</v>
      </c>
      <c r="H477" s="27">
        <v>500</v>
      </c>
      <c r="I477" s="27">
        <v>96</v>
      </c>
      <c r="J477" s="27">
        <v>327</v>
      </c>
      <c r="K477" s="27">
        <f t="shared" si="30"/>
        <v>4.166666666666667</v>
      </c>
      <c r="L477" s="27">
        <f t="shared" si="31"/>
        <v>1</v>
      </c>
      <c r="M477" s="27">
        <f t="shared" si="32"/>
        <v>22</v>
      </c>
      <c r="N477" s="27">
        <f t="shared" si="33"/>
        <v>22</v>
      </c>
      <c r="O477" s="16">
        <v>2040</v>
      </c>
    </row>
    <row r="478" spans="1:15" x14ac:dyDescent="0.25">
      <c r="A478" s="8" t="s">
        <v>894</v>
      </c>
      <c r="B478" s="16">
        <v>1990</v>
      </c>
      <c r="C478" s="16" t="s">
        <v>895</v>
      </c>
      <c r="D478" s="16" t="s">
        <v>899</v>
      </c>
      <c r="E478" s="27">
        <v>120</v>
      </c>
      <c r="F478" s="27">
        <v>120</v>
      </c>
      <c r="G478" s="27">
        <v>8</v>
      </c>
      <c r="H478" s="27">
        <v>500</v>
      </c>
      <c r="I478" s="27">
        <v>39</v>
      </c>
      <c r="J478" s="27">
        <v>323</v>
      </c>
      <c r="K478" s="27">
        <f t="shared" si="30"/>
        <v>4.166666666666667</v>
      </c>
      <c r="L478" s="27">
        <f t="shared" si="31"/>
        <v>1</v>
      </c>
      <c r="M478" s="27">
        <f t="shared" si="32"/>
        <v>13</v>
      </c>
      <c r="N478" s="27">
        <f t="shared" si="33"/>
        <v>13</v>
      </c>
      <c r="O478" s="16">
        <v>1550</v>
      </c>
    </row>
    <row r="479" spans="1:15" x14ac:dyDescent="0.25">
      <c r="A479" s="8" t="s">
        <v>894</v>
      </c>
      <c r="B479" s="16">
        <v>1990</v>
      </c>
      <c r="C479" s="16" t="s">
        <v>895</v>
      </c>
      <c r="D479" s="16" t="s">
        <v>900</v>
      </c>
      <c r="E479" s="27">
        <v>120</v>
      </c>
      <c r="F479" s="27">
        <v>120</v>
      </c>
      <c r="G479" s="27">
        <v>8</v>
      </c>
      <c r="H479" s="27">
        <v>500</v>
      </c>
      <c r="I479" s="27">
        <v>46</v>
      </c>
      <c r="J479" s="27">
        <v>300</v>
      </c>
      <c r="K479" s="27">
        <f t="shared" si="30"/>
        <v>4.166666666666667</v>
      </c>
      <c r="L479" s="27">
        <f t="shared" si="31"/>
        <v>1</v>
      </c>
      <c r="M479" s="27">
        <f t="shared" si="32"/>
        <v>13</v>
      </c>
      <c r="N479" s="27">
        <f t="shared" si="33"/>
        <v>13</v>
      </c>
      <c r="O479" s="16">
        <v>1670</v>
      </c>
    </row>
    <row r="480" spans="1:15" x14ac:dyDescent="0.25">
      <c r="A480" s="8" t="s">
        <v>894</v>
      </c>
      <c r="B480" s="16">
        <v>1990</v>
      </c>
      <c r="C480" s="16" t="s">
        <v>895</v>
      </c>
      <c r="D480" s="16" t="s">
        <v>901</v>
      </c>
      <c r="E480" s="27">
        <v>120</v>
      </c>
      <c r="F480" s="27">
        <v>120</v>
      </c>
      <c r="G480" s="27">
        <v>8</v>
      </c>
      <c r="H480" s="27">
        <v>500</v>
      </c>
      <c r="I480" s="27">
        <v>47</v>
      </c>
      <c r="J480" s="27">
        <v>376</v>
      </c>
      <c r="K480" s="27">
        <f t="shared" si="30"/>
        <v>4.166666666666667</v>
      </c>
      <c r="L480" s="27">
        <f t="shared" si="31"/>
        <v>1</v>
      </c>
      <c r="M480" s="27">
        <f t="shared" si="32"/>
        <v>13</v>
      </c>
      <c r="N480" s="27">
        <f t="shared" si="33"/>
        <v>13</v>
      </c>
      <c r="O480" s="16">
        <v>1990</v>
      </c>
    </row>
    <row r="481" spans="1:15" x14ac:dyDescent="0.25">
      <c r="A481" s="8" t="s">
        <v>894</v>
      </c>
      <c r="B481" s="16">
        <v>1990</v>
      </c>
      <c r="C481" s="16" t="s">
        <v>895</v>
      </c>
      <c r="D481" s="16" t="s">
        <v>902</v>
      </c>
      <c r="E481" s="27">
        <v>120</v>
      </c>
      <c r="F481" s="27">
        <v>120</v>
      </c>
      <c r="G481" s="27">
        <v>8</v>
      </c>
      <c r="H481" s="27">
        <v>500</v>
      </c>
      <c r="I481" s="27">
        <v>103</v>
      </c>
      <c r="J481" s="27">
        <v>323</v>
      </c>
      <c r="K481" s="27">
        <f t="shared" si="30"/>
        <v>4.166666666666667</v>
      </c>
      <c r="L481" s="27">
        <f t="shared" si="31"/>
        <v>1</v>
      </c>
      <c r="M481" s="27">
        <f t="shared" si="32"/>
        <v>13</v>
      </c>
      <c r="N481" s="27">
        <f t="shared" si="33"/>
        <v>13</v>
      </c>
      <c r="O481" s="16">
        <v>2270</v>
      </c>
    </row>
    <row r="482" spans="1:15" x14ac:dyDescent="0.25">
      <c r="A482" s="8" t="s">
        <v>894</v>
      </c>
      <c r="B482" s="16">
        <v>1990</v>
      </c>
      <c r="C482" s="16" t="s">
        <v>895</v>
      </c>
      <c r="D482" s="16" t="s">
        <v>903</v>
      </c>
      <c r="E482" s="27">
        <v>120</v>
      </c>
      <c r="F482" s="27">
        <v>120</v>
      </c>
      <c r="G482" s="27">
        <v>8</v>
      </c>
      <c r="H482" s="27">
        <v>500</v>
      </c>
      <c r="I482" s="27">
        <v>103</v>
      </c>
      <c r="J482" s="27">
        <v>379</v>
      </c>
      <c r="K482" s="27">
        <f t="shared" si="30"/>
        <v>4.166666666666667</v>
      </c>
      <c r="L482" s="27">
        <f t="shared" si="31"/>
        <v>1</v>
      </c>
      <c r="M482" s="27">
        <f t="shared" si="32"/>
        <v>13</v>
      </c>
      <c r="N482" s="27">
        <f t="shared" si="33"/>
        <v>13</v>
      </c>
      <c r="O482" s="16">
        <v>2680</v>
      </c>
    </row>
    <row r="483" spans="1:15" x14ac:dyDescent="0.25">
      <c r="A483" s="8" t="s">
        <v>894</v>
      </c>
      <c r="B483" s="16">
        <v>1990</v>
      </c>
      <c r="C483" s="16" t="s">
        <v>895</v>
      </c>
      <c r="D483" s="16" t="s">
        <v>904</v>
      </c>
      <c r="E483" s="27">
        <v>120</v>
      </c>
      <c r="F483" s="27">
        <v>120</v>
      </c>
      <c r="G483" s="27">
        <v>8</v>
      </c>
      <c r="H483" s="27">
        <v>500</v>
      </c>
      <c r="I483" s="27">
        <v>39</v>
      </c>
      <c r="J483" s="27">
        <v>379</v>
      </c>
      <c r="K483" s="27">
        <f t="shared" si="30"/>
        <v>4.166666666666667</v>
      </c>
      <c r="L483" s="27">
        <f t="shared" si="31"/>
        <v>1</v>
      </c>
      <c r="M483" s="27">
        <f t="shared" si="32"/>
        <v>13</v>
      </c>
      <c r="N483" s="27">
        <f t="shared" si="33"/>
        <v>13</v>
      </c>
      <c r="O483" s="16">
        <v>1800</v>
      </c>
    </row>
    <row r="484" spans="1:15" x14ac:dyDescent="0.25">
      <c r="A484" s="8" t="s">
        <v>894</v>
      </c>
      <c r="B484" s="16">
        <v>1990</v>
      </c>
      <c r="C484" s="16" t="s">
        <v>895</v>
      </c>
      <c r="D484" s="16" t="s">
        <v>905</v>
      </c>
      <c r="E484" s="27">
        <v>120</v>
      </c>
      <c r="F484" s="27">
        <v>120</v>
      </c>
      <c r="G484" s="27">
        <v>8</v>
      </c>
      <c r="H484" s="27">
        <v>500</v>
      </c>
      <c r="I484" s="27">
        <v>80</v>
      </c>
      <c r="J484" s="27">
        <v>390</v>
      </c>
      <c r="K484" s="27">
        <f t="shared" si="30"/>
        <v>4.166666666666667</v>
      </c>
      <c r="L484" s="27">
        <f t="shared" si="31"/>
        <v>1</v>
      </c>
      <c r="M484" s="27">
        <f t="shared" si="32"/>
        <v>13</v>
      </c>
      <c r="N484" s="27">
        <f t="shared" si="33"/>
        <v>13</v>
      </c>
      <c r="O484" s="16">
        <v>2300</v>
      </c>
    </row>
    <row r="485" spans="1:15" x14ac:dyDescent="0.25">
      <c r="A485" s="8" t="s">
        <v>894</v>
      </c>
      <c r="B485" s="16">
        <v>1990</v>
      </c>
      <c r="C485" s="16" t="s">
        <v>895</v>
      </c>
      <c r="D485" s="16" t="s">
        <v>906</v>
      </c>
      <c r="E485" s="27">
        <v>120</v>
      </c>
      <c r="F485" s="27">
        <v>120</v>
      </c>
      <c r="G485" s="27">
        <v>8</v>
      </c>
      <c r="H485" s="27">
        <v>500</v>
      </c>
      <c r="I485" s="27">
        <v>80</v>
      </c>
      <c r="J485" s="27">
        <v>379</v>
      </c>
      <c r="K485" s="27">
        <f t="shared" si="30"/>
        <v>4.166666666666667</v>
      </c>
      <c r="L485" s="27">
        <f t="shared" si="31"/>
        <v>1</v>
      </c>
      <c r="M485" s="27">
        <f t="shared" si="32"/>
        <v>13</v>
      </c>
      <c r="N485" s="27">
        <f t="shared" si="33"/>
        <v>13</v>
      </c>
      <c r="O485" s="16">
        <v>2290</v>
      </c>
    </row>
    <row r="486" spans="1:15" x14ac:dyDescent="0.25">
      <c r="A486" s="8" t="s">
        <v>894</v>
      </c>
      <c r="B486" s="16">
        <v>1990</v>
      </c>
      <c r="C486" s="16" t="s">
        <v>895</v>
      </c>
      <c r="D486" s="16" t="s">
        <v>907</v>
      </c>
      <c r="E486" s="27">
        <v>120</v>
      </c>
      <c r="F486" s="27">
        <v>120</v>
      </c>
      <c r="G486" s="27">
        <v>8</v>
      </c>
      <c r="H486" s="27">
        <v>500</v>
      </c>
      <c r="I486" s="27">
        <v>92</v>
      </c>
      <c r="J486" s="27">
        <v>404</v>
      </c>
      <c r="K486" s="27">
        <f t="shared" si="30"/>
        <v>4.166666666666667</v>
      </c>
      <c r="L486" s="27">
        <f t="shared" si="31"/>
        <v>1</v>
      </c>
      <c r="M486" s="27">
        <f t="shared" si="32"/>
        <v>13</v>
      </c>
      <c r="N486" s="27">
        <f t="shared" si="33"/>
        <v>13</v>
      </c>
      <c r="O486" s="16">
        <v>1380</v>
      </c>
    </row>
    <row r="487" spans="1:15" x14ac:dyDescent="0.25">
      <c r="A487" s="6" t="s">
        <v>566</v>
      </c>
      <c r="B487" s="12">
        <v>2005</v>
      </c>
      <c r="C487" s="12" t="s">
        <v>947</v>
      </c>
      <c r="D487" s="12" t="s">
        <v>974</v>
      </c>
      <c r="E487" s="19">
        <v>60</v>
      </c>
      <c r="F487" s="19">
        <v>60</v>
      </c>
      <c r="G487" s="19">
        <v>1.87</v>
      </c>
      <c r="H487" s="19">
        <v>180</v>
      </c>
      <c r="I487" s="19">
        <v>70.356435643564353</v>
      </c>
      <c r="J487" s="19">
        <v>282</v>
      </c>
      <c r="K487" s="19">
        <f t="shared" si="30"/>
        <v>3</v>
      </c>
      <c r="L487" s="19">
        <f t="shared" si="31"/>
        <v>1</v>
      </c>
      <c r="M487" s="19">
        <f t="shared" si="32"/>
        <v>30.0855614973262</v>
      </c>
      <c r="N487" s="19">
        <f t="shared" si="33"/>
        <v>30.0855614973262</v>
      </c>
      <c r="O487" s="12">
        <v>382</v>
      </c>
    </row>
    <row r="488" spans="1:15" x14ac:dyDescent="0.25">
      <c r="A488" s="6" t="s">
        <v>566</v>
      </c>
      <c r="B488" s="12">
        <v>2005</v>
      </c>
      <c r="C488" s="12" t="s">
        <v>947</v>
      </c>
      <c r="D488" s="12" t="s">
        <v>975</v>
      </c>
      <c r="E488" s="19">
        <v>60</v>
      </c>
      <c r="F488" s="19">
        <v>60</v>
      </c>
      <c r="G488" s="19">
        <v>1.87</v>
      </c>
      <c r="H488" s="19">
        <v>180</v>
      </c>
      <c r="I488" s="19">
        <v>70.356435643564353</v>
      </c>
      <c r="J488" s="19">
        <v>282</v>
      </c>
      <c r="K488" s="19">
        <f t="shared" si="30"/>
        <v>3</v>
      </c>
      <c r="L488" s="19">
        <f t="shared" si="31"/>
        <v>1</v>
      </c>
      <c r="M488" s="19">
        <f t="shared" si="32"/>
        <v>30.0855614973262</v>
      </c>
      <c r="N488" s="19">
        <f t="shared" si="33"/>
        <v>30.0855614973262</v>
      </c>
      <c r="O488" s="12">
        <v>350</v>
      </c>
    </row>
    <row r="489" spans="1:15" x14ac:dyDescent="0.25">
      <c r="A489" s="6" t="s">
        <v>566</v>
      </c>
      <c r="B489" s="12">
        <v>2005</v>
      </c>
      <c r="C489" s="12" t="s">
        <v>947</v>
      </c>
      <c r="D489" s="12" t="s">
        <v>976</v>
      </c>
      <c r="E489" s="19">
        <v>100</v>
      </c>
      <c r="F489" s="19">
        <v>100</v>
      </c>
      <c r="G489" s="19">
        <v>1.87</v>
      </c>
      <c r="H489" s="19">
        <v>300</v>
      </c>
      <c r="I489" s="19">
        <v>70.356435643564353</v>
      </c>
      <c r="J489" s="19">
        <v>282</v>
      </c>
      <c r="K489" s="19">
        <f t="shared" si="30"/>
        <v>3</v>
      </c>
      <c r="L489" s="19">
        <f t="shared" si="31"/>
        <v>1</v>
      </c>
      <c r="M489" s="19">
        <f t="shared" si="32"/>
        <v>51.475935828877006</v>
      </c>
      <c r="N489" s="19">
        <f t="shared" si="33"/>
        <v>51.475935828877006</v>
      </c>
      <c r="O489" s="12">
        <v>860</v>
      </c>
    </row>
    <row r="490" spans="1:15" x14ac:dyDescent="0.25">
      <c r="A490" s="6" t="s">
        <v>566</v>
      </c>
      <c r="B490" s="12">
        <v>2005</v>
      </c>
      <c r="C490" s="12" t="s">
        <v>947</v>
      </c>
      <c r="D490" s="12" t="s">
        <v>977</v>
      </c>
      <c r="E490" s="19">
        <v>100</v>
      </c>
      <c r="F490" s="19">
        <v>100</v>
      </c>
      <c r="G490" s="19">
        <v>1.87</v>
      </c>
      <c r="H490" s="19">
        <v>300</v>
      </c>
      <c r="I490" s="19">
        <v>70.356435643564353</v>
      </c>
      <c r="J490" s="19">
        <v>282</v>
      </c>
      <c r="K490" s="19">
        <f t="shared" si="30"/>
        <v>3</v>
      </c>
      <c r="L490" s="19">
        <f t="shared" si="31"/>
        <v>1</v>
      </c>
      <c r="M490" s="19">
        <f t="shared" si="32"/>
        <v>51.475935828877006</v>
      </c>
      <c r="N490" s="19">
        <f t="shared" si="33"/>
        <v>51.475935828877006</v>
      </c>
      <c r="O490" s="12">
        <v>840</v>
      </c>
    </row>
    <row r="491" spans="1:15" x14ac:dyDescent="0.25">
      <c r="A491" s="6" t="s">
        <v>566</v>
      </c>
      <c r="B491" s="12">
        <v>2005</v>
      </c>
      <c r="C491" s="12" t="s">
        <v>947</v>
      </c>
      <c r="D491" s="12" t="s">
        <v>978</v>
      </c>
      <c r="E491" s="19">
        <v>150</v>
      </c>
      <c r="F491" s="19">
        <v>150</v>
      </c>
      <c r="G491" s="19">
        <v>1.87</v>
      </c>
      <c r="H491" s="19">
        <v>450</v>
      </c>
      <c r="I491" s="19">
        <v>70.356435643564353</v>
      </c>
      <c r="J491" s="19">
        <v>282</v>
      </c>
      <c r="K491" s="19">
        <f t="shared" si="30"/>
        <v>3</v>
      </c>
      <c r="L491" s="19">
        <f t="shared" si="31"/>
        <v>1</v>
      </c>
      <c r="M491" s="19">
        <f t="shared" si="32"/>
        <v>78.213903743315498</v>
      </c>
      <c r="N491" s="19">
        <f t="shared" si="33"/>
        <v>78.213903743315498</v>
      </c>
      <c r="O491" s="12">
        <v>1662</v>
      </c>
    </row>
    <row r="492" spans="1:15" x14ac:dyDescent="0.25">
      <c r="A492" s="6" t="s">
        <v>566</v>
      </c>
      <c r="B492" s="12">
        <v>2005</v>
      </c>
      <c r="C492" s="12" t="s">
        <v>947</v>
      </c>
      <c r="D492" s="12" t="s">
        <v>979</v>
      </c>
      <c r="E492" s="19">
        <v>150</v>
      </c>
      <c r="F492" s="19">
        <v>150</v>
      </c>
      <c r="G492" s="19">
        <v>1.87</v>
      </c>
      <c r="H492" s="19">
        <v>450</v>
      </c>
      <c r="I492" s="19">
        <v>70.356435643564353</v>
      </c>
      <c r="J492" s="19">
        <v>282</v>
      </c>
      <c r="K492" s="19">
        <f t="shared" si="30"/>
        <v>3</v>
      </c>
      <c r="L492" s="19">
        <f t="shared" si="31"/>
        <v>1</v>
      </c>
      <c r="M492" s="19">
        <f t="shared" si="32"/>
        <v>78.213903743315498</v>
      </c>
      <c r="N492" s="19">
        <f t="shared" si="33"/>
        <v>78.213903743315498</v>
      </c>
      <c r="O492" s="12">
        <v>1740</v>
      </c>
    </row>
    <row r="493" spans="1:15" x14ac:dyDescent="0.25">
      <c r="A493" s="6" t="s">
        <v>566</v>
      </c>
      <c r="B493" s="12">
        <v>2005</v>
      </c>
      <c r="C493" s="12" t="s">
        <v>947</v>
      </c>
      <c r="D493" s="12" t="s">
        <v>980</v>
      </c>
      <c r="E493" s="19">
        <v>200</v>
      </c>
      <c r="F493" s="19">
        <v>200</v>
      </c>
      <c r="G493" s="19">
        <v>1.87</v>
      </c>
      <c r="H493" s="19">
        <v>600</v>
      </c>
      <c r="I493" s="19">
        <v>70.356435643564353</v>
      </c>
      <c r="J493" s="19">
        <v>282</v>
      </c>
      <c r="K493" s="19">
        <f t="shared" si="30"/>
        <v>3</v>
      </c>
      <c r="L493" s="19">
        <f t="shared" si="31"/>
        <v>1</v>
      </c>
      <c r="M493" s="19">
        <f t="shared" si="32"/>
        <v>104.951871657754</v>
      </c>
      <c r="N493" s="19">
        <f t="shared" si="33"/>
        <v>104.951871657754</v>
      </c>
      <c r="O493" s="12">
        <v>2890</v>
      </c>
    </row>
    <row r="494" spans="1:15" x14ac:dyDescent="0.25">
      <c r="A494" s="6" t="s">
        <v>566</v>
      </c>
      <c r="B494" s="12">
        <v>2005</v>
      </c>
      <c r="C494" s="12" t="s">
        <v>947</v>
      </c>
      <c r="D494" s="12" t="s">
        <v>981</v>
      </c>
      <c r="E494" s="19">
        <v>200</v>
      </c>
      <c r="F494" s="19">
        <v>200</v>
      </c>
      <c r="G494" s="19">
        <v>1.87</v>
      </c>
      <c r="H494" s="19">
        <v>600</v>
      </c>
      <c r="I494" s="19">
        <v>70.356435643564353</v>
      </c>
      <c r="J494" s="19">
        <v>282</v>
      </c>
      <c r="K494" s="19">
        <f t="shared" si="30"/>
        <v>3</v>
      </c>
      <c r="L494" s="19">
        <f t="shared" si="31"/>
        <v>1</v>
      </c>
      <c r="M494" s="19">
        <f t="shared" si="32"/>
        <v>104.951871657754</v>
      </c>
      <c r="N494" s="19">
        <f t="shared" si="33"/>
        <v>104.951871657754</v>
      </c>
      <c r="O494" s="12">
        <v>2920</v>
      </c>
    </row>
    <row r="495" spans="1:15" x14ac:dyDescent="0.25">
      <c r="A495" s="6" t="s">
        <v>566</v>
      </c>
      <c r="B495" s="12">
        <v>2005</v>
      </c>
      <c r="C495" s="12" t="s">
        <v>947</v>
      </c>
      <c r="D495" s="12" t="s">
        <v>982</v>
      </c>
      <c r="E495" s="19">
        <v>250</v>
      </c>
      <c r="F495" s="19">
        <v>250</v>
      </c>
      <c r="G495" s="19">
        <v>1.87</v>
      </c>
      <c r="H495" s="19">
        <v>750</v>
      </c>
      <c r="I495" s="19">
        <v>49.564356435643568</v>
      </c>
      <c r="J495" s="19">
        <v>282</v>
      </c>
      <c r="K495" s="19">
        <f t="shared" si="30"/>
        <v>3</v>
      </c>
      <c r="L495" s="19">
        <f t="shared" si="31"/>
        <v>1</v>
      </c>
      <c r="M495" s="19">
        <f t="shared" si="32"/>
        <v>131.68983957219251</v>
      </c>
      <c r="N495" s="19">
        <f t="shared" si="33"/>
        <v>131.68983957219251</v>
      </c>
      <c r="O495" s="12">
        <v>3304</v>
      </c>
    </row>
    <row r="496" spans="1:15" x14ac:dyDescent="0.25">
      <c r="A496" s="6" t="s">
        <v>566</v>
      </c>
      <c r="B496" s="12">
        <v>2005</v>
      </c>
      <c r="C496" s="12" t="s">
        <v>947</v>
      </c>
      <c r="D496" s="12" t="s">
        <v>983</v>
      </c>
      <c r="E496" s="19">
        <v>250</v>
      </c>
      <c r="F496" s="19">
        <v>250</v>
      </c>
      <c r="G496" s="19">
        <v>1.87</v>
      </c>
      <c r="H496" s="19">
        <v>750</v>
      </c>
      <c r="I496" s="19">
        <v>49.564356435643568</v>
      </c>
      <c r="J496" s="19">
        <v>282</v>
      </c>
      <c r="K496" s="19">
        <f t="shared" si="30"/>
        <v>3</v>
      </c>
      <c r="L496" s="19">
        <f t="shared" si="31"/>
        <v>1</v>
      </c>
      <c r="M496" s="19">
        <f t="shared" si="32"/>
        <v>131.68983957219251</v>
      </c>
      <c r="N496" s="19">
        <f t="shared" si="33"/>
        <v>131.68983957219251</v>
      </c>
      <c r="O496" s="12">
        <v>3400</v>
      </c>
    </row>
    <row r="497" spans="1:15" x14ac:dyDescent="0.25">
      <c r="A497" s="6" t="s">
        <v>566</v>
      </c>
      <c r="B497" s="12">
        <v>2005</v>
      </c>
      <c r="C497" s="12" t="s">
        <v>947</v>
      </c>
      <c r="D497" s="12" t="s">
        <v>984</v>
      </c>
      <c r="E497" s="19">
        <v>60</v>
      </c>
      <c r="F497" s="19">
        <v>60</v>
      </c>
      <c r="G497" s="19">
        <v>2</v>
      </c>
      <c r="H497" s="19">
        <v>180</v>
      </c>
      <c r="I497" s="19">
        <v>40.554455445544555</v>
      </c>
      <c r="J497" s="19">
        <v>404</v>
      </c>
      <c r="K497" s="19">
        <f t="shared" si="30"/>
        <v>3</v>
      </c>
      <c r="L497" s="19">
        <f t="shared" si="31"/>
        <v>1</v>
      </c>
      <c r="M497" s="19">
        <f t="shared" si="32"/>
        <v>28</v>
      </c>
      <c r="N497" s="19">
        <f t="shared" si="33"/>
        <v>28</v>
      </c>
      <c r="O497" s="12">
        <v>318</v>
      </c>
    </row>
    <row r="498" spans="1:15" x14ac:dyDescent="0.25">
      <c r="A498" s="6" t="s">
        <v>566</v>
      </c>
      <c r="B498" s="12">
        <v>2005</v>
      </c>
      <c r="C498" s="12" t="s">
        <v>947</v>
      </c>
      <c r="D498" s="12" t="s">
        <v>985</v>
      </c>
      <c r="E498" s="19">
        <v>60</v>
      </c>
      <c r="F498" s="19">
        <v>60</v>
      </c>
      <c r="G498" s="19">
        <v>2</v>
      </c>
      <c r="H498" s="19">
        <v>180</v>
      </c>
      <c r="I498" s="19">
        <v>40.554455445544555</v>
      </c>
      <c r="J498" s="19">
        <v>404</v>
      </c>
      <c r="K498" s="19">
        <f t="shared" si="30"/>
        <v>3</v>
      </c>
      <c r="L498" s="19">
        <f t="shared" si="31"/>
        <v>1</v>
      </c>
      <c r="M498" s="19">
        <f t="shared" si="32"/>
        <v>28</v>
      </c>
      <c r="N498" s="19">
        <f t="shared" si="33"/>
        <v>28</v>
      </c>
      <c r="O498" s="12">
        <v>322</v>
      </c>
    </row>
    <row r="499" spans="1:15" x14ac:dyDescent="0.25">
      <c r="A499" s="6" t="s">
        <v>566</v>
      </c>
      <c r="B499" s="12">
        <v>2005</v>
      </c>
      <c r="C499" s="12" t="s">
        <v>947</v>
      </c>
      <c r="D499" s="12" t="s">
        <v>986</v>
      </c>
      <c r="E499" s="19">
        <v>100</v>
      </c>
      <c r="F499" s="19">
        <v>100</v>
      </c>
      <c r="G499" s="19">
        <v>2</v>
      </c>
      <c r="H499" s="19">
        <v>300</v>
      </c>
      <c r="I499" s="19">
        <v>40.554455445544555</v>
      </c>
      <c r="J499" s="19">
        <v>404</v>
      </c>
      <c r="K499" s="19">
        <f t="shared" si="30"/>
        <v>3</v>
      </c>
      <c r="L499" s="19">
        <f t="shared" si="31"/>
        <v>1</v>
      </c>
      <c r="M499" s="19">
        <f t="shared" si="32"/>
        <v>48</v>
      </c>
      <c r="N499" s="19">
        <f t="shared" si="33"/>
        <v>48</v>
      </c>
      <c r="O499" s="12">
        <v>770</v>
      </c>
    </row>
    <row r="500" spans="1:15" x14ac:dyDescent="0.25">
      <c r="A500" s="6" t="s">
        <v>566</v>
      </c>
      <c r="B500" s="12">
        <v>2005</v>
      </c>
      <c r="C500" s="12" t="s">
        <v>947</v>
      </c>
      <c r="D500" s="12" t="s">
        <v>987</v>
      </c>
      <c r="E500" s="19">
        <v>100</v>
      </c>
      <c r="F500" s="19">
        <v>100</v>
      </c>
      <c r="G500" s="19">
        <v>2</v>
      </c>
      <c r="H500" s="19">
        <v>300</v>
      </c>
      <c r="I500" s="19">
        <v>40.554455445544555</v>
      </c>
      <c r="J500" s="19">
        <v>404</v>
      </c>
      <c r="K500" s="19">
        <f t="shared" si="30"/>
        <v>3</v>
      </c>
      <c r="L500" s="19">
        <f t="shared" si="31"/>
        <v>1</v>
      </c>
      <c r="M500" s="19">
        <f t="shared" si="32"/>
        <v>48</v>
      </c>
      <c r="N500" s="19">
        <f t="shared" si="33"/>
        <v>48</v>
      </c>
      <c r="O500" s="12">
        <v>772</v>
      </c>
    </row>
    <row r="501" spans="1:15" x14ac:dyDescent="0.25">
      <c r="A501" s="6" t="s">
        <v>566</v>
      </c>
      <c r="B501" s="12">
        <v>2005</v>
      </c>
      <c r="C501" s="12" t="s">
        <v>947</v>
      </c>
      <c r="D501" s="12" t="s">
        <v>988</v>
      </c>
      <c r="E501" s="19">
        <v>150</v>
      </c>
      <c r="F501" s="19">
        <v>150</v>
      </c>
      <c r="G501" s="19">
        <v>2</v>
      </c>
      <c r="H501" s="19">
        <v>450</v>
      </c>
      <c r="I501" s="19">
        <v>40.554455445544555</v>
      </c>
      <c r="J501" s="19">
        <v>404</v>
      </c>
      <c r="K501" s="19">
        <f t="shared" si="30"/>
        <v>3</v>
      </c>
      <c r="L501" s="19">
        <f t="shared" si="31"/>
        <v>1</v>
      </c>
      <c r="M501" s="19">
        <f t="shared" si="32"/>
        <v>73</v>
      </c>
      <c r="N501" s="19">
        <f t="shared" si="33"/>
        <v>73</v>
      </c>
      <c r="O501" s="12">
        <v>1300</v>
      </c>
    </row>
    <row r="502" spans="1:15" x14ac:dyDescent="0.25">
      <c r="A502" s="6" t="s">
        <v>566</v>
      </c>
      <c r="B502" s="12">
        <v>2005</v>
      </c>
      <c r="C502" s="12" t="s">
        <v>947</v>
      </c>
      <c r="D502" s="12" t="s">
        <v>989</v>
      </c>
      <c r="E502" s="19">
        <v>150</v>
      </c>
      <c r="F502" s="19">
        <v>150</v>
      </c>
      <c r="G502" s="19">
        <v>2</v>
      </c>
      <c r="H502" s="19">
        <v>450</v>
      </c>
      <c r="I502" s="19">
        <v>40.554455445544555</v>
      </c>
      <c r="J502" s="19">
        <v>404</v>
      </c>
      <c r="K502" s="19">
        <f t="shared" si="30"/>
        <v>3</v>
      </c>
      <c r="L502" s="19">
        <f t="shared" si="31"/>
        <v>1</v>
      </c>
      <c r="M502" s="19">
        <f t="shared" si="32"/>
        <v>73</v>
      </c>
      <c r="N502" s="19">
        <f t="shared" si="33"/>
        <v>73</v>
      </c>
      <c r="O502" s="12">
        <v>1420</v>
      </c>
    </row>
    <row r="503" spans="1:15" x14ac:dyDescent="0.25">
      <c r="A503" s="6" t="s">
        <v>566</v>
      </c>
      <c r="B503" s="12">
        <v>2005</v>
      </c>
      <c r="C503" s="12" t="s">
        <v>947</v>
      </c>
      <c r="D503" s="12" t="s">
        <v>990</v>
      </c>
      <c r="E503" s="19">
        <v>200</v>
      </c>
      <c r="F503" s="19">
        <v>200</v>
      </c>
      <c r="G503" s="19">
        <v>2</v>
      </c>
      <c r="H503" s="19">
        <v>600</v>
      </c>
      <c r="I503" s="19">
        <v>40.554455445544555</v>
      </c>
      <c r="J503" s="19">
        <v>404</v>
      </c>
      <c r="K503" s="19">
        <f t="shared" si="30"/>
        <v>3</v>
      </c>
      <c r="L503" s="19">
        <f t="shared" si="31"/>
        <v>1</v>
      </c>
      <c r="M503" s="19">
        <f t="shared" si="32"/>
        <v>98</v>
      </c>
      <c r="N503" s="19">
        <f t="shared" si="33"/>
        <v>98</v>
      </c>
      <c r="O503" s="12">
        <v>1990</v>
      </c>
    </row>
    <row r="504" spans="1:15" x14ac:dyDescent="0.25">
      <c r="A504" s="6" t="s">
        <v>566</v>
      </c>
      <c r="B504" s="12">
        <v>2005</v>
      </c>
      <c r="C504" s="12" t="s">
        <v>947</v>
      </c>
      <c r="D504" s="12" t="s">
        <v>991</v>
      </c>
      <c r="E504" s="19">
        <v>200</v>
      </c>
      <c r="F504" s="19">
        <v>200</v>
      </c>
      <c r="G504" s="19">
        <v>2</v>
      </c>
      <c r="H504" s="19">
        <v>600</v>
      </c>
      <c r="I504" s="19">
        <v>40.554455445544555</v>
      </c>
      <c r="J504" s="19">
        <v>404</v>
      </c>
      <c r="K504" s="19">
        <f t="shared" si="30"/>
        <v>3</v>
      </c>
      <c r="L504" s="19">
        <f t="shared" si="31"/>
        <v>1</v>
      </c>
      <c r="M504" s="19">
        <f t="shared" si="32"/>
        <v>98</v>
      </c>
      <c r="N504" s="19">
        <f t="shared" si="33"/>
        <v>98</v>
      </c>
      <c r="O504" s="12">
        <v>2054</v>
      </c>
    </row>
    <row r="505" spans="1:15" x14ac:dyDescent="0.25">
      <c r="A505" s="6" t="s">
        <v>566</v>
      </c>
      <c r="B505" s="12">
        <v>2005</v>
      </c>
      <c r="C505" s="12" t="s">
        <v>947</v>
      </c>
      <c r="D505" s="12" t="s">
        <v>992</v>
      </c>
      <c r="E505" s="19">
        <v>250</v>
      </c>
      <c r="F505" s="19">
        <v>250</v>
      </c>
      <c r="G505" s="19">
        <v>2</v>
      </c>
      <c r="H505" s="19">
        <v>750</v>
      </c>
      <c r="I505" s="19">
        <v>40.554455445544555</v>
      </c>
      <c r="J505" s="19">
        <v>404</v>
      </c>
      <c r="K505" s="19">
        <f t="shared" si="30"/>
        <v>3</v>
      </c>
      <c r="L505" s="19">
        <f t="shared" si="31"/>
        <v>1</v>
      </c>
      <c r="M505" s="19">
        <f t="shared" si="32"/>
        <v>123</v>
      </c>
      <c r="N505" s="19">
        <f t="shared" si="33"/>
        <v>123</v>
      </c>
      <c r="O505" s="12">
        <v>3100</v>
      </c>
    </row>
    <row r="506" spans="1:15" x14ac:dyDescent="0.25">
      <c r="A506" s="6" t="s">
        <v>566</v>
      </c>
      <c r="B506" s="12">
        <v>2005</v>
      </c>
      <c r="C506" s="12" t="s">
        <v>947</v>
      </c>
      <c r="D506" s="12" t="s">
        <v>993</v>
      </c>
      <c r="E506" s="19">
        <v>250</v>
      </c>
      <c r="F506" s="19">
        <v>250</v>
      </c>
      <c r="G506" s="19">
        <v>2</v>
      </c>
      <c r="H506" s="19">
        <v>750</v>
      </c>
      <c r="I506" s="19">
        <v>40.554455445544555</v>
      </c>
      <c r="J506" s="19">
        <v>404</v>
      </c>
      <c r="K506" s="19">
        <f t="shared" si="30"/>
        <v>3</v>
      </c>
      <c r="L506" s="19">
        <f t="shared" si="31"/>
        <v>1</v>
      </c>
      <c r="M506" s="19">
        <f t="shared" si="32"/>
        <v>123</v>
      </c>
      <c r="N506" s="19">
        <f t="shared" si="33"/>
        <v>123</v>
      </c>
      <c r="O506" s="12">
        <v>2965</v>
      </c>
    </row>
    <row r="507" spans="1:15" x14ac:dyDescent="0.25">
      <c r="A507" s="6" t="s">
        <v>566</v>
      </c>
      <c r="B507" s="12">
        <v>2005</v>
      </c>
      <c r="C507" s="12" t="s">
        <v>947</v>
      </c>
      <c r="D507" s="12" t="s">
        <v>994</v>
      </c>
      <c r="E507" s="19">
        <v>60</v>
      </c>
      <c r="F507" s="19">
        <v>60</v>
      </c>
      <c r="G507" s="19">
        <v>2</v>
      </c>
      <c r="H507" s="19">
        <v>180</v>
      </c>
      <c r="I507" s="19">
        <v>70.356435643564353</v>
      </c>
      <c r="J507" s="19">
        <v>404</v>
      </c>
      <c r="K507" s="19">
        <f t="shared" si="30"/>
        <v>3</v>
      </c>
      <c r="L507" s="19">
        <f t="shared" si="31"/>
        <v>1</v>
      </c>
      <c r="M507" s="19">
        <f t="shared" si="32"/>
        <v>28</v>
      </c>
      <c r="N507" s="19">
        <f t="shared" si="33"/>
        <v>28</v>
      </c>
      <c r="O507" s="12">
        <v>422</v>
      </c>
    </row>
    <row r="508" spans="1:15" x14ac:dyDescent="0.25">
      <c r="A508" s="6" t="s">
        <v>566</v>
      </c>
      <c r="B508" s="12">
        <v>2005</v>
      </c>
      <c r="C508" s="12" t="s">
        <v>947</v>
      </c>
      <c r="D508" s="12" t="s">
        <v>995</v>
      </c>
      <c r="E508" s="19">
        <v>60</v>
      </c>
      <c r="F508" s="19">
        <v>60</v>
      </c>
      <c r="G508" s="19">
        <v>2</v>
      </c>
      <c r="H508" s="19">
        <v>180</v>
      </c>
      <c r="I508" s="19">
        <v>70.356435643564353</v>
      </c>
      <c r="J508" s="19">
        <v>404</v>
      </c>
      <c r="K508" s="19">
        <f t="shared" si="30"/>
        <v>3</v>
      </c>
      <c r="L508" s="19">
        <f t="shared" si="31"/>
        <v>1</v>
      </c>
      <c r="M508" s="19">
        <f t="shared" si="32"/>
        <v>28</v>
      </c>
      <c r="N508" s="19">
        <f t="shared" si="33"/>
        <v>28</v>
      </c>
      <c r="O508" s="12">
        <v>406</v>
      </c>
    </row>
    <row r="509" spans="1:15" x14ac:dyDescent="0.25">
      <c r="A509" s="6" t="s">
        <v>566</v>
      </c>
      <c r="B509" s="12">
        <v>2005</v>
      </c>
      <c r="C509" s="12" t="s">
        <v>947</v>
      </c>
      <c r="D509" s="12" t="s">
        <v>996</v>
      </c>
      <c r="E509" s="19">
        <v>150</v>
      </c>
      <c r="F509" s="19">
        <v>150</v>
      </c>
      <c r="G509" s="19">
        <v>2</v>
      </c>
      <c r="H509" s="19">
        <v>450</v>
      </c>
      <c r="I509" s="19">
        <v>70.356435643564353</v>
      </c>
      <c r="J509" s="19">
        <v>404</v>
      </c>
      <c r="K509" s="19">
        <f t="shared" si="30"/>
        <v>3</v>
      </c>
      <c r="L509" s="19">
        <f t="shared" si="31"/>
        <v>1</v>
      </c>
      <c r="M509" s="19">
        <f t="shared" si="32"/>
        <v>73</v>
      </c>
      <c r="N509" s="19">
        <f t="shared" si="33"/>
        <v>73</v>
      </c>
      <c r="O509" s="12">
        <v>2060</v>
      </c>
    </row>
    <row r="510" spans="1:15" x14ac:dyDescent="0.25">
      <c r="A510" s="6" t="s">
        <v>566</v>
      </c>
      <c r="B510" s="12">
        <v>2005</v>
      </c>
      <c r="C510" s="12" t="s">
        <v>947</v>
      </c>
      <c r="D510" s="12" t="s">
        <v>997</v>
      </c>
      <c r="E510" s="19">
        <v>150</v>
      </c>
      <c r="F510" s="19">
        <v>150</v>
      </c>
      <c r="G510" s="19">
        <v>2</v>
      </c>
      <c r="H510" s="19">
        <v>450</v>
      </c>
      <c r="I510" s="19">
        <v>70.356435643564353</v>
      </c>
      <c r="J510" s="19">
        <v>404</v>
      </c>
      <c r="K510" s="19">
        <f t="shared" si="30"/>
        <v>3</v>
      </c>
      <c r="L510" s="19">
        <f t="shared" si="31"/>
        <v>1</v>
      </c>
      <c r="M510" s="19">
        <f t="shared" si="32"/>
        <v>73</v>
      </c>
      <c r="N510" s="19">
        <f t="shared" si="33"/>
        <v>73</v>
      </c>
      <c r="O510" s="12">
        <v>1980</v>
      </c>
    </row>
    <row r="511" spans="1:15" x14ac:dyDescent="0.25">
      <c r="A511" s="47" t="s">
        <v>767</v>
      </c>
      <c r="B511" s="33">
        <v>2012</v>
      </c>
      <c r="C511" s="33" t="s">
        <v>1068</v>
      </c>
      <c r="D511" s="33" t="s">
        <v>1069</v>
      </c>
      <c r="E511" s="34">
        <v>500</v>
      </c>
      <c r="F511" s="34">
        <v>500</v>
      </c>
      <c r="G511" s="34">
        <v>10</v>
      </c>
      <c r="H511" s="34">
        <v>1500</v>
      </c>
      <c r="I511" s="34">
        <v>41.2</v>
      </c>
      <c r="J511" s="34">
        <v>389</v>
      </c>
      <c r="K511" s="34">
        <f t="shared" si="30"/>
        <v>3</v>
      </c>
      <c r="L511" s="34">
        <f t="shared" si="31"/>
        <v>1</v>
      </c>
      <c r="M511" s="34">
        <f t="shared" si="32"/>
        <v>48</v>
      </c>
      <c r="N511" s="34">
        <f t="shared" si="33"/>
        <v>48</v>
      </c>
      <c r="O511" s="33">
        <v>16500</v>
      </c>
    </row>
    <row r="512" spans="1:15" x14ac:dyDescent="0.25">
      <c r="A512" s="47" t="s">
        <v>767</v>
      </c>
      <c r="B512" s="33">
        <v>2012</v>
      </c>
      <c r="C512" s="33" t="s">
        <v>1068</v>
      </c>
      <c r="D512" s="33" t="s">
        <v>1070</v>
      </c>
      <c r="E512" s="34">
        <v>500</v>
      </c>
      <c r="F512" s="34">
        <v>500</v>
      </c>
      <c r="G512" s="34">
        <v>12</v>
      </c>
      <c r="H512" s="34">
        <v>1500</v>
      </c>
      <c r="I512" s="34">
        <v>41.2</v>
      </c>
      <c r="J512" s="34">
        <v>378</v>
      </c>
      <c r="K512" s="34">
        <f t="shared" si="30"/>
        <v>3</v>
      </c>
      <c r="L512" s="34">
        <f t="shared" si="31"/>
        <v>1</v>
      </c>
      <c r="M512" s="34">
        <f t="shared" si="32"/>
        <v>39.666666666666664</v>
      </c>
      <c r="N512" s="34">
        <f t="shared" si="33"/>
        <v>39.666666666666664</v>
      </c>
      <c r="O512" s="33">
        <v>17900</v>
      </c>
    </row>
    <row r="513" spans="1:15" x14ac:dyDescent="0.25">
      <c r="A513" s="47" t="s">
        <v>767</v>
      </c>
      <c r="B513" s="33">
        <v>2012</v>
      </c>
      <c r="C513" s="33" t="s">
        <v>1068</v>
      </c>
      <c r="D513" s="33" t="s">
        <v>1071</v>
      </c>
      <c r="E513" s="34">
        <v>410</v>
      </c>
      <c r="F513" s="34">
        <v>410</v>
      </c>
      <c r="G513" s="34">
        <v>12</v>
      </c>
      <c r="H513" s="34">
        <v>1230</v>
      </c>
      <c r="I513" s="34">
        <v>41.2</v>
      </c>
      <c r="J513" s="34">
        <v>378</v>
      </c>
      <c r="K513" s="34">
        <f t="shared" si="30"/>
        <v>3</v>
      </c>
      <c r="L513" s="34">
        <f t="shared" si="31"/>
        <v>1</v>
      </c>
      <c r="M513" s="34">
        <f t="shared" si="32"/>
        <v>32.166666666666664</v>
      </c>
      <c r="N513" s="34">
        <f t="shared" si="33"/>
        <v>32.166666666666664</v>
      </c>
      <c r="O513" s="33">
        <v>12800</v>
      </c>
    </row>
    <row r="514" spans="1:15" x14ac:dyDescent="0.25">
      <c r="A514" s="47" t="s">
        <v>767</v>
      </c>
      <c r="B514" s="33">
        <v>2012</v>
      </c>
      <c r="C514" s="33" t="s">
        <v>1068</v>
      </c>
      <c r="D514" s="33" t="s">
        <v>1072</v>
      </c>
      <c r="E514" s="34">
        <v>410</v>
      </c>
      <c r="F514" s="34">
        <v>410</v>
      </c>
      <c r="G514" s="34">
        <v>16</v>
      </c>
      <c r="H514" s="34">
        <v>1230</v>
      </c>
      <c r="I514" s="34">
        <v>41.2</v>
      </c>
      <c r="J514" s="34">
        <v>358</v>
      </c>
      <c r="K514" s="34">
        <f t="shared" si="30"/>
        <v>3</v>
      </c>
      <c r="L514" s="34">
        <f t="shared" si="31"/>
        <v>1</v>
      </c>
      <c r="M514" s="34">
        <f t="shared" si="32"/>
        <v>23.625</v>
      </c>
      <c r="N514" s="34">
        <f t="shared" si="33"/>
        <v>23.625</v>
      </c>
      <c r="O514" s="33">
        <v>15300</v>
      </c>
    </row>
    <row r="515" spans="1:15" x14ac:dyDescent="0.25">
      <c r="A515" s="6" t="s">
        <v>676</v>
      </c>
      <c r="B515" s="12">
        <v>2001</v>
      </c>
      <c r="C515" s="12" t="s">
        <v>1073</v>
      </c>
      <c r="D515" s="12" t="s">
        <v>1074</v>
      </c>
      <c r="E515" s="19">
        <v>110</v>
      </c>
      <c r="F515" s="19">
        <v>110</v>
      </c>
      <c r="G515" s="19">
        <v>5</v>
      </c>
      <c r="H515" s="19">
        <v>330</v>
      </c>
      <c r="I515" s="19">
        <v>28</v>
      </c>
      <c r="J515" s="19">
        <v>750</v>
      </c>
      <c r="K515" s="19">
        <f t="shared" si="30"/>
        <v>3</v>
      </c>
      <c r="L515" s="19">
        <f t="shared" si="31"/>
        <v>1</v>
      </c>
      <c r="M515" s="19">
        <f t="shared" si="32"/>
        <v>20</v>
      </c>
      <c r="N515" s="19">
        <f t="shared" si="33"/>
        <v>20</v>
      </c>
      <c r="O515" s="12">
        <v>1836</v>
      </c>
    </row>
    <row r="516" spans="1:15" x14ac:dyDescent="0.25">
      <c r="A516" s="6" t="s">
        <v>676</v>
      </c>
      <c r="B516" s="12">
        <v>2001</v>
      </c>
      <c r="C516" s="12" t="s">
        <v>1073</v>
      </c>
      <c r="D516" s="12" t="s">
        <v>1075</v>
      </c>
      <c r="E516" s="19">
        <v>110</v>
      </c>
      <c r="F516" s="19">
        <v>110</v>
      </c>
      <c r="G516" s="19">
        <v>5</v>
      </c>
      <c r="H516" s="19">
        <v>330</v>
      </c>
      <c r="I516" s="19">
        <v>28</v>
      </c>
      <c r="J516" s="19">
        <v>750</v>
      </c>
      <c r="K516" s="19">
        <f t="shared" si="30"/>
        <v>3</v>
      </c>
      <c r="L516" s="19">
        <f t="shared" si="31"/>
        <v>1</v>
      </c>
      <c r="M516" s="19">
        <f t="shared" si="32"/>
        <v>20</v>
      </c>
      <c r="N516" s="19">
        <f t="shared" si="33"/>
        <v>20</v>
      </c>
      <c r="O516" s="12">
        <v>1832</v>
      </c>
    </row>
    <row r="517" spans="1:15" x14ac:dyDescent="0.25">
      <c r="A517" s="6" t="s">
        <v>676</v>
      </c>
      <c r="B517" s="12">
        <v>2001</v>
      </c>
      <c r="C517" s="12" t="s">
        <v>1073</v>
      </c>
      <c r="D517" s="12" t="s">
        <v>1076</v>
      </c>
      <c r="E517" s="19">
        <v>160</v>
      </c>
      <c r="F517" s="19">
        <v>160</v>
      </c>
      <c r="G517" s="19">
        <v>5</v>
      </c>
      <c r="H517" s="19">
        <v>330</v>
      </c>
      <c r="I517" s="19">
        <v>30</v>
      </c>
      <c r="J517" s="19">
        <v>750</v>
      </c>
      <c r="K517" s="19">
        <f t="shared" ref="K517:K580" si="34">H517/E517</f>
        <v>2.0625</v>
      </c>
      <c r="L517" s="19">
        <f t="shared" ref="L517:L580" si="35">F517/E517</f>
        <v>1</v>
      </c>
      <c r="M517" s="19">
        <f t="shared" ref="M517:M580" si="36">(F517-2*G517)/G517</f>
        <v>30</v>
      </c>
      <c r="N517" s="19">
        <f t="shared" ref="N517:N580" si="37">(F517-2*G517)/G517</f>
        <v>30</v>
      </c>
      <c r="O517" s="12">
        <v>2868</v>
      </c>
    </row>
    <row r="518" spans="1:15" x14ac:dyDescent="0.25">
      <c r="A518" s="6" t="s">
        <v>676</v>
      </c>
      <c r="B518" s="12">
        <v>2001</v>
      </c>
      <c r="C518" s="12" t="s">
        <v>1073</v>
      </c>
      <c r="D518" s="12" t="s">
        <v>1077</v>
      </c>
      <c r="E518" s="19">
        <v>160</v>
      </c>
      <c r="F518" s="19">
        <v>160</v>
      </c>
      <c r="G518" s="19">
        <v>5</v>
      </c>
      <c r="H518" s="19">
        <v>330</v>
      </c>
      <c r="I518" s="19">
        <v>30</v>
      </c>
      <c r="J518" s="19">
        <v>750</v>
      </c>
      <c r="K518" s="19">
        <f t="shared" si="34"/>
        <v>2.0625</v>
      </c>
      <c r="L518" s="19">
        <f t="shared" si="35"/>
        <v>1</v>
      </c>
      <c r="M518" s="19">
        <f t="shared" si="36"/>
        <v>30</v>
      </c>
      <c r="N518" s="19">
        <f t="shared" si="37"/>
        <v>30</v>
      </c>
      <c r="O518" s="12">
        <v>2922</v>
      </c>
    </row>
    <row r="519" spans="1:15" x14ac:dyDescent="0.25">
      <c r="A519" s="6" t="s">
        <v>676</v>
      </c>
      <c r="B519" s="12">
        <v>2001</v>
      </c>
      <c r="C519" s="12" t="s">
        <v>1073</v>
      </c>
      <c r="D519" s="12" t="s">
        <v>1078</v>
      </c>
      <c r="E519" s="19">
        <v>160</v>
      </c>
      <c r="F519" s="19">
        <v>160</v>
      </c>
      <c r="G519" s="19">
        <v>5</v>
      </c>
      <c r="H519" s="19">
        <v>330</v>
      </c>
      <c r="I519" s="19">
        <v>30</v>
      </c>
      <c r="J519" s="19">
        <v>750</v>
      </c>
      <c r="K519" s="19">
        <f t="shared" si="34"/>
        <v>2.0625</v>
      </c>
      <c r="L519" s="19">
        <f t="shared" si="35"/>
        <v>1</v>
      </c>
      <c r="M519" s="19">
        <f t="shared" si="36"/>
        <v>30</v>
      </c>
      <c r="N519" s="19">
        <f t="shared" si="37"/>
        <v>30</v>
      </c>
      <c r="O519" s="12">
        <v>2242</v>
      </c>
    </row>
    <row r="520" spans="1:15" x14ac:dyDescent="0.25">
      <c r="A520" s="6" t="s">
        <v>676</v>
      </c>
      <c r="B520" s="12">
        <v>2001</v>
      </c>
      <c r="C520" s="12" t="s">
        <v>1073</v>
      </c>
      <c r="D520" s="12" t="s">
        <v>1079</v>
      </c>
      <c r="E520" s="19">
        <v>210</v>
      </c>
      <c r="F520" s="19">
        <v>210</v>
      </c>
      <c r="G520" s="19">
        <v>5</v>
      </c>
      <c r="H520" s="19">
        <v>330</v>
      </c>
      <c r="I520" s="19">
        <v>32</v>
      </c>
      <c r="J520" s="19">
        <v>750</v>
      </c>
      <c r="K520" s="19">
        <f t="shared" si="34"/>
        <v>1.5714285714285714</v>
      </c>
      <c r="L520" s="19">
        <f t="shared" si="35"/>
        <v>1</v>
      </c>
      <c r="M520" s="19">
        <f t="shared" si="36"/>
        <v>40</v>
      </c>
      <c r="N520" s="19">
        <f t="shared" si="37"/>
        <v>40</v>
      </c>
      <c r="O520" s="12">
        <v>3710</v>
      </c>
    </row>
    <row r="521" spans="1:15" x14ac:dyDescent="0.25">
      <c r="A521" s="6" t="s">
        <v>676</v>
      </c>
      <c r="B521" s="12">
        <v>2001</v>
      </c>
      <c r="C521" s="12" t="s">
        <v>1073</v>
      </c>
      <c r="D521" s="12" t="s">
        <v>1080</v>
      </c>
      <c r="E521" s="19">
        <v>210</v>
      </c>
      <c r="F521" s="19">
        <v>210</v>
      </c>
      <c r="G521" s="19">
        <v>5</v>
      </c>
      <c r="H521" s="19">
        <v>330</v>
      </c>
      <c r="I521" s="19">
        <v>32</v>
      </c>
      <c r="J521" s="19">
        <v>750</v>
      </c>
      <c r="K521" s="19">
        <f t="shared" si="34"/>
        <v>1.5714285714285714</v>
      </c>
      <c r="L521" s="19">
        <f t="shared" si="35"/>
        <v>1</v>
      </c>
      <c r="M521" s="19">
        <f t="shared" si="36"/>
        <v>40</v>
      </c>
      <c r="N521" s="19">
        <f t="shared" si="37"/>
        <v>40</v>
      </c>
      <c r="O521" s="12">
        <v>3483</v>
      </c>
    </row>
    <row r="522" spans="1:15" x14ac:dyDescent="0.25">
      <c r="A522" s="6" t="s">
        <v>676</v>
      </c>
      <c r="B522" s="12">
        <v>2001</v>
      </c>
      <c r="C522" s="12" t="s">
        <v>1073</v>
      </c>
      <c r="D522" s="12" t="s">
        <v>1081</v>
      </c>
      <c r="E522" s="19">
        <v>210</v>
      </c>
      <c r="F522" s="19">
        <v>210</v>
      </c>
      <c r="G522" s="19">
        <v>5</v>
      </c>
      <c r="H522" s="19">
        <v>330</v>
      </c>
      <c r="I522" s="19">
        <v>32</v>
      </c>
      <c r="J522" s="19">
        <v>750</v>
      </c>
      <c r="K522" s="19">
        <f t="shared" si="34"/>
        <v>1.5714285714285714</v>
      </c>
      <c r="L522" s="19">
        <f t="shared" si="35"/>
        <v>1</v>
      </c>
      <c r="M522" s="19">
        <f t="shared" si="36"/>
        <v>40</v>
      </c>
      <c r="N522" s="19">
        <f t="shared" si="37"/>
        <v>40</v>
      </c>
      <c r="O522" s="12">
        <v>2520</v>
      </c>
    </row>
    <row r="523" spans="1:15" x14ac:dyDescent="0.25">
      <c r="A523" s="8" t="s">
        <v>1100</v>
      </c>
      <c r="B523" s="16">
        <v>2019</v>
      </c>
      <c r="C523" s="16" t="s">
        <v>1083</v>
      </c>
      <c r="D523" s="16" t="s">
        <v>1084</v>
      </c>
      <c r="E523" s="27">
        <v>100</v>
      </c>
      <c r="F523" s="27">
        <v>100</v>
      </c>
      <c r="G523" s="27">
        <v>4.9000000000000004</v>
      </c>
      <c r="H523" s="27">
        <v>300</v>
      </c>
      <c r="I523" s="27">
        <v>94.267425742574261</v>
      </c>
      <c r="J523" s="27">
        <v>668.8</v>
      </c>
      <c r="K523" s="27">
        <f t="shared" si="34"/>
        <v>3</v>
      </c>
      <c r="L523" s="27">
        <f t="shared" si="35"/>
        <v>1</v>
      </c>
      <c r="M523" s="27">
        <f t="shared" si="36"/>
        <v>18.408163265306122</v>
      </c>
      <c r="N523" s="27">
        <f t="shared" si="37"/>
        <v>18.408163265306122</v>
      </c>
      <c r="O523" s="16">
        <v>1800.3</v>
      </c>
    </row>
    <row r="524" spans="1:15" x14ac:dyDescent="0.25">
      <c r="A524" s="8" t="s">
        <v>1100</v>
      </c>
      <c r="B524" s="16">
        <v>2019</v>
      </c>
      <c r="C524" s="16" t="s">
        <v>1083</v>
      </c>
      <c r="D524" s="16" t="s">
        <v>1085</v>
      </c>
      <c r="E524" s="27">
        <v>100</v>
      </c>
      <c r="F524" s="27">
        <v>100</v>
      </c>
      <c r="G524" s="27">
        <v>4.9000000000000004</v>
      </c>
      <c r="H524" s="27">
        <v>300</v>
      </c>
      <c r="I524" s="27">
        <v>102.61198019801981</v>
      </c>
      <c r="J524" s="27">
        <v>668.8</v>
      </c>
      <c r="K524" s="27">
        <f t="shared" si="34"/>
        <v>3</v>
      </c>
      <c r="L524" s="27">
        <f t="shared" si="35"/>
        <v>1</v>
      </c>
      <c r="M524" s="27">
        <f t="shared" si="36"/>
        <v>18.408163265306122</v>
      </c>
      <c r="N524" s="27">
        <f t="shared" si="37"/>
        <v>18.408163265306122</v>
      </c>
      <c r="O524" s="16">
        <v>2003.8</v>
      </c>
    </row>
    <row r="525" spans="1:15" x14ac:dyDescent="0.25">
      <c r="A525" s="8" t="s">
        <v>1100</v>
      </c>
      <c r="B525" s="16">
        <v>2019</v>
      </c>
      <c r="C525" s="16" t="s">
        <v>1083</v>
      </c>
      <c r="D525" s="16" t="s">
        <v>1086</v>
      </c>
      <c r="E525" s="27">
        <v>100</v>
      </c>
      <c r="F525" s="27">
        <v>100</v>
      </c>
      <c r="G525" s="27">
        <v>5.8</v>
      </c>
      <c r="H525" s="27">
        <v>300</v>
      </c>
      <c r="I525" s="27">
        <v>102.61198019801981</v>
      </c>
      <c r="J525" s="27">
        <v>646.20000000000005</v>
      </c>
      <c r="K525" s="27">
        <f t="shared" si="34"/>
        <v>3</v>
      </c>
      <c r="L525" s="27">
        <f t="shared" si="35"/>
        <v>1</v>
      </c>
      <c r="M525" s="27">
        <f t="shared" si="36"/>
        <v>15.241379310344829</v>
      </c>
      <c r="N525" s="27">
        <f t="shared" si="37"/>
        <v>15.241379310344829</v>
      </c>
      <c r="O525" s="16">
        <v>2220.5</v>
      </c>
    </row>
    <row r="526" spans="1:15" x14ac:dyDescent="0.25">
      <c r="A526" s="8" t="s">
        <v>1100</v>
      </c>
      <c r="B526" s="16">
        <v>2019</v>
      </c>
      <c r="C526" s="16" t="s">
        <v>1083</v>
      </c>
      <c r="D526" s="16" t="s">
        <v>1087</v>
      </c>
      <c r="E526" s="27">
        <v>100</v>
      </c>
      <c r="F526" s="27">
        <v>100</v>
      </c>
      <c r="G526" s="27">
        <v>5.8</v>
      </c>
      <c r="H526" s="27">
        <v>300</v>
      </c>
      <c r="I526" s="27">
        <v>116.00207920792079</v>
      </c>
      <c r="J526" s="27">
        <v>646.20000000000005</v>
      </c>
      <c r="K526" s="27">
        <f t="shared" si="34"/>
        <v>3</v>
      </c>
      <c r="L526" s="27">
        <f t="shared" si="35"/>
        <v>1</v>
      </c>
      <c r="M526" s="27">
        <f t="shared" si="36"/>
        <v>15.241379310344829</v>
      </c>
      <c r="N526" s="27">
        <f t="shared" si="37"/>
        <v>15.241379310344829</v>
      </c>
      <c r="O526" s="16">
        <v>2391.1999999999998</v>
      </c>
    </row>
    <row r="527" spans="1:15" x14ac:dyDescent="0.25">
      <c r="A527" s="8" t="s">
        <v>1100</v>
      </c>
      <c r="B527" s="16">
        <v>2019</v>
      </c>
      <c r="C527" s="16" t="s">
        <v>1083</v>
      </c>
      <c r="D527" s="16" t="s">
        <v>1088</v>
      </c>
      <c r="E527" s="27">
        <v>100</v>
      </c>
      <c r="F527" s="27">
        <v>100</v>
      </c>
      <c r="G527" s="27">
        <v>5.8</v>
      </c>
      <c r="H527" s="27">
        <v>300</v>
      </c>
      <c r="I527" s="27">
        <v>131.72089108910887</v>
      </c>
      <c r="J527" s="27">
        <v>646.20000000000005</v>
      </c>
      <c r="K527" s="27">
        <f t="shared" si="34"/>
        <v>3</v>
      </c>
      <c r="L527" s="27">
        <f t="shared" si="35"/>
        <v>1</v>
      </c>
      <c r="M527" s="27">
        <f t="shared" si="36"/>
        <v>15.241379310344829</v>
      </c>
      <c r="N527" s="27">
        <f t="shared" si="37"/>
        <v>15.241379310344829</v>
      </c>
      <c r="O527" s="16">
        <v>2573.3000000000002</v>
      </c>
    </row>
    <row r="528" spans="1:15" x14ac:dyDescent="0.25">
      <c r="A528" s="8" t="s">
        <v>1100</v>
      </c>
      <c r="B528" s="16">
        <v>2019</v>
      </c>
      <c r="C528" s="16" t="s">
        <v>1083</v>
      </c>
      <c r="D528" s="16" t="s">
        <v>1089</v>
      </c>
      <c r="E528" s="27">
        <v>100</v>
      </c>
      <c r="F528" s="27">
        <v>100</v>
      </c>
      <c r="G528" s="27">
        <v>6.8</v>
      </c>
      <c r="H528" s="27">
        <v>300</v>
      </c>
      <c r="I528" s="27">
        <v>94.267425742574261</v>
      </c>
      <c r="J528" s="27">
        <v>599.5</v>
      </c>
      <c r="K528" s="27">
        <f t="shared" si="34"/>
        <v>3</v>
      </c>
      <c r="L528" s="27">
        <f t="shared" si="35"/>
        <v>1</v>
      </c>
      <c r="M528" s="27">
        <f t="shared" si="36"/>
        <v>12.705882352941178</v>
      </c>
      <c r="N528" s="27">
        <f t="shared" si="37"/>
        <v>12.705882352941178</v>
      </c>
      <c r="O528" s="16">
        <v>2209.4</v>
      </c>
    </row>
    <row r="529" spans="1:15" x14ac:dyDescent="0.25">
      <c r="A529" s="8" t="s">
        <v>1100</v>
      </c>
      <c r="B529" s="16">
        <v>2019</v>
      </c>
      <c r="C529" s="16" t="s">
        <v>1083</v>
      </c>
      <c r="D529" s="16" t="s">
        <v>1090</v>
      </c>
      <c r="E529" s="27">
        <v>100</v>
      </c>
      <c r="F529" s="27">
        <v>100</v>
      </c>
      <c r="G529" s="27">
        <v>6.8</v>
      </c>
      <c r="H529" s="27">
        <v>300</v>
      </c>
      <c r="I529" s="27">
        <v>102.61198019801981</v>
      </c>
      <c r="J529" s="27">
        <v>599.5</v>
      </c>
      <c r="K529" s="27">
        <f t="shared" si="34"/>
        <v>3</v>
      </c>
      <c r="L529" s="27">
        <f t="shared" si="35"/>
        <v>1</v>
      </c>
      <c r="M529" s="27">
        <f t="shared" si="36"/>
        <v>12.705882352941178</v>
      </c>
      <c r="N529" s="27">
        <f t="shared" si="37"/>
        <v>12.705882352941178</v>
      </c>
      <c r="O529" s="16">
        <v>2294.6999999999998</v>
      </c>
    </row>
    <row r="530" spans="1:15" x14ac:dyDescent="0.25">
      <c r="A530" s="8" t="s">
        <v>1100</v>
      </c>
      <c r="B530" s="16">
        <v>2019</v>
      </c>
      <c r="C530" s="16" t="s">
        <v>1083</v>
      </c>
      <c r="D530" s="16" t="s">
        <v>1091</v>
      </c>
      <c r="E530" s="27">
        <v>100</v>
      </c>
      <c r="F530" s="27">
        <v>100</v>
      </c>
      <c r="G530" s="27">
        <v>6.8</v>
      </c>
      <c r="H530" s="27">
        <v>300</v>
      </c>
      <c r="I530" s="27">
        <v>116.00207920792079</v>
      </c>
      <c r="J530" s="27">
        <v>599.5</v>
      </c>
      <c r="K530" s="27">
        <f t="shared" si="34"/>
        <v>3</v>
      </c>
      <c r="L530" s="27">
        <f t="shared" si="35"/>
        <v>1</v>
      </c>
      <c r="M530" s="27">
        <f t="shared" si="36"/>
        <v>12.705882352941178</v>
      </c>
      <c r="N530" s="27">
        <f t="shared" si="37"/>
        <v>12.705882352941178</v>
      </c>
      <c r="O530" s="16">
        <v>2368.9</v>
      </c>
    </row>
    <row r="531" spans="1:15" x14ac:dyDescent="0.25">
      <c r="A531" s="8" t="s">
        <v>1100</v>
      </c>
      <c r="B531" s="16">
        <v>2019</v>
      </c>
      <c r="C531" s="16" t="s">
        <v>1083</v>
      </c>
      <c r="D531" s="16" t="s">
        <v>1092</v>
      </c>
      <c r="E531" s="27">
        <v>100</v>
      </c>
      <c r="F531" s="27">
        <v>100</v>
      </c>
      <c r="G531" s="27">
        <v>6.8</v>
      </c>
      <c r="H531" s="27">
        <v>300</v>
      </c>
      <c r="I531" s="27">
        <v>131.72089108910887</v>
      </c>
      <c r="J531" s="27">
        <v>599.5</v>
      </c>
      <c r="K531" s="27">
        <f t="shared" si="34"/>
        <v>3</v>
      </c>
      <c r="L531" s="27">
        <f t="shared" si="35"/>
        <v>1</v>
      </c>
      <c r="M531" s="27">
        <f t="shared" si="36"/>
        <v>12.705882352941178</v>
      </c>
      <c r="N531" s="27">
        <f t="shared" si="37"/>
        <v>12.705882352941178</v>
      </c>
      <c r="O531" s="16">
        <v>2492.1</v>
      </c>
    </row>
    <row r="532" spans="1:15" x14ac:dyDescent="0.25">
      <c r="A532" s="8" t="s">
        <v>1100</v>
      </c>
      <c r="B532" s="16">
        <v>2019</v>
      </c>
      <c r="C532" s="16" t="s">
        <v>1083</v>
      </c>
      <c r="D532" s="16" t="s">
        <v>1093</v>
      </c>
      <c r="E532" s="27">
        <v>100</v>
      </c>
      <c r="F532" s="27">
        <v>100</v>
      </c>
      <c r="G532" s="27">
        <v>10</v>
      </c>
      <c r="H532" s="27">
        <v>300</v>
      </c>
      <c r="I532" s="27">
        <v>94.267425742574261</v>
      </c>
      <c r="J532" s="27">
        <v>458.6</v>
      </c>
      <c r="K532" s="27">
        <f t="shared" si="34"/>
        <v>3</v>
      </c>
      <c r="L532" s="27">
        <f t="shared" si="35"/>
        <v>1</v>
      </c>
      <c r="M532" s="27">
        <f t="shared" si="36"/>
        <v>8</v>
      </c>
      <c r="N532" s="27">
        <f t="shared" si="37"/>
        <v>8</v>
      </c>
      <c r="O532" s="16">
        <v>2206.1</v>
      </c>
    </row>
    <row r="533" spans="1:15" x14ac:dyDescent="0.25">
      <c r="A533" s="8" t="s">
        <v>1100</v>
      </c>
      <c r="B533" s="16">
        <v>2019</v>
      </c>
      <c r="C533" s="16" t="s">
        <v>1083</v>
      </c>
      <c r="D533" s="16" t="s">
        <v>1094</v>
      </c>
      <c r="E533" s="27">
        <v>100</v>
      </c>
      <c r="F533" s="27">
        <v>100</v>
      </c>
      <c r="G533" s="27">
        <v>10</v>
      </c>
      <c r="H533" s="27">
        <v>300</v>
      </c>
      <c r="I533" s="27">
        <v>116.00207920792079</v>
      </c>
      <c r="J533" s="27">
        <v>458.6</v>
      </c>
      <c r="K533" s="27">
        <f t="shared" si="34"/>
        <v>3</v>
      </c>
      <c r="L533" s="27">
        <f t="shared" si="35"/>
        <v>1</v>
      </c>
      <c r="M533" s="27">
        <f t="shared" si="36"/>
        <v>8</v>
      </c>
      <c r="N533" s="27">
        <f t="shared" si="37"/>
        <v>8</v>
      </c>
      <c r="O533" s="16">
        <v>2297.6999999999998</v>
      </c>
    </row>
    <row r="534" spans="1:15" x14ac:dyDescent="0.25">
      <c r="A534" s="8" t="s">
        <v>1100</v>
      </c>
      <c r="B534" s="16">
        <v>2019</v>
      </c>
      <c r="C534" s="16" t="s">
        <v>1083</v>
      </c>
      <c r="D534" s="16" t="s">
        <v>1095</v>
      </c>
      <c r="E534" s="27">
        <v>100</v>
      </c>
      <c r="F534" s="27">
        <v>100</v>
      </c>
      <c r="G534" s="27">
        <v>10</v>
      </c>
      <c r="H534" s="27">
        <v>300</v>
      </c>
      <c r="I534" s="27">
        <v>131.72089108910887</v>
      </c>
      <c r="J534" s="27">
        <v>458.6</v>
      </c>
      <c r="K534" s="27">
        <f t="shared" si="34"/>
        <v>3</v>
      </c>
      <c r="L534" s="27">
        <f t="shared" si="35"/>
        <v>1</v>
      </c>
      <c r="M534" s="27">
        <f t="shared" si="36"/>
        <v>8</v>
      </c>
      <c r="N534" s="27">
        <f t="shared" si="37"/>
        <v>8</v>
      </c>
      <c r="O534" s="16">
        <v>2498.5</v>
      </c>
    </row>
    <row r="535" spans="1:15" x14ac:dyDescent="0.25">
      <c r="A535" s="8" t="s">
        <v>1100</v>
      </c>
      <c r="B535" s="16">
        <v>2019</v>
      </c>
      <c r="C535" s="16" t="s">
        <v>1083</v>
      </c>
      <c r="D535" s="16" t="s">
        <v>1096</v>
      </c>
      <c r="E535" s="27">
        <v>100</v>
      </c>
      <c r="F535" s="27">
        <v>100</v>
      </c>
      <c r="G535" s="27">
        <v>14.2</v>
      </c>
      <c r="H535" s="27">
        <v>300</v>
      </c>
      <c r="I535" s="27">
        <v>94.267425742574261</v>
      </c>
      <c r="J535" s="27">
        <v>468.6</v>
      </c>
      <c r="K535" s="27">
        <f t="shared" si="34"/>
        <v>3</v>
      </c>
      <c r="L535" s="27">
        <f t="shared" si="35"/>
        <v>1</v>
      </c>
      <c r="M535" s="27">
        <f t="shared" si="36"/>
        <v>5.0422535211267601</v>
      </c>
      <c r="N535" s="27">
        <f t="shared" si="37"/>
        <v>5.0422535211267601</v>
      </c>
      <c r="O535" s="16">
        <v>3106.7</v>
      </c>
    </row>
    <row r="536" spans="1:15" x14ac:dyDescent="0.25">
      <c r="A536" s="8" t="s">
        <v>1100</v>
      </c>
      <c r="B536" s="16">
        <v>2019</v>
      </c>
      <c r="C536" s="16" t="s">
        <v>1083</v>
      </c>
      <c r="D536" s="16" t="s">
        <v>1097</v>
      </c>
      <c r="E536" s="27">
        <v>100</v>
      </c>
      <c r="F536" s="27">
        <v>100</v>
      </c>
      <c r="G536" s="27">
        <v>14.2</v>
      </c>
      <c r="H536" s="27">
        <v>300</v>
      </c>
      <c r="I536" s="27">
        <v>116.00207920792079</v>
      </c>
      <c r="J536" s="27">
        <v>468.6</v>
      </c>
      <c r="K536" s="27">
        <f t="shared" si="34"/>
        <v>3</v>
      </c>
      <c r="L536" s="27">
        <f t="shared" si="35"/>
        <v>1</v>
      </c>
      <c r="M536" s="27">
        <f t="shared" si="36"/>
        <v>5.0422535211267601</v>
      </c>
      <c r="N536" s="27">
        <f t="shared" si="37"/>
        <v>5.0422535211267601</v>
      </c>
      <c r="O536" s="16">
        <v>3119.5</v>
      </c>
    </row>
    <row r="537" spans="1:15" x14ac:dyDescent="0.25">
      <c r="A537" s="8" t="s">
        <v>1100</v>
      </c>
      <c r="B537" s="16">
        <v>2019</v>
      </c>
      <c r="C537" s="16" t="s">
        <v>1083</v>
      </c>
      <c r="D537" s="16" t="s">
        <v>1098</v>
      </c>
      <c r="E537" s="27">
        <v>100</v>
      </c>
      <c r="F537" s="27">
        <v>100</v>
      </c>
      <c r="G537" s="27">
        <v>14.2</v>
      </c>
      <c r="H537" s="27">
        <v>300</v>
      </c>
      <c r="I537" s="27">
        <v>131.72089108910887</v>
      </c>
      <c r="J537" s="27">
        <v>468.6</v>
      </c>
      <c r="K537" s="27">
        <f t="shared" si="34"/>
        <v>3</v>
      </c>
      <c r="L537" s="27">
        <f t="shared" si="35"/>
        <v>1</v>
      </c>
      <c r="M537" s="27">
        <f t="shared" si="36"/>
        <v>5.0422535211267601</v>
      </c>
      <c r="N537" s="27">
        <f t="shared" si="37"/>
        <v>5.0422535211267601</v>
      </c>
      <c r="O537" s="16">
        <v>3274.3</v>
      </c>
    </row>
    <row r="538" spans="1:15" x14ac:dyDescent="0.25">
      <c r="A538" s="8" t="s">
        <v>1100</v>
      </c>
      <c r="B538" s="16">
        <v>2019</v>
      </c>
      <c r="C538" s="16" t="s">
        <v>1083</v>
      </c>
      <c r="D538" s="16" t="s">
        <v>1099</v>
      </c>
      <c r="E538" s="27">
        <v>100</v>
      </c>
      <c r="F538" s="27">
        <v>100</v>
      </c>
      <c r="G538" s="27">
        <v>18.5</v>
      </c>
      <c r="H538" s="27">
        <v>300</v>
      </c>
      <c r="I538" s="27">
        <v>131.72089108910887</v>
      </c>
      <c r="J538" s="27">
        <v>444.6</v>
      </c>
      <c r="K538" s="27">
        <f t="shared" si="34"/>
        <v>3</v>
      </c>
      <c r="L538" s="27">
        <f t="shared" si="35"/>
        <v>1</v>
      </c>
      <c r="M538" s="27">
        <f t="shared" si="36"/>
        <v>3.4054054054054053</v>
      </c>
      <c r="N538" s="27">
        <f t="shared" si="37"/>
        <v>3.4054054054054053</v>
      </c>
      <c r="O538" s="16">
        <v>3441.4</v>
      </c>
    </row>
    <row r="539" spans="1:15" x14ac:dyDescent="0.25">
      <c r="A539" s="36" t="s">
        <v>1141</v>
      </c>
      <c r="B539" s="12">
        <v>2021</v>
      </c>
      <c r="C539" s="12" t="s">
        <v>1142</v>
      </c>
      <c r="D539" s="12" t="s">
        <v>1143</v>
      </c>
      <c r="E539" s="19">
        <v>200</v>
      </c>
      <c r="F539" s="19">
        <v>200</v>
      </c>
      <c r="G539" s="19">
        <v>4.5</v>
      </c>
      <c r="H539" s="19">
        <v>650</v>
      </c>
      <c r="I539" s="19">
        <v>49.564356435643568</v>
      </c>
      <c r="J539" s="19">
        <v>356.6</v>
      </c>
      <c r="K539" s="19">
        <f t="shared" si="34"/>
        <v>3.25</v>
      </c>
      <c r="L539" s="19">
        <f t="shared" si="35"/>
        <v>1</v>
      </c>
      <c r="M539" s="19">
        <f t="shared" si="36"/>
        <v>42.444444444444443</v>
      </c>
      <c r="N539" s="19">
        <f t="shared" si="37"/>
        <v>42.444444444444443</v>
      </c>
      <c r="O539" s="12">
        <v>3307.54</v>
      </c>
    </row>
    <row r="540" spans="1:15" x14ac:dyDescent="0.25">
      <c r="A540" s="36" t="s">
        <v>1141</v>
      </c>
      <c r="B540" s="12">
        <v>2021</v>
      </c>
      <c r="C540" s="12" t="s">
        <v>1142</v>
      </c>
      <c r="D540" s="12" t="s">
        <v>1144</v>
      </c>
      <c r="E540" s="19">
        <v>200</v>
      </c>
      <c r="F540" s="19">
        <v>200</v>
      </c>
      <c r="G540" s="19">
        <v>4.5</v>
      </c>
      <c r="H540" s="19">
        <v>650</v>
      </c>
      <c r="I540" s="19">
        <v>49.564356435643568</v>
      </c>
      <c r="J540" s="19">
        <v>356.6</v>
      </c>
      <c r="K540" s="19">
        <f t="shared" si="34"/>
        <v>3.25</v>
      </c>
      <c r="L540" s="19">
        <f t="shared" si="35"/>
        <v>1</v>
      </c>
      <c r="M540" s="19">
        <f t="shared" si="36"/>
        <v>42.444444444444443</v>
      </c>
      <c r="N540" s="19">
        <f t="shared" si="37"/>
        <v>42.444444444444443</v>
      </c>
      <c r="O540" s="12">
        <v>3307.54</v>
      </c>
    </row>
    <row r="541" spans="1:15" x14ac:dyDescent="0.25">
      <c r="A541" s="8" t="s">
        <v>1145</v>
      </c>
      <c r="B541" s="16">
        <v>2021</v>
      </c>
      <c r="C541" s="16" t="s">
        <v>1146</v>
      </c>
      <c r="D541" s="16" t="s">
        <v>803</v>
      </c>
      <c r="E541" s="27">
        <v>125</v>
      </c>
      <c r="F541" s="27">
        <v>125</v>
      </c>
      <c r="G541" s="27">
        <v>3</v>
      </c>
      <c r="H541" s="27">
        <v>300</v>
      </c>
      <c r="I541" s="27">
        <v>46.67</v>
      </c>
      <c r="J541" s="27">
        <v>296.06</v>
      </c>
      <c r="K541" s="27">
        <f t="shared" si="34"/>
        <v>2.4</v>
      </c>
      <c r="L541" s="27">
        <f t="shared" si="35"/>
        <v>1</v>
      </c>
      <c r="M541" s="27">
        <f t="shared" si="36"/>
        <v>39.666666666666664</v>
      </c>
      <c r="N541" s="27">
        <f t="shared" si="37"/>
        <v>39.666666666666664</v>
      </c>
      <c r="O541" s="27">
        <v>824.5</v>
      </c>
    </row>
    <row r="542" spans="1:15" x14ac:dyDescent="0.25">
      <c r="A542" s="8" t="s">
        <v>1145</v>
      </c>
      <c r="B542" s="16">
        <v>2021</v>
      </c>
      <c r="C542" s="16" t="s">
        <v>1146</v>
      </c>
      <c r="D542" s="16" t="s">
        <v>799</v>
      </c>
      <c r="E542" s="27">
        <v>125</v>
      </c>
      <c r="F542" s="27">
        <v>125</v>
      </c>
      <c r="G542" s="27">
        <v>4</v>
      </c>
      <c r="H542" s="27">
        <v>300</v>
      </c>
      <c r="I542" s="27">
        <v>46.67</v>
      </c>
      <c r="J542" s="27">
        <v>342.59</v>
      </c>
      <c r="K542" s="27">
        <f t="shared" si="34"/>
        <v>2.4</v>
      </c>
      <c r="L542" s="27">
        <f t="shared" si="35"/>
        <v>1</v>
      </c>
      <c r="M542" s="27">
        <f t="shared" si="36"/>
        <v>29.25</v>
      </c>
      <c r="N542" s="27">
        <f t="shared" si="37"/>
        <v>29.25</v>
      </c>
      <c r="O542" s="27">
        <v>1159.2</v>
      </c>
    </row>
    <row r="543" spans="1:15" x14ac:dyDescent="0.25">
      <c r="A543" s="8" t="s">
        <v>1145</v>
      </c>
      <c r="B543" s="16">
        <v>2021</v>
      </c>
      <c r="C543" s="16" t="s">
        <v>1146</v>
      </c>
      <c r="D543" s="16" t="s">
        <v>804</v>
      </c>
      <c r="E543" s="27">
        <v>125</v>
      </c>
      <c r="F543" s="27">
        <v>125</v>
      </c>
      <c r="G543" s="27">
        <v>3</v>
      </c>
      <c r="H543" s="27">
        <v>300</v>
      </c>
      <c r="I543" s="27">
        <v>94.33</v>
      </c>
      <c r="J543" s="27">
        <v>296.06</v>
      </c>
      <c r="K543" s="27">
        <f t="shared" si="34"/>
        <v>2.4</v>
      </c>
      <c r="L543" s="27">
        <f t="shared" si="35"/>
        <v>1</v>
      </c>
      <c r="M543" s="27">
        <f t="shared" si="36"/>
        <v>39.666666666666664</v>
      </c>
      <c r="N543" s="27">
        <f t="shared" si="37"/>
        <v>39.666666666666664</v>
      </c>
      <c r="O543" s="27">
        <v>1441.2</v>
      </c>
    </row>
    <row r="544" spans="1:15" x14ac:dyDescent="0.25">
      <c r="A544" s="8" t="s">
        <v>1145</v>
      </c>
      <c r="B544" s="16">
        <v>2021</v>
      </c>
      <c r="C544" s="16" t="s">
        <v>1146</v>
      </c>
      <c r="D544" s="16" t="s">
        <v>800</v>
      </c>
      <c r="E544" s="27">
        <v>125</v>
      </c>
      <c r="F544" s="27">
        <v>125</v>
      </c>
      <c r="G544" s="27">
        <v>4</v>
      </c>
      <c r="H544" s="27">
        <v>300</v>
      </c>
      <c r="I544" s="27">
        <v>94.33</v>
      </c>
      <c r="J544" s="27">
        <v>342.59</v>
      </c>
      <c r="K544" s="27">
        <f t="shared" si="34"/>
        <v>2.4</v>
      </c>
      <c r="L544" s="27">
        <f t="shared" si="35"/>
        <v>1</v>
      </c>
      <c r="M544" s="27">
        <f t="shared" si="36"/>
        <v>29.25</v>
      </c>
      <c r="N544" s="27">
        <f t="shared" si="37"/>
        <v>29.25</v>
      </c>
      <c r="O544" s="27">
        <v>1882.5</v>
      </c>
    </row>
    <row r="545" spans="1:15" x14ac:dyDescent="0.25">
      <c r="A545" s="8" t="s">
        <v>1145</v>
      </c>
      <c r="B545" s="16">
        <v>2021</v>
      </c>
      <c r="C545" s="16" t="s">
        <v>1146</v>
      </c>
      <c r="D545" s="16" t="s">
        <v>801</v>
      </c>
      <c r="E545" s="27">
        <v>150</v>
      </c>
      <c r="F545" s="27">
        <v>100</v>
      </c>
      <c r="G545" s="27">
        <v>4</v>
      </c>
      <c r="H545" s="27">
        <v>300</v>
      </c>
      <c r="I545" s="27">
        <v>40.409999999999997</v>
      </c>
      <c r="J545" s="27">
        <v>270.83999999999997</v>
      </c>
      <c r="K545" s="27">
        <f t="shared" si="34"/>
        <v>2</v>
      </c>
      <c r="L545" s="27">
        <f t="shared" si="35"/>
        <v>0.66666666666666663</v>
      </c>
      <c r="M545" s="27">
        <f t="shared" si="36"/>
        <v>23</v>
      </c>
      <c r="N545" s="27">
        <f t="shared" si="37"/>
        <v>23</v>
      </c>
      <c r="O545" s="27">
        <v>912</v>
      </c>
    </row>
    <row r="546" spans="1:15" x14ac:dyDescent="0.25">
      <c r="A546" s="8" t="s">
        <v>1145</v>
      </c>
      <c r="B546" s="16">
        <v>2021</v>
      </c>
      <c r="C546" s="16" t="s">
        <v>1146</v>
      </c>
      <c r="D546" s="16" t="s">
        <v>1155</v>
      </c>
      <c r="E546" s="27">
        <v>150</v>
      </c>
      <c r="F546" s="27">
        <v>100</v>
      </c>
      <c r="G546" s="27">
        <v>5</v>
      </c>
      <c r="H546" s="27">
        <v>300</v>
      </c>
      <c r="I546" s="27">
        <v>40.19</v>
      </c>
      <c r="J546" s="27">
        <v>293.56</v>
      </c>
      <c r="K546" s="27">
        <f t="shared" si="34"/>
        <v>2</v>
      </c>
      <c r="L546" s="27">
        <f t="shared" si="35"/>
        <v>0.66666666666666663</v>
      </c>
      <c r="M546" s="27">
        <f t="shared" si="36"/>
        <v>18</v>
      </c>
      <c r="N546" s="27">
        <f t="shared" si="37"/>
        <v>18</v>
      </c>
      <c r="O546" s="27">
        <v>1168</v>
      </c>
    </row>
    <row r="547" spans="1:15" x14ac:dyDescent="0.25">
      <c r="A547" s="8" t="s">
        <v>1145</v>
      </c>
      <c r="B547" s="16">
        <v>2021</v>
      </c>
      <c r="C547" s="16" t="s">
        <v>1146</v>
      </c>
      <c r="D547" s="16" t="s">
        <v>802</v>
      </c>
      <c r="E547" s="27">
        <v>150</v>
      </c>
      <c r="F547" s="27">
        <v>100</v>
      </c>
      <c r="G547" s="27">
        <v>4</v>
      </c>
      <c r="H547" s="27">
        <v>300</v>
      </c>
      <c r="I547" s="27">
        <v>90.58</v>
      </c>
      <c r="J547" s="27">
        <v>270.83999999999997</v>
      </c>
      <c r="K547" s="27">
        <f t="shared" si="34"/>
        <v>2</v>
      </c>
      <c r="L547" s="27">
        <f t="shared" si="35"/>
        <v>0.66666666666666663</v>
      </c>
      <c r="M547" s="27">
        <f t="shared" si="36"/>
        <v>23</v>
      </c>
      <c r="N547" s="27">
        <f t="shared" si="37"/>
        <v>23</v>
      </c>
      <c r="O547" s="27">
        <v>1188.5</v>
      </c>
    </row>
    <row r="548" spans="1:15" x14ac:dyDescent="0.25">
      <c r="A548" s="8" t="s">
        <v>1145</v>
      </c>
      <c r="B548" s="16">
        <v>2021</v>
      </c>
      <c r="C548" s="16" t="s">
        <v>1146</v>
      </c>
      <c r="D548" s="16" t="s">
        <v>1156</v>
      </c>
      <c r="E548" s="27">
        <v>150</v>
      </c>
      <c r="F548" s="27">
        <v>100</v>
      </c>
      <c r="G548" s="27">
        <v>5</v>
      </c>
      <c r="H548" s="27">
        <v>300</v>
      </c>
      <c r="I548" s="27">
        <v>88.92</v>
      </c>
      <c r="J548" s="27">
        <v>293.56</v>
      </c>
      <c r="K548" s="27">
        <f t="shared" si="34"/>
        <v>2</v>
      </c>
      <c r="L548" s="27">
        <f t="shared" si="35"/>
        <v>0.66666666666666663</v>
      </c>
      <c r="M548" s="27">
        <f t="shared" si="36"/>
        <v>18</v>
      </c>
      <c r="N548" s="27">
        <f t="shared" si="37"/>
        <v>18</v>
      </c>
      <c r="O548" s="16">
        <v>1641.8</v>
      </c>
    </row>
    <row r="549" spans="1:15" x14ac:dyDescent="0.25">
      <c r="A549" s="6" t="s">
        <v>1159</v>
      </c>
      <c r="B549" s="12">
        <v>2021</v>
      </c>
      <c r="C549" s="12" t="s">
        <v>1184</v>
      </c>
      <c r="D549" s="12" t="s">
        <v>1160</v>
      </c>
      <c r="E549" s="19">
        <v>100</v>
      </c>
      <c r="F549" s="19">
        <v>200</v>
      </c>
      <c r="G549" s="19">
        <v>6</v>
      </c>
      <c r="H549" s="19">
        <v>600</v>
      </c>
      <c r="I549" s="19">
        <v>40.653465346534652</v>
      </c>
      <c r="J549" s="19">
        <v>281</v>
      </c>
      <c r="K549" s="19">
        <f t="shared" si="34"/>
        <v>6</v>
      </c>
      <c r="L549" s="19">
        <f t="shared" si="35"/>
        <v>2</v>
      </c>
      <c r="M549" s="19">
        <f t="shared" si="36"/>
        <v>31.333333333333332</v>
      </c>
      <c r="N549" s="19">
        <f t="shared" si="37"/>
        <v>31.333333333333332</v>
      </c>
      <c r="O549" s="12">
        <v>1735</v>
      </c>
    </row>
    <row r="550" spans="1:15" x14ac:dyDescent="0.25">
      <c r="A550" s="6" t="s">
        <v>1159</v>
      </c>
      <c r="B550" s="12">
        <v>2021</v>
      </c>
      <c r="C550" s="12" t="s">
        <v>1184</v>
      </c>
      <c r="D550" s="12" t="s">
        <v>1161</v>
      </c>
      <c r="E550" s="19">
        <v>100</v>
      </c>
      <c r="F550" s="19">
        <v>200</v>
      </c>
      <c r="G550" s="19">
        <v>6</v>
      </c>
      <c r="H550" s="19">
        <v>600</v>
      </c>
      <c r="I550" s="19">
        <v>40.653465346534652</v>
      </c>
      <c r="J550" s="19">
        <v>281</v>
      </c>
      <c r="K550" s="19">
        <f t="shared" si="34"/>
        <v>6</v>
      </c>
      <c r="L550" s="19">
        <f t="shared" si="35"/>
        <v>2</v>
      </c>
      <c r="M550" s="19">
        <f t="shared" si="36"/>
        <v>31.333333333333332</v>
      </c>
      <c r="N550" s="19">
        <f t="shared" si="37"/>
        <v>31.333333333333332</v>
      </c>
      <c r="O550" s="12">
        <v>1767</v>
      </c>
    </row>
    <row r="551" spans="1:15" x14ac:dyDescent="0.25">
      <c r="A551" s="6" t="s">
        <v>1159</v>
      </c>
      <c r="B551" s="12">
        <v>2021</v>
      </c>
      <c r="C551" s="12" t="s">
        <v>1184</v>
      </c>
      <c r="D551" s="12" t="s">
        <v>1162</v>
      </c>
      <c r="E551" s="19">
        <v>100</v>
      </c>
      <c r="F551" s="19">
        <v>250</v>
      </c>
      <c r="G551" s="19">
        <v>6</v>
      </c>
      <c r="H551" s="19">
        <v>750</v>
      </c>
      <c r="I551" s="19">
        <v>40.653465346534652</v>
      </c>
      <c r="J551" s="19">
        <v>281</v>
      </c>
      <c r="K551" s="19">
        <f t="shared" si="34"/>
        <v>7.5</v>
      </c>
      <c r="L551" s="19">
        <f t="shared" si="35"/>
        <v>2.5</v>
      </c>
      <c r="M551" s="19">
        <f t="shared" si="36"/>
        <v>39.666666666666664</v>
      </c>
      <c r="N551" s="19">
        <f t="shared" si="37"/>
        <v>39.666666666666664</v>
      </c>
      <c r="O551" s="12">
        <v>2118</v>
      </c>
    </row>
    <row r="552" spans="1:15" x14ac:dyDescent="0.25">
      <c r="A552" s="6" t="s">
        <v>1159</v>
      </c>
      <c r="B552" s="12">
        <v>2021</v>
      </c>
      <c r="C552" s="12" t="s">
        <v>1184</v>
      </c>
      <c r="D552" s="12" t="s">
        <v>1163</v>
      </c>
      <c r="E552" s="19">
        <v>100</v>
      </c>
      <c r="F552" s="19">
        <v>250</v>
      </c>
      <c r="G552" s="19">
        <v>6</v>
      </c>
      <c r="H552" s="19">
        <v>750</v>
      </c>
      <c r="I552" s="19">
        <v>40.653465346534652</v>
      </c>
      <c r="J552" s="19">
        <v>281</v>
      </c>
      <c r="K552" s="19">
        <f t="shared" si="34"/>
        <v>7.5</v>
      </c>
      <c r="L552" s="19">
        <f t="shared" si="35"/>
        <v>2.5</v>
      </c>
      <c r="M552" s="19">
        <f t="shared" si="36"/>
        <v>39.666666666666664</v>
      </c>
      <c r="N552" s="19">
        <f t="shared" si="37"/>
        <v>39.666666666666664</v>
      </c>
      <c r="O552" s="12">
        <v>1972</v>
      </c>
    </row>
    <row r="553" spans="1:15" x14ac:dyDescent="0.25">
      <c r="A553" s="6" t="s">
        <v>1159</v>
      </c>
      <c r="B553" s="12">
        <v>2021</v>
      </c>
      <c r="C553" s="12" t="s">
        <v>1184</v>
      </c>
      <c r="D553" s="12" t="s">
        <v>1164</v>
      </c>
      <c r="E553" s="19">
        <v>100</v>
      </c>
      <c r="F553" s="19">
        <v>300</v>
      </c>
      <c r="G553" s="19">
        <v>6</v>
      </c>
      <c r="H553" s="19">
        <v>900</v>
      </c>
      <c r="I553" s="19">
        <v>40.653465346534652</v>
      </c>
      <c r="J553" s="19">
        <v>281</v>
      </c>
      <c r="K553" s="19">
        <f t="shared" si="34"/>
        <v>9</v>
      </c>
      <c r="L553" s="19">
        <f t="shared" si="35"/>
        <v>3</v>
      </c>
      <c r="M553" s="19">
        <f t="shared" si="36"/>
        <v>48</v>
      </c>
      <c r="N553" s="19">
        <f t="shared" si="37"/>
        <v>48</v>
      </c>
      <c r="O553" s="12">
        <v>2337</v>
      </c>
    </row>
    <row r="554" spans="1:15" x14ac:dyDescent="0.25">
      <c r="A554" s="6" t="s">
        <v>1159</v>
      </c>
      <c r="B554" s="12">
        <v>2021</v>
      </c>
      <c r="C554" s="12" t="s">
        <v>1184</v>
      </c>
      <c r="D554" s="12" t="s">
        <v>1165</v>
      </c>
      <c r="E554" s="19">
        <v>100</v>
      </c>
      <c r="F554" s="19">
        <v>300</v>
      </c>
      <c r="G554" s="19">
        <v>6</v>
      </c>
      <c r="H554" s="19">
        <v>900</v>
      </c>
      <c r="I554" s="19">
        <v>40.653465346534652</v>
      </c>
      <c r="J554" s="19">
        <v>281</v>
      </c>
      <c r="K554" s="19">
        <f t="shared" si="34"/>
        <v>9</v>
      </c>
      <c r="L554" s="19">
        <f t="shared" si="35"/>
        <v>3</v>
      </c>
      <c r="M554" s="19">
        <f t="shared" si="36"/>
        <v>48</v>
      </c>
      <c r="N554" s="19">
        <f t="shared" si="37"/>
        <v>48</v>
      </c>
      <c r="O554" s="12">
        <v>2270</v>
      </c>
    </row>
    <row r="555" spans="1:15" x14ac:dyDescent="0.25">
      <c r="A555" s="6" t="s">
        <v>1159</v>
      </c>
      <c r="B555" s="12">
        <v>2021</v>
      </c>
      <c r="C555" s="12" t="s">
        <v>1184</v>
      </c>
      <c r="D555" s="12" t="s">
        <v>1166</v>
      </c>
      <c r="E555" s="19">
        <v>120</v>
      </c>
      <c r="F555" s="19">
        <v>240</v>
      </c>
      <c r="G555" s="19">
        <v>6</v>
      </c>
      <c r="H555" s="19">
        <v>720</v>
      </c>
      <c r="I555" s="19">
        <v>40.653465346534652</v>
      </c>
      <c r="J555" s="19">
        <v>281</v>
      </c>
      <c r="K555" s="19">
        <f t="shared" si="34"/>
        <v>6</v>
      </c>
      <c r="L555" s="19">
        <f t="shared" si="35"/>
        <v>2</v>
      </c>
      <c r="M555" s="19">
        <f t="shared" si="36"/>
        <v>38</v>
      </c>
      <c r="N555" s="19">
        <f t="shared" si="37"/>
        <v>38</v>
      </c>
      <c r="O555" s="12">
        <v>2373</v>
      </c>
    </row>
    <row r="556" spans="1:15" x14ac:dyDescent="0.25">
      <c r="A556" s="6" t="s">
        <v>1159</v>
      </c>
      <c r="B556" s="12">
        <v>2021</v>
      </c>
      <c r="C556" s="12" t="s">
        <v>1184</v>
      </c>
      <c r="D556" s="12" t="s">
        <v>1167</v>
      </c>
      <c r="E556" s="19">
        <v>120</v>
      </c>
      <c r="F556" s="19">
        <v>240</v>
      </c>
      <c r="G556" s="19">
        <v>6</v>
      </c>
      <c r="H556" s="19">
        <v>720</v>
      </c>
      <c r="I556" s="19">
        <v>40.653465346534652</v>
      </c>
      <c r="J556" s="19">
        <v>281</v>
      </c>
      <c r="K556" s="19">
        <f t="shared" si="34"/>
        <v>6</v>
      </c>
      <c r="L556" s="19">
        <f t="shared" si="35"/>
        <v>2</v>
      </c>
      <c r="M556" s="19">
        <f t="shared" si="36"/>
        <v>38</v>
      </c>
      <c r="N556" s="19">
        <f t="shared" si="37"/>
        <v>38</v>
      </c>
      <c r="O556" s="12">
        <v>2305</v>
      </c>
    </row>
    <row r="557" spans="1:15" x14ac:dyDescent="0.25">
      <c r="A557" s="6" t="s">
        <v>1159</v>
      </c>
      <c r="B557" s="12">
        <v>2021</v>
      </c>
      <c r="C557" s="12" t="s">
        <v>1184</v>
      </c>
      <c r="D557" s="12" t="s">
        <v>1168</v>
      </c>
      <c r="E557" s="19">
        <v>120</v>
      </c>
      <c r="F557" s="19">
        <v>300</v>
      </c>
      <c r="G557" s="19">
        <v>6</v>
      </c>
      <c r="H557" s="19">
        <v>900</v>
      </c>
      <c r="I557" s="19">
        <v>40.653465346534652</v>
      </c>
      <c r="J557" s="19">
        <v>281</v>
      </c>
      <c r="K557" s="19">
        <f t="shared" si="34"/>
        <v>7.5</v>
      </c>
      <c r="L557" s="19">
        <f t="shared" si="35"/>
        <v>2.5</v>
      </c>
      <c r="M557" s="19">
        <f t="shared" si="36"/>
        <v>48</v>
      </c>
      <c r="N557" s="19">
        <f t="shared" si="37"/>
        <v>48</v>
      </c>
      <c r="O557" s="12">
        <v>2680</v>
      </c>
    </row>
    <row r="558" spans="1:15" x14ac:dyDescent="0.25">
      <c r="A558" s="6" t="s">
        <v>1159</v>
      </c>
      <c r="B558" s="12">
        <v>2021</v>
      </c>
      <c r="C558" s="12" t="s">
        <v>1184</v>
      </c>
      <c r="D558" s="12" t="s">
        <v>1169</v>
      </c>
      <c r="E558" s="19">
        <v>120</v>
      </c>
      <c r="F558" s="19">
        <v>300</v>
      </c>
      <c r="G558" s="19">
        <v>6</v>
      </c>
      <c r="H558" s="19">
        <v>900</v>
      </c>
      <c r="I558" s="19">
        <v>40.653465346534652</v>
      </c>
      <c r="J558" s="19">
        <v>281</v>
      </c>
      <c r="K558" s="19">
        <f t="shared" si="34"/>
        <v>7.5</v>
      </c>
      <c r="L558" s="19">
        <f t="shared" si="35"/>
        <v>2.5</v>
      </c>
      <c r="M558" s="19">
        <f t="shared" si="36"/>
        <v>48</v>
      </c>
      <c r="N558" s="19">
        <f t="shared" si="37"/>
        <v>48</v>
      </c>
      <c r="O558" s="12">
        <v>2768</v>
      </c>
    </row>
    <row r="559" spans="1:15" x14ac:dyDescent="0.25">
      <c r="A559" s="6" t="s">
        <v>1159</v>
      </c>
      <c r="B559" s="12">
        <v>2021</v>
      </c>
      <c r="C559" s="12" t="s">
        <v>1184</v>
      </c>
      <c r="D559" s="12" t="s">
        <v>1170</v>
      </c>
      <c r="E559" s="19">
        <v>120</v>
      </c>
      <c r="F559" s="19">
        <v>360</v>
      </c>
      <c r="G559" s="19">
        <v>6</v>
      </c>
      <c r="H559" s="19">
        <v>1080</v>
      </c>
      <c r="I559" s="19">
        <v>40.653465346534652</v>
      </c>
      <c r="J559" s="19">
        <v>281</v>
      </c>
      <c r="K559" s="19">
        <f t="shared" si="34"/>
        <v>9</v>
      </c>
      <c r="L559" s="19">
        <f t="shared" si="35"/>
        <v>3</v>
      </c>
      <c r="M559" s="19">
        <f t="shared" si="36"/>
        <v>58</v>
      </c>
      <c r="N559" s="19">
        <f t="shared" si="37"/>
        <v>58</v>
      </c>
      <c r="O559" s="12">
        <v>2998</v>
      </c>
    </row>
    <row r="560" spans="1:15" x14ac:dyDescent="0.25">
      <c r="A560" s="6" t="s">
        <v>1159</v>
      </c>
      <c r="B560" s="12">
        <v>2021</v>
      </c>
      <c r="C560" s="12" t="s">
        <v>1184</v>
      </c>
      <c r="D560" s="12" t="s">
        <v>1171</v>
      </c>
      <c r="E560" s="19">
        <v>120</v>
      </c>
      <c r="F560" s="19">
        <v>360</v>
      </c>
      <c r="G560" s="19">
        <v>6</v>
      </c>
      <c r="H560" s="19">
        <v>1080</v>
      </c>
      <c r="I560" s="19">
        <v>40.653465346534652</v>
      </c>
      <c r="J560" s="19">
        <v>281</v>
      </c>
      <c r="K560" s="19">
        <f t="shared" si="34"/>
        <v>9</v>
      </c>
      <c r="L560" s="19">
        <f t="shared" si="35"/>
        <v>3</v>
      </c>
      <c r="M560" s="19">
        <f t="shared" si="36"/>
        <v>58</v>
      </c>
      <c r="N560" s="19">
        <f t="shared" si="37"/>
        <v>58</v>
      </c>
      <c r="O560" s="12">
        <v>3023</v>
      </c>
    </row>
    <row r="561" spans="1:15" x14ac:dyDescent="0.25">
      <c r="A561" s="6" t="s">
        <v>1159</v>
      </c>
      <c r="B561" s="12">
        <v>2021</v>
      </c>
      <c r="C561" s="12" t="s">
        <v>1184</v>
      </c>
      <c r="D561" s="12" t="s">
        <v>1172</v>
      </c>
      <c r="E561" s="19">
        <v>140</v>
      </c>
      <c r="F561" s="19">
        <v>280</v>
      </c>
      <c r="G561" s="19">
        <v>8</v>
      </c>
      <c r="H561" s="19">
        <v>840</v>
      </c>
      <c r="I561" s="19">
        <v>40.653465346534652</v>
      </c>
      <c r="J561" s="19">
        <v>295</v>
      </c>
      <c r="K561" s="19">
        <f t="shared" si="34"/>
        <v>6</v>
      </c>
      <c r="L561" s="19">
        <f t="shared" si="35"/>
        <v>2</v>
      </c>
      <c r="M561" s="19">
        <f t="shared" si="36"/>
        <v>33</v>
      </c>
      <c r="N561" s="19">
        <f t="shared" si="37"/>
        <v>33</v>
      </c>
      <c r="O561" s="12">
        <v>3343</v>
      </c>
    </row>
    <row r="562" spans="1:15" x14ac:dyDescent="0.25">
      <c r="A562" s="6" t="s">
        <v>1159</v>
      </c>
      <c r="B562" s="12">
        <v>2021</v>
      </c>
      <c r="C562" s="12" t="s">
        <v>1184</v>
      </c>
      <c r="D562" s="12" t="s">
        <v>1173</v>
      </c>
      <c r="E562" s="19">
        <v>140</v>
      </c>
      <c r="F562" s="19">
        <v>280</v>
      </c>
      <c r="G562" s="19">
        <v>8</v>
      </c>
      <c r="H562" s="19">
        <v>840</v>
      </c>
      <c r="I562" s="19">
        <v>40.653465346534652</v>
      </c>
      <c r="J562" s="19">
        <v>295</v>
      </c>
      <c r="K562" s="19">
        <f t="shared" si="34"/>
        <v>6</v>
      </c>
      <c r="L562" s="19">
        <f t="shared" si="35"/>
        <v>2</v>
      </c>
      <c r="M562" s="19">
        <f t="shared" si="36"/>
        <v>33</v>
      </c>
      <c r="N562" s="19">
        <f t="shared" si="37"/>
        <v>33</v>
      </c>
      <c r="O562" s="12">
        <v>3476</v>
      </c>
    </row>
    <row r="563" spans="1:15" x14ac:dyDescent="0.25">
      <c r="A563" s="6" t="s">
        <v>1159</v>
      </c>
      <c r="B563" s="12">
        <v>2021</v>
      </c>
      <c r="C563" s="12" t="s">
        <v>1184</v>
      </c>
      <c r="D563" s="12" t="s">
        <v>1174</v>
      </c>
      <c r="E563" s="19">
        <v>140</v>
      </c>
      <c r="F563" s="19">
        <v>350</v>
      </c>
      <c r="G563" s="19">
        <v>8</v>
      </c>
      <c r="H563" s="19">
        <v>1050</v>
      </c>
      <c r="I563" s="19">
        <v>40.653465346534652</v>
      </c>
      <c r="J563" s="19">
        <v>295</v>
      </c>
      <c r="K563" s="19">
        <f t="shared" si="34"/>
        <v>7.5</v>
      </c>
      <c r="L563" s="19">
        <f t="shared" si="35"/>
        <v>2.5</v>
      </c>
      <c r="M563" s="19">
        <f t="shared" si="36"/>
        <v>41.75</v>
      </c>
      <c r="N563" s="19">
        <f t="shared" si="37"/>
        <v>41.75</v>
      </c>
      <c r="O563" s="12">
        <v>3787</v>
      </c>
    </row>
    <row r="564" spans="1:15" x14ac:dyDescent="0.25">
      <c r="A564" s="6" t="s">
        <v>1159</v>
      </c>
      <c r="B564" s="12">
        <v>2021</v>
      </c>
      <c r="C564" s="12" t="s">
        <v>1184</v>
      </c>
      <c r="D564" s="12" t="s">
        <v>1175</v>
      </c>
      <c r="E564" s="19">
        <v>140</v>
      </c>
      <c r="F564" s="19">
        <v>350</v>
      </c>
      <c r="G564" s="19">
        <v>8</v>
      </c>
      <c r="H564" s="19">
        <v>1050</v>
      </c>
      <c r="I564" s="19">
        <v>40.653465346534652</v>
      </c>
      <c r="J564" s="19">
        <v>295</v>
      </c>
      <c r="K564" s="19">
        <f t="shared" si="34"/>
        <v>7.5</v>
      </c>
      <c r="L564" s="19">
        <f t="shared" si="35"/>
        <v>2.5</v>
      </c>
      <c r="M564" s="19">
        <f t="shared" si="36"/>
        <v>41.75</v>
      </c>
      <c r="N564" s="19">
        <f t="shared" si="37"/>
        <v>41.75</v>
      </c>
      <c r="O564" s="12">
        <v>3766</v>
      </c>
    </row>
    <row r="565" spans="1:15" x14ac:dyDescent="0.25">
      <c r="A565" s="6" t="s">
        <v>1159</v>
      </c>
      <c r="B565" s="12">
        <v>2021</v>
      </c>
      <c r="C565" s="12" t="s">
        <v>1184</v>
      </c>
      <c r="D565" s="12" t="s">
        <v>1176</v>
      </c>
      <c r="E565" s="19">
        <v>140</v>
      </c>
      <c r="F565" s="19">
        <v>420</v>
      </c>
      <c r="G565" s="19">
        <v>8</v>
      </c>
      <c r="H565" s="19">
        <v>1260</v>
      </c>
      <c r="I565" s="19">
        <v>40.653465346534652</v>
      </c>
      <c r="J565" s="19">
        <v>295</v>
      </c>
      <c r="K565" s="19">
        <f t="shared" si="34"/>
        <v>9</v>
      </c>
      <c r="L565" s="19">
        <f t="shared" si="35"/>
        <v>3</v>
      </c>
      <c r="M565" s="19">
        <f t="shared" si="36"/>
        <v>50.5</v>
      </c>
      <c r="N565" s="19">
        <f t="shared" si="37"/>
        <v>50.5</v>
      </c>
      <c r="O565" s="12">
        <v>4273</v>
      </c>
    </row>
    <row r="566" spans="1:15" x14ac:dyDescent="0.25">
      <c r="A566" s="6" t="s">
        <v>1159</v>
      </c>
      <c r="B566" s="12">
        <v>2021</v>
      </c>
      <c r="C566" s="12" t="s">
        <v>1184</v>
      </c>
      <c r="D566" s="12" t="s">
        <v>1177</v>
      </c>
      <c r="E566" s="19">
        <v>140</v>
      </c>
      <c r="F566" s="19">
        <v>420</v>
      </c>
      <c r="G566" s="19">
        <v>8</v>
      </c>
      <c r="H566" s="19">
        <v>1260</v>
      </c>
      <c r="I566" s="19">
        <v>40.653465346534652</v>
      </c>
      <c r="J566" s="19">
        <v>295</v>
      </c>
      <c r="K566" s="19">
        <f t="shared" si="34"/>
        <v>9</v>
      </c>
      <c r="L566" s="19">
        <f t="shared" si="35"/>
        <v>3</v>
      </c>
      <c r="M566" s="19">
        <f t="shared" si="36"/>
        <v>50.5</v>
      </c>
      <c r="N566" s="19">
        <f t="shared" si="37"/>
        <v>50.5</v>
      </c>
      <c r="O566" s="12">
        <v>4384</v>
      </c>
    </row>
    <row r="567" spans="1:15" x14ac:dyDescent="0.25">
      <c r="A567" s="6" t="s">
        <v>1159</v>
      </c>
      <c r="B567" s="12">
        <v>2021</v>
      </c>
      <c r="C567" s="12" t="s">
        <v>1184</v>
      </c>
      <c r="D567" s="12" t="s">
        <v>1178</v>
      </c>
      <c r="E567" s="19">
        <v>160</v>
      </c>
      <c r="F567" s="19">
        <v>320</v>
      </c>
      <c r="G567" s="19">
        <v>8</v>
      </c>
      <c r="H567" s="19">
        <v>960</v>
      </c>
      <c r="I567" s="19">
        <v>40.653465346534652</v>
      </c>
      <c r="J567" s="19">
        <v>295</v>
      </c>
      <c r="K567" s="19">
        <f t="shared" si="34"/>
        <v>6</v>
      </c>
      <c r="L567" s="19">
        <f t="shared" si="35"/>
        <v>2</v>
      </c>
      <c r="M567" s="19">
        <f t="shared" si="36"/>
        <v>38</v>
      </c>
      <c r="N567" s="19">
        <f t="shared" si="37"/>
        <v>38</v>
      </c>
      <c r="O567" s="12">
        <v>3993</v>
      </c>
    </row>
    <row r="568" spans="1:15" x14ac:dyDescent="0.25">
      <c r="A568" s="6" t="s">
        <v>1159</v>
      </c>
      <c r="B568" s="12">
        <v>2021</v>
      </c>
      <c r="C568" s="12" t="s">
        <v>1184</v>
      </c>
      <c r="D568" s="12" t="s">
        <v>1179</v>
      </c>
      <c r="E568" s="19">
        <v>160</v>
      </c>
      <c r="F568" s="19">
        <v>320</v>
      </c>
      <c r="G568" s="19">
        <v>8</v>
      </c>
      <c r="H568" s="19">
        <v>960</v>
      </c>
      <c r="I568" s="19">
        <v>40.653465346534652</v>
      </c>
      <c r="J568" s="19">
        <v>295</v>
      </c>
      <c r="K568" s="19">
        <f t="shared" si="34"/>
        <v>6</v>
      </c>
      <c r="L568" s="19">
        <f t="shared" si="35"/>
        <v>2</v>
      </c>
      <c r="M568" s="19">
        <f t="shared" si="36"/>
        <v>38</v>
      </c>
      <c r="N568" s="19">
        <f t="shared" si="37"/>
        <v>38</v>
      </c>
      <c r="O568" s="12">
        <v>4080</v>
      </c>
    </row>
    <row r="569" spans="1:15" x14ac:dyDescent="0.25">
      <c r="A569" s="6" t="s">
        <v>1159</v>
      </c>
      <c r="B569" s="12">
        <v>2021</v>
      </c>
      <c r="C569" s="12" t="s">
        <v>1184</v>
      </c>
      <c r="D569" s="12" t="s">
        <v>1180</v>
      </c>
      <c r="E569" s="19">
        <v>160</v>
      </c>
      <c r="F569" s="19">
        <v>400</v>
      </c>
      <c r="G569" s="19">
        <v>8</v>
      </c>
      <c r="H569" s="19">
        <v>1200</v>
      </c>
      <c r="I569" s="19">
        <v>40.653465346534652</v>
      </c>
      <c r="J569" s="19">
        <v>295</v>
      </c>
      <c r="K569" s="19">
        <f t="shared" si="34"/>
        <v>7.5</v>
      </c>
      <c r="L569" s="19">
        <f t="shared" si="35"/>
        <v>2.5</v>
      </c>
      <c r="M569" s="19">
        <f t="shared" si="36"/>
        <v>48</v>
      </c>
      <c r="N569" s="19">
        <f t="shared" si="37"/>
        <v>48</v>
      </c>
      <c r="O569" s="12">
        <v>4773</v>
      </c>
    </row>
    <row r="570" spans="1:15" x14ac:dyDescent="0.25">
      <c r="A570" s="6" t="s">
        <v>1159</v>
      </c>
      <c r="B570" s="12">
        <v>2021</v>
      </c>
      <c r="C570" s="12" t="s">
        <v>1184</v>
      </c>
      <c r="D570" s="12" t="s">
        <v>1181</v>
      </c>
      <c r="E570" s="19">
        <v>160</v>
      </c>
      <c r="F570" s="19">
        <v>400</v>
      </c>
      <c r="G570" s="19">
        <v>8</v>
      </c>
      <c r="H570" s="19">
        <v>1200</v>
      </c>
      <c r="I570" s="19">
        <v>40.653465346534652</v>
      </c>
      <c r="J570" s="19">
        <v>295</v>
      </c>
      <c r="K570" s="19">
        <f t="shared" si="34"/>
        <v>7.5</v>
      </c>
      <c r="L570" s="19">
        <f t="shared" si="35"/>
        <v>2.5</v>
      </c>
      <c r="M570" s="19">
        <f t="shared" si="36"/>
        <v>48</v>
      </c>
      <c r="N570" s="19">
        <f t="shared" si="37"/>
        <v>48</v>
      </c>
      <c r="O570" s="12">
        <v>4752</v>
      </c>
    </row>
    <row r="571" spans="1:15" x14ac:dyDescent="0.25">
      <c r="A571" s="6" t="s">
        <v>1159</v>
      </c>
      <c r="B571" s="12">
        <v>2021</v>
      </c>
      <c r="C571" s="12" t="s">
        <v>1184</v>
      </c>
      <c r="D571" s="12" t="s">
        <v>1182</v>
      </c>
      <c r="E571" s="19">
        <v>160</v>
      </c>
      <c r="F571" s="19">
        <v>480</v>
      </c>
      <c r="G571" s="19">
        <v>8</v>
      </c>
      <c r="H571" s="19">
        <v>1440</v>
      </c>
      <c r="I571" s="19">
        <v>40.653465346534652</v>
      </c>
      <c r="J571" s="19">
        <v>295</v>
      </c>
      <c r="K571" s="19">
        <f t="shared" si="34"/>
        <v>9</v>
      </c>
      <c r="L571" s="19">
        <f t="shared" si="35"/>
        <v>3</v>
      </c>
      <c r="M571" s="19">
        <f t="shared" si="36"/>
        <v>58</v>
      </c>
      <c r="N571" s="19">
        <f t="shared" si="37"/>
        <v>58</v>
      </c>
      <c r="O571" s="12">
        <v>5334</v>
      </c>
    </row>
    <row r="572" spans="1:15" x14ac:dyDescent="0.25">
      <c r="A572" s="6" t="s">
        <v>1159</v>
      </c>
      <c r="B572" s="12">
        <v>2021</v>
      </c>
      <c r="C572" s="12" t="s">
        <v>1184</v>
      </c>
      <c r="D572" s="12" t="s">
        <v>1183</v>
      </c>
      <c r="E572" s="19">
        <v>160</v>
      </c>
      <c r="F572" s="19">
        <v>480</v>
      </c>
      <c r="G572" s="19">
        <v>8</v>
      </c>
      <c r="H572" s="19">
        <v>1440</v>
      </c>
      <c r="I572" s="19">
        <v>40.653465346534652</v>
      </c>
      <c r="J572" s="19">
        <v>295</v>
      </c>
      <c r="K572" s="19">
        <f t="shared" si="34"/>
        <v>9</v>
      </c>
      <c r="L572" s="19">
        <f t="shared" si="35"/>
        <v>3</v>
      </c>
      <c r="M572" s="19">
        <f t="shared" si="36"/>
        <v>58</v>
      </c>
      <c r="N572" s="19">
        <f t="shared" si="37"/>
        <v>58</v>
      </c>
      <c r="O572" s="12">
        <v>4825</v>
      </c>
    </row>
    <row r="573" spans="1:15" x14ac:dyDescent="0.25">
      <c r="A573" s="8" t="s">
        <v>1185</v>
      </c>
      <c r="B573" s="16">
        <v>2021</v>
      </c>
      <c r="C573" s="16" t="s">
        <v>1186</v>
      </c>
      <c r="D573" s="16" t="s">
        <v>1187</v>
      </c>
      <c r="E573" s="27">
        <v>111</v>
      </c>
      <c r="F573" s="27">
        <v>111</v>
      </c>
      <c r="G573" s="27">
        <v>3</v>
      </c>
      <c r="H573" s="27">
        <v>333</v>
      </c>
      <c r="I573" s="27">
        <v>150</v>
      </c>
      <c r="J573" s="27">
        <v>723.7</v>
      </c>
      <c r="K573" s="27">
        <f t="shared" si="34"/>
        <v>3</v>
      </c>
      <c r="L573" s="27">
        <f t="shared" si="35"/>
        <v>1</v>
      </c>
      <c r="M573" s="27">
        <f t="shared" si="36"/>
        <v>35</v>
      </c>
      <c r="N573" s="27">
        <f t="shared" si="37"/>
        <v>35</v>
      </c>
      <c r="O573" s="27">
        <v>2437</v>
      </c>
    </row>
    <row r="574" spans="1:15" x14ac:dyDescent="0.25">
      <c r="A574" s="8" t="s">
        <v>1185</v>
      </c>
      <c r="B574" s="16">
        <v>2021</v>
      </c>
      <c r="C574" s="16" t="s">
        <v>1186</v>
      </c>
      <c r="D574" s="16" t="s">
        <v>1188</v>
      </c>
      <c r="E574" s="27">
        <v>126</v>
      </c>
      <c r="F574" s="27">
        <v>126</v>
      </c>
      <c r="G574" s="27">
        <v>3</v>
      </c>
      <c r="H574" s="27">
        <v>378</v>
      </c>
      <c r="I574" s="27">
        <v>150</v>
      </c>
      <c r="J574" s="27">
        <v>723.7</v>
      </c>
      <c r="K574" s="27">
        <f t="shared" si="34"/>
        <v>3</v>
      </c>
      <c r="L574" s="27">
        <f t="shared" si="35"/>
        <v>1</v>
      </c>
      <c r="M574" s="27">
        <f t="shared" si="36"/>
        <v>40</v>
      </c>
      <c r="N574" s="27">
        <f t="shared" si="37"/>
        <v>40</v>
      </c>
      <c r="O574" s="27">
        <v>2918</v>
      </c>
    </row>
    <row r="575" spans="1:15" x14ac:dyDescent="0.25">
      <c r="A575" s="8" t="s">
        <v>1185</v>
      </c>
      <c r="B575" s="16">
        <v>2021</v>
      </c>
      <c r="C575" s="16" t="s">
        <v>1186</v>
      </c>
      <c r="D575" s="16" t="s">
        <v>1189</v>
      </c>
      <c r="E575" s="27">
        <v>141</v>
      </c>
      <c r="F575" s="27">
        <v>141</v>
      </c>
      <c r="G575" s="27">
        <v>3</v>
      </c>
      <c r="H575" s="27">
        <v>423</v>
      </c>
      <c r="I575" s="27">
        <v>150</v>
      </c>
      <c r="J575" s="27">
        <v>723.7</v>
      </c>
      <c r="K575" s="27">
        <f t="shared" si="34"/>
        <v>3</v>
      </c>
      <c r="L575" s="27">
        <f t="shared" si="35"/>
        <v>1</v>
      </c>
      <c r="M575" s="27">
        <f t="shared" si="36"/>
        <v>45</v>
      </c>
      <c r="N575" s="27">
        <f t="shared" si="37"/>
        <v>45</v>
      </c>
      <c r="O575" s="27">
        <v>3131</v>
      </c>
    </row>
    <row r="576" spans="1:15" x14ac:dyDescent="0.25">
      <c r="A576" s="8" t="s">
        <v>1185</v>
      </c>
      <c r="B576" s="16">
        <v>2021</v>
      </c>
      <c r="C576" s="16" t="s">
        <v>1186</v>
      </c>
      <c r="D576" s="16" t="s">
        <v>1190</v>
      </c>
      <c r="E576" s="27">
        <v>111</v>
      </c>
      <c r="F576" s="27">
        <v>111</v>
      </c>
      <c r="G576" s="27">
        <v>3</v>
      </c>
      <c r="H576" s="27">
        <v>333</v>
      </c>
      <c r="I576" s="27">
        <v>130.1</v>
      </c>
      <c r="J576" s="27">
        <v>723.7</v>
      </c>
      <c r="K576" s="27">
        <f t="shared" si="34"/>
        <v>3</v>
      </c>
      <c r="L576" s="27">
        <f t="shared" si="35"/>
        <v>1</v>
      </c>
      <c r="M576" s="27">
        <f t="shared" si="36"/>
        <v>35</v>
      </c>
      <c r="N576" s="27">
        <f t="shared" si="37"/>
        <v>35</v>
      </c>
      <c r="O576" s="27">
        <v>2216</v>
      </c>
    </row>
    <row r="577" spans="1:15" x14ac:dyDescent="0.25">
      <c r="A577" s="8" t="s">
        <v>1185</v>
      </c>
      <c r="B577" s="16">
        <v>2021</v>
      </c>
      <c r="C577" s="16" t="s">
        <v>1186</v>
      </c>
      <c r="D577" s="16" t="s">
        <v>1191</v>
      </c>
      <c r="E577" s="27">
        <v>126</v>
      </c>
      <c r="F577" s="27">
        <v>126</v>
      </c>
      <c r="G577" s="27">
        <v>3</v>
      </c>
      <c r="H577" s="27">
        <v>378</v>
      </c>
      <c r="I577" s="27">
        <v>130.1</v>
      </c>
      <c r="J577" s="27">
        <v>723.7</v>
      </c>
      <c r="K577" s="27">
        <f t="shared" si="34"/>
        <v>3</v>
      </c>
      <c r="L577" s="27">
        <f t="shared" si="35"/>
        <v>1</v>
      </c>
      <c r="M577" s="27">
        <f t="shared" si="36"/>
        <v>40</v>
      </c>
      <c r="N577" s="27">
        <f t="shared" si="37"/>
        <v>40</v>
      </c>
      <c r="O577" s="27">
        <v>2739</v>
      </c>
    </row>
    <row r="578" spans="1:15" x14ac:dyDescent="0.25">
      <c r="A578" s="8" t="s">
        <v>1185</v>
      </c>
      <c r="B578" s="16">
        <v>2021</v>
      </c>
      <c r="C578" s="16" t="s">
        <v>1186</v>
      </c>
      <c r="D578" s="16" t="s">
        <v>1192</v>
      </c>
      <c r="E578" s="27">
        <v>141</v>
      </c>
      <c r="F578" s="27">
        <v>141</v>
      </c>
      <c r="G578" s="27">
        <v>3</v>
      </c>
      <c r="H578" s="27">
        <v>423</v>
      </c>
      <c r="I578" s="27">
        <v>130.1</v>
      </c>
      <c r="J578" s="27">
        <v>723.7</v>
      </c>
      <c r="K578" s="27">
        <f t="shared" si="34"/>
        <v>3</v>
      </c>
      <c r="L578" s="27">
        <f t="shared" si="35"/>
        <v>1</v>
      </c>
      <c r="M578" s="27">
        <f t="shared" si="36"/>
        <v>45</v>
      </c>
      <c r="N578" s="27">
        <f t="shared" si="37"/>
        <v>45</v>
      </c>
      <c r="O578" s="27">
        <v>3154</v>
      </c>
    </row>
    <row r="579" spans="1:15" x14ac:dyDescent="0.25">
      <c r="A579" s="6" t="s">
        <v>1193</v>
      </c>
      <c r="B579" s="12">
        <v>2021</v>
      </c>
      <c r="C579" s="12" t="s">
        <v>1194</v>
      </c>
      <c r="D579" s="6" t="s">
        <v>1195</v>
      </c>
      <c r="E579" s="19">
        <v>80.400000000000006</v>
      </c>
      <c r="F579" s="19">
        <v>80.099999999999994</v>
      </c>
      <c r="G579" s="19">
        <v>4</v>
      </c>
      <c r="H579" s="19">
        <v>240</v>
      </c>
      <c r="I579" s="19">
        <v>35.5</v>
      </c>
      <c r="J579" s="19">
        <v>756</v>
      </c>
      <c r="K579" s="19">
        <f t="shared" si="34"/>
        <v>2.9850746268656714</v>
      </c>
      <c r="L579" s="19">
        <f t="shared" si="35"/>
        <v>0.99626865671641773</v>
      </c>
      <c r="M579" s="19">
        <f t="shared" si="36"/>
        <v>18.024999999999999</v>
      </c>
      <c r="N579" s="19">
        <f t="shared" si="37"/>
        <v>18.024999999999999</v>
      </c>
      <c r="O579" s="19">
        <v>1328</v>
      </c>
    </row>
    <row r="580" spans="1:15" x14ac:dyDescent="0.25">
      <c r="A580" s="6" t="s">
        <v>1193</v>
      </c>
      <c r="B580" s="12">
        <v>2021</v>
      </c>
      <c r="C580" s="12" t="s">
        <v>1194</v>
      </c>
      <c r="D580" s="6" t="s">
        <v>1196</v>
      </c>
      <c r="E580" s="19">
        <v>80.2</v>
      </c>
      <c r="F580" s="19">
        <v>80.5</v>
      </c>
      <c r="G580" s="19">
        <v>3.98</v>
      </c>
      <c r="H580" s="19">
        <v>240</v>
      </c>
      <c r="I580" s="19">
        <v>85.7</v>
      </c>
      <c r="J580" s="19">
        <v>756</v>
      </c>
      <c r="K580" s="19">
        <f t="shared" si="34"/>
        <v>2.992518703241895</v>
      </c>
      <c r="L580" s="19">
        <f t="shared" si="35"/>
        <v>1.0037406483790523</v>
      </c>
      <c r="M580" s="19">
        <f t="shared" si="36"/>
        <v>18.226130653266335</v>
      </c>
      <c r="N580" s="19">
        <f t="shared" si="37"/>
        <v>18.226130653266335</v>
      </c>
      <c r="O580" s="19">
        <v>1462</v>
      </c>
    </row>
    <row r="581" spans="1:15" x14ac:dyDescent="0.25">
      <c r="A581" s="6" t="s">
        <v>1193</v>
      </c>
      <c r="B581" s="12">
        <v>2021</v>
      </c>
      <c r="C581" s="12" t="s">
        <v>1194</v>
      </c>
      <c r="D581" s="6" t="s">
        <v>1197</v>
      </c>
      <c r="E581" s="19">
        <v>80.2</v>
      </c>
      <c r="F581" s="19">
        <v>80.7</v>
      </c>
      <c r="G581" s="19">
        <v>3.96</v>
      </c>
      <c r="H581" s="19">
        <v>240</v>
      </c>
      <c r="I581" s="19">
        <v>114.9</v>
      </c>
      <c r="J581" s="19">
        <v>756</v>
      </c>
      <c r="K581" s="19">
        <f t="shared" ref="K581:K644" si="38">H581/E581</f>
        <v>2.992518703241895</v>
      </c>
      <c r="L581" s="19">
        <f t="shared" ref="L581:L644" si="39">F581/E581</f>
        <v>1.0062344139650872</v>
      </c>
      <c r="M581" s="19">
        <f t="shared" ref="M581:M644" si="40">(F581-2*G581)/G581</f>
        <v>18.378787878787879</v>
      </c>
      <c r="N581" s="19">
        <f t="shared" ref="N581:N644" si="41">(F581-2*G581)/G581</f>
        <v>18.378787878787879</v>
      </c>
      <c r="O581" s="19">
        <v>1504</v>
      </c>
    </row>
    <row r="582" spans="1:15" x14ac:dyDescent="0.25">
      <c r="A582" s="6" t="s">
        <v>1193</v>
      </c>
      <c r="B582" s="12">
        <v>2021</v>
      </c>
      <c r="C582" s="12" t="s">
        <v>1194</v>
      </c>
      <c r="D582" s="6" t="s">
        <v>1198</v>
      </c>
      <c r="E582" s="19">
        <v>50.6</v>
      </c>
      <c r="F582" s="19">
        <v>100.2</v>
      </c>
      <c r="G582" s="19">
        <v>3.98</v>
      </c>
      <c r="H582" s="19">
        <v>300</v>
      </c>
      <c r="I582" s="19">
        <v>35.5</v>
      </c>
      <c r="J582" s="19">
        <v>721</v>
      </c>
      <c r="K582" s="19">
        <f t="shared" si="38"/>
        <v>5.928853754940711</v>
      </c>
      <c r="L582" s="19">
        <f t="shared" si="39"/>
        <v>1.9802371541501975</v>
      </c>
      <c r="M582" s="19">
        <f t="shared" si="40"/>
        <v>23.175879396984929</v>
      </c>
      <c r="N582" s="19">
        <f t="shared" si="41"/>
        <v>23.175879396984929</v>
      </c>
      <c r="O582" s="19">
        <v>1113</v>
      </c>
    </row>
    <row r="583" spans="1:15" x14ac:dyDescent="0.25">
      <c r="A583" s="6" t="s">
        <v>1193</v>
      </c>
      <c r="B583" s="12">
        <v>2021</v>
      </c>
      <c r="C583" s="12" t="s">
        <v>1194</v>
      </c>
      <c r="D583" s="6" t="s">
        <v>1199</v>
      </c>
      <c r="E583" s="19">
        <v>50.7</v>
      </c>
      <c r="F583" s="19">
        <v>100.2</v>
      </c>
      <c r="G583" s="19">
        <v>3.96</v>
      </c>
      <c r="H583" s="19">
        <v>300</v>
      </c>
      <c r="I583" s="19">
        <v>35.5</v>
      </c>
      <c r="J583" s="19">
        <v>721</v>
      </c>
      <c r="K583" s="19">
        <f t="shared" si="38"/>
        <v>5.9171597633136095</v>
      </c>
      <c r="L583" s="19">
        <f t="shared" si="39"/>
        <v>1.9763313609467454</v>
      </c>
      <c r="M583" s="19">
        <f t="shared" si="40"/>
        <v>23.303030303030305</v>
      </c>
      <c r="N583" s="19">
        <f t="shared" si="41"/>
        <v>23.303030303030305</v>
      </c>
      <c r="O583" s="19">
        <v>1112</v>
      </c>
    </row>
    <row r="584" spans="1:15" x14ac:dyDescent="0.25">
      <c r="A584" s="6" t="s">
        <v>1193</v>
      </c>
      <c r="B584" s="12">
        <v>2021</v>
      </c>
      <c r="C584" s="12" t="s">
        <v>1194</v>
      </c>
      <c r="D584" s="6" t="s">
        <v>1200</v>
      </c>
      <c r="E584" s="19">
        <v>50.9</v>
      </c>
      <c r="F584" s="19">
        <v>100.2</v>
      </c>
      <c r="G584" s="19">
        <v>4</v>
      </c>
      <c r="H584" s="19">
        <v>300</v>
      </c>
      <c r="I584" s="19">
        <v>85.7</v>
      </c>
      <c r="J584" s="19">
        <v>721</v>
      </c>
      <c r="K584" s="19">
        <f t="shared" si="38"/>
        <v>5.8939096267190569</v>
      </c>
      <c r="L584" s="19">
        <f t="shared" si="39"/>
        <v>1.9685658153241652</v>
      </c>
      <c r="M584" s="19">
        <f t="shared" si="40"/>
        <v>23.05</v>
      </c>
      <c r="N584" s="19">
        <f t="shared" si="41"/>
        <v>23.05</v>
      </c>
      <c r="O584" s="19">
        <v>1211</v>
      </c>
    </row>
    <row r="585" spans="1:15" x14ac:dyDescent="0.25">
      <c r="A585" s="6" t="s">
        <v>1193</v>
      </c>
      <c r="B585" s="12">
        <v>2021</v>
      </c>
      <c r="C585" s="12" t="s">
        <v>1194</v>
      </c>
      <c r="D585" s="6" t="s">
        <v>1201</v>
      </c>
      <c r="E585" s="19">
        <v>50.8</v>
      </c>
      <c r="F585" s="19">
        <v>100.3</v>
      </c>
      <c r="G585" s="19">
        <v>3.96</v>
      </c>
      <c r="H585" s="19">
        <v>299</v>
      </c>
      <c r="I585" s="19">
        <v>114.9</v>
      </c>
      <c r="J585" s="19">
        <v>721</v>
      </c>
      <c r="K585" s="19">
        <f t="shared" si="38"/>
        <v>5.8858267716535435</v>
      </c>
      <c r="L585" s="19">
        <f t="shared" si="39"/>
        <v>1.9744094488188977</v>
      </c>
      <c r="M585" s="19">
        <f t="shared" si="40"/>
        <v>23.328282828282827</v>
      </c>
      <c r="N585" s="19">
        <f t="shared" si="41"/>
        <v>23.328282828282827</v>
      </c>
      <c r="O585" s="19">
        <v>1198</v>
      </c>
    </row>
    <row r="586" spans="1:15" x14ac:dyDescent="0.25">
      <c r="A586" s="6" t="s">
        <v>1193</v>
      </c>
      <c r="B586" s="12">
        <v>2021</v>
      </c>
      <c r="C586" s="12" t="s">
        <v>1194</v>
      </c>
      <c r="D586" s="6" t="s">
        <v>1202</v>
      </c>
      <c r="E586" s="19">
        <v>100.7</v>
      </c>
      <c r="F586" s="19">
        <v>100.4</v>
      </c>
      <c r="G586" s="19">
        <v>3.99</v>
      </c>
      <c r="H586" s="19">
        <v>300</v>
      </c>
      <c r="I586" s="19">
        <v>35.5</v>
      </c>
      <c r="J586" s="19">
        <v>722</v>
      </c>
      <c r="K586" s="19">
        <f t="shared" si="38"/>
        <v>2.9791459781529293</v>
      </c>
      <c r="L586" s="19">
        <f t="shared" si="39"/>
        <v>0.99702085402184715</v>
      </c>
      <c r="M586" s="19">
        <f t="shared" si="40"/>
        <v>23.162907268170425</v>
      </c>
      <c r="N586" s="19">
        <f t="shared" si="41"/>
        <v>23.162907268170425</v>
      </c>
      <c r="O586" s="19">
        <v>1666</v>
      </c>
    </row>
    <row r="587" spans="1:15" x14ac:dyDescent="0.25">
      <c r="A587" s="6" t="s">
        <v>1193</v>
      </c>
      <c r="B587" s="12">
        <v>2021</v>
      </c>
      <c r="C587" s="12" t="s">
        <v>1194</v>
      </c>
      <c r="D587" s="50" t="s">
        <v>1203</v>
      </c>
      <c r="E587" s="19">
        <v>100.6</v>
      </c>
      <c r="F587" s="19">
        <v>100.9</v>
      </c>
      <c r="G587" s="19">
        <v>3.97</v>
      </c>
      <c r="H587" s="19">
        <v>300</v>
      </c>
      <c r="I587" s="19">
        <v>85.7</v>
      </c>
      <c r="J587" s="19">
        <v>722</v>
      </c>
      <c r="K587" s="19">
        <f t="shared" si="38"/>
        <v>2.9821073558648115</v>
      </c>
      <c r="L587" s="19">
        <f t="shared" si="39"/>
        <v>1.0029821073558649</v>
      </c>
      <c r="M587" s="19">
        <f t="shared" si="40"/>
        <v>23.415617128463477</v>
      </c>
      <c r="N587" s="19">
        <f t="shared" si="41"/>
        <v>23.415617128463477</v>
      </c>
      <c r="O587" s="19">
        <v>1853</v>
      </c>
    </row>
    <row r="588" spans="1:15" x14ac:dyDescent="0.25">
      <c r="A588" s="6" t="s">
        <v>1193</v>
      </c>
      <c r="B588" s="12">
        <v>2021</v>
      </c>
      <c r="C588" s="12" t="s">
        <v>1194</v>
      </c>
      <c r="D588" s="6" t="s">
        <v>1204</v>
      </c>
      <c r="E588" s="19">
        <v>100.5</v>
      </c>
      <c r="F588" s="19">
        <v>100.8</v>
      </c>
      <c r="G588" s="19">
        <v>3.96</v>
      </c>
      <c r="H588" s="19">
        <v>299.5</v>
      </c>
      <c r="I588" s="19">
        <v>114.9</v>
      </c>
      <c r="J588" s="19">
        <v>722</v>
      </c>
      <c r="K588" s="19">
        <f t="shared" si="38"/>
        <v>2.9800995024875623</v>
      </c>
      <c r="L588" s="19">
        <f t="shared" si="39"/>
        <v>1.0029850746268656</v>
      </c>
      <c r="M588" s="19">
        <f t="shared" si="40"/>
        <v>23.454545454545453</v>
      </c>
      <c r="N588" s="19">
        <f t="shared" si="41"/>
        <v>23.454545454545453</v>
      </c>
      <c r="O588" s="19">
        <v>1957</v>
      </c>
    </row>
    <row r="589" spans="1:15" x14ac:dyDescent="0.25">
      <c r="A589" s="6" t="s">
        <v>1193</v>
      </c>
      <c r="B589" s="12">
        <v>2021</v>
      </c>
      <c r="C589" s="12" t="s">
        <v>1194</v>
      </c>
      <c r="D589" s="6" t="s">
        <v>1205</v>
      </c>
      <c r="E589" s="19">
        <v>140.69999999999999</v>
      </c>
      <c r="F589" s="19">
        <v>141.19999999999999</v>
      </c>
      <c r="G589" s="19">
        <v>4.9400000000000004</v>
      </c>
      <c r="H589" s="19">
        <v>420</v>
      </c>
      <c r="I589" s="19">
        <v>35.5</v>
      </c>
      <c r="J589" s="19">
        <v>682</v>
      </c>
      <c r="K589" s="19">
        <f t="shared" si="38"/>
        <v>2.9850746268656718</v>
      </c>
      <c r="L589" s="19">
        <f t="shared" si="39"/>
        <v>1.0035536602700781</v>
      </c>
      <c r="M589" s="19">
        <f t="shared" si="40"/>
        <v>26.582995951417001</v>
      </c>
      <c r="N589" s="19">
        <f t="shared" si="41"/>
        <v>26.582995951417001</v>
      </c>
      <c r="O589" s="19">
        <v>2992</v>
      </c>
    </row>
    <row r="590" spans="1:15" x14ac:dyDescent="0.25">
      <c r="A590" s="6" t="s">
        <v>1193</v>
      </c>
      <c r="B590" s="12">
        <v>2021</v>
      </c>
      <c r="C590" s="12" t="s">
        <v>1194</v>
      </c>
      <c r="D590" s="6" t="s">
        <v>1206</v>
      </c>
      <c r="E590" s="19">
        <v>141.4</v>
      </c>
      <c r="F590" s="19">
        <v>141</v>
      </c>
      <c r="G590" s="19">
        <v>4.97</v>
      </c>
      <c r="H590" s="19">
        <v>420</v>
      </c>
      <c r="I590" s="19">
        <v>85.7</v>
      </c>
      <c r="J590" s="19">
        <v>682</v>
      </c>
      <c r="K590" s="19">
        <f t="shared" si="38"/>
        <v>2.9702970297029703</v>
      </c>
      <c r="L590" s="19">
        <f t="shared" si="39"/>
        <v>0.99717114568599718</v>
      </c>
      <c r="M590" s="19">
        <f t="shared" si="40"/>
        <v>26.370221327967808</v>
      </c>
      <c r="N590" s="19">
        <f t="shared" si="41"/>
        <v>26.370221327967808</v>
      </c>
      <c r="O590" s="19">
        <v>3237</v>
      </c>
    </row>
    <row r="591" spans="1:15" x14ac:dyDescent="0.25">
      <c r="A591" s="6" t="s">
        <v>1193</v>
      </c>
      <c r="B591" s="12">
        <v>2021</v>
      </c>
      <c r="C591" s="12" t="s">
        <v>1194</v>
      </c>
      <c r="D591" s="6" t="s">
        <v>1207</v>
      </c>
      <c r="E591" s="19">
        <v>141.1</v>
      </c>
      <c r="F591" s="19">
        <v>141.4</v>
      </c>
      <c r="G591" s="19">
        <v>4.93</v>
      </c>
      <c r="H591" s="19">
        <v>420</v>
      </c>
      <c r="I591" s="19">
        <v>114.9</v>
      </c>
      <c r="J591" s="19">
        <v>682</v>
      </c>
      <c r="K591" s="19">
        <f t="shared" si="38"/>
        <v>2.97661233167966</v>
      </c>
      <c r="L591" s="19">
        <f t="shared" si="39"/>
        <v>1.0021261516654856</v>
      </c>
      <c r="M591" s="19">
        <f t="shared" si="40"/>
        <v>26.681541582150107</v>
      </c>
      <c r="N591" s="19">
        <f t="shared" si="41"/>
        <v>26.681541582150107</v>
      </c>
      <c r="O591" s="19">
        <v>3760</v>
      </c>
    </row>
    <row r="592" spans="1:15" x14ac:dyDescent="0.25">
      <c r="A592" s="6" t="s">
        <v>1193</v>
      </c>
      <c r="B592" s="12">
        <v>2021</v>
      </c>
      <c r="C592" s="12" t="s">
        <v>1194</v>
      </c>
      <c r="D592" s="6" t="s">
        <v>1208</v>
      </c>
      <c r="E592" s="19">
        <v>161.69999999999999</v>
      </c>
      <c r="F592" s="19">
        <v>161.19999999999999</v>
      </c>
      <c r="G592" s="19">
        <v>4.01</v>
      </c>
      <c r="H592" s="19">
        <v>480</v>
      </c>
      <c r="I592" s="19">
        <v>35.5</v>
      </c>
      <c r="J592" s="19">
        <v>629</v>
      </c>
      <c r="K592" s="19">
        <f t="shared" si="38"/>
        <v>2.9684601113172544</v>
      </c>
      <c r="L592" s="19">
        <f t="shared" si="39"/>
        <v>0.99690785405071114</v>
      </c>
      <c r="M592" s="19">
        <f t="shared" si="40"/>
        <v>38.199501246882789</v>
      </c>
      <c r="N592" s="19">
        <f t="shared" si="41"/>
        <v>38.199501246882789</v>
      </c>
      <c r="O592" s="19">
        <v>2785</v>
      </c>
    </row>
    <row r="593" spans="1:15" x14ac:dyDescent="0.25">
      <c r="A593" s="6" t="s">
        <v>1193</v>
      </c>
      <c r="B593" s="12">
        <v>2021</v>
      </c>
      <c r="C593" s="12" t="s">
        <v>1194</v>
      </c>
      <c r="D593" s="6" t="s">
        <v>1209</v>
      </c>
      <c r="E593" s="19">
        <v>161.9</v>
      </c>
      <c r="F593" s="19">
        <v>161.5</v>
      </c>
      <c r="G593" s="19">
        <v>4.01</v>
      </c>
      <c r="H593" s="19">
        <v>480</v>
      </c>
      <c r="I593" s="19">
        <v>85.7</v>
      </c>
      <c r="J593" s="19">
        <v>629</v>
      </c>
      <c r="K593" s="19">
        <f t="shared" si="38"/>
        <v>2.964793082149475</v>
      </c>
      <c r="L593" s="19">
        <f t="shared" si="39"/>
        <v>0.99752933909820873</v>
      </c>
      <c r="M593" s="19">
        <f t="shared" si="40"/>
        <v>38.274314214463843</v>
      </c>
      <c r="N593" s="19">
        <f t="shared" si="41"/>
        <v>38.274314214463843</v>
      </c>
      <c r="O593" s="19">
        <v>3600</v>
      </c>
    </row>
    <row r="594" spans="1:15" x14ac:dyDescent="0.25">
      <c r="A594" s="6" t="s">
        <v>1193</v>
      </c>
      <c r="B594" s="12">
        <v>2021</v>
      </c>
      <c r="C594" s="12" t="s">
        <v>1194</v>
      </c>
      <c r="D594" s="6" t="s">
        <v>1210</v>
      </c>
      <c r="E594" s="19">
        <v>161.19999999999999</v>
      </c>
      <c r="F594" s="19">
        <v>162</v>
      </c>
      <c r="G594" s="19">
        <v>4.04</v>
      </c>
      <c r="H594" s="19">
        <v>480</v>
      </c>
      <c r="I594" s="19">
        <v>114.9</v>
      </c>
      <c r="J594" s="19">
        <v>629</v>
      </c>
      <c r="K594" s="19">
        <f t="shared" si="38"/>
        <v>2.9776674937965262</v>
      </c>
      <c r="L594" s="19">
        <f t="shared" si="39"/>
        <v>1.0049627791563276</v>
      </c>
      <c r="M594" s="19">
        <f t="shared" si="40"/>
        <v>38.099009900990097</v>
      </c>
      <c r="N594" s="19">
        <f t="shared" si="41"/>
        <v>38.099009900990097</v>
      </c>
      <c r="O594" s="19">
        <v>4062</v>
      </c>
    </row>
    <row r="595" spans="1:15" x14ac:dyDescent="0.25">
      <c r="A595" s="6" t="s">
        <v>1193</v>
      </c>
      <c r="B595" s="12">
        <v>2021</v>
      </c>
      <c r="C595" s="12" t="s">
        <v>1194</v>
      </c>
      <c r="D595" s="5" t="s">
        <v>1211</v>
      </c>
      <c r="E595" s="19">
        <v>80.5</v>
      </c>
      <c r="F595" s="19">
        <v>80.3</v>
      </c>
      <c r="G595" s="19">
        <v>3.97</v>
      </c>
      <c r="H595" s="19">
        <v>240</v>
      </c>
      <c r="I595" s="19">
        <v>35.5</v>
      </c>
      <c r="J595" s="19">
        <v>1022</v>
      </c>
      <c r="K595" s="19">
        <f t="shared" si="38"/>
        <v>2.981366459627329</v>
      </c>
      <c r="L595" s="19">
        <f t="shared" si="39"/>
        <v>0.99751552795031051</v>
      </c>
      <c r="M595" s="19">
        <f t="shared" si="40"/>
        <v>18.226700251889167</v>
      </c>
      <c r="N595" s="19">
        <f t="shared" si="41"/>
        <v>18.226700251889167</v>
      </c>
      <c r="O595" s="19">
        <v>1722</v>
      </c>
    </row>
    <row r="596" spans="1:15" x14ac:dyDescent="0.25">
      <c r="A596" s="6" t="s">
        <v>1193</v>
      </c>
      <c r="B596" s="12">
        <v>2021</v>
      </c>
      <c r="C596" s="12" t="s">
        <v>1194</v>
      </c>
      <c r="D596" s="5" t="s">
        <v>1212</v>
      </c>
      <c r="E596" s="19">
        <v>80.2</v>
      </c>
      <c r="F596" s="19">
        <v>80.5</v>
      </c>
      <c r="G596" s="19">
        <v>3.99</v>
      </c>
      <c r="H596" s="19">
        <v>240</v>
      </c>
      <c r="I596" s="19">
        <v>85.7</v>
      </c>
      <c r="J596" s="19">
        <v>1022</v>
      </c>
      <c r="K596" s="19">
        <f t="shared" si="38"/>
        <v>2.992518703241895</v>
      </c>
      <c r="L596" s="19">
        <f t="shared" si="39"/>
        <v>1.0037406483790523</v>
      </c>
      <c r="M596" s="19">
        <f t="shared" si="40"/>
        <v>18.175438596491226</v>
      </c>
      <c r="N596" s="19">
        <f t="shared" si="41"/>
        <v>18.175438596491226</v>
      </c>
      <c r="O596" s="19">
        <v>1791</v>
      </c>
    </row>
    <row r="597" spans="1:15" x14ac:dyDescent="0.25">
      <c r="A597" s="6" t="s">
        <v>1193</v>
      </c>
      <c r="B597" s="12">
        <v>2021</v>
      </c>
      <c r="C597" s="12" t="s">
        <v>1194</v>
      </c>
      <c r="D597" s="5" t="s">
        <v>1213</v>
      </c>
      <c r="E597" s="19">
        <v>80.3</v>
      </c>
      <c r="F597" s="19">
        <v>80.400000000000006</v>
      </c>
      <c r="G597" s="19">
        <v>3.98</v>
      </c>
      <c r="H597" s="19">
        <v>240</v>
      </c>
      <c r="I597" s="19">
        <v>114.9</v>
      </c>
      <c r="J597" s="19">
        <v>1022</v>
      </c>
      <c r="K597" s="19">
        <f t="shared" si="38"/>
        <v>2.9887920298879203</v>
      </c>
      <c r="L597" s="19">
        <f t="shared" si="39"/>
        <v>1.0012453300124533</v>
      </c>
      <c r="M597" s="19">
        <f t="shared" si="40"/>
        <v>18.201005025125632</v>
      </c>
      <c r="N597" s="19">
        <f t="shared" si="41"/>
        <v>18.201005025125632</v>
      </c>
      <c r="O597" s="19">
        <v>1898</v>
      </c>
    </row>
    <row r="598" spans="1:15" x14ac:dyDescent="0.25">
      <c r="A598" s="6" t="s">
        <v>1193</v>
      </c>
      <c r="B598" s="12">
        <v>2021</v>
      </c>
      <c r="C598" s="12" t="s">
        <v>1194</v>
      </c>
      <c r="D598" s="5" t="s">
        <v>1214</v>
      </c>
      <c r="E598" s="19">
        <v>100.6</v>
      </c>
      <c r="F598" s="19">
        <v>100.6</v>
      </c>
      <c r="G598" s="19">
        <v>4</v>
      </c>
      <c r="H598" s="19">
        <v>299.5</v>
      </c>
      <c r="I598" s="19">
        <v>35.5</v>
      </c>
      <c r="J598" s="19">
        <v>980</v>
      </c>
      <c r="K598" s="19">
        <f t="shared" si="38"/>
        <v>2.9771371769383701</v>
      </c>
      <c r="L598" s="19">
        <f t="shared" si="39"/>
        <v>1</v>
      </c>
      <c r="M598" s="19">
        <f t="shared" si="40"/>
        <v>23.15</v>
      </c>
      <c r="N598" s="19">
        <f t="shared" si="41"/>
        <v>23.15</v>
      </c>
      <c r="O598" s="19">
        <v>2009</v>
      </c>
    </row>
    <row r="599" spans="1:15" x14ac:dyDescent="0.25">
      <c r="A599" s="6" t="s">
        <v>1193</v>
      </c>
      <c r="B599" s="12">
        <v>2021</v>
      </c>
      <c r="C599" s="12" t="s">
        <v>1194</v>
      </c>
      <c r="D599" s="5" t="s">
        <v>1215</v>
      </c>
      <c r="E599" s="19">
        <v>100.6</v>
      </c>
      <c r="F599" s="19">
        <v>100.9</v>
      </c>
      <c r="G599" s="19">
        <v>3.97</v>
      </c>
      <c r="H599" s="19">
        <v>299.5</v>
      </c>
      <c r="I599" s="19">
        <v>85.7</v>
      </c>
      <c r="J599" s="19">
        <v>980</v>
      </c>
      <c r="K599" s="19">
        <f t="shared" si="38"/>
        <v>2.9771371769383701</v>
      </c>
      <c r="L599" s="19">
        <f t="shared" si="39"/>
        <v>1.0029821073558649</v>
      </c>
      <c r="M599" s="19">
        <f t="shared" si="40"/>
        <v>23.415617128463477</v>
      </c>
      <c r="N599" s="19">
        <f t="shared" si="41"/>
        <v>23.415617128463477</v>
      </c>
      <c r="O599" s="19">
        <v>2177</v>
      </c>
    </row>
    <row r="600" spans="1:15" x14ac:dyDescent="0.25">
      <c r="A600" s="6" t="s">
        <v>1193</v>
      </c>
      <c r="B600" s="12">
        <v>2021</v>
      </c>
      <c r="C600" s="12" t="s">
        <v>1194</v>
      </c>
      <c r="D600" s="5" t="s">
        <v>1216</v>
      </c>
      <c r="E600" s="19">
        <v>100.7</v>
      </c>
      <c r="F600" s="19">
        <v>100.7</v>
      </c>
      <c r="G600" s="19">
        <v>3.99</v>
      </c>
      <c r="H600" s="19">
        <v>299.5</v>
      </c>
      <c r="I600" s="19">
        <v>114.9</v>
      </c>
      <c r="J600" s="19">
        <v>980</v>
      </c>
      <c r="K600" s="19">
        <f t="shared" si="38"/>
        <v>2.9741807348560076</v>
      </c>
      <c r="L600" s="19">
        <f t="shared" si="39"/>
        <v>1</v>
      </c>
      <c r="M600" s="19">
        <f t="shared" si="40"/>
        <v>23.238095238095237</v>
      </c>
      <c r="N600" s="19">
        <f t="shared" si="41"/>
        <v>23.238095238095237</v>
      </c>
      <c r="O600" s="19">
        <v>2266</v>
      </c>
    </row>
    <row r="601" spans="1:15" x14ac:dyDescent="0.25">
      <c r="A601" s="6" t="s">
        <v>1193</v>
      </c>
      <c r="B601" s="12">
        <v>2021</v>
      </c>
      <c r="C601" s="12" t="s">
        <v>1194</v>
      </c>
      <c r="D601" s="5" t="s">
        <v>1217</v>
      </c>
      <c r="E601" s="19">
        <v>121.8</v>
      </c>
      <c r="F601" s="19">
        <v>121.9</v>
      </c>
      <c r="G601" s="19">
        <v>3.93</v>
      </c>
      <c r="H601" s="19">
        <v>360</v>
      </c>
      <c r="I601" s="19">
        <v>35.5</v>
      </c>
      <c r="J601" s="19">
        <v>991</v>
      </c>
      <c r="K601" s="19">
        <f t="shared" si="38"/>
        <v>2.9556650246305418</v>
      </c>
      <c r="L601" s="19">
        <f t="shared" si="39"/>
        <v>1.0008210180623975</v>
      </c>
      <c r="M601" s="19">
        <f t="shared" si="40"/>
        <v>29.017811704834607</v>
      </c>
      <c r="N601" s="19">
        <f t="shared" si="41"/>
        <v>29.017811704834607</v>
      </c>
      <c r="O601" s="19">
        <v>2557</v>
      </c>
    </row>
    <row r="602" spans="1:15" x14ac:dyDescent="0.25">
      <c r="A602" s="6" t="s">
        <v>1193</v>
      </c>
      <c r="B602" s="12">
        <v>2021</v>
      </c>
      <c r="C602" s="12" t="s">
        <v>1194</v>
      </c>
      <c r="D602" s="5" t="s">
        <v>1218</v>
      </c>
      <c r="E602" s="19">
        <v>121.8</v>
      </c>
      <c r="F602" s="19">
        <v>121.8</v>
      </c>
      <c r="G602" s="19">
        <v>3.91</v>
      </c>
      <c r="H602" s="19">
        <v>359</v>
      </c>
      <c r="I602" s="19">
        <v>85.7</v>
      </c>
      <c r="J602" s="19">
        <v>991</v>
      </c>
      <c r="K602" s="19">
        <f t="shared" si="38"/>
        <v>2.9474548440065682</v>
      </c>
      <c r="L602" s="19">
        <f t="shared" si="39"/>
        <v>1</v>
      </c>
      <c r="M602" s="19">
        <f t="shared" si="40"/>
        <v>29.150895140664957</v>
      </c>
      <c r="N602" s="19">
        <f t="shared" si="41"/>
        <v>29.150895140664957</v>
      </c>
      <c r="O602" s="19">
        <v>2853</v>
      </c>
    </row>
    <row r="603" spans="1:15" x14ac:dyDescent="0.25">
      <c r="A603" s="6" t="s">
        <v>1193</v>
      </c>
      <c r="B603" s="12">
        <v>2021</v>
      </c>
      <c r="C603" s="12" t="s">
        <v>1194</v>
      </c>
      <c r="D603" s="5" t="s">
        <v>1219</v>
      </c>
      <c r="E603" s="19">
        <v>121.8</v>
      </c>
      <c r="F603" s="19">
        <v>121.9</v>
      </c>
      <c r="G603" s="19">
        <v>3.93</v>
      </c>
      <c r="H603" s="19">
        <v>359</v>
      </c>
      <c r="I603" s="19">
        <v>85.7</v>
      </c>
      <c r="J603" s="19">
        <v>991</v>
      </c>
      <c r="K603" s="19">
        <f t="shared" si="38"/>
        <v>2.9474548440065682</v>
      </c>
      <c r="L603" s="19">
        <f t="shared" si="39"/>
        <v>1.0008210180623975</v>
      </c>
      <c r="M603" s="19">
        <f t="shared" si="40"/>
        <v>29.017811704834607</v>
      </c>
      <c r="N603" s="19">
        <f t="shared" si="41"/>
        <v>29.017811704834607</v>
      </c>
      <c r="O603" s="19">
        <v>2798</v>
      </c>
    </row>
    <row r="604" spans="1:15" x14ac:dyDescent="0.25">
      <c r="A604" s="6" t="s">
        <v>1193</v>
      </c>
      <c r="B604" s="12">
        <v>2021</v>
      </c>
      <c r="C604" s="12" t="s">
        <v>1194</v>
      </c>
      <c r="D604" s="5" t="s">
        <v>1220</v>
      </c>
      <c r="E604" s="19">
        <v>121.9</v>
      </c>
      <c r="F604" s="19">
        <v>121.9</v>
      </c>
      <c r="G604" s="19">
        <v>3.92</v>
      </c>
      <c r="H604" s="19">
        <v>360</v>
      </c>
      <c r="I604" s="19">
        <v>114.9</v>
      </c>
      <c r="J604" s="19">
        <v>991</v>
      </c>
      <c r="K604" s="19">
        <f t="shared" si="38"/>
        <v>2.9532403609515994</v>
      </c>
      <c r="L604" s="19">
        <f t="shared" si="39"/>
        <v>1</v>
      </c>
      <c r="M604" s="19">
        <f t="shared" si="40"/>
        <v>29.096938775510207</v>
      </c>
      <c r="N604" s="19">
        <f t="shared" si="41"/>
        <v>29.096938775510207</v>
      </c>
      <c r="O604" s="19">
        <v>2950</v>
      </c>
    </row>
    <row r="605" spans="1:15" x14ac:dyDescent="0.25">
      <c r="A605" s="8" t="s">
        <v>257</v>
      </c>
      <c r="B605" s="16">
        <v>2019</v>
      </c>
      <c r="C605" s="16" t="s">
        <v>1276</v>
      </c>
      <c r="D605" s="16" t="s">
        <v>144</v>
      </c>
      <c r="E605" s="27">
        <v>300</v>
      </c>
      <c r="F605" s="27">
        <v>300</v>
      </c>
      <c r="G605" s="27">
        <v>5</v>
      </c>
      <c r="H605" s="27">
        <v>900</v>
      </c>
      <c r="I605" s="27">
        <v>70.5</v>
      </c>
      <c r="J605" s="27">
        <v>746</v>
      </c>
      <c r="K605" s="27">
        <f t="shared" si="38"/>
        <v>3</v>
      </c>
      <c r="L605" s="27">
        <f t="shared" si="39"/>
        <v>1</v>
      </c>
      <c r="M605" s="27">
        <f t="shared" si="40"/>
        <v>58</v>
      </c>
      <c r="N605" s="27">
        <f t="shared" si="41"/>
        <v>58</v>
      </c>
      <c r="O605" s="16">
        <v>8686</v>
      </c>
    </row>
    <row r="606" spans="1:15" x14ac:dyDescent="0.25">
      <c r="A606" s="8" t="s">
        <v>257</v>
      </c>
      <c r="B606" s="16">
        <v>2019</v>
      </c>
      <c r="C606" s="16" t="s">
        <v>1276</v>
      </c>
      <c r="D606" s="16" t="s">
        <v>158</v>
      </c>
      <c r="E606" s="27">
        <v>300</v>
      </c>
      <c r="F606" s="27">
        <v>150</v>
      </c>
      <c r="G606" s="27">
        <v>5</v>
      </c>
      <c r="H606" s="27">
        <v>900</v>
      </c>
      <c r="I606" s="27">
        <v>83.6</v>
      </c>
      <c r="J606" s="27">
        <v>746</v>
      </c>
      <c r="K606" s="27">
        <f t="shared" si="38"/>
        <v>3</v>
      </c>
      <c r="L606" s="27">
        <f t="shared" si="39"/>
        <v>0.5</v>
      </c>
      <c r="M606" s="27">
        <f t="shared" si="40"/>
        <v>28</v>
      </c>
      <c r="N606" s="27">
        <f t="shared" si="41"/>
        <v>28</v>
      </c>
      <c r="O606" s="16">
        <v>6152</v>
      </c>
    </row>
    <row r="607" spans="1:15" x14ac:dyDescent="0.25">
      <c r="A607" s="8" t="s">
        <v>257</v>
      </c>
      <c r="B607" s="16">
        <v>2019</v>
      </c>
      <c r="C607" s="16" t="s">
        <v>1276</v>
      </c>
      <c r="D607" s="16" t="s">
        <v>159</v>
      </c>
      <c r="E607" s="27">
        <v>300</v>
      </c>
      <c r="F607" s="27">
        <v>300</v>
      </c>
      <c r="G607" s="27">
        <v>5</v>
      </c>
      <c r="H607" s="27">
        <v>900</v>
      </c>
      <c r="I607" s="27">
        <v>70.5</v>
      </c>
      <c r="J607" s="27">
        <v>301</v>
      </c>
      <c r="K607" s="27">
        <f t="shared" si="38"/>
        <v>3</v>
      </c>
      <c r="L607" s="27">
        <f t="shared" si="39"/>
        <v>1</v>
      </c>
      <c r="M607" s="27">
        <f t="shared" si="40"/>
        <v>58</v>
      </c>
      <c r="N607" s="27">
        <f t="shared" si="41"/>
        <v>58</v>
      </c>
      <c r="O607" s="16">
        <v>6602</v>
      </c>
    </row>
    <row r="608" spans="1:15" x14ac:dyDescent="0.25">
      <c r="A608" s="6" t="s">
        <v>1100</v>
      </c>
      <c r="B608" s="12">
        <v>2021</v>
      </c>
      <c r="C608" s="12" t="s">
        <v>1315</v>
      </c>
      <c r="D608" s="12" t="s">
        <v>1316</v>
      </c>
      <c r="E608" s="19">
        <v>150</v>
      </c>
      <c r="F608" s="19">
        <v>150</v>
      </c>
      <c r="G608" s="19">
        <v>4.0999999999999996</v>
      </c>
      <c r="H608" s="19">
        <v>450</v>
      </c>
      <c r="I608" s="19">
        <v>31.3</v>
      </c>
      <c r="J608" s="19">
        <v>928</v>
      </c>
      <c r="K608" s="19">
        <f t="shared" si="38"/>
        <v>3</v>
      </c>
      <c r="L608" s="19">
        <f t="shared" si="39"/>
        <v>1</v>
      </c>
      <c r="M608" s="19">
        <f t="shared" si="40"/>
        <v>34.585365853658544</v>
      </c>
      <c r="N608" s="19">
        <f t="shared" si="41"/>
        <v>34.585365853658544</v>
      </c>
      <c r="O608" s="12">
        <v>3151</v>
      </c>
    </row>
    <row r="609" spans="1:15" x14ac:dyDescent="0.25">
      <c r="A609" s="6" t="s">
        <v>1100</v>
      </c>
      <c r="B609" s="12">
        <v>2021</v>
      </c>
      <c r="C609" s="12" t="s">
        <v>1315</v>
      </c>
      <c r="D609" s="12" t="s">
        <v>1317</v>
      </c>
      <c r="E609" s="19">
        <v>150</v>
      </c>
      <c r="F609" s="19">
        <v>150</v>
      </c>
      <c r="G609" s="19">
        <v>4.0999999999999996</v>
      </c>
      <c r="H609" s="19">
        <v>450</v>
      </c>
      <c r="I609" s="19">
        <v>31.3</v>
      </c>
      <c r="J609" s="19">
        <v>928</v>
      </c>
      <c r="K609" s="19">
        <f t="shared" si="38"/>
        <v>3</v>
      </c>
      <c r="L609" s="19">
        <f t="shared" si="39"/>
        <v>1</v>
      </c>
      <c r="M609" s="19">
        <f t="shared" si="40"/>
        <v>34.585365853658544</v>
      </c>
      <c r="N609" s="19">
        <f t="shared" si="41"/>
        <v>34.585365853658544</v>
      </c>
      <c r="O609" s="12">
        <v>3215</v>
      </c>
    </row>
    <row r="610" spans="1:15" x14ac:dyDescent="0.25">
      <c r="A610" s="6" t="s">
        <v>1100</v>
      </c>
      <c r="B610" s="12">
        <v>2021</v>
      </c>
      <c r="C610" s="12" t="s">
        <v>1315</v>
      </c>
      <c r="D610" s="12" t="s">
        <v>1318</v>
      </c>
      <c r="E610" s="19">
        <v>150</v>
      </c>
      <c r="F610" s="19">
        <v>150</v>
      </c>
      <c r="G610" s="19">
        <v>3.1</v>
      </c>
      <c r="H610" s="19">
        <v>450</v>
      </c>
      <c r="I610" s="19">
        <v>31.3</v>
      </c>
      <c r="J610" s="19">
        <v>961</v>
      </c>
      <c r="K610" s="19">
        <f t="shared" si="38"/>
        <v>3</v>
      </c>
      <c r="L610" s="19">
        <f t="shared" si="39"/>
        <v>1</v>
      </c>
      <c r="M610" s="19">
        <f t="shared" si="40"/>
        <v>46.387096774193552</v>
      </c>
      <c r="N610" s="19">
        <f t="shared" si="41"/>
        <v>46.387096774193552</v>
      </c>
      <c r="O610" s="12">
        <v>2247</v>
      </c>
    </row>
    <row r="611" spans="1:15" x14ac:dyDescent="0.25">
      <c r="A611" s="6" t="s">
        <v>1100</v>
      </c>
      <c r="B611" s="12">
        <v>2021</v>
      </c>
      <c r="C611" s="12" t="s">
        <v>1315</v>
      </c>
      <c r="D611" s="12" t="s">
        <v>1319</v>
      </c>
      <c r="E611" s="19">
        <v>150</v>
      </c>
      <c r="F611" s="19">
        <v>150</v>
      </c>
      <c r="G611" s="19">
        <v>3.1</v>
      </c>
      <c r="H611" s="19">
        <v>450</v>
      </c>
      <c r="I611" s="19">
        <v>31.3</v>
      </c>
      <c r="J611" s="19">
        <v>961</v>
      </c>
      <c r="K611" s="19">
        <f t="shared" si="38"/>
        <v>3</v>
      </c>
      <c r="L611" s="19">
        <f t="shared" si="39"/>
        <v>1</v>
      </c>
      <c r="M611" s="19">
        <f t="shared" si="40"/>
        <v>46.387096774193552</v>
      </c>
      <c r="N611" s="19">
        <f t="shared" si="41"/>
        <v>46.387096774193552</v>
      </c>
      <c r="O611" s="12">
        <v>2358</v>
      </c>
    </row>
    <row r="612" spans="1:15" x14ac:dyDescent="0.25">
      <c r="A612" s="6" t="s">
        <v>1100</v>
      </c>
      <c r="B612" s="12">
        <v>2021</v>
      </c>
      <c r="C612" s="12" t="s">
        <v>1315</v>
      </c>
      <c r="D612" s="12" t="s">
        <v>1320</v>
      </c>
      <c r="E612" s="19">
        <v>150</v>
      </c>
      <c r="F612" s="19">
        <v>150</v>
      </c>
      <c r="G612" s="19">
        <v>6</v>
      </c>
      <c r="H612" s="19">
        <v>450</v>
      </c>
      <c r="I612" s="19">
        <v>31.3</v>
      </c>
      <c r="J612" s="19">
        <v>907</v>
      </c>
      <c r="K612" s="19">
        <f t="shared" si="38"/>
        <v>3</v>
      </c>
      <c r="L612" s="19">
        <f t="shared" si="39"/>
        <v>1</v>
      </c>
      <c r="M612" s="19">
        <f t="shared" si="40"/>
        <v>23</v>
      </c>
      <c r="N612" s="19">
        <f t="shared" si="41"/>
        <v>23</v>
      </c>
      <c r="O612" s="12">
        <v>4275</v>
      </c>
    </row>
    <row r="613" spans="1:15" x14ac:dyDescent="0.25">
      <c r="A613" s="6" t="s">
        <v>1100</v>
      </c>
      <c r="B613" s="12">
        <v>2021</v>
      </c>
      <c r="C613" s="12" t="s">
        <v>1315</v>
      </c>
      <c r="D613" s="12" t="s">
        <v>1321</v>
      </c>
      <c r="E613" s="19">
        <v>150</v>
      </c>
      <c r="F613" s="19">
        <v>150</v>
      </c>
      <c r="G613" s="19">
        <v>6</v>
      </c>
      <c r="H613" s="19">
        <v>450</v>
      </c>
      <c r="I613" s="19">
        <v>31.3</v>
      </c>
      <c r="J613" s="19">
        <v>907</v>
      </c>
      <c r="K613" s="19">
        <f t="shared" si="38"/>
        <v>3</v>
      </c>
      <c r="L613" s="19">
        <f t="shared" si="39"/>
        <v>1</v>
      </c>
      <c r="M613" s="19">
        <f t="shared" si="40"/>
        <v>23</v>
      </c>
      <c r="N613" s="19">
        <f t="shared" si="41"/>
        <v>23</v>
      </c>
      <c r="O613" s="12">
        <v>4310</v>
      </c>
    </row>
    <row r="614" spans="1:15" x14ac:dyDescent="0.25">
      <c r="A614" s="8" t="s">
        <v>1159</v>
      </c>
      <c r="B614" s="16">
        <v>2021</v>
      </c>
      <c r="C614" s="16" t="s">
        <v>1323</v>
      </c>
      <c r="D614" s="16" t="s">
        <v>1329</v>
      </c>
      <c r="E614" s="27">
        <v>150</v>
      </c>
      <c r="F614" s="27">
        <v>150</v>
      </c>
      <c r="G614" s="27">
        <v>3</v>
      </c>
      <c r="H614" s="27">
        <v>450</v>
      </c>
      <c r="I614" s="27">
        <v>24.7</v>
      </c>
      <c r="J614" s="27">
        <v>268.26</v>
      </c>
      <c r="K614" s="27">
        <f t="shared" si="38"/>
        <v>3</v>
      </c>
      <c r="L614" s="27">
        <f t="shared" si="39"/>
        <v>1</v>
      </c>
      <c r="M614" s="27">
        <f t="shared" si="40"/>
        <v>48</v>
      </c>
      <c r="N614" s="27">
        <f t="shared" si="41"/>
        <v>48</v>
      </c>
      <c r="O614" s="16">
        <v>1201</v>
      </c>
    </row>
    <row r="615" spans="1:15" x14ac:dyDescent="0.25">
      <c r="A615" s="8" t="s">
        <v>1159</v>
      </c>
      <c r="B615" s="16">
        <v>2021</v>
      </c>
      <c r="C615" s="16" t="s">
        <v>1323</v>
      </c>
      <c r="D615" s="16" t="s">
        <v>1330</v>
      </c>
      <c r="E615" s="27">
        <v>150</v>
      </c>
      <c r="F615" s="27">
        <v>150</v>
      </c>
      <c r="G615" s="27">
        <v>3</v>
      </c>
      <c r="H615" s="27">
        <v>450</v>
      </c>
      <c r="I615" s="27">
        <v>33.6</v>
      </c>
      <c r="J615" s="27">
        <v>268.26</v>
      </c>
      <c r="K615" s="27">
        <f t="shared" si="38"/>
        <v>3</v>
      </c>
      <c r="L615" s="27">
        <f t="shared" si="39"/>
        <v>1</v>
      </c>
      <c r="M615" s="27">
        <f t="shared" si="40"/>
        <v>48</v>
      </c>
      <c r="N615" s="27">
        <f t="shared" si="41"/>
        <v>48</v>
      </c>
      <c r="O615" s="16">
        <v>1093</v>
      </c>
    </row>
    <row r="616" spans="1:15" x14ac:dyDescent="0.25">
      <c r="A616" s="8" t="s">
        <v>1159</v>
      </c>
      <c r="B616" s="16">
        <v>2021</v>
      </c>
      <c r="C616" s="16" t="s">
        <v>1323</v>
      </c>
      <c r="D616" s="16" t="s">
        <v>1331</v>
      </c>
      <c r="E616" s="27">
        <v>150</v>
      </c>
      <c r="F616" s="27">
        <v>150</v>
      </c>
      <c r="G616" s="27">
        <v>3</v>
      </c>
      <c r="H616" s="27">
        <v>450</v>
      </c>
      <c r="I616" s="27">
        <v>35.4</v>
      </c>
      <c r="J616" s="27">
        <v>268.26</v>
      </c>
      <c r="K616" s="27">
        <f t="shared" si="38"/>
        <v>3</v>
      </c>
      <c r="L616" s="27">
        <f t="shared" si="39"/>
        <v>1</v>
      </c>
      <c r="M616" s="27">
        <f t="shared" si="40"/>
        <v>48</v>
      </c>
      <c r="N616" s="27">
        <f t="shared" si="41"/>
        <v>48</v>
      </c>
      <c r="O616" s="16">
        <v>1166</v>
      </c>
    </row>
    <row r="617" spans="1:15" x14ac:dyDescent="0.25">
      <c r="A617" s="8" t="s">
        <v>1159</v>
      </c>
      <c r="B617" s="16">
        <v>2021</v>
      </c>
      <c r="C617" s="16" t="s">
        <v>1323</v>
      </c>
      <c r="D617" s="16" t="s">
        <v>1332</v>
      </c>
      <c r="E617" s="27">
        <v>150</v>
      </c>
      <c r="F617" s="27">
        <v>150</v>
      </c>
      <c r="G617" s="27">
        <v>3</v>
      </c>
      <c r="H617" s="27">
        <v>450</v>
      </c>
      <c r="I617" s="27">
        <v>40.700000000000003</v>
      </c>
      <c r="J617" s="27">
        <v>268.26</v>
      </c>
      <c r="K617" s="27">
        <f t="shared" si="38"/>
        <v>3</v>
      </c>
      <c r="L617" s="27">
        <f t="shared" si="39"/>
        <v>1</v>
      </c>
      <c r="M617" s="27">
        <f t="shared" si="40"/>
        <v>48</v>
      </c>
      <c r="N617" s="27">
        <f t="shared" si="41"/>
        <v>48</v>
      </c>
      <c r="O617" s="16">
        <v>1327</v>
      </c>
    </row>
    <row r="618" spans="1:15" x14ac:dyDescent="0.25">
      <c r="A618" s="8" t="s">
        <v>1159</v>
      </c>
      <c r="B618" s="16">
        <v>2021</v>
      </c>
      <c r="C618" s="16" t="s">
        <v>1323</v>
      </c>
      <c r="D618" s="16" t="s">
        <v>1333</v>
      </c>
      <c r="E618" s="27">
        <v>150</v>
      </c>
      <c r="F618" s="27">
        <v>150</v>
      </c>
      <c r="G618" s="27">
        <v>3</v>
      </c>
      <c r="H618" s="27">
        <v>450</v>
      </c>
      <c r="I618" s="27">
        <v>47.3</v>
      </c>
      <c r="J618" s="27">
        <v>268.26</v>
      </c>
      <c r="K618" s="27">
        <f t="shared" si="38"/>
        <v>3</v>
      </c>
      <c r="L618" s="27">
        <f t="shared" si="39"/>
        <v>1</v>
      </c>
      <c r="M618" s="27">
        <f t="shared" si="40"/>
        <v>48</v>
      </c>
      <c r="N618" s="27">
        <f t="shared" si="41"/>
        <v>48</v>
      </c>
      <c r="O618" s="16">
        <v>1811</v>
      </c>
    </row>
    <row r="619" spans="1:15" x14ac:dyDescent="0.25">
      <c r="A619" s="6" t="s">
        <v>1100</v>
      </c>
      <c r="B619" s="12">
        <v>2021</v>
      </c>
      <c r="C619" s="12" t="s">
        <v>1406</v>
      </c>
      <c r="D619" s="12" t="s">
        <v>1398</v>
      </c>
      <c r="E619" s="19">
        <v>149.19999999999999</v>
      </c>
      <c r="F619" s="19">
        <v>149.19999999999999</v>
      </c>
      <c r="G619" s="19">
        <v>2.9</v>
      </c>
      <c r="H619" s="19">
        <v>450</v>
      </c>
      <c r="I619" s="19">
        <v>121.2</v>
      </c>
      <c r="J619" s="19">
        <v>691</v>
      </c>
      <c r="K619" s="19">
        <f t="shared" si="38"/>
        <v>3.0160857908847185</v>
      </c>
      <c r="L619" s="19">
        <f t="shared" si="39"/>
        <v>1</v>
      </c>
      <c r="M619" s="19">
        <f t="shared" si="40"/>
        <v>49.448275862068961</v>
      </c>
      <c r="N619" s="19">
        <f t="shared" si="41"/>
        <v>49.448275862068961</v>
      </c>
      <c r="O619" s="12">
        <v>3871</v>
      </c>
    </row>
    <row r="620" spans="1:15" x14ac:dyDescent="0.25">
      <c r="A620" s="6" t="s">
        <v>1100</v>
      </c>
      <c r="B620" s="12">
        <v>2021</v>
      </c>
      <c r="C620" s="12" t="s">
        <v>1406</v>
      </c>
      <c r="D620" s="12" t="s">
        <v>1399</v>
      </c>
      <c r="E620" s="19">
        <v>149.19999999999999</v>
      </c>
      <c r="F620" s="19">
        <v>149.19999999999999</v>
      </c>
      <c r="G620" s="19">
        <v>2.9</v>
      </c>
      <c r="H620" s="19">
        <v>450</v>
      </c>
      <c r="I620" s="19">
        <v>121.2</v>
      </c>
      <c r="J620" s="19">
        <v>691</v>
      </c>
      <c r="K620" s="19">
        <f t="shared" si="38"/>
        <v>3.0160857908847185</v>
      </c>
      <c r="L620" s="19">
        <f t="shared" si="39"/>
        <v>1</v>
      </c>
      <c r="M620" s="19">
        <f t="shared" si="40"/>
        <v>49.448275862068961</v>
      </c>
      <c r="N620" s="19">
        <f t="shared" si="41"/>
        <v>49.448275862068961</v>
      </c>
      <c r="O620" s="12">
        <v>3388</v>
      </c>
    </row>
    <row r="621" spans="1:15" x14ac:dyDescent="0.25">
      <c r="A621" s="6" t="s">
        <v>1100</v>
      </c>
      <c r="B621" s="12">
        <v>2021</v>
      </c>
      <c r="C621" s="12" t="s">
        <v>1406</v>
      </c>
      <c r="D621" s="12" t="s">
        <v>1400</v>
      </c>
      <c r="E621" s="19">
        <v>148.5</v>
      </c>
      <c r="F621" s="19">
        <v>148.5</v>
      </c>
      <c r="G621" s="19">
        <v>4.0999999999999996</v>
      </c>
      <c r="H621" s="19">
        <v>450</v>
      </c>
      <c r="I621" s="19">
        <v>121.2</v>
      </c>
      <c r="J621" s="19">
        <v>707</v>
      </c>
      <c r="K621" s="19">
        <f t="shared" si="38"/>
        <v>3.0303030303030303</v>
      </c>
      <c r="L621" s="19">
        <f t="shared" si="39"/>
        <v>1</v>
      </c>
      <c r="M621" s="19">
        <f t="shared" si="40"/>
        <v>34.219512195121958</v>
      </c>
      <c r="N621" s="19">
        <f t="shared" si="41"/>
        <v>34.219512195121958</v>
      </c>
      <c r="O621" s="12">
        <v>4590</v>
      </c>
    </row>
    <row r="622" spans="1:15" x14ac:dyDescent="0.25">
      <c r="A622" s="6" t="s">
        <v>1100</v>
      </c>
      <c r="B622" s="12">
        <v>2021</v>
      </c>
      <c r="C622" s="12" t="s">
        <v>1406</v>
      </c>
      <c r="D622" s="12" t="s">
        <v>1401</v>
      </c>
      <c r="E622" s="19">
        <v>148.5</v>
      </c>
      <c r="F622" s="19">
        <v>148.5</v>
      </c>
      <c r="G622" s="19">
        <v>4.0999999999999996</v>
      </c>
      <c r="H622" s="19">
        <v>450</v>
      </c>
      <c r="I622" s="19">
        <v>121.2</v>
      </c>
      <c r="J622" s="19">
        <v>707</v>
      </c>
      <c r="K622" s="19">
        <f t="shared" si="38"/>
        <v>3.0303030303030303</v>
      </c>
      <c r="L622" s="19">
        <f t="shared" si="39"/>
        <v>1</v>
      </c>
      <c r="M622" s="19">
        <f t="shared" si="40"/>
        <v>34.219512195121958</v>
      </c>
      <c r="N622" s="19">
        <f t="shared" si="41"/>
        <v>34.219512195121958</v>
      </c>
      <c r="O622" s="12">
        <v>3936</v>
      </c>
    </row>
    <row r="623" spans="1:15" x14ac:dyDescent="0.25">
      <c r="A623" s="6" t="s">
        <v>1100</v>
      </c>
      <c r="B623" s="12">
        <v>2021</v>
      </c>
      <c r="C623" s="12" t="s">
        <v>1406</v>
      </c>
      <c r="D623" s="12" t="s">
        <v>1402</v>
      </c>
      <c r="E623" s="19">
        <v>148.5</v>
      </c>
      <c r="F623" s="19">
        <v>148.5</v>
      </c>
      <c r="G623" s="19">
        <v>4.0999999999999996</v>
      </c>
      <c r="H623" s="19">
        <v>450</v>
      </c>
      <c r="I623" s="19">
        <v>121.2</v>
      </c>
      <c r="J623" s="19">
        <v>707</v>
      </c>
      <c r="K623" s="19">
        <f t="shared" si="38"/>
        <v>3.0303030303030303</v>
      </c>
      <c r="L623" s="19">
        <f t="shared" si="39"/>
        <v>1</v>
      </c>
      <c r="M623" s="19">
        <f t="shared" si="40"/>
        <v>34.219512195121958</v>
      </c>
      <c r="N623" s="19">
        <f t="shared" si="41"/>
        <v>34.219512195121958</v>
      </c>
      <c r="O623" s="12">
        <v>4454</v>
      </c>
    </row>
    <row r="624" spans="1:15" x14ac:dyDescent="0.25">
      <c r="A624" s="6" t="s">
        <v>1100</v>
      </c>
      <c r="B624" s="12">
        <v>2021</v>
      </c>
      <c r="C624" s="12" t="s">
        <v>1406</v>
      </c>
      <c r="D624" s="12" t="s">
        <v>1403</v>
      </c>
      <c r="E624" s="19">
        <v>147.30000000000001</v>
      </c>
      <c r="F624" s="19">
        <v>147.30000000000001</v>
      </c>
      <c r="G624" s="19">
        <v>6</v>
      </c>
      <c r="H624" s="19">
        <v>450</v>
      </c>
      <c r="I624" s="19">
        <v>121.2</v>
      </c>
      <c r="J624" s="19">
        <v>683</v>
      </c>
      <c r="K624" s="19">
        <f t="shared" si="38"/>
        <v>3.0549898167006106</v>
      </c>
      <c r="L624" s="19">
        <f t="shared" si="39"/>
        <v>1</v>
      </c>
      <c r="M624" s="19">
        <f t="shared" si="40"/>
        <v>22.55</v>
      </c>
      <c r="N624" s="19">
        <f t="shared" si="41"/>
        <v>22.55</v>
      </c>
      <c r="O624" s="12">
        <v>5118</v>
      </c>
    </row>
    <row r="625" spans="1:15" x14ac:dyDescent="0.25">
      <c r="A625" s="6" t="s">
        <v>1100</v>
      </c>
      <c r="B625" s="12">
        <v>2021</v>
      </c>
      <c r="C625" s="12" t="s">
        <v>1406</v>
      </c>
      <c r="D625" s="12" t="s">
        <v>1404</v>
      </c>
      <c r="E625" s="19">
        <v>147.30000000000001</v>
      </c>
      <c r="F625" s="19">
        <v>147.30000000000001</v>
      </c>
      <c r="G625" s="19">
        <v>6</v>
      </c>
      <c r="H625" s="19">
        <v>450</v>
      </c>
      <c r="I625" s="19">
        <v>121.2</v>
      </c>
      <c r="J625" s="19">
        <v>683</v>
      </c>
      <c r="K625" s="19">
        <f t="shared" si="38"/>
        <v>3.0549898167006106</v>
      </c>
      <c r="L625" s="19">
        <f t="shared" si="39"/>
        <v>1</v>
      </c>
      <c r="M625" s="19">
        <f t="shared" si="40"/>
        <v>22.55</v>
      </c>
      <c r="N625" s="19">
        <f t="shared" si="41"/>
        <v>22.55</v>
      </c>
      <c r="O625" s="12">
        <v>5055</v>
      </c>
    </row>
    <row r="626" spans="1:15" x14ac:dyDescent="0.25">
      <c r="A626" s="6" t="s">
        <v>1100</v>
      </c>
      <c r="B626" s="12">
        <v>2021</v>
      </c>
      <c r="C626" s="12" t="s">
        <v>1406</v>
      </c>
      <c r="D626" s="12" t="s">
        <v>1405</v>
      </c>
      <c r="E626" s="19">
        <v>147.30000000000001</v>
      </c>
      <c r="F626" s="19">
        <v>147.30000000000001</v>
      </c>
      <c r="G626" s="19">
        <v>6</v>
      </c>
      <c r="H626" s="19">
        <v>450</v>
      </c>
      <c r="I626" s="19">
        <v>121.2</v>
      </c>
      <c r="J626" s="19">
        <v>683</v>
      </c>
      <c r="K626" s="19">
        <f t="shared" si="38"/>
        <v>3.0549898167006106</v>
      </c>
      <c r="L626" s="19">
        <f t="shared" si="39"/>
        <v>1</v>
      </c>
      <c r="M626" s="19">
        <f t="shared" si="40"/>
        <v>22.55</v>
      </c>
      <c r="N626" s="19">
        <f t="shared" si="41"/>
        <v>22.55</v>
      </c>
      <c r="O626" s="12">
        <v>5480</v>
      </c>
    </row>
    <row r="627" spans="1:15" x14ac:dyDescent="0.25">
      <c r="A627" s="47" t="s">
        <v>767</v>
      </c>
      <c r="B627" s="33">
        <v>2022</v>
      </c>
      <c r="C627" s="33" t="s">
        <v>1407</v>
      </c>
      <c r="D627" s="33" t="s">
        <v>1408</v>
      </c>
      <c r="E627" s="34">
        <v>450</v>
      </c>
      <c r="F627" s="34">
        <v>300</v>
      </c>
      <c r="G627" s="34">
        <v>6</v>
      </c>
      <c r="H627" s="34">
        <v>1500</v>
      </c>
      <c r="I627" s="27">
        <v>32.534653465346537</v>
      </c>
      <c r="J627" s="27">
        <v>423.2</v>
      </c>
      <c r="K627" s="27">
        <f t="shared" si="38"/>
        <v>3.3333333333333335</v>
      </c>
      <c r="L627" s="27">
        <f t="shared" si="39"/>
        <v>0.66666666666666663</v>
      </c>
      <c r="M627" s="27">
        <f t="shared" si="40"/>
        <v>48</v>
      </c>
      <c r="N627" s="27">
        <f t="shared" si="41"/>
        <v>48</v>
      </c>
      <c r="O627" s="33">
        <v>7224</v>
      </c>
    </row>
    <row r="628" spans="1:15" x14ac:dyDescent="0.25">
      <c r="A628" s="47" t="s">
        <v>767</v>
      </c>
      <c r="B628" s="33">
        <v>2022</v>
      </c>
      <c r="C628" s="33" t="s">
        <v>1407</v>
      </c>
      <c r="D628" s="33" t="s">
        <v>1409</v>
      </c>
      <c r="E628" s="34">
        <v>450</v>
      </c>
      <c r="F628" s="34">
        <v>300</v>
      </c>
      <c r="G628" s="34">
        <v>6</v>
      </c>
      <c r="H628" s="34">
        <v>1500</v>
      </c>
      <c r="I628" s="27">
        <v>32.534653465346537</v>
      </c>
      <c r="J628" s="27">
        <v>423.2</v>
      </c>
      <c r="K628" s="27">
        <f t="shared" si="38"/>
        <v>3.3333333333333335</v>
      </c>
      <c r="L628" s="27">
        <f t="shared" si="39"/>
        <v>0.66666666666666663</v>
      </c>
      <c r="M628" s="27">
        <f t="shared" si="40"/>
        <v>48</v>
      </c>
      <c r="N628" s="27">
        <f t="shared" si="41"/>
        <v>48</v>
      </c>
      <c r="O628" s="33">
        <v>7971</v>
      </c>
    </row>
    <row r="629" spans="1:15" x14ac:dyDescent="0.25">
      <c r="A629" s="6" t="s">
        <v>642</v>
      </c>
      <c r="B629" s="12">
        <v>2021</v>
      </c>
      <c r="C629" s="12" t="s">
        <v>1428</v>
      </c>
      <c r="D629" s="12" t="s">
        <v>1424</v>
      </c>
      <c r="E629" s="19">
        <v>300</v>
      </c>
      <c r="F629" s="19">
        <v>200</v>
      </c>
      <c r="G629" s="19">
        <v>3</v>
      </c>
      <c r="H629" s="19">
        <v>600</v>
      </c>
      <c r="I629" s="19">
        <v>29.960396039603964</v>
      </c>
      <c r="J629" s="19">
        <v>731.9</v>
      </c>
      <c r="K629" s="19">
        <f t="shared" si="38"/>
        <v>2</v>
      </c>
      <c r="L629" s="19">
        <f t="shared" si="39"/>
        <v>0.66666666666666663</v>
      </c>
      <c r="M629" s="19">
        <f t="shared" si="40"/>
        <v>64.666666666666671</v>
      </c>
      <c r="N629" s="19">
        <f t="shared" si="41"/>
        <v>64.666666666666671</v>
      </c>
      <c r="O629" s="12">
        <v>3297</v>
      </c>
    </row>
    <row r="630" spans="1:15" x14ac:dyDescent="0.25">
      <c r="A630" s="6" t="s">
        <v>642</v>
      </c>
      <c r="B630" s="12">
        <v>2021</v>
      </c>
      <c r="C630" s="12" t="s">
        <v>1428</v>
      </c>
      <c r="D630" s="12" t="s">
        <v>1425</v>
      </c>
      <c r="E630" s="19">
        <v>300</v>
      </c>
      <c r="F630" s="19">
        <v>200</v>
      </c>
      <c r="G630" s="19">
        <v>3</v>
      </c>
      <c r="H630" s="19">
        <v>600</v>
      </c>
      <c r="I630" s="19">
        <v>78.376237623762378</v>
      </c>
      <c r="J630" s="19">
        <v>731.9</v>
      </c>
      <c r="K630" s="19">
        <f t="shared" si="38"/>
        <v>2</v>
      </c>
      <c r="L630" s="19">
        <f t="shared" si="39"/>
        <v>0.66666666666666663</v>
      </c>
      <c r="M630" s="19">
        <f t="shared" si="40"/>
        <v>64.666666666666671</v>
      </c>
      <c r="N630" s="19">
        <f t="shared" si="41"/>
        <v>64.666666666666671</v>
      </c>
      <c r="O630" s="12">
        <v>6107</v>
      </c>
    </row>
    <row r="631" spans="1:15" x14ac:dyDescent="0.25">
      <c r="A631" s="6" t="s">
        <v>642</v>
      </c>
      <c r="B631" s="12">
        <v>2021</v>
      </c>
      <c r="C631" s="12" t="s">
        <v>1428</v>
      </c>
      <c r="D631" s="12" t="s">
        <v>1426</v>
      </c>
      <c r="E631" s="19">
        <v>200</v>
      </c>
      <c r="F631" s="19">
        <v>200</v>
      </c>
      <c r="G631" s="19">
        <v>3</v>
      </c>
      <c r="H631" s="19">
        <v>600</v>
      </c>
      <c r="I631" s="19">
        <v>29.960396039603964</v>
      </c>
      <c r="J631" s="19">
        <v>731.9</v>
      </c>
      <c r="K631" s="19">
        <f t="shared" si="38"/>
        <v>3</v>
      </c>
      <c r="L631" s="19">
        <f t="shared" si="39"/>
        <v>1</v>
      </c>
      <c r="M631" s="19">
        <f t="shared" si="40"/>
        <v>64.666666666666671</v>
      </c>
      <c r="N631" s="19">
        <f t="shared" si="41"/>
        <v>64.666666666666671</v>
      </c>
      <c r="O631" s="12">
        <v>2618</v>
      </c>
    </row>
    <row r="632" spans="1:15" x14ac:dyDescent="0.25">
      <c r="A632" s="6" t="s">
        <v>642</v>
      </c>
      <c r="B632" s="12">
        <v>2021</v>
      </c>
      <c r="C632" s="12" t="s">
        <v>1428</v>
      </c>
      <c r="D632" s="12" t="s">
        <v>1427</v>
      </c>
      <c r="E632" s="19">
        <v>200</v>
      </c>
      <c r="F632" s="19">
        <v>200</v>
      </c>
      <c r="G632" s="19">
        <v>3</v>
      </c>
      <c r="H632" s="19">
        <v>600</v>
      </c>
      <c r="I632" s="19">
        <v>98.871287128712865</v>
      </c>
      <c r="J632" s="19">
        <v>731.9</v>
      </c>
      <c r="K632" s="19">
        <f t="shared" si="38"/>
        <v>3</v>
      </c>
      <c r="L632" s="19">
        <f t="shared" si="39"/>
        <v>1</v>
      </c>
      <c r="M632" s="19">
        <f t="shared" si="40"/>
        <v>64.666666666666671</v>
      </c>
      <c r="N632" s="19">
        <f t="shared" si="41"/>
        <v>64.666666666666671</v>
      </c>
      <c r="O632" s="12">
        <v>5140</v>
      </c>
    </row>
    <row r="633" spans="1:15" x14ac:dyDescent="0.25">
      <c r="A633" s="8" t="s">
        <v>1100</v>
      </c>
      <c r="B633" s="16">
        <v>2021</v>
      </c>
      <c r="C633" s="16" t="s">
        <v>1454</v>
      </c>
      <c r="D633" s="16" t="s">
        <v>1453</v>
      </c>
      <c r="E633" s="27">
        <v>150</v>
      </c>
      <c r="F633" s="27">
        <v>150</v>
      </c>
      <c r="G633" s="27">
        <v>3.9</v>
      </c>
      <c r="H633" s="27">
        <v>450</v>
      </c>
      <c r="I633" s="27">
        <v>31.3</v>
      </c>
      <c r="J633" s="27">
        <v>721</v>
      </c>
      <c r="K633" s="27">
        <f t="shared" si="38"/>
        <v>3</v>
      </c>
      <c r="L633" s="27">
        <f t="shared" si="39"/>
        <v>1</v>
      </c>
      <c r="M633" s="27">
        <f t="shared" si="40"/>
        <v>36.46153846153846</v>
      </c>
      <c r="N633" s="27">
        <f t="shared" si="41"/>
        <v>36.46153846153846</v>
      </c>
      <c r="O633" s="16">
        <v>2327</v>
      </c>
    </row>
    <row r="634" spans="1:15" x14ac:dyDescent="0.25">
      <c r="A634" s="8" t="s">
        <v>1100</v>
      </c>
      <c r="B634" s="16">
        <v>2021</v>
      </c>
      <c r="C634" s="16" t="s">
        <v>1454</v>
      </c>
      <c r="D634" s="16" t="s">
        <v>1588</v>
      </c>
      <c r="E634" s="27">
        <v>150</v>
      </c>
      <c r="F634" s="27">
        <v>150</v>
      </c>
      <c r="G634" s="27">
        <v>3.9</v>
      </c>
      <c r="H634" s="27">
        <v>450</v>
      </c>
      <c r="I634" s="27">
        <v>31.3</v>
      </c>
      <c r="J634" s="27">
        <v>721</v>
      </c>
      <c r="K634" s="27">
        <f t="shared" si="38"/>
        <v>3</v>
      </c>
      <c r="L634" s="27">
        <f t="shared" si="39"/>
        <v>1</v>
      </c>
      <c r="M634" s="27">
        <f t="shared" si="40"/>
        <v>36.46153846153846</v>
      </c>
      <c r="N634" s="27">
        <f t="shared" si="41"/>
        <v>36.46153846153846</v>
      </c>
      <c r="O634" s="16">
        <v>2344</v>
      </c>
    </row>
    <row r="635" spans="1:15" x14ac:dyDescent="0.25">
      <c r="A635" s="8" t="s">
        <v>1100</v>
      </c>
      <c r="B635" s="16">
        <v>2021</v>
      </c>
      <c r="C635" s="16" t="s">
        <v>1454</v>
      </c>
      <c r="D635" s="16" t="s">
        <v>1318</v>
      </c>
      <c r="E635" s="27">
        <v>150</v>
      </c>
      <c r="F635" s="27">
        <v>150</v>
      </c>
      <c r="G635" s="27">
        <v>3</v>
      </c>
      <c r="H635" s="27">
        <v>450</v>
      </c>
      <c r="I635" s="27">
        <v>31.3</v>
      </c>
      <c r="J635" s="27">
        <v>658</v>
      </c>
      <c r="K635" s="27">
        <f t="shared" si="38"/>
        <v>3</v>
      </c>
      <c r="L635" s="27">
        <f t="shared" si="39"/>
        <v>1</v>
      </c>
      <c r="M635" s="27">
        <f t="shared" si="40"/>
        <v>48</v>
      </c>
      <c r="N635" s="27">
        <f t="shared" si="41"/>
        <v>48</v>
      </c>
      <c r="O635" s="16">
        <v>1757</v>
      </c>
    </row>
    <row r="636" spans="1:15" x14ac:dyDescent="0.25">
      <c r="A636" s="8" t="s">
        <v>1100</v>
      </c>
      <c r="B636" s="16">
        <v>2021</v>
      </c>
      <c r="C636" s="16" t="s">
        <v>1454</v>
      </c>
      <c r="D636" s="16" t="s">
        <v>1319</v>
      </c>
      <c r="E636" s="27">
        <v>150</v>
      </c>
      <c r="F636" s="27">
        <v>150</v>
      </c>
      <c r="G636" s="27">
        <v>3</v>
      </c>
      <c r="H636" s="27">
        <v>450</v>
      </c>
      <c r="I636" s="27">
        <v>31.3</v>
      </c>
      <c r="J636" s="27">
        <v>658</v>
      </c>
      <c r="K636" s="27">
        <f t="shared" si="38"/>
        <v>3</v>
      </c>
      <c r="L636" s="27">
        <f t="shared" si="39"/>
        <v>1</v>
      </c>
      <c r="M636" s="27">
        <f t="shared" si="40"/>
        <v>48</v>
      </c>
      <c r="N636" s="27">
        <f t="shared" si="41"/>
        <v>48</v>
      </c>
      <c r="O636" s="16">
        <v>1790</v>
      </c>
    </row>
    <row r="637" spans="1:15" x14ac:dyDescent="0.25">
      <c r="A637" s="6" t="s">
        <v>1455</v>
      </c>
      <c r="B637" s="12">
        <v>2022</v>
      </c>
      <c r="C637" s="12" t="s">
        <v>1456</v>
      </c>
      <c r="D637" s="12" t="s">
        <v>1457</v>
      </c>
      <c r="E637" s="19">
        <v>150</v>
      </c>
      <c r="F637" s="19">
        <v>150</v>
      </c>
      <c r="G637" s="19">
        <v>3.75</v>
      </c>
      <c r="H637" s="19">
        <v>600</v>
      </c>
      <c r="I637" s="19">
        <v>31.24752475247525</v>
      </c>
      <c r="J637" s="19">
        <v>346.5</v>
      </c>
      <c r="K637" s="19">
        <f t="shared" si="38"/>
        <v>4</v>
      </c>
      <c r="L637" s="19">
        <f t="shared" si="39"/>
        <v>1</v>
      </c>
      <c r="M637" s="19">
        <f t="shared" si="40"/>
        <v>38</v>
      </c>
      <c r="N637" s="19">
        <f t="shared" si="41"/>
        <v>38</v>
      </c>
      <c r="O637" s="12">
        <v>1274.4000000000001</v>
      </c>
    </row>
    <row r="638" spans="1:15" x14ac:dyDescent="0.25">
      <c r="A638" s="6" t="s">
        <v>1455</v>
      </c>
      <c r="B638" s="12">
        <v>2022</v>
      </c>
      <c r="C638" s="12" t="s">
        <v>1456</v>
      </c>
      <c r="D638" s="12" t="s">
        <v>1458</v>
      </c>
      <c r="E638" s="19">
        <v>150</v>
      </c>
      <c r="F638" s="19">
        <v>150</v>
      </c>
      <c r="G638" s="19">
        <v>3.75</v>
      </c>
      <c r="H638" s="19">
        <v>600</v>
      </c>
      <c r="I638" s="19">
        <v>31.24752475247525</v>
      </c>
      <c r="J638" s="19">
        <v>346.5</v>
      </c>
      <c r="K638" s="19">
        <f t="shared" si="38"/>
        <v>4</v>
      </c>
      <c r="L638" s="19">
        <f t="shared" si="39"/>
        <v>1</v>
      </c>
      <c r="M638" s="19">
        <f t="shared" si="40"/>
        <v>38</v>
      </c>
      <c r="N638" s="19">
        <f t="shared" si="41"/>
        <v>38</v>
      </c>
      <c r="O638" s="12">
        <v>1377.2</v>
      </c>
    </row>
    <row r="639" spans="1:15" x14ac:dyDescent="0.25">
      <c r="A639" s="8" t="s">
        <v>1492</v>
      </c>
      <c r="B639" s="16">
        <v>2022</v>
      </c>
      <c r="C639" s="16" t="s">
        <v>1493</v>
      </c>
      <c r="D639" s="16" t="s">
        <v>1494</v>
      </c>
      <c r="E639" s="27">
        <v>120</v>
      </c>
      <c r="F639" s="27">
        <v>120</v>
      </c>
      <c r="G639" s="27">
        <v>2.75</v>
      </c>
      <c r="H639" s="27">
        <v>300</v>
      </c>
      <c r="I639" s="27">
        <v>49.366336633663366</v>
      </c>
      <c r="J639" s="27">
        <v>397.82</v>
      </c>
      <c r="K639" s="27">
        <f t="shared" si="38"/>
        <v>2.5</v>
      </c>
      <c r="L639" s="27">
        <f t="shared" si="39"/>
        <v>1</v>
      </c>
      <c r="M639" s="27">
        <f t="shared" si="40"/>
        <v>41.636363636363633</v>
      </c>
      <c r="N639" s="27">
        <f t="shared" si="41"/>
        <v>41.636363636363633</v>
      </c>
      <c r="O639" s="16">
        <v>953</v>
      </c>
    </row>
    <row r="640" spans="1:15" x14ac:dyDescent="0.25">
      <c r="A640" s="6" t="s">
        <v>1495</v>
      </c>
      <c r="B640" s="12">
        <v>2022</v>
      </c>
      <c r="C640" s="12" t="s">
        <v>1496</v>
      </c>
      <c r="D640" s="19" t="s">
        <v>1497</v>
      </c>
      <c r="E640" s="19">
        <v>200</v>
      </c>
      <c r="F640" s="19">
        <v>200</v>
      </c>
      <c r="G640" s="19">
        <v>4</v>
      </c>
      <c r="H640" s="19">
        <v>600</v>
      </c>
      <c r="I640" s="19">
        <v>21.544554455445542</v>
      </c>
      <c r="J640" s="19">
        <v>293</v>
      </c>
      <c r="K640" s="19">
        <f t="shared" si="38"/>
        <v>3</v>
      </c>
      <c r="L640" s="19">
        <f t="shared" si="39"/>
        <v>1</v>
      </c>
      <c r="M640" s="19">
        <f t="shared" si="40"/>
        <v>48</v>
      </c>
      <c r="N640" s="19">
        <f t="shared" si="41"/>
        <v>48</v>
      </c>
      <c r="O640" s="12">
        <v>1784.67</v>
      </c>
    </row>
    <row r="641" spans="1:15" x14ac:dyDescent="0.25">
      <c r="A641" s="6" t="s">
        <v>1495</v>
      </c>
      <c r="B641" s="12">
        <v>2022</v>
      </c>
      <c r="C641" s="12" t="s">
        <v>1496</v>
      </c>
      <c r="D641" s="12" t="s">
        <v>1498</v>
      </c>
      <c r="E641" s="19">
        <v>200</v>
      </c>
      <c r="F641" s="19">
        <v>200</v>
      </c>
      <c r="G641" s="19">
        <v>4</v>
      </c>
      <c r="H641" s="19">
        <v>600</v>
      </c>
      <c r="I641" s="19">
        <v>28.871287128712876</v>
      </c>
      <c r="J641" s="19">
        <v>293</v>
      </c>
      <c r="K641" s="19">
        <f t="shared" si="38"/>
        <v>3</v>
      </c>
      <c r="L641" s="19">
        <f t="shared" si="39"/>
        <v>1</v>
      </c>
      <c r="M641" s="19">
        <f t="shared" si="40"/>
        <v>48</v>
      </c>
      <c r="N641" s="19">
        <f t="shared" si="41"/>
        <v>48</v>
      </c>
      <c r="O641" s="12">
        <v>2082.7800000000002</v>
      </c>
    </row>
    <row r="642" spans="1:15" x14ac:dyDescent="0.25">
      <c r="A642" s="6" t="s">
        <v>1495</v>
      </c>
      <c r="B642" s="12">
        <v>2022</v>
      </c>
      <c r="C642" s="12" t="s">
        <v>1496</v>
      </c>
      <c r="D642" s="12" t="s">
        <v>1499</v>
      </c>
      <c r="E642" s="19">
        <v>200</v>
      </c>
      <c r="F642" s="19">
        <v>200</v>
      </c>
      <c r="G642" s="19">
        <v>4</v>
      </c>
      <c r="H642" s="19">
        <v>600</v>
      </c>
      <c r="I642" s="19">
        <v>40.653465346534652</v>
      </c>
      <c r="J642" s="19">
        <v>293</v>
      </c>
      <c r="K642" s="19">
        <f t="shared" si="38"/>
        <v>3</v>
      </c>
      <c r="L642" s="19">
        <f t="shared" si="39"/>
        <v>1</v>
      </c>
      <c r="M642" s="19">
        <f t="shared" si="40"/>
        <v>48</v>
      </c>
      <c r="N642" s="19">
        <f t="shared" si="41"/>
        <v>48</v>
      </c>
      <c r="O642" s="12">
        <v>2448.56</v>
      </c>
    </row>
    <row r="643" spans="1:15" x14ac:dyDescent="0.25">
      <c r="A643" s="6" t="s">
        <v>1495</v>
      </c>
      <c r="B643" s="12">
        <v>2022</v>
      </c>
      <c r="C643" s="12" t="s">
        <v>1496</v>
      </c>
      <c r="D643" s="12" t="s">
        <v>1500</v>
      </c>
      <c r="E643" s="19">
        <v>200</v>
      </c>
      <c r="F643" s="19">
        <v>200</v>
      </c>
      <c r="G643" s="19">
        <v>6</v>
      </c>
      <c r="H643" s="19">
        <v>600</v>
      </c>
      <c r="I643" s="19">
        <v>21.544554455445542</v>
      </c>
      <c r="J643" s="19">
        <v>288</v>
      </c>
      <c r="K643" s="19">
        <f t="shared" si="38"/>
        <v>3</v>
      </c>
      <c r="L643" s="19">
        <f t="shared" si="39"/>
        <v>1</v>
      </c>
      <c r="M643" s="19">
        <f t="shared" si="40"/>
        <v>31.333333333333332</v>
      </c>
      <c r="N643" s="19">
        <f t="shared" si="41"/>
        <v>31.333333333333332</v>
      </c>
      <c r="O643" s="12">
        <v>2362.7399999999998</v>
      </c>
    </row>
    <row r="644" spans="1:15" x14ac:dyDescent="0.25">
      <c r="A644" s="8" t="s">
        <v>1509</v>
      </c>
      <c r="B644" s="16">
        <v>2019</v>
      </c>
      <c r="C644" s="16" t="s">
        <v>1510</v>
      </c>
      <c r="D644" s="16" t="s">
        <v>1506</v>
      </c>
      <c r="E644" s="27">
        <v>300</v>
      </c>
      <c r="F644" s="27">
        <v>300</v>
      </c>
      <c r="G644" s="27">
        <v>2</v>
      </c>
      <c r="H644" s="27">
        <v>900</v>
      </c>
      <c r="I644" s="27">
        <v>51.544554455445549</v>
      </c>
      <c r="J644" s="27">
        <v>176.7</v>
      </c>
      <c r="K644" s="27">
        <f t="shared" si="38"/>
        <v>3</v>
      </c>
      <c r="L644" s="27">
        <f t="shared" si="39"/>
        <v>1</v>
      </c>
      <c r="M644" s="27">
        <f t="shared" si="40"/>
        <v>148</v>
      </c>
      <c r="N644" s="27">
        <f t="shared" si="41"/>
        <v>148</v>
      </c>
      <c r="O644" s="16">
        <v>5322</v>
      </c>
    </row>
    <row r="645" spans="1:15" x14ac:dyDescent="0.25">
      <c r="A645" s="8" t="s">
        <v>1509</v>
      </c>
      <c r="B645" s="16">
        <v>2019</v>
      </c>
      <c r="C645" s="16" t="s">
        <v>1510</v>
      </c>
      <c r="D645" s="16" t="s">
        <v>1507</v>
      </c>
      <c r="E645" s="27">
        <v>300</v>
      </c>
      <c r="F645" s="27">
        <v>300</v>
      </c>
      <c r="G645" s="27">
        <v>3</v>
      </c>
      <c r="H645" s="27">
        <v>900</v>
      </c>
      <c r="I645" s="27">
        <v>51.544554455445549</v>
      </c>
      <c r="J645" s="27">
        <v>356.1</v>
      </c>
      <c r="K645" s="27">
        <f t="shared" ref="K645:K708" si="42">H645/E645</f>
        <v>3</v>
      </c>
      <c r="L645" s="27">
        <f t="shared" ref="L645:L708" si="43">F645/E645</f>
        <v>1</v>
      </c>
      <c r="M645" s="27">
        <f t="shared" ref="M645:M708" si="44">(F645-2*G645)/G645</f>
        <v>98</v>
      </c>
      <c r="N645" s="27">
        <f t="shared" ref="N645:N708" si="45">(F645-2*G645)/G645</f>
        <v>98</v>
      </c>
      <c r="O645" s="16">
        <v>5664</v>
      </c>
    </row>
    <row r="646" spans="1:15" x14ac:dyDescent="0.25">
      <c r="A646" s="8" t="s">
        <v>1509</v>
      </c>
      <c r="B646" s="16">
        <v>2019</v>
      </c>
      <c r="C646" s="16" t="s">
        <v>1510</v>
      </c>
      <c r="D646" s="16" t="s">
        <v>1508</v>
      </c>
      <c r="E646" s="27">
        <v>300</v>
      </c>
      <c r="F646" s="27">
        <v>300</v>
      </c>
      <c r="G646" s="27">
        <v>6</v>
      </c>
      <c r="H646" s="27">
        <v>900</v>
      </c>
      <c r="I646" s="27">
        <v>51.544554455445549</v>
      </c>
      <c r="J646" s="27">
        <v>317.5</v>
      </c>
      <c r="K646" s="27">
        <f t="shared" si="42"/>
        <v>3</v>
      </c>
      <c r="L646" s="27">
        <f t="shared" si="43"/>
        <v>1</v>
      </c>
      <c r="M646" s="27">
        <f t="shared" si="44"/>
        <v>48</v>
      </c>
      <c r="N646" s="27">
        <f t="shared" si="45"/>
        <v>48</v>
      </c>
      <c r="O646" s="16">
        <v>6498</v>
      </c>
    </row>
    <row r="647" spans="1:15" x14ac:dyDescent="0.25">
      <c r="A647" s="6" t="s">
        <v>623</v>
      </c>
      <c r="B647" s="12">
        <v>2017</v>
      </c>
      <c r="C647" s="12" t="s">
        <v>1517</v>
      </c>
      <c r="D647" s="48" t="s">
        <v>1518</v>
      </c>
      <c r="E647" s="19">
        <v>200</v>
      </c>
      <c r="F647" s="19">
        <v>200</v>
      </c>
      <c r="G647" s="19">
        <v>4</v>
      </c>
      <c r="H647" s="19">
        <v>600</v>
      </c>
      <c r="I647" s="19">
        <v>25.306930693069308</v>
      </c>
      <c r="J647" s="19">
        <v>311</v>
      </c>
      <c r="K647" s="19">
        <f t="shared" si="42"/>
        <v>3</v>
      </c>
      <c r="L647" s="19">
        <f t="shared" si="43"/>
        <v>1</v>
      </c>
      <c r="M647" s="19">
        <f t="shared" si="44"/>
        <v>48</v>
      </c>
      <c r="N647" s="19">
        <f t="shared" si="45"/>
        <v>48</v>
      </c>
      <c r="O647" s="12"/>
    </row>
    <row r="648" spans="1:15" x14ac:dyDescent="0.25">
      <c r="A648" s="8" t="s">
        <v>566</v>
      </c>
      <c r="B648" s="16">
        <v>2001</v>
      </c>
      <c r="C648" s="16" t="s">
        <v>1519</v>
      </c>
      <c r="D648" s="16" t="s">
        <v>1520</v>
      </c>
      <c r="E648" s="27">
        <v>120</v>
      </c>
      <c r="F648" s="27">
        <v>120</v>
      </c>
      <c r="G648" s="27">
        <v>3.84</v>
      </c>
      <c r="H648" s="27">
        <v>360</v>
      </c>
      <c r="I648" s="27">
        <v>21.396670607359241</v>
      </c>
      <c r="J648" s="27">
        <v>330</v>
      </c>
      <c r="K648" s="27">
        <f t="shared" si="42"/>
        <v>3</v>
      </c>
      <c r="L648" s="27">
        <f t="shared" si="43"/>
        <v>1</v>
      </c>
      <c r="M648" s="27">
        <f t="shared" si="44"/>
        <v>29.25</v>
      </c>
      <c r="N648" s="27">
        <f t="shared" si="45"/>
        <v>29.25</v>
      </c>
      <c r="O648" s="16">
        <v>1882</v>
      </c>
    </row>
    <row r="649" spans="1:15" x14ac:dyDescent="0.25">
      <c r="A649" s="8" t="s">
        <v>566</v>
      </c>
      <c r="B649" s="16">
        <v>2001</v>
      </c>
      <c r="C649" s="16" t="s">
        <v>1519</v>
      </c>
      <c r="D649" s="16" t="s">
        <v>1521</v>
      </c>
      <c r="E649" s="27">
        <v>120</v>
      </c>
      <c r="F649" s="27">
        <v>120</v>
      </c>
      <c r="G649" s="27">
        <v>3.84</v>
      </c>
      <c r="H649" s="27">
        <v>360</v>
      </c>
      <c r="I649" s="27">
        <v>25.205448500073892</v>
      </c>
      <c r="J649" s="27">
        <v>330</v>
      </c>
      <c r="K649" s="27">
        <f t="shared" si="42"/>
        <v>3</v>
      </c>
      <c r="L649" s="27">
        <f t="shared" si="43"/>
        <v>1</v>
      </c>
      <c r="M649" s="27">
        <f t="shared" si="44"/>
        <v>29.25</v>
      </c>
      <c r="N649" s="27">
        <f t="shared" si="45"/>
        <v>29.25</v>
      </c>
      <c r="O649" s="16">
        <v>1882</v>
      </c>
    </row>
    <row r="650" spans="1:15" x14ac:dyDescent="0.25">
      <c r="A650" s="8" t="s">
        <v>566</v>
      </c>
      <c r="B650" s="16">
        <v>2001</v>
      </c>
      <c r="C650" s="16" t="s">
        <v>1519</v>
      </c>
      <c r="D650" s="16" t="s">
        <v>1522</v>
      </c>
      <c r="E650" s="27">
        <v>120</v>
      </c>
      <c r="F650" s="27">
        <v>120</v>
      </c>
      <c r="G650" s="27">
        <v>3.84</v>
      </c>
      <c r="H650" s="27">
        <v>360</v>
      </c>
      <c r="I650" s="27">
        <v>25.205448500073892</v>
      </c>
      <c r="J650" s="27">
        <v>330</v>
      </c>
      <c r="K650" s="27">
        <f t="shared" si="42"/>
        <v>3</v>
      </c>
      <c r="L650" s="27">
        <f t="shared" si="43"/>
        <v>1</v>
      </c>
      <c r="M650" s="27">
        <f t="shared" si="44"/>
        <v>29.25</v>
      </c>
      <c r="N650" s="27">
        <f t="shared" si="45"/>
        <v>29.25</v>
      </c>
      <c r="O650" s="16">
        <v>1921</v>
      </c>
    </row>
    <row r="651" spans="1:15" x14ac:dyDescent="0.25">
      <c r="A651" s="8" t="s">
        <v>566</v>
      </c>
      <c r="B651" s="16">
        <v>2001</v>
      </c>
      <c r="C651" s="16" t="s">
        <v>1519</v>
      </c>
      <c r="D651" s="16" t="s">
        <v>1523</v>
      </c>
      <c r="E651" s="27">
        <v>120</v>
      </c>
      <c r="F651" s="27">
        <v>120</v>
      </c>
      <c r="G651" s="27">
        <v>3.84</v>
      </c>
      <c r="H651" s="27">
        <v>360</v>
      </c>
      <c r="I651" s="27">
        <v>42.714241170385684</v>
      </c>
      <c r="J651" s="27">
        <v>330</v>
      </c>
      <c r="K651" s="27">
        <f t="shared" si="42"/>
        <v>3</v>
      </c>
      <c r="L651" s="27">
        <f t="shared" si="43"/>
        <v>1</v>
      </c>
      <c r="M651" s="27">
        <f t="shared" si="44"/>
        <v>29.25</v>
      </c>
      <c r="N651" s="27">
        <f t="shared" si="45"/>
        <v>29.25</v>
      </c>
      <c r="O651" s="16">
        <v>1080</v>
      </c>
    </row>
    <row r="652" spans="1:15" x14ac:dyDescent="0.25">
      <c r="A652" s="8" t="s">
        <v>566</v>
      </c>
      <c r="B652" s="16">
        <v>2001</v>
      </c>
      <c r="C652" s="16" t="s">
        <v>1519</v>
      </c>
      <c r="D652" s="16" t="s">
        <v>1524</v>
      </c>
      <c r="E652" s="27">
        <v>120</v>
      </c>
      <c r="F652" s="27">
        <v>120</v>
      </c>
      <c r="G652" s="27">
        <v>3.84</v>
      </c>
      <c r="H652" s="27">
        <v>360</v>
      </c>
      <c r="I652" s="27">
        <v>45.92925520910299</v>
      </c>
      <c r="J652" s="27">
        <v>330</v>
      </c>
      <c r="K652" s="27">
        <f t="shared" si="42"/>
        <v>3</v>
      </c>
      <c r="L652" s="27">
        <f t="shared" si="43"/>
        <v>1</v>
      </c>
      <c r="M652" s="27">
        <f t="shared" si="44"/>
        <v>29.25</v>
      </c>
      <c r="N652" s="27">
        <f t="shared" si="45"/>
        <v>29.25</v>
      </c>
      <c r="O652" s="16">
        <v>1078</v>
      </c>
    </row>
    <row r="653" spans="1:15" x14ac:dyDescent="0.25">
      <c r="A653" s="8" t="s">
        <v>566</v>
      </c>
      <c r="B653" s="16">
        <v>2001</v>
      </c>
      <c r="C653" s="16" t="s">
        <v>1519</v>
      </c>
      <c r="D653" s="16" t="s">
        <v>1525</v>
      </c>
      <c r="E653" s="27">
        <v>140</v>
      </c>
      <c r="F653" s="27">
        <v>140</v>
      </c>
      <c r="G653" s="27">
        <v>3.84</v>
      </c>
      <c r="H653" s="27">
        <v>420</v>
      </c>
      <c r="I653" s="27">
        <v>10.332388059701492</v>
      </c>
      <c r="J653" s="27">
        <v>330</v>
      </c>
      <c r="K653" s="27">
        <f t="shared" si="42"/>
        <v>3</v>
      </c>
      <c r="L653" s="27">
        <f t="shared" si="43"/>
        <v>1</v>
      </c>
      <c r="M653" s="27">
        <f t="shared" si="44"/>
        <v>34.458333333333336</v>
      </c>
      <c r="N653" s="27">
        <f t="shared" si="45"/>
        <v>34.458333333333336</v>
      </c>
      <c r="O653" s="16">
        <v>1941</v>
      </c>
    </row>
    <row r="654" spans="1:15" x14ac:dyDescent="0.25">
      <c r="A654" s="8" t="s">
        <v>566</v>
      </c>
      <c r="B654" s="16">
        <v>2001</v>
      </c>
      <c r="C654" s="16" t="s">
        <v>1519</v>
      </c>
      <c r="D654" s="16" t="s">
        <v>1526</v>
      </c>
      <c r="E654" s="27">
        <v>140</v>
      </c>
      <c r="F654" s="27">
        <v>140</v>
      </c>
      <c r="G654" s="27">
        <v>3.84</v>
      </c>
      <c r="H654" s="27">
        <v>420</v>
      </c>
      <c r="I654" s="27">
        <v>11.143382591990541</v>
      </c>
      <c r="J654" s="27">
        <v>330</v>
      </c>
      <c r="K654" s="27">
        <f t="shared" si="42"/>
        <v>3</v>
      </c>
      <c r="L654" s="27">
        <f t="shared" si="43"/>
        <v>1</v>
      </c>
      <c r="M654" s="27">
        <f t="shared" si="44"/>
        <v>34.458333333333336</v>
      </c>
      <c r="N654" s="27">
        <f t="shared" si="45"/>
        <v>34.458333333333336</v>
      </c>
      <c r="O654" s="16">
        <v>1922</v>
      </c>
    </row>
    <row r="655" spans="1:15" x14ac:dyDescent="0.25">
      <c r="A655" s="8" t="s">
        <v>566</v>
      </c>
      <c r="B655" s="16">
        <v>2001</v>
      </c>
      <c r="C655" s="16" t="s">
        <v>1519</v>
      </c>
      <c r="D655" s="16" t="s">
        <v>1527</v>
      </c>
      <c r="E655" s="27">
        <v>140</v>
      </c>
      <c r="F655" s="27">
        <v>140</v>
      </c>
      <c r="G655" s="27">
        <v>3.84</v>
      </c>
      <c r="H655" s="27">
        <v>420</v>
      </c>
      <c r="I655" s="27">
        <v>47.913295404167279</v>
      </c>
      <c r="J655" s="27">
        <v>330</v>
      </c>
      <c r="K655" s="27">
        <f t="shared" si="42"/>
        <v>3</v>
      </c>
      <c r="L655" s="27">
        <f t="shared" si="43"/>
        <v>1</v>
      </c>
      <c r="M655" s="27">
        <f t="shared" si="44"/>
        <v>34.458333333333336</v>
      </c>
      <c r="N655" s="27">
        <f t="shared" si="45"/>
        <v>34.458333333333336</v>
      </c>
      <c r="O655" s="16">
        <v>1499</v>
      </c>
    </row>
    <row r="656" spans="1:15" x14ac:dyDescent="0.25">
      <c r="A656" s="8" t="s">
        <v>566</v>
      </c>
      <c r="B656" s="16">
        <v>2001</v>
      </c>
      <c r="C656" s="16" t="s">
        <v>1519</v>
      </c>
      <c r="D656" s="16" t="s">
        <v>1528</v>
      </c>
      <c r="E656" s="27">
        <v>140</v>
      </c>
      <c r="F656" s="27">
        <v>140</v>
      </c>
      <c r="G656" s="27">
        <v>3.84</v>
      </c>
      <c r="H656" s="27">
        <v>420</v>
      </c>
      <c r="I656" s="27">
        <v>47.913295404167279</v>
      </c>
      <c r="J656" s="27">
        <v>330</v>
      </c>
      <c r="K656" s="27">
        <f t="shared" si="42"/>
        <v>3</v>
      </c>
      <c r="L656" s="27">
        <f t="shared" si="43"/>
        <v>1</v>
      </c>
      <c r="M656" s="27">
        <f t="shared" si="44"/>
        <v>34.458333333333336</v>
      </c>
      <c r="N656" s="27">
        <f t="shared" si="45"/>
        <v>34.458333333333336</v>
      </c>
      <c r="O656" s="16">
        <v>1470</v>
      </c>
    </row>
    <row r="657" spans="1:15" x14ac:dyDescent="0.25">
      <c r="A657" s="8" t="s">
        <v>566</v>
      </c>
      <c r="B657" s="16">
        <v>2001</v>
      </c>
      <c r="C657" s="16" t="s">
        <v>1519</v>
      </c>
      <c r="D657" s="16" t="s">
        <v>1529</v>
      </c>
      <c r="E657" s="27">
        <v>120</v>
      </c>
      <c r="F657" s="27">
        <v>120</v>
      </c>
      <c r="G657" s="27">
        <v>5.86</v>
      </c>
      <c r="H657" s="27">
        <v>360</v>
      </c>
      <c r="I657" s="27">
        <v>23.974474656420867</v>
      </c>
      <c r="J657" s="27">
        <v>321</v>
      </c>
      <c r="K657" s="27">
        <f t="shared" si="42"/>
        <v>3</v>
      </c>
      <c r="L657" s="27">
        <f t="shared" si="43"/>
        <v>1</v>
      </c>
      <c r="M657" s="27">
        <f t="shared" si="44"/>
        <v>18.477815699658702</v>
      </c>
      <c r="N657" s="27">
        <f t="shared" si="45"/>
        <v>18.477815699658702</v>
      </c>
      <c r="O657" s="16">
        <v>1176</v>
      </c>
    </row>
    <row r="658" spans="1:15" x14ac:dyDescent="0.25">
      <c r="A658" s="8" t="s">
        <v>566</v>
      </c>
      <c r="B658" s="16">
        <v>2001</v>
      </c>
      <c r="C658" s="16" t="s">
        <v>1519</v>
      </c>
      <c r="D658" s="16" t="s">
        <v>1530</v>
      </c>
      <c r="E658" s="27">
        <v>120</v>
      </c>
      <c r="F658" s="27">
        <v>120</v>
      </c>
      <c r="G658" s="27">
        <v>5.86</v>
      </c>
      <c r="H658" s="27">
        <v>360</v>
      </c>
      <c r="I658" s="27">
        <v>23.974474656420867</v>
      </c>
      <c r="J658" s="27">
        <v>321</v>
      </c>
      <c r="K658" s="27">
        <f t="shared" si="42"/>
        <v>3</v>
      </c>
      <c r="L658" s="27">
        <f t="shared" si="43"/>
        <v>1</v>
      </c>
      <c r="M658" s="27">
        <f t="shared" si="44"/>
        <v>18.477815699658702</v>
      </c>
      <c r="N658" s="27">
        <f t="shared" si="45"/>
        <v>18.477815699658702</v>
      </c>
      <c r="O658" s="16">
        <v>1117</v>
      </c>
    </row>
    <row r="659" spans="1:15" x14ac:dyDescent="0.25">
      <c r="A659" s="8" t="s">
        <v>566</v>
      </c>
      <c r="B659" s="16">
        <v>2001</v>
      </c>
      <c r="C659" s="16" t="s">
        <v>1519</v>
      </c>
      <c r="D659" s="16" t="s">
        <v>1531</v>
      </c>
      <c r="E659" s="27">
        <v>120</v>
      </c>
      <c r="F659" s="27">
        <v>120</v>
      </c>
      <c r="G659" s="27">
        <v>5.86</v>
      </c>
      <c r="H659" s="27">
        <v>360</v>
      </c>
      <c r="I659" s="27">
        <v>19.890537904536721</v>
      </c>
      <c r="J659" s="27">
        <v>321</v>
      </c>
      <c r="K659" s="27">
        <f t="shared" si="42"/>
        <v>3</v>
      </c>
      <c r="L659" s="27">
        <f t="shared" si="43"/>
        <v>1</v>
      </c>
      <c r="M659" s="27">
        <f t="shared" si="44"/>
        <v>18.477815699658702</v>
      </c>
      <c r="N659" s="27">
        <f t="shared" si="45"/>
        <v>18.477815699658702</v>
      </c>
      <c r="O659" s="16">
        <v>1196</v>
      </c>
    </row>
    <row r="660" spans="1:15" x14ac:dyDescent="0.25">
      <c r="A660" s="8" t="s">
        <v>566</v>
      </c>
      <c r="B660" s="16">
        <v>2001</v>
      </c>
      <c r="C660" s="16" t="s">
        <v>1519</v>
      </c>
      <c r="D660" s="16" t="s">
        <v>1532</v>
      </c>
      <c r="E660" s="27">
        <v>120</v>
      </c>
      <c r="F660" s="27">
        <v>120</v>
      </c>
      <c r="G660" s="27">
        <v>5.86</v>
      </c>
      <c r="H660" s="27">
        <v>360</v>
      </c>
      <c r="I660" s="27">
        <v>45.92925520910299</v>
      </c>
      <c r="J660" s="27">
        <v>321</v>
      </c>
      <c r="K660" s="27">
        <f t="shared" si="42"/>
        <v>3</v>
      </c>
      <c r="L660" s="27">
        <f t="shared" si="43"/>
        <v>1</v>
      </c>
      <c r="M660" s="27">
        <f t="shared" si="44"/>
        <v>18.477815699658702</v>
      </c>
      <c r="N660" s="27">
        <f t="shared" si="45"/>
        <v>18.477815699658702</v>
      </c>
      <c r="O660" s="16">
        <v>1460</v>
      </c>
    </row>
    <row r="661" spans="1:15" x14ac:dyDescent="0.25">
      <c r="A661" s="8" t="s">
        <v>566</v>
      </c>
      <c r="B661" s="16">
        <v>2001</v>
      </c>
      <c r="C661" s="16" t="s">
        <v>1519</v>
      </c>
      <c r="D661" s="16" t="s">
        <v>1533</v>
      </c>
      <c r="E661" s="27">
        <v>120</v>
      </c>
      <c r="F661" s="27">
        <v>120</v>
      </c>
      <c r="G661" s="27">
        <v>5.86</v>
      </c>
      <c r="H661" s="27">
        <v>360</v>
      </c>
      <c r="I661" s="27">
        <v>45.92925520910299</v>
      </c>
      <c r="J661" s="27">
        <v>321</v>
      </c>
      <c r="K661" s="27">
        <f t="shared" si="42"/>
        <v>3</v>
      </c>
      <c r="L661" s="27">
        <f t="shared" si="43"/>
        <v>1</v>
      </c>
      <c r="M661" s="27">
        <f t="shared" si="44"/>
        <v>18.477815699658702</v>
      </c>
      <c r="N661" s="27">
        <f t="shared" si="45"/>
        <v>18.477815699658702</v>
      </c>
      <c r="O661" s="16">
        <v>1372</v>
      </c>
    </row>
    <row r="662" spans="1:15" x14ac:dyDescent="0.25">
      <c r="A662" s="8" t="s">
        <v>566</v>
      </c>
      <c r="B662" s="16">
        <v>2001</v>
      </c>
      <c r="C662" s="16" t="s">
        <v>1519</v>
      </c>
      <c r="D662" s="16" t="s">
        <v>1534</v>
      </c>
      <c r="E662" s="27">
        <v>140</v>
      </c>
      <c r="F662" s="27">
        <v>140</v>
      </c>
      <c r="G662" s="27">
        <v>5.86</v>
      </c>
      <c r="H662" s="27">
        <v>420</v>
      </c>
      <c r="I662" s="27">
        <v>10.65099305452933</v>
      </c>
      <c r="J662" s="27">
        <v>321</v>
      </c>
      <c r="K662" s="27">
        <f t="shared" si="42"/>
        <v>3</v>
      </c>
      <c r="L662" s="27">
        <f t="shared" si="43"/>
        <v>1</v>
      </c>
      <c r="M662" s="27">
        <f t="shared" si="44"/>
        <v>21.890784982935152</v>
      </c>
      <c r="N662" s="27">
        <f t="shared" si="45"/>
        <v>21.890784982935152</v>
      </c>
      <c r="O662" s="16">
        <v>1343</v>
      </c>
    </row>
    <row r="663" spans="1:15" x14ac:dyDescent="0.25">
      <c r="A663" s="8" t="s">
        <v>566</v>
      </c>
      <c r="B663" s="16">
        <v>2001</v>
      </c>
      <c r="C663" s="16" t="s">
        <v>1519</v>
      </c>
      <c r="D663" s="16" t="s">
        <v>1535</v>
      </c>
      <c r="E663" s="27">
        <v>140</v>
      </c>
      <c r="F663" s="27">
        <v>140</v>
      </c>
      <c r="G663" s="27">
        <v>5.86</v>
      </c>
      <c r="H663" s="27">
        <v>420</v>
      </c>
      <c r="I663" s="27">
        <v>12.606069159154723</v>
      </c>
      <c r="J663" s="27">
        <v>321</v>
      </c>
      <c r="K663" s="27">
        <f t="shared" si="42"/>
        <v>3</v>
      </c>
      <c r="L663" s="27">
        <f t="shared" si="43"/>
        <v>1</v>
      </c>
      <c r="M663" s="27">
        <f t="shared" si="44"/>
        <v>21.890784982935152</v>
      </c>
      <c r="N663" s="27">
        <f t="shared" si="45"/>
        <v>21.890784982935152</v>
      </c>
      <c r="O663" s="16">
        <v>1292</v>
      </c>
    </row>
    <row r="664" spans="1:15" x14ac:dyDescent="0.25">
      <c r="A664" s="8" t="s">
        <v>566</v>
      </c>
      <c r="B664" s="16">
        <v>2001</v>
      </c>
      <c r="C664" s="16" t="s">
        <v>1519</v>
      </c>
      <c r="D664" s="16" t="s">
        <v>1536</v>
      </c>
      <c r="E664" s="27">
        <v>140</v>
      </c>
      <c r="F664" s="27">
        <v>140</v>
      </c>
      <c r="G664" s="27">
        <v>5.86</v>
      </c>
      <c r="H664" s="27">
        <v>420</v>
      </c>
      <c r="I664" s="27">
        <v>47.913295404167279</v>
      </c>
      <c r="J664" s="27">
        <v>321</v>
      </c>
      <c r="K664" s="27">
        <f t="shared" si="42"/>
        <v>3</v>
      </c>
      <c r="L664" s="27">
        <f t="shared" si="43"/>
        <v>1</v>
      </c>
      <c r="M664" s="27">
        <f t="shared" si="44"/>
        <v>21.890784982935152</v>
      </c>
      <c r="N664" s="27">
        <f t="shared" si="45"/>
        <v>21.890784982935152</v>
      </c>
      <c r="O664" s="16">
        <v>2009</v>
      </c>
    </row>
    <row r="665" spans="1:15" x14ac:dyDescent="0.25">
      <c r="A665" s="8" t="s">
        <v>566</v>
      </c>
      <c r="B665" s="16">
        <v>2001</v>
      </c>
      <c r="C665" s="16" t="s">
        <v>1519</v>
      </c>
      <c r="D665" s="16" t="s">
        <v>1537</v>
      </c>
      <c r="E665" s="27">
        <v>140</v>
      </c>
      <c r="F665" s="27">
        <v>140</v>
      </c>
      <c r="G665" s="27">
        <v>5.86</v>
      </c>
      <c r="H665" s="27">
        <v>420</v>
      </c>
      <c r="I665" s="27">
        <v>47.913295404167279</v>
      </c>
      <c r="J665" s="27">
        <v>321</v>
      </c>
      <c r="K665" s="27">
        <f t="shared" si="42"/>
        <v>3</v>
      </c>
      <c r="L665" s="27">
        <f t="shared" si="43"/>
        <v>1</v>
      </c>
      <c r="M665" s="27">
        <f t="shared" si="44"/>
        <v>21.890784982935152</v>
      </c>
      <c r="N665" s="27">
        <f t="shared" si="45"/>
        <v>21.890784982935152</v>
      </c>
      <c r="O665" s="16">
        <v>1906</v>
      </c>
    </row>
    <row r="666" spans="1:15" x14ac:dyDescent="0.25">
      <c r="A666" s="8" t="s">
        <v>566</v>
      </c>
      <c r="B666" s="16">
        <v>2001</v>
      </c>
      <c r="C666" s="16" t="s">
        <v>1519</v>
      </c>
      <c r="D666" s="16" t="s">
        <v>1538</v>
      </c>
      <c r="E666" s="27">
        <v>200</v>
      </c>
      <c r="F666" s="27">
        <v>200</v>
      </c>
      <c r="G666" s="27">
        <v>5.86</v>
      </c>
      <c r="H666" s="27">
        <v>600</v>
      </c>
      <c r="I666" s="27">
        <v>11.939895079060143</v>
      </c>
      <c r="J666" s="27">
        <v>321</v>
      </c>
      <c r="K666" s="27">
        <f t="shared" si="42"/>
        <v>3</v>
      </c>
      <c r="L666" s="27">
        <f t="shared" si="43"/>
        <v>1</v>
      </c>
      <c r="M666" s="27">
        <f t="shared" si="44"/>
        <v>32.129692832764505</v>
      </c>
      <c r="N666" s="27">
        <f t="shared" si="45"/>
        <v>32.129692832764505</v>
      </c>
      <c r="O666" s="16">
        <v>2058</v>
      </c>
    </row>
    <row r="667" spans="1:15" x14ac:dyDescent="0.25">
      <c r="A667" s="8" t="s">
        <v>566</v>
      </c>
      <c r="B667" s="16">
        <v>2001</v>
      </c>
      <c r="C667" s="16" t="s">
        <v>1519</v>
      </c>
      <c r="D667" s="16" t="s">
        <v>1539</v>
      </c>
      <c r="E667" s="27">
        <v>200</v>
      </c>
      <c r="F667" s="27">
        <v>200</v>
      </c>
      <c r="G667" s="27">
        <v>5.86</v>
      </c>
      <c r="H667" s="27">
        <v>600</v>
      </c>
      <c r="I667" s="27">
        <v>11.939895079060143</v>
      </c>
      <c r="J667" s="27">
        <v>321</v>
      </c>
      <c r="K667" s="27">
        <f t="shared" si="42"/>
        <v>3</v>
      </c>
      <c r="L667" s="27">
        <f t="shared" si="43"/>
        <v>1</v>
      </c>
      <c r="M667" s="27">
        <f t="shared" si="44"/>
        <v>32.129692832764505</v>
      </c>
      <c r="N667" s="27">
        <f t="shared" si="45"/>
        <v>32.129692832764505</v>
      </c>
      <c r="O667" s="16">
        <v>1960</v>
      </c>
    </row>
    <row r="668" spans="1:15" x14ac:dyDescent="0.25">
      <c r="A668" s="6" t="s">
        <v>1554</v>
      </c>
      <c r="B668" s="12">
        <v>2015</v>
      </c>
      <c r="C668" s="12" t="s">
        <v>1555</v>
      </c>
      <c r="D668" s="12" t="s">
        <v>1556</v>
      </c>
      <c r="E668" s="19">
        <v>200</v>
      </c>
      <c r="F668" s="19">
        <v>200</v>
      </c>
      <c r="G668" s="19">
        <v>6</v>
      </c>
      <c r="H668" s="19">
        <v>750</v>
      </c>
      <c r="I668" s="19">
        <v>63.15</v>
      </c>
      <c r="J668" s="19">
        <v>544</v>
      </c>
      <c r="K668" s="19">
        <f t="shared" si="42"/>
        <v>3.75</v>
      </c>
      <c r="L668" s="19">
        <f t="shared" si="43"/>
        <v>1</v>
      </c>
      <c r="M668" s="19">
        <f t="shared" si="44"/>
        <v>31.333333333333332</v>
      </c>
      <c r="N668" s="19">
        <f t="shared" si="45"/>
        <v>31.333333333333332</v>
      </c>
      <c r="O668" s="12">
        <v>3561</v>
      </c>
    </row>
    <row r="669" spans="1:15" x14ac:dyDescent="0.25">
      <c r="A669" s="6" t="s">
        <v>1554</v>
      </c>
      <c r="B669" s="12">
        <v>2015</v>
      </c>
      <c r="C669" s="12" t="s">
        <v>1555</v>
      </c>
      <c r="D669" s="12" t="s">
        <v>1557</v>
      </c>
      <c r="E669" s="19">
        <v>200</v>
      </c>
      <c r="F669" s="19">
        <v>200</v>
      </c>
      <c r="G669" s="19">
        <v>6</v>
      </c>
      <c r="H669" s="19">
        <v>750</v>
      </c>
      <c r="I669" s="19">
        <v>52.37</v>
      </c>
      <c r="J669" s="19">
        <v>544</v>
      </c>
      <c r="K669" s="19">
        <f t="shared" si="42"/>
        <v>3.75</v>
      </c>
      <c r="L669" s="19">
        <f t="shared" si="43"/>
        <v>1</v>
      </c>
      <c r="M669" s="19">
        <f t="shared" si="44"/>
        <v>31.333333333333332</v>
      </c>
      <c r="N669" s="19">
        <f t="shared" si="45"/>
        <v>31.333333333333332</v>
      </c>
      <c r="O669" s="12">
        <v>3466</v>
      </c>
    </row>
    <row r="670" spans="1:15" x14ac:dyDescent="0.25">
      <c r="A670" s="6" t="s">
        <v>1554</v>
      </c>
      <c r="B670" s="12">
        <v>2015</v>
      </c>
      <c r="C670" s="12" t="s">
        <v>1555</v>
      </c>
      <c r="D670" s="12" t="s">
        <v>1558</v>
      </c>
      <c r="E670" s="19">
        <v>200</v>
      </c>
      <c r="F670" s="19">
        <v>200</v>
      </c>
      <c r="G670" s="19">
        <v>6</v>
      </c>
      <c r="H670" s="19">
        <v>750</v>
      </c>
      <c r="I670" s="19">
        <v>45.51</v>
      </c>
      <c r="J670" s="19">
        <v>544</v>
      </c>
      <c r="K670" s="19">
        <f t="shared" si="42"/>
        <v>3.75</v>
      </c>
      <c r="L670" s="19">
        <f t="shared" si="43"/>
        <v>1</v>
      </c>
      <c r="M670" s="19">
        <f t="shared" si="44"/>
        <v>31.333333333333332</v>
      </c>
      <c r="N670" s="19">
        <f t="shared" si="45"/>
        <v>31.333333333333332</v>
      </c>
      <c r="O670" s="12">
        <v>3297</v>
      </c>
    </row>
    <row r="671" spans="1:15" x14ac:dyDescent="0.25">
      <c r="A671" s="6" t="s">
        <v>1554</v>
      </c>
      <c r="B671" s="12">
        <v>2015</v>
      </c>
      <c r="C671" s="12" t="s">
        <v>1555</v>
      </c>
      <c r="D671" s="12" t="s">
        <v>1559</v>
      </c>
      <c r="E671" s="19">
        <v>200</v>
      </c>
      <c r="F671" s="19">
        <v>200</v>
      </c>
      <c r="G671" s="19">
        <v>6</v>
      </c>
      <c r="H671" s="19">
        <v>750</v>
      </c>
      <c r="I671" s="19">
        <v>64.13000000000001</v>
      </c>
      <c r="J671" s="19">
        <v>544</v>
      </c>
      <c r="K671" s="19">
        <f t="shared" si="42"/>
        <v>3.75</v>
      </c>
      <c r="L671" s="19">
        <f t="shared" si="43"/>
        <v>1</v>
      </c>
      <c r="M671" s="19">
        <f t="shared" si="44"/>
        <v>31.333333333333332</v>
      </c>
      <c r="N671" s="19">
        <f t="shared" si="45"/>
        <v>31.333333333333332</v>
      </c>
      <c r="O671" s="12">
        <v>4497</v>
      </c>
    </row>
    <row r="672" spans="1:15" x14ac:dyDescent="0.25">
      <c r="A672" s="6" t="s">
        <v>1554</v>
      </c>
      <c r="B672" s="12">
        <v>2015</v>
      </c>
      <c r="C672" s="12" t="s">
        <v>1555</v>
      </c>
      <c r="D672" s="12" t="s">
        <v>1560</v>
      </c>
      <c r="E672" s="19">
        <v>200</v>
      </c>
      <c r="F672" s="19">
        <v>200</v>
      </c>
      <c r="G672" s="19">
        <v>6</v>
      </c>
      <c r="H672" s="19">
        <v>750</v>
      </c>
      <c r="I672" s="19">
        <v>51.389999999999993</v>
      </c>
      <c r="J672" s="19">
        <v>544</v>
      </c>
      <c r="K672" s="19">
        <f t="shared" si="42"/>
        <v>3.75</v>
      </c>
      <c r="L672" s="19">
        <f t="shared" si="43"/>
        <v>1</v>
      </c>
      <c r="M672" s="19">
        <f t="shared" si="44"/>
        <v>31.333333333333332</v>
      </c>
      <c r="N672" s="19">
        <f t="shared" si="45"/>
        <v>31.333333333333332</v>
      </c>
      <c r="O672" s="12">
        <v>3380</v>
      </c>
    </row>
    <row r="673" spans="1:15" x14ac:dyDescent="0.25">
      <c r="A673" s="6" t="s">
        <v>1554</v>
      </c>
      <c r="B673" s="12">
        <v>2015</v>
      </c>
      <c r="C673" s="12" t="s">
        <v>1555</v>
      </c>
      <c r="D673" s="12" t="s">
        <v>1561</v>
      </c>
      <c r="E673" s="19">
        <v>200</v>
      </c>
      <c r="F673" s="19">
        <v>200</v>
      </c>
      <c r="G673" s="19">
        <v>6</v>
      </c>
      <c r="H673" s="19">
        <v>750</v>
      </c>
      <c r="I673" s="19">
        <v>39.629999999999995</v>
      </c>
      <c r="J673" s="19">
        <v>544</v>
      </c>
      <c r="K673" s="19">
        <f t="shared" si="42"/>
        <v>3.75</v>
      </c>
      <c r="L673" s="19">
        <f t="shared" si="43"/>
        <v>1</v>
      </c>
      <c r="M673" s="19">
        <f t="shared" si="44"/>
        <v>31.333333333333332</v>
      </c>
      <c r="N673" s="19">
        <f t="shared" si="45"/>
        <v>31.333333333333332</v>
      </c>
      <c r="O673" s="12">
        <v>3376</v>
      </c>
    </row>
    <row r="674" spans="1:15" x14ac:dyDescent="0.25">
      <c r="A674" s="6" t="s">
        <v>1554</v>
      </c>
      <c r="B674" s="12">
        <v>2015</v>
      </c>
      <c r="C674" s="12" t="s">
        <v>1555</v>
      </c>
      <c r="D674" s="12" t="s">
        <v>1562</v>
      </c>
      <c r="E674" s="19">
        <v>150</v>
      </c>
      <c r="F674" s="19">
        <v>150</v>
      </c>
      <c r="G674" s="19">
        <v>5</v>
      </c>
      <c r="H674" s="19">
        <v>750</v>
      </c>
      <c r="I674" s="19">
        <v>63.15</v>
      </c>
      <c r="J674" s="19">
        <v>486</v>
      </c>
      <c r="K674" s="19">
        <f t="shared" si="42"/>
        <v>5</v>
      </c>
      <c r="L674" s="19">
        <f t="shared" si="43"/>
        <v>1</v>
      </c>
      <c r="M674" s="19">
        <f t="shared" si="44"/>
        <v>28</v>
      </c>
      <c r="N674" s="19">
        <f t="shared" si="45"/>
        <v>28</v>
      </c>
      <c r="O674" s="12">
        <v>2184</v>
      </c>
    </row>
    <row r="675" spans="1:15" x14ac:dyDescent="0.25">
      <c r="A675" s="6" t="s">
        <v>1554</v>
      </c>
      <c r="B675" s="12">
        <v>2015</v>
      </c>
      <c r="C675" s="12" t="s">
        <v>1555</v>
      </c>
      <c r="D675" s="12" t="s">
        <v>1563</v>
      </c>
      <c r="E675" s="19">
        <v>150</v>
      </c>
      <c r="F675" s="19">
        <v>150</v>
      </c>
      <c r="G675" s="19">
        <v>5</v>
      </c>
      <c r="H675" s="19">
        <v>750</v>
      </c>
      <c r="I675" s="19">
        <v>52.37</v>
      </c>
      <c r="J675" s="19">
        <v>486</v>
      </c>
      <c r="K675" s="19">
        <f t="shared" si="42"/>
        <v>5</v>
      </c>
      <c r="L675" s="19">
        <f t="shared" si="43"/>
        <v>1</v>
      </c>
      <c r="M675" s="19">
        <f t="shared" si="44"/>
        <v>28</v>
      </c>
      <c r="N675" s="19">
        <f t="shared" si="45"/>
        <v>28</v>
      </c>
      <c r="O675" s="12">
        <v>2100</v>
      </c>
    </row>
    <row r="676" spans="1:15" x14ac:dyDescent="0.25">
      <c r="A676" s="6" t="s">
        <v>1554</v>
      </c>
      <c r="B676" s="12">
        <v>2015</v>
      </c>
      <c r="C676" s="12" t="s">
        <v>1555</v>
      </c>
      <c r="D676" s="12" t="s">
        <v>1564</v>
      </c>
      <c r="E676" s="19">
        <v>150</v>
      </c>
      <c r="F676" s="19">
        <v>150</v>
      </c>
      <c r="G676" s="19">
        <v>5</v>
      </c>
      <c r="H676" s="19">
        <v>750</v>
      </c>
      <c r="I676" s="19">
        <v>45.51</v>
      </c>
      <c r="J676" s="19">
        <v>486</v>
      </c>
      <c r="K676" s="19">
        <f t="shared" si="42"/>
        <v>5</v>
      </c>
      <c r="L676" s="19">
        <f t="shared" si="43"/>
        <v>1</v>
      </c>
      <c r="M676" s="19">
        <f t="shared" si="44"/>
        <v>28</v>
      </c>
      <c r="N676" s="19">
        <f t="shared" si="45"/>
        <v>28</v>
      </c>
      <c r="O676" s="12">
        <v>1947</v>
      </c>
    </row>
    <row r="677" spans="1:15" x14ac:dyDescent="0.25">
      <c r="A677" s="6" t="s">
        <v>1554</v>
      </c>
      <c r="B677" s="12">
        <v>2015</v>
      </c>
      <c r="C677" s="12" t="s">
        <v>1555</v>
      </c>
      <c r="D677" s="12" t="s">
        <v>1565</v>
      </c>
      <c r="E677" s="19">
        <v>150</v>
      </c>
      <c r="F677" s="19">
        <v>150</v>
      </c>
      <c r="G677" s="19">
        <v>5</v>
      </c>
      <c r="H677" s="19">
        <v>750</v>
      </c>
      <c r="I677" s="19">
        <v>64.13000000000001</v>
      </c>
      <c r="J677" s="19">
        <v>486</v>
      </c>
      <c r="K677" s="19">
        <f t="shared" si="42"/>
        <v>5</v>
      </c>
      <c r="L677" s="19">
        <f t="shared" si="43"/>
        <v>1</v>
      </c>
      <c r="M677" s="19">
        <f t="shared" si="44"/>
        <v>28</v>
      </c>
      <c r="N677" s="19">
        <f t="shared" si="45"/>
        <v>28</v>
      </c>
      <c r="O677" s="12">
        <v>2676</v>
      </c>
    </row>
    <row r="678" spans="1:15" x14ac:dyDescent="0.25">
      <c r="A678" s="6" t="s">
        <v>1554</v>
      </c>
      <c r="B678" s="12">
        <v>2015</v>
      </c>
      <c r="C678" s="12" t="s">
        <v>1555</v>
      </c>
      <c r="D678" s="12" t="s">
        <v>1566</v>
      </c>
      <c r="E678" s="19">
        <v>150</v>
      </c>
      <c r="F678" s="19">
        <v>150</v>
      </c>
      <c r="G678" s="19">
        <v>5</v>
      </c>
      <c r="H678" s="19">
        <v>750</v>
      </c>
      <c r="I678" s="19">
        <v>51.389999999999993</v>
      </c>
      <c r="J678" s="19">
        <v>486</v>
      </c>
      <c r="K678" s="19">
        <f t="shared" si="42"/>
        <v>5</v>
      </c>
      <c r="L678" s="19">
        <f t="shared" si="43"/>
        <v>1</v>
      </c>
      <c r="M678" s="19">
        <f t="shared" si="44"/>
        <v>28</v>
      </c>
      <c r="N678" s="19">
        <f t="shared" si="45"/>
        <v>28</v>
      </c>
      <c r="O678" s="12">
        <v>2100</v>
      </c>
    </row>
    <row r="679" spans="1:15" x14ac:dyDescent="0.25">
      <c r="A679" s="6" t="s">
        <v>1554</v>
      </c>
      <c r="B679" s="12">
        <v>2015</v>
      </c>
      <c r="C679" s="12" t="s">
        <v>1555</v>
      </c>
      <c r="D679" s="12" t="s">
        <v>1567</v>
      </c>
      <c r="E679" s="19">
        <v>150</v>
      </c>
      <c r="F679" s="19">
        <v>150</v>
      </c>
      <c r="G679" s="19">
        <v>5</v>
      </c>
      <c r="H679" s="19">
        <v>750</v>
      </c>
      <c r="I679" s="19">
        <v>39.629999999999995</v>
      </c>
      <c r="J679" s="19">
        <v>486</v>
      </c>
      <c r="K679" s="19">
        <f t="shared" si="42"/>
        <v>5</v>
      </c>
      <c r="L679" s="19">
        <f t="shared" si="43"/>
        <v>1</v>
      </c>
      <c r="M679" s="19">
        <f t="shared" si="44"/>
        <v>28</v>
      </c>
      <c r="N679" s="19">
        <f t="shared" si="45"/>
        <v>28</v>
      </c>
      <c r="O679" s="12">
        <v>2057</v>
      </c>
    </row>
    <row r="680" spans="1:15" x14ac:dyDescent="0.25">
      <c r="A680" s="8" t="s">
        <v>1157</v>
      </c>
      <c r="B680" s="16">
        <v>2018</v>
      </c>
      <c r="C680" s="16" t="s">
        <v>1579</v>
      </c>
      <c r="D680" s="16" t="s">
        <v>1573</v>
      </c>
      <c r="E680" s="27">
        <v>300</v>
      </c>
      <c r="F680" s="27">
        <v>300</v>
      </c>
      <c r="G680" s="27">
        <v>6</v>
      </c>
      <c r="H680" s="27">
        <v>900</v>
      </c>
      <c r="I680" s="27">
        <v>27.9</v>
      </c>
      <c r="J680" s="27">
        <v>334</v>
      </c>
      <c r="K680" s="27">
        <f t="shared" si="42"/>
        <v>3</v>
      </c>
      <c r="L680" s="27">
        <f t="shared" si="43"/>
        <v>1</v>
      </c>
      <c r="M680" s="27">
        <f t="shared" si="44"/>
        <v>48</v>
      </c>
      <c r="N680" s="27">
        <f t="shared" si="45"/>
        <v>48</v>
      </c>
      <c r="O680" s="16">
        <v>4842</v>
      </c>
    </row>
    <row r="681" spans="1:15" x14ac:dyDescent="0.25">
      <c r="A681" s="8" t="s">
        <v>1157</v>
      </c>
      <c r="B681" s="16">
        <v>2018</v>
      </c>
      <c r="C681" s="16" t="s">
        <v>1579</v>
      </c>
      <c r="D681" s="16" t="s">
        <v>1574</v>
      </c>
      <c r="E681" s="27">
        <v>300</v>
      </c>
      <c r="F681" s="27">
        <v>300</v>
      </c>
      <c r="G681" s="27">
        <v>6</v>
      </c>
      <c r="H681" s="27">
        <v>900</v>
      </c>
      <c r="I681" s="27">
        <v>27.9</v>
      </c>
      <c r="J681" s="27">
        <v>334</v>
      </c>
      <c r="K681" s="27">
        <f t="shared" si="42"/>
        <v>3</v>
      </c>
      <c r="L681" s="27">
        <f t="shared" si="43"/>
        <v>1</v>
      </c>
      <c r="M681" s="27">
        <f t="shared" si="44"/>
        <v>48</v>
      </c>
      <c r="N681" s="27">
        <f t="shared" si="45"/>
        <v>48</v>
      </c>
      <c r="O681" s="16">
        <v>4771</v>
      </c>
    </row>
    <row r="682" spans="1:15" x14ac:dyDescent="0.25">
      <c r="A682" s="8" t="s">
        <v>1157</v>
      </c>
      <c r="B682" s="16">
        <v>2018</v>
      </c>
      <c r="C682" s="16" t="s">
        <v>1579</v>
      </c>
      <c r="D682" s="16" t="s">
        <v>1575</v>
      </c>
      <c r="E682" s="27">
        <v>500</v>
      </c>
      <c r="F682" s="27">
        <v>500</v>
      </c>
      <c r="G682" s="27">
        <v>10</v>
      </c>
      <c r="H682" s="27">
        <v>1500</v>
      </c>
      <c r="I682" s="27">
        <v>27.9</v>
      </c>
      <c r="J682" s="27">
        <v>302</v>
      </c>
      <c r="K682" s="27">
        <f t="shared" si="42"/>
        <v>3</v>
      </c>
      <c r="L682" s="27">
        <f t="shared" si="43"/>
        <v>1</v>
      </c>
      <c r="M682" s="27">
        <f t="shared" si="44"/>
        <v>48</v>
      </c>
      <c r="N682" s="27">
        <f t="shared" si="45"/>
        <v>48</v>
      </c>
      <c r="O682" s="16">
        <v>11779</v>
      </c>
    </row>
    <row r="683" spans="1:15" x14ac:dyDescent="0.25">
      <c r="A683" s="8" t="s">
        <v>1157</v>
      </c>
      <c r="B683" s="16">
        <v>2018</v>
      </c>
      <c r="C683" s="16" t="s">
        <v>1579</v>
      </c>
      <c r="D683" s="16" t="s">
        <v>1576</v>
      </c>
      <c r="E683" s="27">
        <v>500</v>
      </c>
      <c r="F683" s="27">
        <v>500</v>
      </c>
      <c r="G683" s="27">
        <v>10</v>
      </c>
      <c r="H683" s="27">
        <v>1500</v>
      </c>
      <c r="I683" s="27">
        <v>27.9</v>
      </c>
      <c r="J683" s="27">
        <v>302</v>
      </c>
      <c r="K683" s="27">
        <f t="shared" si="42"/>
        <v>3</v>
      </c>
      <c r="L683" s="27">
        <f t="shared" si="43"/>
        <v>1</v>
      </c>
      <c r="M683" s="27">
        <f t="shared" si="44"/>
        <v>48</v>
      </c>
      <c r="N683" s="27">
        <f t="shared" si="45"/>
        <v>48</v>
      </c>
      <c r="O683" s="16">
        <v>11838</v>
      </c>
    </row>
    <row r="684" spans="1:15" x14ac:dyDescent="0.25">
      <c r="A684" s="8" t="s">
        <v>1157</v>
      </c>
      <c r="B684" s="16">
        <v>2018</v>
      </c>
      <c r="C684" s="16" t="s">
        <v>1579</v>
      </c>
      <c r="D684" s="16" t="s">
        <v>1577</v>
      </c>
      <c r="E684" s="27">
        <v>750</v>
      </c>
      <c r="F684" s="27">
        <v>750</v>
      </c>
      <c r="G684" s="27">
        <v>15</v>
      </c>
      <c r="H684" s="27">
        <v>2250</v>
      </c>
      <c r="I684" s="27">
        <v>27.9</v>
      </c>
      <c r="J684" s="27">
        <v>315</v>
      </c>
      <c r="K684" s="27">
        <f t="shared" si="42"/>
        <v>3</v>
      </c>
      <c r="L684" s="27">
        <f t="shared" si="43"/>
        <v>1</v>
      </c>
      <c r="M684" s="27">
        <f t="shared" si="44"/>
        <v>48</v>
      </c>
      <c r="N684" s="27">
        <f t="shared" si="45"/>
        <v>48</v>
      </c>
      <c r="O684" s="16">
        <v>22876</v>
      </c>
    </row>
    <row r="685" spans="1:15" x14ac:dyDescent="0.25">
      <c r="A685" s="8" t="s">
        <v>1157</v>
      </c>
      <c r="B685" s="16">
        <v>2018</v>
      </c>
      <c r="C685" s="16" t="s">
        <v>1579</v>
      </c>
      <c r="D685" s="16" t="s">
        <v>1578</v>
      </c>
      <c r="E685" s="27">
        <v>750</v>
      </c>
      <c r="F685" s="27">
        <v>750</v>
      </c>
      <c r="G685" s="27">
        <v>15</v>
      </c>
      <c r="H685" s="27">
        <v>2250</v>
      </c>
      <c r="I685" s="27">
        <v>27.9</v>
      </c>
      <c r="J685" s="27">
        <v>315</v>
      </c>
      <c r="K685" s="27">
        <f t="shared" si="42"/>
        <v>3</v>
      </c>
      <c r="L685" s="27">
        <f t="shared" si="43"/>
        <v>1</v>
      </c>
      <c r="M685" s="27">
        <f t="shared" si="44"/>
        <v>48</v>
      </c>
      <c r="N685" s="27">
        <f t="shared" si="45"/>
        <v>48</v>
      </c>
      <c r="O685" s="16">
        <v>24294</v>
      </c>
    </row>
    <row r="686" spans="1:15" x14ac:dyDescent="0.25">
      <c r="A686" s="6" t="s">
        <v>1593</v>
      </c>
      <c r="B686" s="12">
        <v>2023</v>
      </c>
      <c r="C686" s="12" t="s">
        <v>1594</v>
      </c>
      <c r="D686" s="12" t="s">
        <v>1600</v>
      </c>
      <c r="E686" s="19">
        <v>92</v>
      </c>
      <c r="F686" s="19">
        <v>92</v>
      </c>
      <c r="G686" s="19">
        <v>3</v>
      </c>
      <c r="H686" s="19">
        <v>281</v>
      </c>
      <c r="I686" s="19">
        <v>21.27</v>
      </c>
      <c r="J686" s="19">
        <v>309</v>
      </c>
      <c r="K686" s="19">
        <f t="shared" si="42"/>
        <v>3.0543478260869565</v>
      </c>
      <c r="L686" s="19">
        <f t="shared" si="43"/>
        <v>1</v>
      </c>
      <c r="M686" s="19">
        <f t="shared" si="44"/>
        <v>28.666666666666668</v>
      </c>
      <c r="N686" s="19">
        <f t="shared" si="45"/>
        <v>28.666666666666668</v>
      </c>
      <c r="O686" s="12">
        <v>578.24</v>
      </c>
    </row>
    <row r="687" spans="1:15" x14ac:dyDescent="0.25">
      <c r="A687" s="6" t="s">
        <v>1593</v>
      </c>
      <c r="B687" s="12">
        <v>2023</v>
      </c>
      <c r="C687" s="12" t="s">
        <v>1594</v>
      </c>
      <c r="D687" s="12" t="s">
        <v>1601</v>
      </c>
      <c r="E687" s="19">
        <v>92</v>
      </c>
      <c r="F687" s="19">
        <v>92</v>
      </c>
      <c r="G687" s="19">
        <v>3</v>
      </c>
      <c r="H687" s="19">
        <v>281</v>
      </c>
      <c r="I687" s="19">
        <v>25.67</v>
      </c>
      <c r="J687" s="19">
        <v>309</v>
      </c>
      <c r="K687" s="19">
        <f t="shared" si="42"/>
        <v>3.0543478260869565</v>
      </c>
      <c r="L687" s="19">
        <f t="shared" si="43"/>
        <v>1</v>
      </c>
      <c r="M687" s="19">
        <f t="shared" si="44"/>
        <v>28.666666666666668</v>
      </c>
      <c r="N687" s="19">
        <f t="shared" si="45"/>
        <v>28.666666666666668</v>
      </c>
      <c r="O687" s="12">
        <v>667.2</v>
      </c>
    </row>
    <row r="688" spans="1:15" x14ac:dyDescent="0.25">
      <c r="A688" s="6" t="s">
        <v>1593</v>
      </c>
      <c r="B688" s="12">
        <v>2023</v>
      </c>
      <c r="C688" s="12" t="s">
        <v>1594</v>
      </c>
      <c r="D688" s="12" t="s">
        <v>1602</v>
      </c>
      <c r="E688" s="19">
        <v>92</v>
      </c>
      <c r="F688" s="19">
        <v>92</v>
      </c>
      <c r="G688" s="19">
        <v>3</v>
      </c>
      <c r="H688" s="19">
        <v>281</v>
      </c>
      <c r="I688" s="19">
        <v>30.7</v>
      </c>
      <c r="J688" s="19">
        <v>309</v>
      </c>
      <c r="K688" s="19">
        <f t="shared" si="42"/>
        <v>3.0543478260869565</v>
      </c>
      <c r="L688" s="19">
        <f t="shared" si="43"/>
        <v>1</v>
      </c>
      <c r="M688" s="19">
        <f t="shared" si="44"/>
        <v>28.666666666666668</v>
      </c>
      <c r="N688" s="19">
        <f t="shared" si="45"/>
        <v>28.666666666666668</v>
      </c>
      <c r="O688" s="12">
        <v>711.68000000000006</v>
      </c>
    </row>
    <row r="689" spans="1:15" x14ac:dyDescent="0.25">
      <c r="A689" s="6" t="s">
        <v>1593</v>
      </c>
      <c r="B689" s="12">
        <v>2023</v>
      </c>
      <c r="C689" s="12" t="s">
        <v>1594</v>
      </c>
      <c r="D689" s="12" t="s">
        <v>1603</v>
      </c>
      <c r="E689" s="19">
        <v>92</v>
      </c>
      <c r="F689" s="19">
        <v>92</v>
      </c>
      <c r="G689" s="19">
        <v>3</v>
      </c>
      <c r="H689" s="19">
        <v>281</v>
      </c>
      <c r="I689" s="19">
        <v>29.11</v>
      </c>
      <c r="J689" s="19">
        <v>309</v>
      </c>
      <c r="K689" s="19">
        <f t="shared" si="42"/>
        <v>3.0543478260869565</v>
      </c>
      <c r="L689" s="19">
        <f t="shared" si="43"/>
        <v>1</v>
      </c>
      <c r="M689" s="19">
        <f t="shared" si="44"/>
        <v>28.666666666666668</v>
      </c>
      <c r="N689" s="19">
        <f t="shared" si="45"/>
        <v>28.666666666666668</v>
      </c>
      <c r="O689" s="12">
        <v>711.68000000000006</v>
      </c>
    </row>
    <row r="690" spans="1:15" x14ac:dyDescent="0.25">
      <c r="A690" s="6" t="s">
        <v>1593</v>
      </c>
      <c r="B690" s="12">
        <v>2023</v>
      </c>
      <c r="C690" s="12" t="s">
        <v>1594</v>
      </c>
      <c r="D690" s="12" t="s">
        <v>1604</v>
      </c>
      <c r="E690" s="19">
        <v>92</v>
      </c>
      <c r="F690" s="19">
        <v>92</v>
      </c>
      <c r="G690" s="19">
        <v>3</v>
      </c>
      <c r="H690" s="19">
        <v>281</v>
      </c>
      <c r="I690" s="19">
        <v>26.48</v>
      </c>
      <c r="J690" s="19">
        <v>309</v>
      </c>
      <c r="K690" s="19">
        <f t="shared" si="42"/>
        <v>3.0543478260869565</v>
      </c>
      <c r="L690" s="19">
        <f t="shared" si="43"/>
        <v>1</v>
      </c>
      <c r="M690" s="19">
        <f t="shared" si="44"/>
        <v>28.666666666666668</v>
      </c>
      <c r="N690" s="19">
        <f t="shared" si="45"/>
        <v>28.666666666666668</v>
      </c>
      <c r="O690" s="12">
        <v>622.72</v>
      </c>
    </row>
    <row r="691" spans="1:15" x14ac:dyDescent="0.25">
      <c r="A691" s="47" t="s">
        <v>1605</v>
      </c>
      <c r="B691" s="33">
        <v>2023</v>
      </c>
      <c r="C691" s="33" t="s">
        <v>1606</v>
      </c>
      <c r="D691" s="33" t="s">
        <v>1607</v>
      </c>
      <c r="E691" s="34">
        <v>170</v>
      </c>
      <c r="F691" s="34">
        <v>170</v>
      </c>
      <c r="G691" s="34">
        <v>4</v>
      </c>
      <c r="H691" s="34">
        <v>500</v>
      </c>
      <c r="I691" s="34">
        <v>37.287128712871294</v>
      </c>
      <c r="J691" s="34">
        <v>270</v>
      </c>
      <c r="K691" s="34">
        <f t="shared" si="42"/>
        <v>2.9411764705882355</v>
      </c>
      <c r="L691" s="34">
        <f t="shared" si="43"/>
        <v>1</v>
      </c>
      <c r="M691" s="34">
        <f t="shared" si="44"/>
        <v>40.5</v>
      </c>
      <c r="N691" s="34">
        <f t="shared" si="45"/>
        <v>40.5</v>
      </c>
      <c r="O691" s="33">
        <v>1610</v>
      </c>
    </row>
    <row r="692" spans="1:15" x14ac:dyDescent="0.25">
      <c r="A692" s="6" t="s">
        <v>1609</v>
      </c>
      <c r="B692" s="12">
        <v>2023</v>
      </c>
      <c r="C692" s="12" t="s">
        <v>1610</v>
      </c>
      <c r="D692" s="12" t="s">
        <v>1608</v>
      </c>
      <c r="E692" s="19">
        <v>130</v>
      </c>
      <c r="F692" s="19">
        <v>130</v>
      </c>
      <c r="G692" s="19">
        <v>3</v>
      </c>
      <c r="H692" s="19">
        <v>390</v>
      </c>
      <c r="I692" s="19">
        <v>78</v>
      </c>
      <c r="J692" s="19">
        <v>737</v>
      </c>
      <c r="K692" s="19">
        <f t="shared" si="42"/>
        <v>3</v>
      </c>
      <c r="L692" s="19">
        <f t="shared" si="43"/>
        <v>1</v>
      </c>
      <c r="M692" s="19">
        <f t="shared" si="44"/>
        <v>41.333333333333336</v>
      </c>
      <c r="N692" s="19">
        <f t="shared" si="45"/>
        <v>41.333333333333336</v>
      </c>
      <c r="O692" s="12">
        <v>2491</v>
      </c>
    </row>
    <row r="693" spans="1:15" x14ac:dyDescent="0.25">
      <c r="A693" s="47" t="s">
        <v>1621</v>
      </c>
      <c r="B693" s="33">
        <v>2022</v>
      </c>
      <c r="C693" s="33" t="s">
        <v>1622</v>
      </c>
      <c r="D693" s="33" t="s">
        <v>1623</v>
      </c>
      <c r="E693" s="34">
        <v>120</v>
      </c>
      <c r="F693" s="34">
        <v>120</v>
      </c>
      <c r="G693" s="34">
        <v>10</v>
      </c>
      <c r="H693" s="34">
        <v>360</v>
      </c>
      <c r="I693" s="34">
        <v>117.88</v>
      </c>
      <c r="J693" s="34">
        <v>517.6</v>
      </c>
      <c r="K693" s="34">
        <f t="shared" si="42"/>
        <v>3</v>
      </c>
      <c r="L693" s="34">
        <f t="shared" si="43"/>
        <v>1</v>
      </c>
      <c r="M693" s="34">
        <f t="shared" si="44"/>
        <v>10</v>
      </c>
      <c r="N693" s="34">
        <f t="shared" si="45"/>
        <v>10</v>
      </c>
      <c r="O693" s="33">
        <v>3917</v>
      </c>
    </row>
    <row r="694" spans="1:15" x14ac:dyDescent="0.25">
      <c r="A694" s="47" t="s">
        <v>1621</v>
      </c>
      <c r="B694" s="33">
        <v>2022</v>
      </c>
      <c r="C694" s="33" t="s">
        <v>1622</v>
      </c>
      <c r="D694" s="33" t="s">
        <v>1624</v>
      </c>
      <c r="E694" s="34">
        <v>150</v>
      </c>
      <c r="F694" s="34">
        <v>150</v>
      </c>
      <c r="G694" s="34">
        <v>10</v>
      </c>
      <c r="H694" s="34">
        <v>450</v>
      </c>
      <c r="I694" s="34">
        <v>117.88</v>
      </c>
      <c r="J694" s="34">
        <v>517.6</v>
      </c>
      <c r="K694" s="34">
        <f t="shared" si="42"/>
        <v>3</v>
      </c>
      <c r="L694" s="34">
        <f t="shared" si="43"/>
        <v>1</v>
      </c>
      <c r="M694" s="34">
        <f t="shared" si="44"/>
        <v>13</v>
      </c>
      <c r="N694" s="34">
        <f t="shared" si="45"/>
        <v>13</v>
      </c>
      <c r="O694" s="33">
        <v>5406</v>
      </c>
    </row>
    <row r="695" spans="1:15" x14ac:dyDescent="0.25">
      <c r="A695" s="47" t="s">
        <v>1621</v>
      </c>
      <c r="B695" s="33">
        <v>2022</v>
      </c>
      <c r="C695" s="33" t="s">
        <v>1622</v>
      </c>
      <c r="D695" s="33" t="s">
        <v>1625</v>
      </c>
      <c r="E695" s="34">
        <v>200</v>
      </c>
      <c r="F695" s="34">
        <v>200</v>
      </c>
      <c r="G695" s="34">
        <v>10</v>
      </c>
      <c r="H695" s="34">
        <v>600</v>
      </c>
      <c r="I695" s="34">
        <v>116.03</v>
      </c>
      <c r="J695" s="34">
        <v>517.6</v>
      </c>
      <c r="K695" s="34">
        <f t="shared" si="42"/>
        <v>3</v>
      </c>
      <c r="L695" s="34">
        <f t="shared" si="43"/>
        <v>1</v>
      </c>
      <c r="M695" s="34">
        <f t="shared" si="44"/>
        <v>18</v>
      </c>
      <c r="N695" s="34">
        <f t="shared" si="45"/>
        <v>18</v>
      </c>
      <c r="O695" s="33">
        <v>7641</v>
      </c>
    </row>
    <row r="696" spans="1:15" x14ac:dyDescent="0.25">
      <c r="A696" s="47" t="s">
        <v>1621</v>
      </c>
      <c r="B696" s="33">
        <v>2022</v>
      </c>
      <c r="C696" s="33" t="s">
        <v>1622</v>
      </c>
      <c r="D696" s="33" t="s">
        <v>1626</v>
      </c>
      <c r="E696" s="34">
        <v>250</v>
      </c>
      <c r="F696" s="34">
        <v>250</v>
      </c>
      <c r="G696" s="34">
        <v>10</v>
      </c>
      <c r="H696" s="34">
        <v>750</v>
      </c>
      <c r="I696" s="34">
        <v>114.62</v>
      </c>
      <c r="J696" s="34">
        <v>517.6</v>
      </c>
      <c r="K696" s="34">
        <f t="shared" si="42"/>
        <v>3</v>
      </c>
      <c r="L696" s="34">
        <f t="shared" si="43"/>
        <v>1</v>
      </c>
      <c r="M696" s="34">
        <f t="shared" si="44"/>
        <v>23</v>
      </c>
      <c r="N696" s="34">
        <f t="shared" si="45"/>
        <v>23</v>
      </c>
      <c r="O696" s="33">
        <v>11234</v>
      </c>
    </row>
    <row r="697" spans="1:15" x14ac:dyDescent="0.25">
      <c r="A697" s="6" t="s">
        <v>1621</v>
      </c>
      <c r="B697" s="12">
        <v>2022</v>
      </c>
      <c r="C697" s="12" t="s">
        <v>1639</v>
      </c>
      <c r="D697" s="12" t="s">
        <v>1627</v>
      </c>
      <c r="E697" s="19">
        <v>80</v>
      </c>
      <c r="F697" s="19">
        <v>80</v>
      </c>
      <c r="G697" s="19">
        <v>10</v>
      </c>
      <c r="H697" s="19">
        <v>240</v>
      </c>
      <c r="I697" s="19">
        <v>112.26</v>
      </c>
      <c r="J697" s="19">
        <v>517.6</v>
      </c>
      <c r="K697" s="19">
        <f t="shared" si="42"/>
        <v>3</v>
      </c>
      <c r="L697" s="19">
        <f t="shared" si="43"/>
        <v>1</v>
      </c>
      <c r="M697" s="19">
        <f t="shared" si="44"/>
        <v>6</v>
      </c>
      <c r="N697" s="19">
        <f t="shared" si="45"/>
        <v>6</v>
      </c>
      <c r="O697" s="12">
        <v>2106</v>
      </c>
    </row>
    <row r="698" spans="1:15" x14ac:dyDescent="0.25">
      <c r="A698" s="6" t="s">
        <v>1621</v>
      </c>
      <c r="B698" s="12">
        <v>2022</v>
      </c>
      <c r="C698" s="12" t="s">
        <v>1639</v>
      </c>
      <c r="D698" s="12" t="s">
        <v>1628</v>
      </c>
      <c r="E698" s="19">
        <v>80</v>
      </c>
      <c r="F698" s="19">
        <v>80</v>
      </c>
      <c r="G698" s="19">
        <v>10</v>
      </c>
      <c r="H698" s="19">
        <v>240</v>
      </c>
      <c r="I698" s="19">
        <v>114.62</v>
      </c>
      <c r="J698" s="19">
        <v>517.6</v>
      </c>
      <c r="K698" s="19">
        <f t="shared" si="42"/>
        <v>3</v>
      </c>
      <c r="L698" s="19">
        <f t="shared" si="43"/>
        <v>1</v>
      </c>
      <c r="M698" s="19">
        <f t="shared" si="44"/>
        <v>6</v>
      </c>
      <c r="N698" s="19">
        <f t="shared" si="45"/>
        <v>6</v>
      </c>
      <c r="O698" s="12">
        <v>2232</v>
      </c>
    </row>
    <row r="699" spans="1:15" x14ac:dyDescent="0.25">
      <c r="A699" s="6" t="s">
        <v>1621</v>
      </c>
      <c r="B699" s="12">
        <v>2022</v>
      </c>
      <c r="C699" s="12" t="s">
        <v>1639</v>
      </c>
      <c r="D699" s="12" t="s">
        <v>1629</v>
      </c>
      <c r="E699" s="19">
        <v>100</v>
      </c>
      <c r="F699" s="19">
        <v>100</v>
      </c>
      <c r="G699" s="19">
        <v>10</v>
      </c>
      <c r="H699" s="19">
        <v>300</v>
      </c>
      <c r="I699" s="19">
        <v>114.62</v>
      </c>
      <c r="J699" s="19">
        <v>517.6</v>
      </c>
      <c r="K699" s="19">
        <f t="shared" si="42"/>
        <v>3</v>
      </c>
      <c r="L699" s="19">
        <f t="shared" si="43"/>
        <v>1</v>
      </c>
      <c r="M699" s="19">
        <f t="shared" si="44"/>
        <v>8</v>
      </c>
      <c r="N699" s="19">
        <f t="shared" si="45"/>
        <v>8</v>
      </c>
      <c r="O699" s="12">
        <v>3106</v>
      </c>
    </row>
    <row r="700" spans="1:15" x14ac:dyDescent="0.25">
      <c r="A700" s="6" t="s">
        <v>1621</v>
      </c>
      <c r="B700" s="12">
        <v>2022</v>
      </c>
      <c r="C700" s="12" t="s">
        <v>1639</v>
      </c>
      <c r="D700" s="12" t="s">
        <v>1630</v>
      </c>
      <c r="E700" s="19">
        <v>100</v>
      </c>
      <c r="F700" s="19">
        <v>100</v>
      </c>
      <c r="G700" s="19">
        <v>10</v>
      </c>
      <c r="H700" s="19">
        <v>300</v>
      </c>
      <c r="I700" s="19">
        <v>119.97</v>
      </c>
      <c r="J700" s="19">
        <v>517.6</v>
      </c>
      <c r="K700" s="19">
        <f t="shared" si="42"/>
        <v>3</v>
      </c>
      <c r="L700" s="19">
        <f t="shared" si="43"/>
        <v>1</v>
      </c>
      <c r="M700" s="19">
        <f t="shared" si="44"/>
        <v>8</v>
      </c>
      <c r="N700" s="19">
        <f t="shared" si="45"/>
        <v>8</v>
      </c>
      <c r="O700" s="12">
        <v>3206</v>
      </c>
    </row>
    <row r="701" spans="1:15" x14ac:dyDescent="0.25">
      <c r="A701" s="6" t="s">
        <v>1621</v>
      </c>
      <c r="B701" s="12">
        <v>2022</v>
      </c>
      <c r="C701" s="12" t="s">
        <v>1639</v>
      </c>
      <c r="D701" s="12" t="s">
        <v>1631</v>
      </c>
      <c r="E701" s="19">
        <v>120</v>
      </c>
      <c r="F701" s="19">
        <v>120</v>
      </c>
      <c r="G701" s="19">
        <v>10</v>
      </c>
      <c r="H701" s="19">
        <v>360</v>
      </c>
      <c r="I701" s="19">
        <v>114.62</v>
      </c>
      <c r="J701" s="19">
        <v>517.6</v>
      </c>
      <c r="K701" s="19">
        <f t="shared" si="42"/>
        <v>3</v>
      </c>
      <c r="L701" s="19">
        <f t="shared" si="43"/>
        <v>1</v>
      </c>
      <c r="M701" s="19">
        <f t="shared" si="44"/>
        <v>10</v>
      </c>
      <c r="N701" s="19">
        <f t="shared" si="45"/>
        <v>10</v>
      </c>
      <c r="O701" s="12">
        <v>3978</v>
      </c>
    </row>
    <row r="702" spans="1:15" x14ac:dyDescent="0.25">
      <c r="A702" s="6" t="s">
        <v>1621</v>
      </c>
      <c r="B702" s="12">
        <v>2022</v>
      </c>
      <c r="C702" s="12" t="s">
        <v>1639</v>
      </c>
      <c r="D702" s="12" t="s">
        <v>1632</v>
      </c>
      <c r="E702" s="19">
        <v>120</v>
      </c>
      <c r="F702" s="19">
        <v>120</v>
      </c>
      <c r="G702" s="19">
        <v>10</v>
      </c>
      <c r="H702" s="19">
        <v>360</v>
      </c>
      <c r="I702" s="19">
        <v>121.08</v>
      </c>
      <c r="J702" s="19">
        <v>517.6</v>
      </c>
      <c r="K702" s="19">
        <f t="shared" si="42"/>
        <v>3</v>
      </c>
      <c r="L702" s="19">
        <f t="shared" si="43"/>
        <v>1</v>
      </c>
      <c r="M702" s="19">
        <f t="shared" si="44"/>
        <v>10</v>
      </c>
      <c r="N702" s="19">
        <f t="shared" si="45"/>
        <v>10</v>
      </c>
      <c r="O702" s="12">
        <v>3916</v>
      </c>
    </row>
    <row r="703" spans="1:15" x14ac:dyDescent="0.25">
      <c r="A703" s="6" t="s">
        <v>1621</v>
      </c>
      <c r="B703" s="12">
        <v>2022</v>
      </c>
      <c r="C703" s="12" t="s">
        <v>1639</v>
      </c>
      <c r="D703" s="12" t="s">
        <v>1633</v>
      </c>
      <c r="E703" s="19">
        <v>150</v>
      </c>
      <c r="F703" s="19">
        <v>150</v>
      </c>
      <c r="G703" s="19">
        <v>10</v>
      </c>
      <c r="H703" s="19">
        <v>450</v>
      </c>
      <c r="I703" s="19">
        <v>114.62</v>
      </c>
      <c r="J703" s="19">
        <v>517.6</v>
      </c>
      <c r="K703" s="19">
        <f t="shared" si="42"/>
        <v>3</v>
      </c>
      <c r="L703" s="19">
        <f t="shared" si="43"/>
        <v>1</v>
      </c>
      <c r="M703" s="19">
        <f t="shared" si="44"/>
        <v>13</v>
      </c>
      <c r="N703" s="19">
        <f t="shared" si="45"/>
        <v>13</v>
      </c>
      <c r="O703" s="12">
        <v>5150</v>
      </c>
    </row>
    <row r="704" spans="1:15" x14ac:dyDescent="0.25">
      <c r="A704" s="6" t="s">
        <v>1621</v>
      </c>
      <c r="B704" s="12">
        <v>2022</v>
      </c>
      <c r="C704" s="12" t="s">
        <v>1639</v>
      </c>
      <c r="D704" s="12" t="s">
        <v>1634</v>
      </c>
      <c r="E704" s="19">
        <v>150</v>
      </c>
      <c r="F704" s="19">
        <v>150</v>
      </c>
      <c r="G704" s="19">
        <v>10</v>
      </c>
      <c r="H704" s="19">
        <v>450</v>
      </c>
      <c r="I704" s="19">
        <v>121.08</v>
      </c>
      <c r="J704" s="19">
        <v>517.6</v>
      </c>
      <c r="K704" s="19">
        <f t="shared" si="42"/>
        <v>3</v>
      </c>
      <c r="L704" s="19">
        <f t="shared" si="43"/>
        <v>1</v>
      </c>
      <c r="M704" s="19">
        <f t="shared" si="44"/>
        <v>13</v>
      </c>
      <c r="N704" s="19">
        <f t="shared" si="45"/>
        <v>13</v>
      </c>
      <c r="O704" s="12">
        <v>5404</v>
      </c>
    </row>
    <row r="705" spans="1:15" x14ac:dyDescent="0.25">
      <c r="A705" s="6" t="s">
        <v>1621</v>
      </c>
      <c r="B705" s="12">
        <v>2022</v>
      </c>
      <c r="C705" s="12" t="s">
        <v>1639</v>
      </c>
      <c r="D705" s="12" t="s">
        <v>1635</v>
      </c>
      <c r="E705" s="19">
        <v>200</v>
      </c>
      <c r="F705" s="19">
        <v>200</v>
      </c>
      <c r="G705" s="19">
        <v>10</v>
      </c>
      <c r="H705" s="19">
        <v>600</v>
      </c>
      <c r="I705" s="19">
        <v>114.02</v>
      </c>
      <c r="J705" s="19">
        <v>517.6</v>
      </c>
      <c r="K705" s="19">
        <f t="shared" si="42"/>
        <v>3</v>
      </c>
      <c r="L705" s="19">
        <f t="shared" si="43"/>
        <v>1</v>
      </c>
      <c r="M705" s="19">
        <f t="shared" si="44"/>
        <v>18</v>
      </c>
      <c r="N705" s="19">
        <f t="shared" si="45"/>
        <v>18</v>
      </c>
      <c r="O705" s="12">
        <v>7380</v>
      </c>
    </row>
    <row r="706" spans="1:15" x14ac:dyDescent="0.25">
      <c r="A706" s="6" t="s">
        <v>1621</v>
      </c>
      <c r="B706" s="12">
        <v>2022</v>
      </c>
      <c r="C706" s="12" t="s">
        <v>1639</v>
      </c>
      <c r="D706" s="12" t="s">
        <v>1636</v>
      </c>
      <c r="E706" s="19">
        <v>200</v>
      </c>
      <c r="F706" s="19">
        <v>200</v>
      </c>
      <c r="G706" s="19">
        <v>10</v>
      </c>
      <c r="H706" s="19">
        <v>600</v>
      </c>
      <c r="I706" s="19">
        <v>119.96</v>
      </c>
      <c r="J706" s="19">
        <v>517.6</v>
      </c>
      <c r="K706" s="19">
        <f t="shared" si="42"/>
        <v>3</v>
      </c>
      <c r="L706" s="19">
        <f t="shared" si="43"/>
        <v>1</v>
      </c>
      <c r="M706" s="19">
        <f t="shared" si="44"/>
        <v>18</v>
      </c>
      <c r="N706" s="19">
        <f t="shared" si="45"/>
        <v>18</v>
      </c>
      <c r="O706" s="12">
        <v>7738</v>
      </c>
    </row>
    <row r="707" spans="1:15" x14ac:dyDescent="0.25">
      <c r="A707" s="6" t="s">
        <v>1621</v>
      </c>
      <c r="B707" s="12">
        <v>2022</v>
      </c>
      <c r="C707" s="12" t="s">
        <v>1639</v>
      </c>
      <c r="D707" s="12" t="s">
        <v>1637</v>
      </c>
      <c r="E707" s="19">
        <v>250</v>
      </c>
      <c r="F707" s="19">
        <v>250</v>
      </c>
      <c r="G707" s="19">
        <v>10</v>
      </c>
      <c r="H707" s="19">
        <v>750</v>
      </c>
      <c r="I707" s="19">
        <v>114.02</v>
      </c>
      <c r="J707" s="19">
        <v>517.6</v>
      </c>
      <c r="K707" s="19">
        <f t="shared" si="42"/>
        <v>3</v>
      </c>
      <c r="L707" s="19">
        <f t="shared" si="43"/>
        <v>1</v>
      </c>
      <c r="M707" s="19">
        <f t="shared" si="44"/>
        <v>23</v>
      </c>
      <c r="N707" s="19">
        <f t="shared" si="45"/>
        <v>23</v>
      </c>
      <c r="O707" s="12">
        <v>11223</v>
      </c>
    </row>
    <row r="708" spans="1:15" x14ac:dyDescent="0.25">
      <c r="A708" s="6" t="s">
        <v>1621</v>
      </c>
      <c r="B708" s="12">
        <v>2022</v>
      </c>
      <c r="C708" s="12" t="s">
        <v>1639</v>
      </c>
      <c r="D708" s="12" t="s">
        <v>1638</v>
      </c>
      <c r="E708" s="19">
        <v>250</v>
      </c>
      <c r="F708" s="19">
        <v>250</v>
      </c>
      <c r="G708" s="19">
        <v>10</v>
      </c>
      <c r="H708" s="19">
        <v>750</v>
      </c>
      <c r="I708" s="19">
        <v>119.96</v>
      </c>
      <c r="J708" s="19">
        <v>517.6</v>
      </c>
      <c r="K708" s="19">
        <f t="shared" si="42"/>
        <v>3</v>
      </c>
      <c r="L708" s="19">
        <f t="shared" si="43"/>
        <v>1</v>
      </c>
      <c r="M708" s="19">
        <f t="shared" si="44"/>
        <v>23</v>
      </c>
      <c r="N708" s="19">
        <f t="shared" si="45"/>
        <v>23</v>
      </c>
      <c r="O708" s="12">
        <v>11556</v>
      </c>
    </row>
    <row r="709" spans="1:15" x14ac:dyDescent="0.25">
      <c r="A709" s="47" t="s">
        <v>1277</v>
      </c>
      <c r="B709" s="33">
        <v>2022</v>
      </c>
      <c r="C709" s="33" t="s">
        <v>1640</v>
      </c>
      <c r="D709" s="33" t="s">
        <v>1641</v>
      </c>
      <c r="E709" s="34">
        <v>150</v>
      </c>
      <c r="F709" s="34">
        <v>150</v>
      </c>
      <c r="G709" s="34">
        <v>5</v>
      </c>
      <c r="H709" s="34">
        <v>450</v>
      </c>
      <c r="I709" s="34">
        <v>45.603960396039604</v>
      </c>
      <c r="J709" s="34">
        <v>438</v>
      </c>
      <c r="K709" s="34">
        <f t="shared" ref="K709:K772" si="46">H709/E709</f>
        <v>3</v>
      </c>
      <c r="L709" s="34">
        <f t="shared" ref="L709:L772" si="47">F709/E709</f>
        <v>1</v>
      </c>
      <c r="M709" s="34">
        <f t="shared" ref="M709:M772" si="48">(F709-2*G709)/G709</f>
        <v>28</v>
      </c>
      <c r="N709" s="34">
        <f t="shared" ref="N709:N772" si="49">(F709-2*G709)/G709</f>
        <v>28</v>
      </c>
      <c r="O709" s="33">
        <v>2349</v>
      </c>
    </row>
    <row r="710" spans="1:15" x14ac:dyDescent="0.25">
      <c r="A710" s="47" t="s">
        <v>1277</v>
      </c>
      <c r="B710" s="33">
        <v>2022</v>
      </c>
      <c r="C710" s="33" t="s">
        <v>1640</v>
      </c>
      <c r="D710" s="33" t="s">
        <v>1642</v>
      </c>
      <c r="E710" s="34">
        <v>150</v>
      </c>
      <c r="F710" s="34">
        <v>150</v>
      </c>
      <c r="G710" s="34">
        <v>5</v>
      </c>
      <c r="H710" s="34">
        <v>450</v>
      </c>
      <c r="I710" s="34">
        <v>45.603960396039604</v>
      </c>
      <c r="J710" s="34">
        <v>438</v>
      </c>
      <c r="K710" s="34">
        <f t="shared" si="46"/>
        <v>3</v>
      </c>
      <c r="L710" s="34">
        <f t="shared" si="47"/>
        <v>1</v>
      </c>
      <c r="M710" s="34">
        <f t="shared" si="48"/>
        <v>28</v>
      </c>
      <c r="N710" s="34">
        <f t="shared" si="49"/>
        <v>28</v>
      </c>
      <c r="O710" s="33">
        <v>2307</v>
      </c>
    </row>
    <row r="711" spans="1:15" x14ac:dyDescent="0.25">
      <c r="A711" s="6" t="s">
        <v>1654</v>
      </c>
      <c r="B711" s="12">
        <v>2022</v>
      </c>
      <c r="C711" s="12" t="s">
        <v>1655</v>
      </c>
      <c r="D711" s="12" t="s">
        <v>1656</v>
      </c>
      <c r="E711" s="19">
        <v>160</v>
      </c>
      <c r="F711" s="19">
        <v>160</v>
      </c>
      <c r="G711" s="19">
        <v>3.75</v>
      </c>
      <c r="H711" s="19">
        <v>480</v>
      </c>
      <c r="I711" s="19">
        <v>25.603960396039604</v>
      </c>
      <c r="J711" s="19">
        <v>290.7</v>
      </c>
      <c r="K711" s="19">
        <f t="shared" si="46"/>
        <v>3</v>
      </c>
      <c r="L711" s="19">
        <f t="shared" si="47"/>
        <v>1</v>
      </c>
      <c r="M711" s="19">
        <f t="shared" si="48"/>
        <v>40.666666666666664</v>
      </c>
      <c r="N711" s="19">
        <f t="shared" si="49"/>
        <v>40.666666666666664</v>
      </c>
      <c r="O711" s="12">
        <v>1535</v>
      </c>
    </row>
    <row r="712" spans="1:15" x14ac:dyDescent="0.25">
      <c r="A712" s="47" t="s">
        <v>1661</v>
      </c>
      <c r="B712" s="33">
        <v>2022</v>
      </c>
      <c r="C712" s="33" t="s">
        <v>1658</v>
      </c>
      <c r="D712" s="33" t="s">
        <v>1662</v>
      </c>
      <c r="E712" s="34">
        <v>250</v>
      </c>
      <c r="F712" s="34">
        <v>250</v>
      </c>
      <c r="G712" s="34">
        <v>3.7</v>
      </c>
      <c r="H712" s="34">
        <v>700</v>
      </c>
      <c r="I712" s="34">
        <v>38.871287128712879</v>
      </c>
      <c r="J712" s="34">
        <v>330</v>
      </c>
      <c r="K712" s="34">
        <f t="shared" si="46"/>
        <v>2.8</v>
      </c>
      <c r="L712" s="34">
        <f t="shared" si="47"/>
        <v>1</v>
      </c>
      <c r="M712" s="34">
        <f t="shared" si="48"/>
        <v>65.567567567567565</v>
      </c>
      <c r="N712" s="34">
        <f t="shared" si="49"/>
        <v>65.567567567567565</v>
      </c>
      <c r="O712" s="33">
        <v>3686</v>
      </c>
    </row>
    <row r="713" spans="1:15" x14ac:dyDescent="0.25">
      <c r="A713" s="6" t="s">
        <v>713</v>
      </c>
      <c r="B713" s="12">
        <v>2022</v>
      </c>
      <c r="C713" s="12" t="s">
        <v>1663</v>
      </c>
      <c r="D713" s="12" t="s">
        <v>1664</v>
      </c>
      <c r="E713" s="19">
        <v>350</v>
      </c>
      <c r="F713" s="19">
        <v>350</v>
      </c>
      <c r="G713" s="19">
        <v>8</v>
      </c>
      <c r="H713" s="19">
        <v>800</v>
      </c>
      <c r="I713" s="19">
        <v>28.376237623762378</v>
      </c>
      <c r="J713" s="19">
        <v>245</v>
      </c>
      <c r="K713" s="19">
        <f t="shared" si="46"/>
        <v>2.2857142857142856</v>
      </c>
      <c r="L713" s="19">
        <f t="shared" si="47"/>
        <v>1</v>
      </c>
      <c r="M713" s="19">
        <f t="shared" si="48"/>
        <v>41.75</v>
      </c>
      <c r="N713" s="19">
        <f t="shared" si="49"/>
        <v>41.75</v>
      </c>
      <c r="O713" s="12">
        <v>7871</v>
      </c>
    </row>
    <row r="714" spans="1:15" x14ac:dyDescent="0.25">
      <c r="A714" s="6" t="s">
        <v>713</v>
      </c>
      <c r="B714" s="12">
        <v>2022</v>
      </c>
      <c r="C714" s="12" t="s">
        <v>1663</v>
      </c>
      <c r="D714" s="12" t="s">
        <v>1665</v>
      </c>
      <c r="E714" s="19">
        <v>350</v>
      </c>
      <c r="F714" s="19">
        <v>350</v>
      </c>
      <c r="G714" s="19">
        <v>4</v>
      </c>
      <c r="H714" s="19">
        <v>800</v>
      </c>
      <c r="I714" s="19">
        <v>28.376237623762378</v>
      </c>
      <c r="J714" s="19">
        <v>254</v>
      </c>
      <c r="K714" s="19">
        <f t="shared" si="46"/>
        <v>2.2857142857142856</v>
      </c>
      <c r="L714" s="19">
        <f t="shared" si="47"/>
        <v>1</v>
      </c>
      <c r="M714" s="19">
        <f t="shared" si="48"/>
        <v>85.5</v>
      </c>
      <c r="N714" s="19">
        <f t="shared" si="49"/>
        <v>85.5</v>
      </c>
      <c r="O714" s="12">
        <v>4946</v>
      </c>
    </row>
    <row r="715" spans="1:15" x14ac:dyDescent="0.25">
      <c r="A715" s="47" t="s">
        <v>1455</v>
      </c>
      <c r="B715" s="33">
        <v>2022</v>
      </c>
      <c r="C715" s="33" t="s">
        <v>1669</v>
      </c>
      <c r="D715" s="33" t="s">
        <v>1670</v>
      </c>
      <c r="E715" s="34">
        <v>240</v>
      </c>
      <c r="F715" s="34">
        <v>240</v>
      </c>
      <c r="G715" s="34">
        <v>3.05</v>
      </c>
      <c r="H715" s="34">
        <v>720</v>
      </c>
      <c r="I715" s="34">
        <v>53.524752475247524</v>
      </c>
      <c r="J715" s="34">
        <v>571.20000000000005</v>
      </c>
      <c r="K715" s="34">
        <f t="shared" si="46"/>
        <v>3</v>
      </c>
      <c r="L715" s="34">
        <f t="shared" si="47"/>
        <v>1</v>
      </c>
      <c r="M715" s="34">
        <f t="shared" si="48"/>
        <v>76.688524590163937</v>
      </c>
      <c r="N715" s="34">
        <f t="shared" si="49"/>
        <v>76.688524590163937</v>
      </c>
      <c r="O715" s="33">
        <v>4425</v>
      </c>
    </row>
    <row r="716" spans="1:15" x14ac:dyDescent="0.25">
      <c r="A716" s="47" t="s">
        <v>1455</v>
      </c>
      <c r="B716" s="33">
        <v>2022</v>
      </c>
      <c r="C716" s="33" t="s">
        <v>1669</v>
      </c>
      <c r="D716" s="33" t="s">
        <v>1671</v>
      </c>
      <c r="E716" s="34">
        <v>240</v>
      </c>
      <c r="F716" s="34">
        <v>240</v>
      </c>
      <c r="G716" s="34">
        <v>3.04</v>
      </c>
      <c r="H716" s="34">
        <v>720</v>
      </c>
      <c r="I716" s="34">
        <v>53.524752475247524</v>
      </c>
      <c r="J716" s="34">
        <v>648.9</v>
      </c>
      <c r="K716" s="34">
        <f t="shared" si="46"/>
        <v>3</v>
      </c>
      <c r="L716" s="34">
        <f t="shared" si="47"/>
        <v>1</v>
      </c>
      <c r="M716" s="34">
        <f t="shared" si="48"/>
        <v>76.94736842105263</v>
      </c>
      <c r="N716" s="34">
        <f t="shared" si="49"/>
        <v>76.94736842105263</v>
      </c>
      <c r="O716" s="33">
        <v>4438</v>
      </c>
    </row>
    <row r="717" spans="1:15" x14ac:dyDescent="0.25">
      <c r="A717" s="6" t="s">
        <v>1455</v>
      </c>
      <c r="B717" s="12">
        <v>2023</v>
      </c>
      <c r="C717" s="12" t="s">
        <v>1672</v>
      </c>
      <c r="D717" s="12" t="s">
        <v>1673</v>
      </c>
      <c r="E717" s="19">
        <v>150</v>
      </c>
      <c r="F717" s="19">
        <v>150</v>
      </c>
      <c r="G717" s="19">
        <v>3.3</v>
      </c>
      <c r="H717" s="19">
        <v>450</v>
      </c>
      <c r="I717" s="19">
        <v>40.851485148514854</v>
      </c>
      <c r="J717" s="19">
        <v>345.9</v>
      </c>
      <c r="K717" s="19">
        <f t="shared" si="46"/>
        <v>3</v>
      </c>
      <c r="L717" s="19">
        <f t="shared" si="47"/>
        <v>1</v>
      </c>
      <c r="M717" s="19">
        <f t="shared" si="48"/>
        <v>43.45454545454546</v>
      </c>
      <c r="N717" s="19">
        <f t="shared" si="49"/>
        <v>43.45454545454546</v>
      </c>
      <c r="O717" s="12">
        <v>1911</v>
      </c>
    </row>
    <row r="718" spans="1:15" x14ac:dyDescent="0.25">
      <c r="A718" s="6" t="s">
        <v>1455</v>
      </c>
      <c r="B718" s="12">
        <v>2023</v>
      </c>
      <c r="C718" s="12" t="s">
        <v>1672</v>
      </c>
      <c r="D718" s="12" t="s">
        <v>1674</v>
      </c>
      <c r="E718" s="19">
        <v>150</v>
      </c>
      <c r="F718" s="19">
        <v>150</v>
      </c>
      <c r="G718" s="19">
        <v>3.3</v>
      </c>
      <c r="H718" s="19">
        <v>450</v>
      </c>
      <c r="I718" s="19">
        <v>50.653465346534659</v>
      </c>
      <c r="J718" s="19">
        <v>345.9</v>
      </c>
      <c r="K718" s="19">
        <f t="shared" si="46"/>
        <v>3</v>
      </c>
      <c r="L718" s="19">
        <f t="shared" si="47"/>
        <v>1</v>
      </c>
      <c r="M718" s="19">
        <f t="shared" si="48"/>
        <v>43.45454545454546</v>
      </c>
      <c r="N718" s="19">
        <f t="shared" si="49"/>
        <v>43.45454545454546</v>
      </c>
      <c r="O718" s="12">
        <v>1841.2</v>
      </c>
    </row>
    <row r="719" spans="1:15" x14ac:dyDescent="0.25">
      <c r="A719" s="6" t="s">
        <v>1455</v>
      </c>
      <c r="B719" s="12">
        <v>2023</v>
      </c>
      <c r="C719" s="12" t="s">
        <v>1672</v>
      </c>
      <c r="D719" s="12" t="s">
        <v>1675</v>
      </c>
      <c r="E719" s="19">
        <v>150</v>
      </c>
      <c r="F719" s="19">
        <v>150</v>
      </c>
      <c r="G719" s="19">
        <v>3.3</v>
      </c>
      <c r="H719" s="19">
        <v>450</v>
      </c>
      <c r="I719" s="19">
        <v>51.445544554455445</v>
      </c>
      <c r="J719" s="19">
        <v>345.9</v>
      </c>
      <c r="K719" s="19">
        <f t="shared" si="46"/>
        <v>3</v>
      </c>
      <c r="L719" s="19">
        <f t="shared" si="47"/>
        <v>1</v>
      </c>
      <c r="M719" s="19">
        <f t="shared" si="48"/>
        <v>43.45454545454546</v>
      </c>
      <c r="N719" s="19">
        <f t="shared" si="49"/>
        <v>43.45454545454546</v>
      </c>
      <c r="O719" s="12">
        <v>1958.7</v>
      </c>
    </row>
    <row r="720" spans="1:15" x14ac:dyDescent="0.25">
      <c r="A720" s="6" t="s">
        <v>1455</v>
      </c>
      <c r="B720" s="12">
        <v>2023</v>
      </c>
      <c r="C720" s="12" t="s">
        <v>1672</v>
      </c>
      <c r="D720" s="12" t="s">
        <v>1676</v>
      </c>
      <c r="E720" s="19">
        <v>150</v>
      </c>
      <c r="F720" s="19">
        <v>150</v>
      </c>
      <c r="G720" s="19">
        <v>3.3</v>
      </c>
      <c r="H720" s="19">
        <v>450</v>
      </c>
      <c r="I720" s="19">
        <v>66.198019801980195</v>
      </c>
      <c r="J720" s="19">
        <v>345.9</v>
      </c>
      <c r="K720" s="19">
        <f t="shared" si="46"/>
        <v>3</v>
      </c>
      <c r="L720" s="19">
        <f t="shared" si="47"/>
        <v>1</v>
      </c>
      <c r="M720" s="19">
        <f t="shared" si="48"/>
        <v>43.45454545454546</v>
      </c>
      <c r="N720" s="19">
        <f t="shared" si="49"/>
        <v>43.45454545454546</v>
      </c>
      <c r="O720" s="12">
        <v>2073.6</v>
      </c>
    </row>
    <row r="721" spans="1:15" x14ac:dyDescent="0.25">
      <c r="A721" s="6" t="s">
        <v>1455</v>
      </c>
      <c r="B721" s="12">
        <v>2023</v>
      </c>
      <c r="C721" s="12" t="s">
        <v>1672</v>
      </c>
      <c r="D721" s="12" t="s">
        <v>1677</v>
      </c>
      <c r="E721" s="19">
        <v>150</v>
      </c>
      <c r="F721" s="19">
        <v>150</v>
      </c>
      <c r="G721" s="19">
        <v>3.3</v>
      </c>
      <c r="H721" s="19">
        <v>450</v>
      </c>
      <c r="I721" s="19">
        <v>66.198019801980195</v>
      </c>
      <c r="J721" s="19">
        <v>345.9</v>
      </c>
      <c r="K721" s="19">
        <f t="shared" si="46"/>
        <v>3</v>
      </c>
      <c r="L721" s="19">
        <f t="shared" si="47"/>
        <v>1</v>
      </c>
      <c r="M721" s="19">
        <f t="shared" si="48"/>
        <v>43.45454545454546</v>
      </c>
      <c r="N721" s="19">
        <f t="shared" si="49"/>
        <v>43.45454545454546</v>
      </c>
      <c r="O721" s="12">
        <v>2079.3000000000002</v>
      </c>
    </row>
    <row r="722" spans="1:15" x14ac:dyDescent="0.25">
      <c r="A722" s="6" t="s">
        <v>1455</v>
      </c>
      <c r="B722" s="12">
        <v>2023</v>
      </c>
      <c r="C722" s="12" t="s">
        <v>1672</v>
      </c>
      <c r="D722" s="12" t="s">
        <v>1678</v>
      </c>
      <c r="E722" s="19">
        <v>150</v>
      </c>
      <c r="F722" s="19">
        <v>150</v>
      </c>
      <c r="G722" s="19">
        <v>4.5999999999999996</v>
      </c>
      <c r="H722" s="19">
        <v>450</v>
      </c>
      <c r="I722" s="19">
        <v>40.851485148514854</v>
      </c>
      <c r="J722" s="19">
        <v>398.9</v>
      </c>
      <c r="K722" s="19">
        <f t="shared" si="46"/>
        <v>3</v>
      </c>
      <c r="L722" s="19">
        <f t="shared" si="47"/>
        <v>1</v>
      </c>
      <c r="M722" s="19">
        <f t="shared" si="48"/>
        <v>30.608695652173918</v>
      </c>
      <c r="N722" s="19">
        <f t="shared" si="49"/>
        <v>30.608695652173918</v>
      </c>
      <c r="O722" s="12">
        <v>2392.5</v>
      </c>
    </row>
    <row r="723" spans="1:15" x14ac:dyDescent="0.25">
      <c r="A723" s="6" t="s">
        <v>1455</v>
      </c>
      <c r="B723" s="12">
        <v>2023</v>
      </c>
      <c r="C723" s="12" t="s">
        <v>1672</v>
      </c>
      <c r="D723" s="12" t="s">
        <v>1679</v>
      </c>
      <c r="E723" s="19">
        <v>150</v>
      </c>
      <c r="F723" s="19">
        <v>150</v>
      </c>
      <c r="G723" s="19">
        <v>4.5999999999999996</v>
      </c>
      <c r="H723" s="19">
        <v>450</v>
      </c>
      <c r="I723" s="19">
        <v>50.653465346534659</v>
      </c>
      <c r="J723" s="19">
        <v>398.9</v>
      </c>
      <c r="K723" s="19">
        <f t="shared" si="46"/>
        <v>3</v>
      </c>
      <c r="L723" s="19">
        <f t="shared" si="47"/>
        <v>1</v>
      </c>
      <c r="M723" s="19">
        <f t="shared" si="48"/>
        <v>30.608695652173918</v>
      </c>
      <c r="N723" s="19">
        <f t="shared" si="49"/>
        <v>30.608695652173918</v>
      </c>
      <c r="O723" s="12">
        <v>2266.4</v>
      </c>
    </row>
    <row r="724" spans="1:15" x14ac:dyDescent="0.25">
      <c r="A724" s="6" t="s">
        <v>1455</v>
      </c>
      <c r="B724" s="12">
        <v>2023</v>
      </c>
      <c r="C724" s="12" t="s">
        <v>1672</v>
      </c>
      <c r="D724" s="12" t="s">
        <v>1680</v>
      </c>
      <c r="E724" s="19">
        <v>150</v>
      </c>
      <c r="F724" s="19">
        <v>150</v>
      </c>
      <c r="G724" s="19">
        <v>4.5999999999999996</v>
      </c>
      <c r="H724" s="19">
        <v>450</v>
      </c>
      <c r="I724" s="19">
        <v>51.445544554455445</v>
      </c>
      <c r="J724" s="19">
        <v>398.9</v>
      </c>
      <c r="K724" s="19">
        <f t="shared" si="46"/>
        <v>3</v>
      </c>
      <c r="L724" s="19">
        <f t="shared" si="47"/>
        <v>1</v>
      </c>
      <c r="M724" s="19">
        <f t="shared" si="48"/>
        <v>30.608695652173918</v>
      </c>
      <c r="N724" s="19">
        <f t="shared" si="49"/>
        <v>30.608695652173918</v>
      </c>
      <c r="O724" s="12">
        <v>2325.3000000000002</v>
      </c>
    </row>
    <row r="725" spans="1:15" x14ac:dyDescent="0.25">
      <c r="A725" s="6" t="s">
        <v>1455</v>
      </c>
      <c r="B725" s="12">
        <v>2023</v>
      </c>
      <c r="C725" s="12" t="s">
        <v>1672</v>
      </c>
      <c r="D725" s="12" t="s">
        <v>1681</v>
      </c>
      <c r="E725" s="19">
        <v>150</v>
      </c>
      <c r="F725" s="19">
        <v>150</v>
      </c>
      <c r="G725" s="19">
        <v>4.5999999999999996</v>
      </c>
      <c r="H725" s="19">
        <v>450</v>
      </c>
      <c r="I725" s="19">
        <v>66.198019801980195</v>
      </c>
      <c r="J725" s="19">
        <v>398.9</v>
      </c>
      <c r="K725" s="19">
        <f t="shared" si="46"/>
        <v>3</v>
      </c>
      <c r="L725" s="19">
        <f t="shared" si="47"/>
        <v>1</v>
      </c>
      <c r="M725" s="19">
        <f t="shared" si="48"/>
        <v>30.608695652173918</v>
      </c>
      <c r="N725" s="19">
        <f t="shared" si="49"/>
        <v>30.608695652173918</v>
      </c>
      <c r="O725" s="12">
        <v>2624</v>
      </c>
    </row>
    <row r="726" spans="1:15" x14ac:dyDescent="0.25">
      <c r="A726" s="6" t="s">
        <v>1455</v>
      </c>
      <c r="B726" s="12">
        <v>2023</v>
      </c>
      <c r="C726" s="12" t="s">
        <v>1672</v>
      </c>
      <c r="D726" s="12" t="s">
        <v>1682</v>
      </c>
      <c r="E726" s="19">
        <v>150</v>
      </c>
      <c r="F726" s="19">
        <v>150</v>
      </c>
      <c r="G726" s="19">
        <v>4.5999999999999996</v>
      </c>
      <c r="H726" s="19">
        <v>450</v>
      </c>
      <c r="I726" s="19">
        <v>66.198019801980195</v>
      </c>
      <c r="J726" s="19">
        <v>398.9</v>
      </c>
      <c r="K726" s="19">
        <f t="shared" si="46"/>
        <v>3</v>
      </c>
      <c r="L726" s="19">
        <f t="shared" si="47"/>
        <v>1</v>
      </c>
      <c r="M726" s="19">
        <f t="shared" si="48"/>
        <v>30.608695652173918</v>
      </c>
      <c r="N726" s="19">
        <f t="shared" si="49"/>
        <v>30.608695652173918</v>
      </c>
      <c r="O726" s="12">
        <v>2827.1</v>
      </c>
    </row>
    <row r="727" spans="1:15" x14ac:dyDescent="0.25">
      <c r="A727" s="47" t="s">
        <v>2391</v>
      </c>
      <c r="B727" s="33">
        <v>1977</v>
      </c>
      <c r="C727" s="33" t="s">
        <v>1698</v>
      </c>
      <c r="D727" s="33" t="s">
        <v>1705</v>
      </c>
      <c r="E727" s="34">
        <v>150</v>
      </c>
      <c r="F727" s="34">
        <v>150</v>
      </c>
      <c r="G727" s="34">
        <v>2</v>
      </c>
      <c r="H727" s="34">
        <v>450</v>
      </c>
      <c r="I727" s="34">
        <v>32.162399999999998</v>
      </c>
      <c r="J727" s="34">
        <v>341.27</v>
      </c>
      <c r="K727" s="34">
        <f t="shared" si="46"/>
        <v>3</v>
      </c>
      <c r="L727" s="34">
        <f t="shared" si="47"/>
        <v>1</v>
      </c>
      <c r="M727" s="34">
        <f>(F727-2*G727)/G727</f>
        <v>73</v>
      </c>
      <c r="N727" s="34">
        <f t="shared" si="49"/>
        <v>73</v>
      </c>
      <c r="O727" s="33">
        <v>1182</v>
      </c>
    </row>
    <row r="728" spans="1:15" x14ac:dyDescent="0.25">
      <c r="A728" s="47" t="s">
        <v>2391</v>
      </c>
      <c r="B728" s="33">
        <v>1977</v>
      </c>
      <c r="C728" s="33" t="s">
        <v>1698</v>
      </c>
      <c r="D728" s="33" t="s">
        <v>1706</v>
      </c>
      <c r="E728" s="34">
        <v>150</v>
      </c>
      <c r="F728" s="34">
        <v>150</v>
      </c>
      <c r="G728" s="34">
        <v>2</v>
      </c>
      <c r="H728" s="34">
        <v>450</v>
      </c>
      <c r="I728" s="34">
        <v>32.162399999999998</v>
      </c>
      <c r="J728" s="34">
        <v>341.27</v>
      </c>
      <c r="K728" s="34">
        <f t="shared" si="46"/>
        <v>3</v>
      </c>
      <c r="L728" s="34">
        <f t="shared" si="47"/>
        <v>1</v>
      </c>
      <c r="M728" s="34">
        <f t="shared" si="48"/>
        <v>73</v>
      </c>
      <c r="N728" s="34">
        <f t="shared" si="49"/>
        <v>73</v>
      </c>
      <c r="O728" s="33">
        <v>1182</v>
      </c>
    </row>
    <row r="729" spans="1:15" x14ac:dyDescent="0.25">
      <c r="A729" s="47" t="s">
        <v>2391</v>
      </c>
      <c r="B729" s="33">
        <v>1977</v>
      </c>
      <c r="C729" s="33" t="s">
        <v>1698</v>
      </c>
      <c r="D729" s="33" t="s">
        <v>1707</v>
      </c>
      <c r="E729" s="34">
        <v>150</v>
      </c>
      <c r="F729" s="34">
        <v>150</v>
      </c>
      <c r="G729" s="34">
        <v>2</v>
      </c>
      <c r="H729" s="34">
        <v>450</v>
      </c>
      <c r="I729" s="34">
        <v>32.162399999999998</v>
      </c>
      <c r="J729" s="34">
        <v>341.27</v>
      </c>
      <c r="K729" s="34">
        <f t="shared" si="46"/>
        <v>3</v>
      </c>
      <c r="L729" s="34">
        <f t="shared" si="47"/>
        <v>1</v>
      </c>
      <c r="M729" s="34">
        <f t="shared" si="48"/>
        <v>73</v>
      </c>
      <c r="N729" s="34">
        <f t="shared" si="49"/>
        <v>73</v>
      </c>
      <c r="O729" s="33">
        <v>1182</v>
      </c>
    </row>
    <row r="730" spans="1:15" x14ac:dyDescent="0.25">
      <c r="A730" s="47" t="s">
        <v>2391</v>
      </c>
      <c r="B730" s="33">
        <v>1977</v>
      </c>
      <c r="C730" s="33" t="s">
        <v>1698</v>
      </c>
      <c r="D730" s="33" t="s">
        <v>1702</v>
      </c>
      <c r="E730" s="34">
        <v>150</v>
      </c>
      <c r="F730" s="34">
        <v>150</v>
      </c>
      <c r="G730" s="34">
        <v>3.2</v>
      </c>
      <c r="H730" s="34">
        <v>450</v>
      </c>
      <c r="I730" s="34">
        <v>32.162399999999998</v>
      </c>
      <c r="J730" s="34">
        <v>300.08</v>
      </c>
      <c r="K730" s="34">
        <f t="shared" si="46"/>
        <v>3</v>
      </c>
      <c r="L730" s="34">
        <f t="shared" si="47"/>
        <v>1</v>
      </c>
      <c r="M730" s="34">
        <f t="shared" si="48"/>
        <v>44.874999999999993</v>
      </c>
      <c r="N730" s="34">
        <f t="shared" si="49"/>
        <v>44.874999999999993</v>
      </c>
      <c r="O730" s="33">
        <v>1346</v>
      </c>
    </row>
    <row r="731" spans="1:15" x14ac:dyDescent="0.25">
      <c r="A731" s="47" t="s">
        <v>2391</v>
      </c>
      <c r="B731" s="33">
        <v>1977</v>
      </c>
      <c r="C731" s="33" t="s">
        <v>1698</v>
      </c>
      <c r="D731" s="33" t="s">
        <v>1703</v>
      </c>
      <c r="E731" s="34">
        <v>150</v>
      </c>
      <c r="F731" s="34">
        <v>150</v>
      </c>
      <c r="G731" s="34">
        <v>3.2</v>
      </c>
      <c r="H731" s="34">
        <v>450</v>
      </c>
      <c r="I731" s="34">
        <v>32.162399999999998</v>
      </c>
      <c r="J731" s="34">
        <v>300.08</v>
      </c>
      <c r="K731" s="34">
        <f t="shared" si="46"/>
        <v>3</v>
      </c>
      <c r="L731" s="34">
        <f t="shared" si="47"/>
        <v>1</v>
      </c>
      <c r="M731" s="34">
        <f t="shared" si="48"/>
        <v>44.874999999999993</v>
      </c>
      <c r="N731" s="34">
        <f t="shared" si="49"/>
        <v>44.874999999999993</v>
      </c>
      <c r="O731" s="33">
        <v>1346</v>
      </c>
    </row>
    <row r="732" spans="1:15" x14ac:dyDescent="0.25">
      <c r="A732" s="47" t="s">
        <v>2391</v>
      </c>
      <c r="B732" s="33">
        <v>1977</v>
      </c>
      <c r="C732" s="33" t="s">
        <v>1698</v>
      </c>
      <c r="D732" s="33" t="s">
        <v>1704</v>
      </c>
      <c r="E732" s="34">
        <v>150</v>
      </c>
      <c r="F732" s="34">
        <v>150</v>
      </c>
      <c r="G732" s="34">
        <v>3.2</v>
      </c>
      <c r="H732" s="34">
        <v>450</v>
      </c>
      <c r="I732" s="34">
        <v>32.162399999999998</v>
      </c>
      <c r="J732" s="34">
        <v>300.08</v>
      </c>
      <c r="K732" s="34">
        <f t="shared" si="46"/>
        <v>3</v>
      </c>
      <c r="L732" s="34">
        <f t="shared" si="47"/>
        <v>1</v>
      </c>
      <c r="M732" s="34">
        <f t="shared" si="48"/>
        <v>44.874999999999993</v>
      </c>
      <c r="N732" s="34">
        <f t="shared" si="49"/>
        <v>44.874999999999993</v>
      </c>
      <c r="O732" s="33">
        <v>1346</v>
      </c>
    </row>
    <row r="733" spans="1:15" x14ac:dyDescent="0.25">
      <c r="A733" s="47" t="s">
        <v>2391</v>
      </c>
      <c r="B733" s="33">
        <v>1977</v>
      </c>
      <c r="C733" s="33" t="s">
        <v>1698</v>
      </c>
      <c r="D733" s="33" t="s">
        <v>1699</v>
      </c>
      <c r="E733" s="34">
        <v>150</v>
      </c>
      <c r="F733" s="34">
        <v>150</v>
      </c>
      <c r="G733" s="34">
        <v>4.3</v>
      </c>
      <c r="H733" s="34">
        <v>450</v>
      </c>
      <c r="I733" s="34">
        <v>32.162399999999998</v>
      </c>
      <c r="J733" s="34">
        <v>294.2</v>
      </c>
      <c r="K733" s="34">
        <f t="shared" si="46"/>
        <v>3</v>
      </c>
      <c r="L733" s="34">
        <f t="shared" si="47"/>
        <v>1</v>
      </c>
      <c r="M733" s="34">
        <f t="shared" si="48"/>
        <v>32.883720930232563</v>
      </c>
      <c r="N733" s="34">
        <f t="shared" si="49"/>
        <v>32.883720930232563</v>
      </c>
      <c r="O733" s="33">
        <v>1525</v>
      </c>
    </row>
    <row r="734" spans="1:15" x14ac:dyDescent="0.25">
      <c r="A734" s="47" t="s">
        <v>2391</v>
      </c>
      <c r="B734" s="33">
        <v>1977</v>
      </c>
      <c r="C734" s="33" t="s">
        <v>1698</v>
      </c>
      <c r="D734" s="33" t="s">
        <v>1700</v>
      </c>
      <c r="E734" s="34">
        <v>150</v>
      </c>
      <c r="F734" s="34">
        <v>150</v>
      </c>
      <c r="G734" s="34">
        <v>4.3</v>
      </c>
      <c r="H734" s="34">
        <v>450</v>
      </c>
      <c r="I734" s="34">
        <v>32.162399999999998</v>
      </c>
      <c r="J734" s="34">
        <v>294.2</v>
      </c>
      <c r="K734" s="34">
        <f t="shared" si="46"/>
        <v>3</v>
      </c>
      <c r="L734" s="34">
        <f t="shared" si="47"/>
        <v>1</v>
      </c>
      <c r="M734" s="34">
        <f t="shared" si="48"/>
        <v>32.883720930232563</v>
      </c>
      <c r="N734" s="34">
        <f t="shared" si="49"/>
        <v>32.883720930232563</v>
      </c>
      <c r="O734" s="33">
        <v>1525</v>
      </c>
    </row>
    <row r="735" spans="1:15" x14ac:dyDescent="0.25">
      <c r="A735" s="47" t="s">
        <v>2391</v>
      </c>
      <c r="B735" s="33">
        <v>1977</v>
      </c>
      <c r="C735" s="33" t="s">
        <v>1698</v>
      </c>
      <c r="D735" s="33" t="s">
        <v>1701</v>
      </c>
      <c r="E735" s="34">
        <v>150</v>
      </c>
      <c r="F735" s="34">
        <v>150</v>
      </c>
      <c r="G735" s="34">
        <v>4.3</v>
      </c>
      <c r="H735" s="34">
        <v>450</v>
      </c>
      <c r="I735" s="34">
        <v>32.162399999999998</v>
      </c>
      <c r="J735" s="34">
        <v>294.2</v>
      </c>
      <c r="K735" s="34">
        <f t="shared" si="46"/>
        <v>3</v>
      </c>
      <c r="L735" s="34">
        <f t="shared" si="47"/>
        <v>1</v>
      </c>
      <c r="M735" s="34">
        <f t="shared" si="48"/>
        <v>32.883720930232563</v>
      </c>
      <c r="N735" s="34">
        <f t="shared" si="49"/>
        <v>32.883720930232563</v>
      </c>
      <c r="O735" s="33">
        <v>1525</v>
      </c>
    </row>
    <row r="736" spans="1:15" x14ac:dyDescent="0.25">
      <c r="A736" s="47" t="s">
        <v>2391</v>
      </c>
      <c r="B736" s="33">
        <v>1977</v>
      </c>
      <c r="C736" s="33" t="s">
        <v>1698</v>
      </c>
      <c r="D736" s="33" t="s">
        <v>1714</v>
      </c>
      <c r="E736" s="34">
        <v>150</v>
      </c>
      <c r="F736" s="34">
        <v>150</v>
      </c>
      <c r="G736" s="34">
        <v>2</v>
      </c>
      <c r="H736" s="34">
        <v>450</v>
      </c>
      <c r="I736" s="34">
        <v>23.704999999999998</v>
      </c>
      <c r="J736" s="34">
        <v>341.27</v>
      </c>
      <c r="K736" s="34">
        <f t="shared" si="46"/>
        <v>3</v>
      </c>
      <c r="L736" s="34">
        <f t="shared" si="47"/>
        <v>1</v>
      </c>
      <c r="M736" s="34">
        <f t="shared" si="48"/>
        <v>73</v>
      </c>
      <c r="N736" s="34">
        <f t="shared" si="49"/>
        <v>73</v>
      </c>
      <c r="O736" s="33">
        <v>967</v>
      </c>
    </row>
    <row r="737" spans="1:15" x14ac:dyDescent="0.25">
      <c r="A737" s="47" t="s">
        <v>2391</v>
      </c>
      <c r="B737" s="33">
        <v>1977</v>
      </c>
      <c r="C737" s="33" t="s">
        <v>1698</v>
      </c>
      <c r="D737" s="33" t="s">
        <v>1715</v>
      </c>
      <c r="E737" s="34">
        <v>150</v>
      </c>
      <c r="F737" s="34">
        <v>150</v>
      </c>
      <c r="G737" s="34">
        <v>2</v>
      </c>
      <c r="H737" s="34">
        <v>450</v>
      </c>
      <c r="I737" s="34">
        <v>23.704999999999998</v>
      </c>
      <c r="J737" s="34">
        <v>341.27</v>
      </c>
      <c r="K737" s="34">
        <f t="shared" si="46"/>
        <v>3</v>
      </c>
      <c r="L737" s="34">
        <f t="shared" si="47"/>
        <v>1</v>
      </c>
      <c r="M737" s="34">
        <f t="shared" si="48"/>
        <v>73</v>
      </c>
      <c r="N737" s="34">
        <f t="shared" si="49"/>
        <v>73</v>
      </c>
      <c r="O737" s="33">
        <v>967</v>
      </c>
    </row>
    <row r="738" spans="1:15" x14ac:dyDescent="0.25">
      <c r="A738" s="47" t="s">
        <v>2391</v>
      </c>
      <c r="B738" s="33">
        <v>1977</v>
      </c>
      <c r="C738" s="33" t="s">
        <v>1698</v>
      </c>
      <c r="D738" s="33" t="s">
        <v>1716</v>
      </c>
      <c r="E738" s="34">
        <v>150</v>
      </c>
      <c r="F738" s="34">
        <v>150</v>
      </c>
      <c r="G738" s="34">
        <v>2</v>
      </c>
      <c r="H738" s="34">
        <v>450</v>
      </c>
      <c r="I738" s="34">
        <v>23.704999999999998</v>
      </c>
      <c r="J738" s="34">
        <v>341.27</v>
      </c>
      <c r="K738" s="34">
        <f t="shared" si="46"/>
        <v>3</v>
      </c>
      <c r="L738" s="34">
        <f t="shared" si="47"/>
        <v>1</v>
      </c>
      <c r="M738" s="34">
        <f t="shared" si="48"/>
        <v>73</v>
      </c>
      <c r="N738" s="34">
        <f t="shared" si="49"/>
        <v>73</v>
      </c>
      <c r="O738" s="33">
        <v>967</v>
      </c>
    </row>
    <row r="739" spans="1:15" x14ac:dyDescent="0.25">
      <c r="A739" s="47" t="s">
        <v>2391</v>
      </c>
      <c r="B739" s="33">
        <v>1977</v>
      </c>
      <c r="C739" s="33" t="s">
        <v>1698</v>
      </c>
      <c r="D739" s="33" t="s">
        <v>1711</v>
      </c>
      <c r="E739" s="34">
        <v>150</v>
      </c>
      <c r="F739" s="34">
        <v>150</v>
      </c>
      <c r="G739" s="34">
        <v>3.2</v>
      </c>
      <c r="H739" s="34">
        <v>450</v>
      </c>
      <c r="I739" s="34">
        <v>23.704999999999998</v>
      </c>
      <c r="J739" s="34">
        <v>300.08</v>
      </c>
      <c r="K739" s="34">
        <f t="shared" si="46"/>
        <v>3</v>
      </c>
      <c r="L739" s="34">
        <f t="shared" si="47"/>
        <v>1</v>
      </c>
      <c r="M739" s="34">
        <f t="shared" si="48"/>
        <v>44.874999999999993</v>
      </c>
      <c r="N739" s="34">
        <f t="shared" si="49"/>
        <v>44.874999999999993</v>
      </c>
      <c r="O739" s="33">
        <v>1142</v>
      </c>
    </row>
    <row r="740" spans="1:15" x14ac:dyDescent="0.25">
      <c r="A740" s="47" t="s">
        <v>2391</v>
      </c>
      <c r="B740" s="33">
        <v>1977</v>
      </c>
      <c r="C740" s="33" t="s">
        <v>1698</v>
      </c>
      <c r="D740" s="33" t="s">
        <v>1712</v>
      </c>
      <c r="E740" s="34">
        <v>150</v>
      </c>
      <c r="F740" s="34">
        <v>150</v>
      </c>
      <c r="G740" s="34">
        <v>3.2</v>
      </c>
      <c r="H740" s="34">
        <v>450</v>
      </c>
      <c r="I740" s="34">
        <v>23.704999999999998</v>
      </c>
      <c r="J740" s="34">
        <v>300.08</v>
      </c>
      <c r="K740" s="34">
        <f t="shared" si="46"/>
        <v>3</v>
      </c>
      <c r="L740" s="34">
        <f t="shared" si="47"/>
        <v>1</v>
      </c>
      <c r="M740" s="34">
        <f t="shared" si="48"/>
        <v>44.874999999999993</v>
      </c>
      <c r="N740" s="34">
        <f t="shared" si="49"/>
        <v>44.874999999999993</v>
      </c>
      <c r="O740" s="33">
        <v>1142</v>
      </c>
    </row>
    <row r="741" spans="1:15" x14ac:dyDescent="0.25">
      <c r="A741" s="47" t="s">
        <v>2391</v>
      </c>
      <c r="B741" s="33">
        <v>1977</v>
      </c>
      <c r="C741" s="33" t="s">
        <v>1698</v>
      </c>
      <c r="D741" s="33" t="s">
        <v>1713</v>
      </c>
      <c r="E741" s="34">
        <v>150</v>
      </c>
      <c r="F741" s="34">
        <v>150</v>
      </c>
      <c r="G741" s="34">
        <v>3.2</v>
      </c>
      <c r="H741" s="34">
        <v>450</v>
      </c>
      <c r="I741" s="34">
        <v>23.704999999999998</v>
      </c>
      <c r="J741" s="34">
        <v>300.08</v>
      </c>
      <c r="K741" s="34">
        <f t="shared" si="46"/>
        <v>3</v>
      </c>
      <c r="L741" s="34">
        <f t="shared" si="47"/>
        <v>1</v>
      </c>
      <c r="M741" s="34">
        <f t="shared" si="48"/>
        <v>44.874999999999993</v>
      </c>
      <c r="N741" s="34">
        <f t="shared" si="49"/>
        <v>44.874999999999993</v>
      </c>
      <c r="O741" s="33">
        <v>1142</v>
      </c>
    </row>
    <row r="742" spans="1:15" x14ac:dyDescent="0.25">
      <c r="A742" s="47" t="s">
        <v>2391</v>
      </c>
      <c r="B742" s="33">
        <v>1977</v>
      </c>
      <c r="C742" s="33" t="s">
        <v>1698</v>
      </c>
      <c r="D742" s="33" t="s">
        <v>1708</v>
      </c>
      <c r="E742" s="34">
        <v>150</v>
      </c>
      <c r="F742" s="34">
        <v>150</v>
      </c>
      <c r="G742" s="34">
        <v>4.3</v>
      </c>
      <c r="H742" s="34">
        <v>450</v>
      </c>
      <c r="I742" s="34">
        <v>23.704999999999998</v>
      </c>
      <c r="J742" s="34">
        <v>294.2</v>
      </c>
      <c r="K742" s="34">
        <f t="shared" si="46"/>
        <v>3</v>
      </c>
      <c r="L742" s="34">
        <f t="shared" si="47"/>
        <v>1</v>
      </c>
      <c r="M742" s="34">
        <f t="shared" si="48"/>
        <v>32.883720930232563</v>
      </c>
      <c r="N742" s="34">
        <f t="shared" si="49"/>
        <v>32.883720930232563</v>
      </c>
      <c r="O742" s="33">
        <v>1260</v>
      </c>
    </row>
    <row r="743" spans="1:15" x14ac:dyDescent="0.25">
      <c r="A743" s="47" t="s">
        <v>2391</v>
      </c>
      <c r="B743" s="33">
        <v>1977</v>
      </c>
      <c r="C743" s="33" t="s">
        <v>1698</v>
      </c>
      <c r="D743" s="33" t="s">
        <v>1709</v>
      </c>
      <c r="E743" s="34">
        <v>150</v>
      </c>
      <c r="F743" s="34">
        <v>150</v>
      </c>
      <c r="G743" s="34">
        <v>4.3</v>
      </c>
      <c r="H743" s="34">
        <v>450</v>
      </c>
      <c r="I743" s="34">
        <v>23.704999999999998</v>
      </c>
      <c r="J743" s="34">
        <v>294.2</v>
      </c>
      <c r="K743" s="34">
        <f t="shared" si="46"/>
        <v>3</v>
      </c>
      <c r="L743" s="34">
        <f t="shared" si="47"/>
        <v>1</v>
      </c>
      <c r="M743" s="34">
        <f t="shared" si="48"/>
        <v>32.883720930232563</v>
      </c>
      <c r="N743" s="34">
        <f t="shared" si="49"/>
        <v>32.883720930232563</v>
      </c>
      <c r="O743" s="33">
        <v>1260</v>
      </c>
    </row>
    <row r="744" spans="1:15" x14ac:dyDescent="0.25">
      <c r="A744" s="47" t="s">
        <v>2391</v>
      </c>
      <c r="B744" s="33">
        <v>1977</v>
      </c>
      <c r="C744" s="33" t="s">
        <v>1698</v>
      </c>
      <c r="D744" s="33" t="s">
        <v>1710</v>
      </c>
      <c r="E744" s="34">
        <v>150</v>
      </c>
      <c r="F744" s="34">
        <v>150</v>
      </c>
      <c r="G744" s="34">
        <v>4.3</v>
      </c>
      <c r="H744" s="34">
        <v>450</v>
      </c>
      <c r="I744" s="34">
        <v>23.704999999999998</v>
      </c>
      <c r="J744" s="34">
        <v>294.2</v>
      </c>
      <c r="K744" s="34">
        <f t="shared" si="46"/>
        <v>3</v>
      </c>
      <c r="L744" s="34">
        <f t="shared" si="47"/>
        <v>1</v>
      </c>
      <c r="M744" s="34">
        <f t="shared" si="48"/>
        <v>32.883720930232563</v>
      </c>
      <c r="N744" s="34">
        <f t="shared" si="49"/>
        <v>32.883720930232563</v>
      </c>
      <c r="O744" s="33">
        <v>1260</v>
      </c>
    </row>
    <row r="745" spans="1:15" x14ac:dyDescent="0.25">
      <c r="A745" s="47" t="s">
        <v>2391</v>
      </c>
      <c r="B745" s="33">
        <v>1977</v>
      </c>
      <c r="C745" s="33" t="s">
        <v>1698</v>
      </c>
      <c r="D745" s="33" t="s">
        <v>1723</v>
      </c>
      <c r="E745" s="34">
        <v>150</v>
      </c>
      <c r="F745" s="34">
        <v>150</v>
      </c>
      <c r="G745" s="34">
        <v>2</v>
      </c>
      <c r="H745" s="34">
        <v>450</v>
      </c>
      <c r="I745" s="34">
        <v>14.189199999999998</v>
      </c>
      <c r="J745" s="34">
        <v>341.27</v>
      </c>
      <c r="K745" s="34">
        <f t="shared" si="46"/>
        <v>3</v>
      </c>
      <c r="L745" s="34">
        <f t="shared" si="47"/>
        <v>1</v>
      </c>
      <c r="M745" s="34">
        <f t="shared" si="48"/>
        <v>73</v>
      </c>
      <c r="N745" s="34">
        <f t="shared" si="49"/>
        <v>73</v>
      </c>
      <c r="O745" s="33">
        <v>777</v>
      </c>
    </row>
    <row r="746" spans="1:15" x14ac:dyDescent="0.25">
      <c r="A746" s="47" t="s">
        <v>2391</v>
      </c>
      <c r="B746" s="33">
        <v>1977</v>
      </c>
      <c r="C746" s="33" t="s">
        <v>1698</v>
      </c>
      <c r="D746" s="33" t="s">
        <v>1724</v>
      </c>
      <c r="E746" s="34">
        <v>150</v>
      </c>
      <c r="F746" s="34">
        <v>150</v>
      </c>
      <c r="G746" s="34">
        <v>2</v>
      </c>
      <c r="H746" s="34">
        <v>450</v>
      </c>
      <c r="I746" s="34">
        <v>14.189199999999998</v>
      </c>
      <c r="J746" s="34">
        <v>341.27</v>
      </c>
      <c r="K746" s="34">
        <f t="shared" si="46"/>
        <v>3</v>
      </c>
      <c r="L746" s="34">
        <f t="shared" si="47"/>
        <v>1</v>
      </c>
      <c r="M746" s="34">
        <f t="shared" si="48"/>
        <v>73</v>
      </c>
      <c r="N746" s="34">
        <f t="shared" si="49"/>
        <v>73</v>
      </c>
      <c r="O746" s="33">
        <v>777</v>
      </c>
    </row>
    <row r="747" spans="1:15" x14ac:dyDescent="0.25">
      <c r="A747" s="47" t="s">
        <v>2391</v>
      </c>
      <c r="B747" s="33">
        <v>1977</v>
      </c>
      <c r="C747" s="33" t="s">
        <v>1698</v>
      </c>
      <c r="D747" s="33" t="s">
        <v>1725</v>
      </c>
      <c r="E747" s="34">
        <v>150</v>
      </c>
      <c r="F747" s="34">
        <v>150</v>
      </c>
      <c r="G747" s="34">
        <v>2</v>
      </c>
      <c r="H747" s="34">
        <v>450</v>
      </c>
      <c r="I747" s="34">
        <v>14.189199999999998</v>
      </c>
      <c r="J747" s="34">
        <v>341.27</v>
      </c>
      <c r="K747" s="34">
        <f t="shared" si="46"/>
        <v>3</v>
      </c>
      <c r="L747" s="34">
        <f t="shared" si="47"/>
        <v>1</v>
      </c>
      <c r="M747" s="34">
        <f t="shared" si="48"/>
        <v>73</v>
      </c>
      <c r="N747" s="34">
        <f t="shared" si="49"/>
        <v>73</v>
      </c>
      <c r="O747" s="33">
        <v>777</v>
      </c>
    </row>
    <row r="748" spans="1:15" x14ac:dyDescent="0.25">
      <c r="A748" s="47" t="s">
        <v>2391</v>
      </c>
      <c r="B748" s="33">
        <v>1977</v>
      </c>
      <c r="C748" s="33" t="s">
        <v>1698</v>
      </c>
      <c r="D748" s="33" t="s">
        <v>1720</v>
      </c>
      <c r="E748" s="34">
        <v>150</v>
      </c>
      <c r="F748" s="34">
        <v>150</v>
      </c>
      <c r="G748" s="34">
        <v>3.2</v>
      </c>
      <c r="H748" s="34">
        <v>450</v>
      </c>
      <c r="I748" s="34">
        <v>14.189199999999998</v>
      </c>
      <c r="J748" s="34">
        <v>300.08</v>
      </c>
      <c r="K748" s="34">
        <f t="shared" si="46"/>
        <v>3</v>
      </c>
      <c r="L748" s="34">
        <f t="shared" si="47"/>
        <v>1</v>
      </c>
      <c r="M748" s="34">
        <f t="shared" si="48"/>
        <v>44.874999999999993</v>
      </c>
      <c r="N748" s="34">
        <f t="shared" si="49"/>
        <v>44.874999999999993</v>
      </c>
      <c r="O748" s="33">
        <v>992</v>
      </c>
    </row>
    <row r="749" spans="1:15" x14ac:dyDescent="0.25">
      <c r="A749" s="47" t="s">
        <v>2391</v>
      </c>
      <c r="B749" s="33">
        <v>1977</v>
      </c>
      <c r="C749" s="33" t="s">
        <v>1698</v>
      </c>
      <c r="D749" s="33" t="s">
        <v>1721</v>
      </c>
      <c r="E749" s="34">
        <v>150</v>
      </c>
      <c r="F749" s="34">
        <v>150</v>
      </c>
      <c r="G749" s="34">
        <v>3.2</v>
      </c>
      <c r="H749" s="34">
        <v>450</v>
      </c>
      <c r="I749" s="34">
        <v>14.189199999999998</v>
      </c>
      <c r="J749" s="34">
        <v>300.08</v>
      </c>
      <c r="K749" s="34">
        <f t="shared" si="46"/>
        <v>3</v>
      </c>
      <c r="L749" s="34">
        <f t="shared" si="47"/>
        <v>1</v>
      </c>
      <c r="M749" s="34">
        <f t="shared" si="48"/>
        <v>44.874999999999993</v>
      </c>
      <c r="N749" s="34">
        <f t="shared" si="49"/>
        <v>44.874999999999993</v>
      </c>
      <c r="O749" s="33">
        <v>992</v>
      </c>
    </row>
    <row r="750" spans="1:15" x14ac:dyDescent="0.25">
      <c r="A750" s="47" t="s">
        <v>2391</v>
      </c>
      <c r="B750" s="33">
        <v>1977</v>
      </c>
      <c r="C750" s="33" t="s">
        <v>1698</v>
      </c>
      <c r="D750" s="33" t="s">
        <v>1722</v>
      </c>
      <c r="E750" s="34">
        <v>150</v>
      </c>
      <c r="F750" s="34">
        <v>150</v>
      </c>
      <c r="G750" s="34">
        <v>3.2</v>
      </c>
      <c r="H750" s="34">
        <v>450</v>
      </c>
      <c r="I750" s="34">
        <v>14.189199999999998</v>
      </c>
      <c r="J750" s="34">
        <v>300.08</v>
      </c>
      <c r="K750" s="34">
        <f t="shared" si="46"/>
        <v>3</v>
      </c>
      <c r="L750" s="34">
        <f t="shared" si="47"/>
        <v>1</v>
      </c>
      <c r="M750" s="34">
        <f t="shared" si="48"/>
        <v>44.874999999999993</v>
      </c>
      <c r="N750" s="34">
        <f t="shared" si="49"/>
        <v>44.874999999999993</v>
      </c>
      <c r="O750" s="33">
        <v>992</v>
      </c>
    </row>
    <row r="751" spans="1:15" x14ac:dyDescent="0.25">
      <c r="A751" s="47" t="s">
        <v>2391</v>
      </c>
      <c r="B751" s="33">
        <v>1977</v>
      </c>
      <c r="C751" s="33" t="s">
        <v>1698</v>
      </c>
      <c r="D751" s="33" t="s">
        <v>1717</v>
      </c>
      <c r="E751" s="34">
        <v>150</v>
      </c>
      <c r="F751" s="34">
        <v>150</v>
      </c>
      <c r="G751" s="34">
        <v>4.3</v>
      </c>
      <c r="H751" s="34">
        <v>450</v>
      </c>
      <c r="I751" s="34">
        <v>14.189199999999998</v>
      </c>
      <c r="J751" s="34">
        <v>294.2</v>
      </c>
      <c r="K751" s="34">
        <f t="shared" si="46"/>
        <v>3</v>
      </c>
      <c r="L751" s="34">
        <f t="shared" si="47"/>
        <v>1</v>
      </c>
      <c r="M751" s="34">
        <f t="shared" si="48"/>
        <v>32.883720930232563</v>
      </c>
      <c r="N751" s="34">
        <f t="shared" si="49"/>
        <v>32.883720930232563</v>
      </c>
      <c r="O751" s="33">
        <v>1148</v>
      </c>
    </row>
    <row r="752" spans="1:15" x14ac:dyDescent="0.25">
      <c r="A752" s="47" t="s">
        <v>2391</v>
      </c>
      <c r="B752" s="33">
        <v>1977</v>
      </c>
      <c r="C752" s="33" t="s">
        <v>1698</v>
      </c>
      <c r="D752" s="33" t="s">
        <v>1718</v>
      </c>
      <c r="E752" s="34">
        <v>150</v>
      </c>
      <c r="F752" s="34">
        <v>150</v>
      </c>
      <c r="G752" s="34">
        <v>4.3</v>
      </c>
      <c r="H752" s="34">
        <v>450</v>
      </c>
      <c r="I752" s="34">
        <v>14.189199999999998</v>
      </c>
      <c r="J752" s="34">
        <v>294.2</v>
      </c>
      <c r="K752" s="34">
        <f t="shared" si="46"/>
        <v>3</v>
      </c>
      <c r="L752" s="34">
        <f t="shared" si="47"/>
        <v>1</v>
      </c>
      <c r="M752" s="34">
        <f t="shared" si="48"/>
        <v>32.883720930232563</v>
      </c>
      <c r="N752" s="34">
        <f t="shared" si="49"/>
        <v>32.883720930232563</v>
      </c>
      <c r="O752" s="33">
        <v>1148</v>
      </c>
    </row>
    <row r="753" spans="1:15" x14ac:dyDescent="0.25">
      <c r="A753" s="47" t="s">
        <v>2391</v>
      </c>
      <c r="B753" s="33">
        <v>1977</v>
      </c>
      <c r="C753" s="33" t="s">
        <v>1698</v>
      </c>
      <c r="D753" s="33" t="s">
        <v>1719</v>
      </c>
      <c r="E753" s="34">
        <v>150</v>
      </c>
      <c r="F753" s="34">
        <v>150</v>
      </c>
      <c r="G753" s="34">
        <v>4.3</v>
      </c>
      <c r="H753" s="34">
        <v>450</v>
      </c>
      <c r="I753" s="34">
        <v>14.189199999999998</v>
      </c>
      <c r="J753" s="34">
        <v>294.2</v>
      </c>
      <c r="K753" s="34">
        <f t="shared" si="46"/>
        <v>3</v>
      </c>
      <c r="L753" s="34">
        <f t="shared" si="47"/>
        <v>1</v>
      </c>
      <c r="M753" s="34">
        <f t="shared" si="48"/>
        <v>32.883720930232563</v>
      </c>
      <c r="N753" s="34">
        <f t="shared" si="49"/>
        <v>32.883720930232563</v>
      </c>
      <c r="O753" s="33">
        <v>1148</v>
      </c>
    </row>
    <row r="754" spans="1:15" x14ac:dyDescent="0.25">
      <c r="A754" s="6" t="s">
        <v>2392</v>
      </c>
      <c r="B754" s="12">
        <v>1984</v>
      </c>
      <c r="C754" s="12" t="s">
        <v>2393</v>
      </c>
      <c r="D754" s="12">
        <v>1</v>
      </c>
      <c r="E754" s="19">
        <v>199</v>
      </c>
      <c r="F754" s="19">
        <v>199</v>
      </c>
      <c r="G754" s="19">
        <v>1.8</v>
      </c>
      <c r="H754" s="19">
        <v>796</v>
      </c>
      <c r="I754" s="19">
        <v>27.7</v>
      </c>
      <c r="J754" s="19">
        <v>192.4</v>
      </c>
      <c r="K754" s="19">
        <f t="shared" si="46"/>
        <v>4</v>
      </c>
      <c r="L754" s="19">
        <f t="shared" si="47"/>
        <v>1</v>
      </c>
      <c r="M754" s="19">
        <f t="shared" si="48"/>
        <v>108.55555555555556</v>
      </c>
      <c r="N754" s="19">
        <f t="shared" si="49"/>
        <v>108.55555555555556</v>
      </c>
      <c r="O754" s="12">
        <v>1403</v>
      </c>
    </row>
    <row r="755" spans="1:15" x14ac:dyDescent="0.25">
      <c r="A755" s="6" t="s">
        <v>2392</v>
      </c>
      <c r="B755" s="12">
        <v>1984</v>
      </c>
      <c r="C755" s="12" t="s">
        <v>2393</v>
      </c>
      <c r="D755" s="12">
        <v>2</v>
      </c>
      <c r="E755" s="19">
        <v>197</v>
      </c>
      <c r="F755" s="19">
        <v>197</v>
      </c>
      <c r="G755" s="19">
        <v>1.55</v>
      </c>
      <c r="H755" s="19">
        <v>797</v>
      </c>
      <c r="I755" s="19">
        <v>27.7</v>
      </c>
      <c r="J755" s="19">
        <v>192.4</v>
      </c>
      <c r="K755" s="19">
        <f t="shared" si="46"/>
        <v>4.0456852791878175</v>
      </c>
      <c r="L755" s="19">
        <f t="shared" si="47"/>
        <v>1</v>
      </c>
      <c r="M755" s="19">
        <f t="shared" si="48"/>
        <v>125.09677419354838</v>
      </c>
      <c r="N755" s="19">
        <f t="shared" si="49"/>
        <v>125.09677419354838</v>
      </c>
      <c r="O755" s="12">
        <v>1413</v>
      </c>
    </row>
    <row r="756" spans="1:15" x14ac:dyDescent="0.25">
      <c r="A756" s="6" t="s">
        <v>2392</v>
      </c>
      <c r="B756" s="12">
        <v>1984</v>
      </c>
      <c r="C756" s="12" t="s">
        <v>2393</v>
      </c>
      <c r="D756" s="12">
        <v>3</v>
      </c>
      <c r="E756" s="19">
        <v>199</v>
      </c>
      <c r="F756" s="19">
        <v>199</v>
      </c>
      <c r="G756" s="19">
        <v>1.5</v>
      </c>
      <c r="H756" s="19">
        <v>798</v>
      </c>
      <c r="I756" s="19">
        <v>27.7</v>
      </c>
      <c r="J756" s="19">
        <v>192.4</v>
      </c>
      <c r="K756" s="19">
        <f t="shared" si="46"/>
        <v>4.0100502512562812</v>
      </c>
      <c r="L756" s="19">
        <f t="shared" si="47"/>
        <v>1</v>
      </c>
      <c r="M756" s="19">
        <f t="shared" si="48"/>
        <v>130.66666666666666</v>
      </c>
      <c r="N756" s="19">
        <f t="shared" si="49"/>
        <v>130.66666666666666</v>
      </c>
      <c r="O756" s="12">
        <v>1362</v>
      </c>
    </row>
    <row r="757" spans="1:15" x14ac:dyDescent="0.25">
      <c r="A757" s="6" t="s">
        <v>2392</v>
      </c>
      <c r="B757" s="12">
        <v>1984</v>
      </c>
      <c r="C757" s="12" t="s">
        <v>2393</v>
      </c>
      <c r="D757" s="12">
        <v>4</v>
      </c>
      <c r="E757" s="19">
        <v>199</v>
      </c>
      <c r="F757" s="19">
        <v>199</v>
      </c>
      <c r="G757" s="19">
        <v>1.63</v>
      </c>
      <c r="H757" s="19">
        <v>798</v>
      </c>
      <c r="I757" s="19">
        <v>25.4</v>
      </c>
      <c r="J757" s="19">
        <v>192.4</v>
      </c>
      <c r="K757" s="19">
        <f t="shared" si="46"/>
        <v>4.0100502512562812</v>
      </c>
      <c r="L757" s="19">
        <f t="shared" si="47"/>
        <v>1</v>
      </c>
      <c r="M757" s="19">
        <f t="shared" si="48"/>
        <v>120.08588957055215</v>
      </c>
      <c r="N757" s="19">
        <f t="shared" si="49"/>
        <v>120.08588957055215</v>
      </c>
      <c r="O757" s="12">
        <v>1163</v>
      </c>
    </row>
    <row r="758" spans="1:15" x14ac:dyDescent="0.25">
      <c r="A758" s="6" t="s">
        <v>2392</v>
      </c>
      <c r="B758" s="12">
        <v>1984</v>
      </c>
      <c r="C758" s="12" t="s">
        <v>2393</v>
      </c>
      <c r="D758" s="12">
        <v>5</v>
      </c>
      <c r="E758" s="19">
        <v>198</v>
      </c>
      <c r="F758" s="19">
        <v>198</v>
      </c>
      <c r="G758" s="19">
        <v>1.66</v>
      </c>
      <c r="H758" s="19">
        <v>794</v>
      </c>
      <c r="I758" s="19">
        <v>25.6</v>
      </c>
      <c r="J758" s="19">
        <v>192.4</v>
      </c>
      <c r="K758" s="19">
        <f t="shared" si="46"/>
        <v>4.0101010101010104</v>
      </c>
      <c r="L758" s="19">
        <f t="shared" si="47"/>
        <v>1</v>
      </c>
      <c r="M758" s="19">
        <f t="shared" si="48"/>
        <v>117.27710843373495</v>
      </c>
      <c r="N758" s="19">
        <f t="shared" si="49"/>
        <v>117.27710843373495</v>
      </c>
      <c r="O758" s="12">
        <v>1310</v>
      </c>
    </row>
    <row r="759" spans="1:15" x14ac:dyDescent="0.25">
      <c r="A759" s="6" t="s">
        <v>2392</v>
      </c>
      <c r="B759" s="12">
        <v>1984</v>
      </c>
      <c r="C759" s="12" t="s">
        <v>2393</v>
      </c>
      <c r="D759" s="12">
        <v>6</v>
      </c>
      <c r="E759" s="19">
        <v>199</v>
      </c>
      <c r="F759" s="19">
        <v>199</v>
      </c>
      <c r="G759" s="19">
        <v>1.68</v>
      </c>
      <c r="H759" s="19">
        <v>796</v>
      </c>
      <c r="I759" s="19">
        <v>25.6</v>
      </c>
      <c r="J759" s="19">
        <v>192.4</v>
      </c>
      <c r="K759" s="19">
        <f t="shared" si="46"/>
        <v>4</v>
      </c>
      <c r="L759" s="19">
        <f t="shared" si="47"/>
        <v>1</v>
      </c>
      <c r="M759" s="19">
        <f t="shared" si="48"/>
        <v>116.45238095238095</v>
      </c>
      <c r="N759" s="19">
        <f t="shared" si="49"/>
        <v>116.45238095238095</v>
      </c>
      <c r="O759" s="12">
        <v>1110</v>
      </c>
    </row>
    <row r="760" spans="1:15" x14ac:dyDescent="0.25">
      <c r="A760" s="6" t="s">
        <v>2392</v>
      </c>
      <c r="B760" s="12">
        <v>1984</v>
      </c>
      <c r="C760" s="12" t="s">
        <v>2393</v>
      </c>
      <c r="D760" s="12">
        <v>7</v>
      </c>
      <c r="E760" s="19">
        <v>199</v>
      </c>
      <c r="F760" s="19">
        <v>199</v>
      </c>
      <c r="G760" s="19">
        <v>1.91</v>
      </c>
      <c r="H760" s="19">
        <v>792</v>
      </c>
      <c r="I760" s="19">
        <v>27.6</v>
      </c>
      <c r="J760" s="19">
        <v>246.7</v>
      </c>
      <c r="K760" s="19">
        <f t="shared" si="46"/>
        <v>3.9798994974874371</v>
      </c>
      <c r="L760" s="19">
        <f t="shared" si="47"/>
        <v>1</v>
      </c>
      <c r="M760" s="19">
        <f t="shared" si="48"/>
        <v>102.18848167539268</v>
      </c>
      <c r="N760" s="19">
        <f t="shared" si="49"/>
        <v>102.18848167539268</v>
      </c>
      <c r="O760" s="12">
        <v>1360</v>
      </c>
    </row>
    <row r="761" spans="1:15" x14ac:dyDescent="0.25">
      <c r="A761" s="6" t="s">
        <v>2392</v>
      </c>
      <c r="B761" s="12">
        <v>1984</v>
      </c>
      <c r="C761" s="12" t="s">
        <v>2393</v>
      </c>
      <c r="D761" s="12">
        <v>8</v>
      </c>
      <c r="E761" s="19">
        <v>199</v>
      </c>
      <c r="F761" s="19">
        <v>199</v>
      </c>
      <c r="G761" s="19">
        <v>1.86</v>
      </c>
      <c r="H761" s="19">
        <v>797</v>
      </c>
      <c r="I761" s="19">
        <v>27.6</v>
      </c>
      <c r="J761" s="19">
        <v>246.7</v>
      </c>
      <c r="K761" s="19">
        <f t="shared" si="46"/>
        <v>4.0050251256281406</v>
      </c>
      <c r="L761" s="19">
        <f t="shared" si="47"/>
        <v>1</v>
      </c>
      <c r="M761" s="19">
        <f t="shared" si="48"/>
        <v>104.98924731182795</v>
      </c>
      <c r="N761" s="19">
        <f t="shared" si="49"/>
        <v>104.98924731182795</v>
      </c>
      <c r="O761" s="12">
        <v>1417</v>
      </c>
    </row>
    <row r="762" spans="1:15" x14ac:dyDescent="0.25">
      <c r="A762" s="6" t="s">
        <v>2392</v>
      </c>
      <c r="B762" s="12">
        <v>1984</v>
      </c>
      <c r="C762" s="12" t="s">
        <v>2393</v>
      </c>
      <c r="D762" s="12">
        <v>9</v>
      </c>
      <c r="E762" s="19">
        <v>199</v>
      </c>
      <c r="F762" s="19">
        <v>199</v>
      </c>
      <c r="G762" s="19">
        <v>1.62</v>
      </c>
      <c r="H762" s="19">
        <v>798</v>
      </c>
      <c r="I762" s="19">
        <v>27.6</v>
      </c>
      <c r="J762" s="19">
        <v>246.7</v>
      </c>
      <c r="K762" s="19">
        <f t="shared" si="46"/>
        <v>4.0100502512562812</v>
      </c>
      <c r="L762" s="19">
        <f t="shared" si="47"/>
        <v>1</v>
      </c>
      <c r="M762" s="19">
        <f t="shared" si="48"/>
        <v>120.83950617283949</v>
      </c>
      <c r="N762" s="19">
        <f t="shared" si="49"/>
        <v>120.83950617283949</v>
      </c>
      <c r="O762" s="12">
        <v>1360</v>
      </c>
    </row>
    <row r="763" spans="1:15" x14ac:dyDescent="0.25">
      <c r="A763" s="6" t="s">
        <v>2392</v>
      </c>
      <c r="B763" s="12">
        <v>1984</v>
      </c>
      <c r="C763" s="12" t="s">
        <v>2393</v>
      </c>
      <c r="D763" s="12">
        <v>10</v>
      </c>
      <c r="E763" s="19">
        <v>198</v>
      </c>
      <c r="F763" s="19">
        <v>198</v>
      </c>
      <c r="G763" s="19">
        <v>1.72</v>
      </c>
      <c r="H763" s="19">
        <v>797</v>
      </c>
      <c r="I763" s="19">
        <v>25.7</v>
      </c>
      <c r="J763" s="19">
        <v>246.7</v>
      </c>
      <c r="K763" s="19">
        <f t="shared" si="46"/>
        <v>4.0252525252525251</v>
      </c>
      <c r="L763" s="19">
        <f t="shared" si="47"/>
        <v>1</v>
      </c>
      <c r="M763" s="19">
        <f t="shared" si="48"/>
        <v>113.11627906976744</v>
      </c>
      <c r="N763" s="19">
        <f t="shared" si="49"/>
        <v>113.11627906976744</v>
      </c>
      <c r="O763" s="12">
        <v>1210</v>
      </c>
    </row>
    <row r="764" spans="1:15" x14ac:dyDescent="0.25">
      <c r="A764" s="6" t="s">
        <v>2392</v>
      </c>
      <c r="B764" s="12">
        <v>1984</v>
      </c>
      <c r="C764" s="12" t="s">
        <v>2393</v>
      </c>
      <c r="D764" s="12">
        <v>11</v>
      </c>
      <c r="E764" s="19">
        <v>199</v>
      </c>
      <c r="F764" s="19">
        <v>199</v>
      </c>
      <c r="G764" s="19">
        <v>1.69</v>
      </c>
      <c r="H764" s="19">
        <v>797</v>
      </c>
      <c r="I764" s="19">
        <v>25.7</v>
      </c>
      <c r="J764" s="19">
        <v>246.7</v>
      </c>
      <c r="K764" s="19">
        <f t="shared" si="46"/>
        <v>4.0050251256281406</v>
      </c>
      <c r="L764" s="19">
        <f t="shared" si="47"/>
        <v>1</v>
      </c>
      <c r="M764" s="19">
        <f t="shared" si="48"/>
        <v>115.75147928994083</v>
      </c>
      <c r="N764" s="19">
        <f t="shared" si="49"/>
        <v>115.75147928994083</v>
      </c>
      <c r="O764" s="12">
        <v>1160</v>
      </c>
    </row>
    <row r="765" spans="1:15" x14ac:dyDescent="0.25">
      <c r="A765" s="6" t="s">
        <v>2392</v>
      </c>
      <c r="B765" s="12">
        <v>1984</v>
      </c>
      <c r="C765" s="12" t="s">
        <v>2393</v>
      </c>
      <c r="D765" s="12">
        <v>12</v>
      </c>
      <c r="E765" s="19">
        <v>199</v>
      </c>
      <c r="F765" s="19">
        <v>199</v>
      </c>
      <c r="G765" s="19">
        <v>1.66</v>
      </c>
      <c r="H765" s="19">
        <v>796</v>
      </c>
      <c r="I765" s="19">
        <v>25.8</v>
      </c>
      <c r="J765" s="19">
        <v>246.7</v>
      </c>
      <c r="K765" s="19">
        <f t="shared" si="46"/>
        <v>4</v>
      </c>
      <c r="L765" s="19">
        <f t="shared" si="47"/>
        <v>1</v>
      </c>
      <c r="M765" s="19">
        <f t="shared" si="48"/>
        <v>117.87951807228917</v>
      </c>
      <c r="N765" s="19">
        <f t="shared" si="49"/>
        <v>117.87951807228917</v>
      </c>
      <c r="O765" s="12">
        <v>1065</v>
      </c>
    </row>
    <row r="766" spans="1:15" x14ac:dyDescent="0.25">
      <c r="A766" s="6" t="s">
        <v>2392</v>
      </c>
      <c r="B766" s="12">
        <v>1984</v>
      </c>
      <c r="C766" s="12" t="s">
        <v>2393</v>
      </c>
      <c r="D766" s="12">
        <v>13</v>
      </c>
      <c r="E766" s="19">
        <v>150</v>
      </c>
      <c r="F766" s="19">
        <v>150</v>
      </c>
      <c r="G766" s="19">
        <v>1.52</v>
      </c>
      <c r="H766" s="19">
        <v>595</v>
      </c>
      <c r="I766" s="19">
        <v>37.1</v>
      </c>
      <c r="J766" s="19">
        <v>246.7</v>
      </c>
      <c r="K766" s="19">
        <f t="shared" si="46"/>
        <v>3.9666666666666668</v>
      </c>
      <c r="L766" s="19">
        <f t="shared" si="47"/>
        <v>1</v>
      </c>
      <c r="M766" s="19">
        <f t="shared" si="48"/>
        <v>96.684210526315795</v>
      </c>
      <c r="N766" s="19">
        <f t="shared" si="49"/>
        <v>96.684210526315795</v>
      </c>
      <c r="O766" s="12">
        <v>905</v>
      </c>
    </row>
    <row r="767" spans="1:15" x14ac:dyDescent="0.25">
      <c r="A767" s="6" t="s">
        <v>2392</v>
      </c>
      <c r="B767" s="12">
        <v>1984</v>
      </c>
      <c r="C767" s="12" t="s">
        <v>2393</v>
      </c>
      <c r="D767" s="12">
        <v>14</v>
      </c>
      <c r="E767" s="19">
        <v>149</v>
      </c>
      <c r="F767" s="19">
        <v>149</v>
      </c>
      <c r="G767" s="19">
        <v>1.47</v>
      </c>
      <c r="H767" s="19">
        <v>596</v>
      </c>
      <c r="I767" s="19">
        <v>37.4</v>
      </c>
      <c r="J767" s="19">
        <v>246.7</v>
      </c>
      <c r="K767" s="19">
        <f t="shared" si="46"/>
        <v>4</v>
      </c>
      <c r="L767" s="19">
        <f t="shared" si="47"/>
        <v>1</v>
      </c>
      <c r="M767" s="19">
        <f t="shared" si="48"/>
        <v>99.360544217687078</v>
      </c>
      <c r="N767" s="19">
        <f t="shared" si="49"/>
        <v>99.360544217687078</v>
      </c>
      <c r="O767" s="12">
        <v>1000</v>
      </c>
    </row>
    <row r="768" spans="1:15" x14ac:dyDescent="0.25">
      <c r="A768" s="6" t="s">
        <v>2392</v>
      </c>
      <c r="B768" s="12">
        <v>1984</v>
      </c>
      <c r="C768" s="12" t="s">
        <v>2393</v>
      </c>
      <c r="D768" s="12">
        <v>15</v>
      </c>
      <c r="E768" s="19">
        <v>150</v>
      </c>
      <c r="F768" s="19">
        <v>150</v>
      </c>
      <c r="G768" s="19">
        <v>1.6</v>
      </c>
      <c r="H768" s="19">
        <v>598</v>
      </c>
      <c r="I768" s="19">
        <v>37.4</v>
      </c>
      <c r="J768" s="19">
        <v>246.7</v>
      </c>
      <c r="K768" s="19">
        <f t="shared" si="46"/>
        <v>3.9866666666666668</v>
      </c>
      <c r="L768" s="19">
        <f t="shared" si="47"/>
        <v>1</v>
      </c>
      <c r="M768" s="19">
        <f t="shared" si="48"/>
        <v>91.75</v>
      </c>
      <c r="N768" s="19">
        <f t="shared" si="49"/>
        <v>91.75</v>
      </c>
      <c r="O768" s="12">
        <v>950</v>
      </c>
    </row>
    <row r="769" spans="1:15" x14ac:dyDescent="0.25">
      <c r="A769" s="6" t="s">
        <v>2392</v>
      </c>
      <c r="B769" s="12">
        <v>1984</v>
      </c>
      <c r="C769" s="12" t="s">
        <v>2393</v>
      </c>
      <c r="D769" s="12">
        <v>16</v>
      </c>
      <c r="E769" s="19">
        <v>148</v>
      </c>
      <c r="F769" s="19">
        <v>148</v>
      </c>
      <c r="G769" s="19">
        <v>1.57</v>
      </c>
      <c r="H769" s="19">
        <v>598</v>
      </c>
      <c r="I769" s="19">
        <v>25.8</v>
      </c>
      <c r="J769" s="19">
        <v>246.7</v>
      </c>
      <c r="K769" s="19">
        <f t="shared" si="46"/>
        <v>4.0405405405405403</v>
      </c>
      <c r="L769" s="19">
        <f t="shared" si="47"/>
        <v>1</v>
      </c>
      <c r="M769" s="19">
        <f t="shared" si="48"/>
        <v>92.26751592356689</v>
      </c>
      <c r="N769" s="19">
        <f t="shared" si="49"/>
        <v>92.26751592356689</v>
      </c>
      <c r="O769" s="12">
        <v>660</v>
      </c>
    </row>
    <row r="770" spans="1:15" x14ac:dyDescent="0.25">
      <c r="A770" s="6" t="s">
        <v>2392</v>
      </c>
      <c r="B770" s="12">
        <v>1984</v>
      </c>
      <c r="C770" s="12" t="s">
        <v>2393</v>
      </c>
      <c r="D770" s="12">
        <v>17</v>
      </c>
      <c r="E770" s="19">
        <v>149</v>
      </c>
      <c r="F770" s="19">
        <v>149</v>
      </c>
      <c r="G770" s="19">
        <v>1.64</v>
      </c>
      <c r="H770" s="19">
        <v>595</v>
      </c>
      <c r="I770" s="19">
        <v>25.9</v>
      </c>
      <c r="J770" s="19">
        <v>246.7</v>
      </c>
      <c r="K770" s="19">
        <f t="shared" si="46"/>
        <v>3.9932885906040267</v>
      </c>
      <c r="L770" s="19">
        <f t="shared" si="47"/>
        <v>1</v>
      </c>
      <c r="M770" s="19">
        <f t="shared" si="48"/>
        <v>88.853658536585371</v>
      </c>
      <c r="N770" s="19">
        <f t="shared" si="49"/>
        <v>88.853658536585371</v>
      </c>
      <c r="O770" s="12">
        <v>710</v>
      </c>
    </row>
    <row r="771" spans="1:15" x14ac:dyDescent="0.25">
      <c r="A771" s="6" t="s">
        <v>2392</v>
      </c>
      <c r="B771" s="12">
        <v>1984</v>
      </c>
      <c r="C771" s="12" t="s">
        <v>2393</v>
      </c>
      <c r="D771" s="12">
        <v>18</v>
      </c>
      <c r="E771" s="19">
        <v>200</v>
      </c>
      <c r="F771" s="19">
        <v>200</v>
      </c>
      <c r="G771" s="19">
        <v>2.93</v>
      </c>
      <c r="H771" s="19">
        <v>793</v>
      </c>
      <c r="I771" s="19">
        <v>27.6</v>
      </c>
      <c r="J771" s="19">
        <v>256.39999999999998</v>
      </c>
      <c r="K771" s="19">
        <f t="shared" si="46"/>
        <v>3.9649999999999999</v>
      </c>
      <c r="L771" s="19">
        <f t="shared" si="47"/>
        <v>1</v>
      </c>
      <c r="M771" s="19">
        <f t="shared" si="48"/>
        <v>66.259385665528995</v>
      </c>
      <c r="N771" s="19">
        <f t="shared" si="49"/>
        <v>66.259385665528995</v>
      </c>
      <c r="O771" s="12">
        <v>1764</v>
      </c>
    </row>
    <row r="772" spans="1:15" x14ac:dyDescent="0.25">
      <c r="A772" s="6" t="s">
        <v>2392</v>
      </c>
      <c r="B772" s="12">
        <v>1984</v>
      </c>
      <c r="C772" s="12" t="s">
        <v>2393</v>
      </c>
      <c r="D772" s="12">
        <v>19</v>
      </c>
      <c r="E772" s="19">
        <v>201</v>
      </c>
      <c r="F772" s="19">
        <v>201</v>
      </c>
      <c r="G772" s="19">
        <v>2.92</v>
      </c>
      <c r="H772" s="19">
        <v>796</v>
      </c>
      <c r="I772" s="19">
        <v>27.6</v>
      </c>
      <c r="J772" s="19">
        <v>256.39999999999998</v>
      </c>
      <c r="K772" s="19">
        <f t="shared" si="46"/>
        <v>3.9601990049751246</v>
      </c>
      <c r="L772" s="19">
        <f t="shared" si="47"/>
        <v>1</v>
      </c>
      <c r="M772" s="19">
        <f t="shared" si="48"/>
        <v>66.835616438356169</v>
      </c>
      <c r="N772" s="19">
        <f t="shared" si="49"/>
        <v>66.835616438356169</v>
      </c>
      <c r="O772" s="12">
        <v>1760</v>
      </c>
    </row>
    <row r="773" spans="1:15" x14ac:dyDescent="0.25">
      <c r="A773" s="6" t="s">
        <v>2392</v>
      </c>
      <c r="B773" s="12">
        <v>1984</v>
      </c>
      <c r="C773" s="12" t="s">
        <v>2393</v>
      </c>
      <c r="D773" s="12">
        <v>20</v>
      </c>
      <c r="E773" s="19">
        <v>198</v>
      </c>
      <c r="F773" s="19">
        <v>198</v>
      </c>
      <c r="G773" s="19">
        <v>2.92</v>
      </c>
      <c r="H773" s="19">
        <v>797</v>
      </c>
      <c r="I773" s="19">
        <v>27.6</v>
      </c>
      <c r="J773" s="19">
        <v>256.39999999999998</v>
      </c>
      <c r="K773" s="19">
        <f t="shared" ref="K773:K836" si="50">H773/E773</f>
        <v>4.0252525252525251</v>
      </c>
      <c r="L773" s="19">
        <f t="shared" ref="L773:L836" si="51">F773/E773</f>
        <v>1</v>
      </c>
      <c r="M773" s="19">
        <f t="shared" ref="M773:M836" si="52">(F773-2*G773)/G773</f>
        <v>65.808219178082197</v>
      </c>
      <c r="N773" s="19">
        <f t="shared" ref="N773:N836" si="53">(F773-2*G773)/G773</f>
        <v>65.808219178082197</v>
      </c>
      <c r="O773" s="12">
        <v>1760</v>
      </c>
    </row>
    <row r="774" spans="1:15" x14ac:dyDescent="0.25">
      <c r="A774" s="6" t="s">
        <v>2392</v>
      </c>
      <c r="B774" s="12">
        <v>1984</v>
      </c>
      <c r="C774" s="12" t="s">
        <v>2393</v>
      </c>
      <c r="D774" s="12">
        <v>21</v>
      </c>
      <c r="E774" s="19">
        <v>199</v>
      </c>
      <c r="F774" s="19">
        <v>199</v>
      </c>
      <c r="G774" s="19">
        <v>2.91</v>
      </c>
      <c r="H774" s="19">
        <v>793</v>
      </c>
      <c r="I774" s="19">
        <v>25.8</v>
      </c>
      <c r="J774" s="19">
        <v>256.39999999999998</v>
      </c>
      <c r="K774" s="19">
        <f t="shared" si="50"/>
        <v>3.9849246231155777</v>
      </c>
      <c r="L774" s="19">
        <f t="shared" si="51"/>
        <v>1</v>
      </c>
      <c r="M774" s="19">
        <f t="shared" si="52"/>
        <v>66.384879725085909</v>
      </c>
      <c r="N774" s="19">
        <f t="shared" si="53"/>
        <v>66.384879725085909</v>
      </c>
      <c r="O774" s="12">
        <v>1546</v>
      </c>
    </row>
    <row r="775" spans="1:15" x14ac:dyDescent="0.25">
      <c r="A775" s="6" t="s">
        <v>2392</v>
      </c>
      <c r="B775" s="12">
        <v>1984</v>
      </c>
      <c r="C775" s="12" t="s">
        <v>2393</v>
      </c>
      <c r="D775" s="12">
        <v>22</v>
      </c>
      <c r="E775" s="19">
        <v>200</v>
      </c>
      <c r="F775" s="19">
        <v>200</v>
      </c>
      <c r="G775" s="19">
        <v>2.93</v>
      </c>
      <c r="H775" s="19">
        <v>792</v>
      </c>
      <c r="I775" s="19">
        <v>25.9</v>
      </c>
      <c r="J775" s="19">
        <v>256.39999999999998</v>
      </c>
      <c r="K775" s="19">
        <f t="shared" si="50"/>
        <v>3.96</v>
      </c>
      <c r="L775" s="19">
        <f t="shared" si="51"/>
        <v>1</v>
      </c>
      <c r="M775" s="19">
        <f t="shared" si="52"/>
        <v>66.259385665528995</v>
      </c>
      <c r="N775" s="19">
        <f t="shared" si="53"/>
        <v>66.259385665528995</v>
      </c>
      <c r="O775" s="12">
        <v>1560</v>
      </c>
    </row>
    <row r="776" spans="1:15" x14ac:dyDescent="0.25">
      <c r="A776" s="6" t="s">
        <v>2392</v>
      </c>
      <c r="B776" s="12">
        <v>1984</v>
      </c>
      <c r="C776" s="12" t="s">
        <v>2393</v>
      </c>
      <c r="D776" s="12">
        <v>23</v>
      </c>
      <c r="E776" s="19">
        <v>200</v>
      </c>
      <c r="F776" s="19">
        <v>200</v>
      </c>
      <c r="G776" s="19">
        <v>3.93</v>
      </c>
      <c r="H776" s="19">
        <v>794</v>
      </c>
      <c r="I776" s="19">
        <v>25.9</v>
      </c>
      <c r="J776" s="19">
        <v>256.39999999999998</v>
      </c>
      <c r="K776" s="19">
        <f t="shared" si="50"/>
        <v>3.97</v>
      </c>
      <c r="L776" s="19">
        <f t="shared" si="51"/>
        <v>1</v>
      </c>
      <c r="M776" s="19">
        <f t="shared" si="52"/>
        <v>48.890585241730271</v>
      </c>
      <c r="N776" s="19">
        <f t="shared" si="53"/>
        <v>48.890585241730271</v>
      </c>
      <c r="O776" s="12">
        <v>1509</v>
      </c>
    </row>
    <row r="777" spans="1:15" x14ac:dyDescent="0.25">
      <c r="A777" s="6" t="s">
        <v>2392</v>
      </c>
      <c r="B777" s="12">
        <v>1984</v>
      </c>
      <c r="C777" s="12" t="s">
        <v>2393</v>
      </c>
      <c r="D777" s="12">
        <v>24</v>
      </c>
      <c r="E777" s="19">
        <v>199</v>
      </c>
      <c r="F777" s="19">
        <v>199</v>
      </c>
      <c r="G777" s="19">
        <v>3.99</v>
      </c>
      <c r="H777" s="19">
        <v>796</v>
      </c>
      <c r="I777" s="19">
        <v>36.200000000000003</v>
      </c>
      <c r="J777" s="19">
        <v>279</v>
      </c>
      <c r="K777" s="19">
        <f t="shared" si="50"/>
        <v>4</v>
      </c>
      <c r="L777" s="19">
        <f t="shared" si="51"/>
        <v>1</v>
      </c>
      <c r="M777" s="19">
        <f t="shared" si="52"/>
        <v>47.874686716791977</v>
      </c>
      <c r="N777" s="19">
        <f t="shared" si="53"/>
        <v>47.874686716791977</v>
      </c>
      <c r="O777" s="12">
        <v>2100</v>
      </c>
    </row>
    <row r="778" spans="1:15" x14ac:dyDescent="0.25">
      <c r="A778" s="6" t="s">
        <v>2392</v>
      </c>
      <c r="B778" s="12">
        <v>1984</v>
      </c>
      <c r="C778" s="12" t="s">
        <v>2393</v>
      </c>
      <c r="D778" s="12">
        <v>25</v>
      </c>
      <c r="E778" s="19">
        <v>200</v>
      </c>
      <c r="F778" s="19">
        <v>200</v>
      </c>
      <c r="G778" s="19">
        <v>3.96</v>
      </c>
      <c r="H778" s="19">
        <v>796</v>
      </c>
      <c r="I778" s="19">
        <v>36.4</v>
      </c>
      <c r="J778" s="19">
        <v>279</v>
      </c>
      <c r="K778" s="19">
        <f t="shared" si="50"/>
        <v>3.98</v>
      </c>
      <c r="L778" s="19">
        <f t="shared" si="51"/>
        <v>1</v>
      </c>
      <c r="M778" s="19">
        <f t="shared" si="52"/>
        <v>48.505050505050505</v>
      </c>
      <c r="N778" s="19">
        <f t="shared" si="53"/>
        <v>48.505050505050505</v>
      </c>
      <c r="O778" s="12">
        <v>2100</v>
      </c>
    </row>
    <row r="779" spans="1:15" x14ac:dyDescent="0.25">
      <c r="A779" s="6" t="s">
        <v>2392</v>
      </c>
      <c r="B779" s="12">
        <v>1984</v>
      </c>
      <c r="C779" s="12" t="s">
        <v>2393</v>
      </c>
      <c r="D779" s="12">
        <v>26</v>
      </c>
      <c r="E779" s="19">
        <v>200</v>
      </c>
      <c r="F779" s="19">
        <v>200</v>
      </c>
      <c r="G779" s="19">
        <v>4.93</v>
      </c>
      <c r="H779" s="19">
        <v>796</v>
      </c>
      <c r="I779" s="19">
        <v>36</v>
      </c>
      <c r="J779" s="19">
        <v>294</v>
      </c>
      <c r="K779" s="19">
        <f t="shared" si="50"/>
        <v>3.98</v>
      </c>
      <c r="L779" s="19">
        <f t="shared" si="51"/>
        <v>1</v>
      </c>
      <c r="M779" s="19">
        <f t="shared" si="52"/>
        <v>38.56795131845842</v>
      </c>
      <c r="N779" s="19">
        <f t="shared" si="53"/>
        <v>38.56795131845842</v>
      </c>
      <c r="O779" s="12">
        <v>2439</v>
      </c>
    </row>
    <row r="780" spans="1:15" x14ac:dyDescent="0.25">
      <c r="A780" s="6" t="s">
        <v>2392</v>
      </c>
      <c r="B780" s="12">
        <v>1984</v>
      </c>
      <c r="C780" s="12" t="s">
        <v>2393</v>
      </c>
      <c r="D780" s="12">
        <v>27</v>
      </c>
      <c r="E780" s="19">
        <v>200</v>
      </c>
      <c r="F780" s="19">
        <v>200</v>
      </c>
      <c r="G780" s="19">
        <v>4.92</v>
      </c>
      <c r="H780" s="19">
        <v>796</v>
      </c>
      <c r="I780" s="19">
        <v>36</v>
      </c>
      <c r="J780" s="19">
        <v>294</v>
      </c>
      <c r="K780" s="19">
        <f t="shared" si="50"/>
        <v>3.98</v>
      </c>
      <c r="L780" s="19">
        <f t="shared" si="51"/>
        <v>1</v>
      </c>
      <c r="M780" s="19">
        <f t="shared" si="52"/>
        <v>38.650406504065039</v>
      </c>
      <c r="N780" s="19">
        <f t="shared" si="53"/>
        <v>38.650406504065039</v>
      </c>
      <c r="O780" s="12">
        <v>2465</v>
      </c>
    </row>
    <row r="781" spans="1:15" x14ac:dyDescent="0.25">
      <c r="A781" s="6" t="s">
        <v>2392</v>
      </c>
      <c r="B781" s="12">
        <v>1984</v>
      </c>
      <c r="C781" s="12" t="s">
        <v>2393</v>
      </c>
      <c r="D781" s="12">
        <v>28</v>
      </c>
      <c r="E781" s="19">
        <v>149</v>
      </c>
      <c r="F781" s="19">
        <v>149</v>
      </c>
      <c r="G781" s="19">
        <v>3.91</v>
      </c>
      <c r="H781" s="19">
        <v>598</v>
      </c>
      <c r="I781" s="19">
        <v>37</v>
      </c>
      <c r="J781" s="19">
        <v>279</v>
      </c>
      <c r="K781" s="19">
        <f t="shared" si="50"/>
        <v>4.0134228187919465</v>
      </c>
      <c r="L781" s="19">
        <f t="shared" si="51"/>
        <v>1</v>
      </c>
      <c r="M781" s="19">
        <f t="shared" si="52"/>
        <v>36.107416879795394</v>
      </c>
      <c r="N781" s="19">
        <f t="shared" si="53"/>
        <v>36.107416879795394</v>
      </c>
      <c r="O781" s="12">
        <v>1300</v>
      </c>
    </row>
    <row r="782" spans="1:15" x14ac:dyDescent="0.25">
      <c r="A782" s="6" t="s">
        <v>2392</v>
      </c>
      <c r="B782" s="12">
        <v>1984</v>
      </c>
      <c r="C782" s="12" t="s">
        <v>2393</v>
      </c>
      <c r="D782" s="12">
        <v>29</v>
      </c>
      <c r="E782" s="19">
        <v>149</v>
      </c>
      <c r="F782" s="19">
        <v>149</v>
      </c>
      <c r="G782" s="19">
        <v>3.96</v>
      </c>
      <c r="H782" s="19">
        <v>598</v>
      </c>
      <c r="I782" s="19">
        <v>37</v>
      </c>
      <c r="J782" s="19">
        <v>279</v>
      </c>
      <c r="K782" s="19">
        <f t="shared" si="50"/>
        <v>4.0134228187919465</v>
      </c>
      <c r="L782" s="19">
        <f t="shared" si="51"/>
        <v>1</v>
      </c>
      <c r="M782" s="19">
        <f t="shared" si="52"/>
        <v>35.62626262626263</v>
      </c>
      <c r="N782" s="19">
        <f t="shared" si="53"/>
        <v>35.62626262626263</v>
      </c>
      <c r="O782" s="12">
        <v>1340</v>
      </c>
    </row>
    <row r="783" spans="1:15" x14ac:dyDescent="0.25">
      <c r="A783" s="6" t="s">
        <v>2392</v>
      </c>
      <c r="B783" s="12">
        <v>1984</v>
      </c>
      <c r="C783" s="12" t="s">
        <v>2393</v>
      </c>
      <c r="D783" s="12">
        <v>30</v>
      </c>
      <c r="E783" s="19">
        <v>149</v>
      </c>
      <c r="F783" s="19">
        <v>149</v>
      </c>
      <c r="G783" s="19">
        <v>3.94</v>
      </c>
      <c r="H783" s="19">
        <v>597</v>
      </c>
      <c r="I783" s="19">
        <v>37</v>
      </c>
      <c r="J783" s="19">
        <v>279</v>
      </c>
      <c r="K783" s="19">
        <f t="shared" si="50"/>
        <v>4.0067114093959733</v>
      </c>
      <c r="L783" s="19">
        <f t="shared" si="51"/>
        <v>1</v>
      </c>
      <c r="M783" s="19">
        <f t="shared" si="52"/>
        <v>35.817258883248734</v>
      </c>
      <c r="N783" s="19">
        <f t="shared" si="53"/>
        <v>35.817258883248734</v>
      </c>
      <c r="O783" s="12">
        <v>1350</v>
      </c>
    </row>
    <row r="784" spans="1:15" x14ac:dyDescent="0.25">
      <c r="A784" s="6" t="s">
        <v>2392</v>
      </c>
      <c r="B784" s="12">
        <v>1984</v>
      </c>
      <c r="C784" s="12" t="s">
        <v>2393</v>
      </c>
      <c r="D784" s="12">
        <v>31</v>
      </c>
      <c r="E784" s="19">
        <v>198</v>
      </c>
      <c r="F784" s="19">
        <v>198</v>
      </c>
      <c r="G784" s="19">
        <v>5.66</v>
      </c>
      <c r="H784" s="19">
        <v>796</v>
      </c>
      <c r="I784" s="19">
        <v>35.9</v>
      </c>
      <c r="J784" s="19">
        <v>234.7</v>
      </c>
      <c r="K784" s="19">
        <f t="shared" si="50"/>
        <v>4.0202020202020199</v>
      </c>
      <c r="L784" s="19">
        <f t="shared" si="51"/>
        <v>1</v>
      </c>
      <c r="M784" s="19">
        <f t="shared" si="52"/>
        <v>32.982332155477032</v>
      </c>
      <c r="N784" s="19">
        <f t="shared" si="53"/>
        <v>32.982332155477032</v>
      </c>
      <c r="O784" s="12">
        <v>2330</v>
      </c>
    </row>
    <row r="785" spans="1:15" x14ac:dyDescent="0.25">
      <c r="A785" s="6" t="s">
        <v>2392</v>
      </c>
      <c r="B785" s="12">
        <v>1984</v>
      </c>
      <c r="C785" s="12" t="s">
        <v>2393</v>
      </c>
      <c r="D785" s="12">
        <v>32</v>
      </c>
      <c r="E785" s="19">
        <v>198</v>
      </c>
      <c r="F785" s="19">
        <v>198</v>
      </c>
      <c r="G785" s="19">
        <v>5.96</v>
      </c>
      <c r="H785" s="19">
        <v>797</v>
      </c>
      <c r="I785" s="19">
        <v>36</v>
      </c>
      <c r="J785" s="19">
        <v>234.7</v>
      </c>
      <c r="K785" s="19">
        <f t="shared" si="50"/>
        <v>4.0252525252525251</v>
      </c>
      <c r="L785" s="19">
        <f t="shared" si="51"/>
        <v>1</v>
      </c>
      <c r="M785" s="19">
        <f t="shared" si="52"/>
        <v>31.221476510067117</v>
      </c>
      <c r="N785" s="19">
        <f t="shared" si="53"/>
        <v>31.221476510067117</v>
      </c>
      <c r="O785" s="12">
        <v>2800</v>
      </c>
    </row>
    <row r="786" spans="1:15" x14ac:dyDescent="0.25">
      <c r="A786" s="6" t="s">
        <v>2392</v>
      </c>
      <c r="B786" s="12">
        <v>1984</v>
      </c>
      <c r="C786" s="12" t="s">
        <v>2393</v>
      </c>
      <c r="D786" s="12">
        <v>33</v>
      </c>
      <c r="E786" s="19">
        <v>198</v>
      </c>
      <c r="F786" s="19">
        <v>198</v>
      </c>
      <c r="G786" s="19">
        <v>5.69</v>
      </c>
      <c r="H786" s="19">
        <v>796</v>
      </c>
      <c r="I786" s="19">
        <v>36.5</v>
      </c>
      <c r="J786" s="19">
        <v>234.7</v>
      </c>
      <c r="K786" s="19">
        <f t="shared" si="50"/>
        <v>4.0202020202020199</v>
      </c>
      <c r="L786" s="19">
        <f t="shared" si="51"/>
        <v>1</v>
      </c>
      <c r="M786" s="19">
        <f t="shared" si="52"/>
        <v>32.797891036906854</v>
      </c>
      <c r="N786" s="19">
        <f t="shared" si="53"/>
        <v>32.797891036906854</v>
      </c>
      <c r="O786" s="12">
        <v>2190</v>
      </c>
    </row>
    <row r="787" spans="1:15" x14ac:dyDescent="0.25">
      <c r="A787" s="6" t="s">
        <v>2392</v>
      </c>
      <c r="B787" s="12">
        <v>1984</v>
      </c>
      <c r="C787" s="12" t="s">
        <v>2393</v>
      </c>
      <c r="D787" s="12">
        <v>34</v>
      </c>
      <c r="E787" s="19">
        <v>150</v>
      </c>
      <c r="F787" s="19">
        <v>150</v>
      </c>
      <c r="G787" s="19">
        <v>4.93</v>
      </c>
      <c r="H787" s="19">
        <v>595</v>
      </c>
      <c r="I787" s="19">
        <v>36.9</v>
      </c>
      <c r="J787" s="19">
        <v>294.89999999999998</v>
      </c>
      <c r="K787" s="19">
        <f t="shared" si="50"/>
        <v>3.9666666666666668</v>
      </c>
      <c r="L787" s="19">
        <f t="shared" si="51"/>
        <v>1</v>
      </c>
      <c r="M787" s="19">
        <f t="shared" si="52"/>
        <v>28.425963488843813</v>
      </c>
      <c r="N787" s="19">
        <f t="shared" si="53"/>
        <v>28.425963488843813</v>
      </c>
      <c r="O787" s="12">
        <v>1645</v>
      </c>
    </row>
    <row r="788" spans="1:15" x14ac:dyDescent="0.25">
      <c r="A788" s="6" t="s">
        <v>2392</v>
      </c>
      <c r="B788" s="12">
        <v>1984</v>
      </c>
      <c r="C788" s="12" t="s">
        <v>2393</v>
      </c>
      <c r="D788" s="12">
        <v>35</v>
      </c>
      <c r="E788" s="19">
        <v>150</v>
      </c>
      <c r="F788" s="19">
        <v>150</v>
      </c>
      <c r="G788" s="19">
        <v>4.95</v>
      </c>
      <c r="H788" s="19">
        <v>594</v>
      </c>
      <c r="I788" s="19">
        <v>36.9</v>
      </c>
      <c r="J788" s="19">
        <v>294.89999999999998</v>
      </c>
      <c r="K788" s="19">
        <f t="shared" si="50"/>
        <v>3.96</v>
      </c>
      <c r="L788" s="19">
        <f t="shared" si="51"/>
        <v>1</v>
      </c>
      <c r="M788" s="19">
        <f t="shared" si="52"/>
        <v>28.303030303030301</v>
      </c>
      <c r="N788" s="19">
        <f t="shared" si="53"/>
        <v>28.303030303030301</v>
      </c>
      <c r="O788" s="12">
        <v>1630</v>
      </c>
    </row>
    <row r="789" spans="1:15" x14ac:dyDescent="0.25">
      <c r="A789" s="6" t="s">
        <v>2392</v>
      </c>
      <c r="B789" s="12">
        <v>1984</v>
      </c>
      <c r="C789" s="12" t="s">
        <v>2393</v>
      </c>
      <c r="D789" s="12">
        <v>36</v>
      </c>
      <c r="E789" s="19">
        <v>150</v>
      </c>
      <c r="F789" s="19">
        <v>150</v>
      </c>
      <c r="G789" s="19">
        <v>4.96</v>
      </c>
      <c r="H789" s="19">
        <v>595</v>
      </c>
      <c r="I789" s="19">
        <v>36.9</v>
      </c>
      <c r="J789" s="19">
        <v>294.89999999999998</v>
      </c>
      <c r="K789" s="19">
        <f t="shared" si="50"/>
        <v>3.9666666666666668</v>
      </c>
      <c r="L789" s="19">
        <f t="shared" si="51"/>
        <v>1</v>
      </c>
      <c r="M789" s="19">
        <f t="shared" si="52"/>
        <v>28.241935483870972</v>
      </c>
      <c r="N789" s="19">
        <f t="shared" si="53"/>
        <v>28.241935483870972</v>
      </c>
      <c r="O789" s="12">
        <v>1650</v>
      </c>
    </row>
    <row r="790" spans="1:15" x14ac:dyDescent="0.25">
      <c r="A790" s="6" t="s">
        <v>2392</v>
      </c>
      <c r="B790" s="12">
        <v>1984</v>
      </c>
      <c r="C790" s="12" t="s">
        <v>2393</v>
      </c>
      <c r="D790" s="12">
        <v>37</v>
      </c>
      <c r="E790" s="19">
        <v>199</v>
      </c>
      <c r="F790" s="19">
        <v>199</v>
      </c>
      <c r="G790" s="19">
        <v>7.83</v>
      </c>
      <c r="H790" s="19">
        <v>797</v>
      </c>
      <c r="I790" s="19">
        <v>35.700000000000003</v>
      </c>
      <c r="J790" s="19">
        <v>238.3</v>
      </c>
      <c r="K790" s="19">
        <f t="shared" si="50"/>
        <v>4.0050251256281406</v>
      </c>
      <c r="L790" s="19">
        <f t="shared" si="51"/>
        <v>1</v>
      </c>
      <c r="M790" s="19">
        <f t="shared" si="52"/>
        <v>23.415070242656451</v>
      </c>
      <c r="N790" s="19">
        <f t="shared" si="53"/>
        <v>23.415070242656451</v>
      </c>
      <c r="O790" s="12">
        <v>2700</v>
      </c>
    </row>
    <row r="791" spans="1:15" x14ac:dyDescent="0.25">
      <c r="A791" s="6" t="s">
        <v>2392</v>
      </c>
      <c r="B791" s="12">
        <v>1984</v>
      </c>
      <c r="C791" s="12" t="s">
        <v>2393</v>
      </c>
      <c r="D791" s="12">
        <v>38</v>
      </c>
      <c r="E791" s="19">
        <v>200</v>
      </c>
      <c r="F791" s="19">
        <v>200</v>
      </c>
      <c r="G791" s="19">
        <v>7.8</v>
      </c>
      <c r="H791" s="19">
        <v>796</v>
      </c>
      <c r="I791" s="19">
        <v>35.700000000000003</v>
      </c>
      <c r="J791" s="19">
        <v>238.3</v>
      </c>
      <c r="K791" s="19">
        <f t="shared" si="50"/>
        <v>3.98</v>
      </c>
      <c r="L791" s="19">
        <f t="shared" si="51"/>
        <v>1</v>
      </c>
      <c r="M791" s="19">
        <f t="shared" si="52"/>
        <v>23.641025641025642</v>
      </c>
      <c r="N791" s="19">
        <f t="shared" si="53"/>
        <v>23.641025641025642</v>
      </c>
      <c r="O791" s="12">
        <v>2590</v>
      </c>
    </row>
    <row r="792" spans="1:15" x14ac:dyDescent="0.25">
      <c r="A792" s="6" t="s">
        <v>2392</v>
      </c>
      <c r="B792" s="12">
        <v>1984</v>
      </c>
      <c r="C792" s="12" t="s">
        <v>2393</v>
      </c>
      <c r="D792" s="12">
        <v>39</v>
      </c>
      <c r="E792" s="19">
        <v>99</v>
      </c>
      <c r="F792" s="19">
        <v>99</v>
      </c>
      <c r="G792" s="19">
        <v>4.9000000000000004</v>
      </c>
      <c r="H792" s="19">
        <v>398</v>
      </c>
      <c r="I792" s="19">
        <v>37.1</v>
      </c>
      <c r="J792" s="19">
        <v>294.89999999999998</v>
      </c>
      <c r="K792" s="19">
        <f t="shared" si="50"/>
        <v>4.0202020202020199</v>
      </c>
      <c r="L792" s="19">
        <f t="shared" si="51"/>
        <v>1</v>
      </c>
      <c r="M792" s="19">
        <f t="shared" si="52"/>
        <v>18.204081632653061</v>
      </c>
      <c r="N792" s="19">
        <f t="shared" si="53"/>
        <v>18.204081632653061</v>
      </c>
      <c r="O792" s="12">
        <v>960</v>
      </c>
    </row>
    <row r="793" spans="1:15" x14ac:dyDescent="0.25">
      <c r="A793" s="6" t="s">
        <v>2392</v>
      </c>
      <c r="B793" s="12">
        <v>1984</v>
      </c>
      <c r="C793" s="12" t="s">
        <v>2393</v>
      </c>
      <c r="D793" s="12">
        <v>40</v>
      </c>
      <c r="E793" s="19">
        <v>99</v>
      </c>
      <c r="F793" s="19">
        <v>99</v>
      </c>
      <c r="G793" s="19">
        <v>4.92</v>
      </c>
      <c r="H793" s="19">
        <v>397</v>
      </c>
      <c r="I793" s="19">
        <v>37.4</v>
      </c>
      <c r="J793" s="19">
        <v>294.89999999999998</v>
      </c>
      <c r="K793" s="19">
        <f t="shared" si="50"/>
        <v>4.0101010101010104</v>
      </c>
      <c r="L793" s="19">
        <f t="shared" si="51"/>
        <v>1</v>
      </c>
      <c r="M793" s="19">
        <f t="shared" si="52"/>
        <v>18.121951219512194</v>
      </c>
      <c r="N793" s="19">
        <f t="shared" si="53"/>
        <v>18.121951219512194</v>
      </c>
      <c r="O793" s="12">
        <v>980</v>
      </c>
    </row>
    <row r="794" spans="1:15" x14ac:dyDescent="0.25">
      <c r="A794" s="6" t="s">
        <v>2392</v>
      </c>
      <c r="B794" s="12">
        <v>1984</v>
      </c>
      <c r="C794" s="12" t="s">
        <v>2393</v>
      </c>
      <c r="D794" s="12">
        <v>41</v>
      </c>
      <c r="E794" s="19">
        <v>99</v>
      </c>
      <c r="F794" s="19">
        <v>99</v>
      </c>
      <c r="G794" s="19">
        <v>4.8600000000000003</v>
      </c>
      <c r="H794" s="19">
        <v>399</v>
      </c>
      <c r="I794" s="19">
        <v>37.9</v>
      </c>
      <c r="J794" s="19">
        <v>294.89999999999998</v>
      </c>
      <c r="K794" s="19">
        <f t="shared" si="50"/>
        <v>4.0303030303030303</v>
      </c>
      <c r="L794" s="19">
        <f t="shared" si="51"/>
        <v>1</v>
      </c>
      <c r="M794" s="19">
        <f t="shared" si="52"/>
        <v>18.37037037037037</v>
      </c>
      <c r="N794" s="19">
        <f t="shared" si="53"/>
        <v>18.37037037037037</v>
      </c>
      <c r="O794" s="12">
        <v>900</v>
      </c>
    </row>
    <row r="795" spans="1:15" x14ac:dyDescent="0.25">
      <c r="A795" s="6" t="s">
        <v>2392</v>
      </c>
      <c r="B795" s="12">
        <v>1984</v>
      </c>
      <c r="C795" s="12" t="s">
        <v>2393</v>
      </c>
      <c r="D795" s="12">
        <v>42</v>
      </c>
      <c r="E795" s="19">
        <v>149</v>
      </c>
      <c r="F795" s="19">
        <v>149</v>
      </c>
      <c r="G795" s="19">
        <v>7.67</v>
      </c>
      <c r="H795" s="19">
        <v>596</v>
      </c>
      <c r="I795" s="19">
        <v>36.6</v>
      </c>
      <c r="J795" s="19">
        <v>238.3</v>
      </c>
      <c r="K795" s="19">
        <f t="shared" si="50"/>
        <v>4</v>
      </c>
      <c r="L795" s="19">
        <f t="shared" si="51"/>
        <v>1</v>
      </c>
      <c r="M795" s="19">
        <f t="shared" si="52"/>
        <v>17.426336375488919</v>
      </c>
      <c r="N795" s="19">
        <f t="shared" si="53"/>
        <v>17.426336375488919</v>
      </c>
      <c r="O795" s="12">
        <v>1845</v>
      </c>
    </row>
    <row r="796" spans="1:15" x14ac:dyDescent="0.25">
      <c r="A796" s="6" t="s">
        <v>2392</v>
      </c>
      <c r="B796" s="12">
        <v>1984</v>
      </c>
      <c r="C796" s="12" t="s">
        <v>2393</v>
      </c>
      <c r="D796" s="12">
        <v>43</v>
      </c>
      <c r="E796" s="19">
        <v>149</v>
      </c>
      <c r="F796" s="19">
        <v>149</v>
      </c>
      <c r="G796" s="19">
        <v>7.67</v>
      </c>
      <c r="H796" s="19">
        <v>596</v>
      </c>
      <c r="I796" s="19">
        <v>36.6</v>
      </c>
      <c r="J796" s="19">
        <v>238.3</v>
      </c>
      <c r="K796" s="19">
        <f t="shared" si="50"/>
        <v>4</v>
      </c>
      <c r="L796" s="19">
        <f t="shared" si="51"/>
        <v>1</v>
      </c>
      <c r="M796" s="19">
        <f t="shared" si="52"/>
        <v>17.426336375488919</v>
      </c>
      <c r="N796" s="19">
        <f t="shared" si="53"/>
        <v>17.426336375488919</v>
      </c>
      <c r="O796" s="12">
        <v>1850</v>
      </c>
    </row>
    <row r="797" spans="1:15" x14ac:dyDescent="0.25">
      <c r="A797" s="6" t="s">
        <v>2392</v>
      </c>
      <c r="B797" s="12">
        <v>1984</v>
      </c>
      <c r="C797" s="12" t="s">
        <v>2393</v>
      </c>
      <c r="D797" s="12">
        <v>44</v>
      </c>
      <c r="E797" s="19">
        <v>149</v>
      </c>
      <c r="F797" s="19">
        <v>149</v>
      </c>
      <c r="G797" s="19">
        <v>7.58</v>
      </c>
      <c r="H797" s="19">
        <v>598</v>
      </c>
      <c r="I797" s="19">
        <v>36.6</v>
      </c>
      <c r="J797" s="19">
        <v>238.3</v>
      </c>
      <c r="K797" s="19">
        <f t="shared" si="50"/>
        <v>4.0134228187919465</v>
      </c>
      <c r="L797" s="19">
        <f t="shared" si="51"/>
        <v>1</v>
      </c>
      <c r="M797" s="19">
        <f t="shared" si="52"/>
        <v>17.656992084432719</v>
      </c>
      <c r="N797" s="19">
        <f t="shared" si="53"/>
        <v>17.656992084432719</v>
      </c>
      <c r="O797" s="12">
        <v>1750</v>
      </c>
    </row>
    <row r="798" spans="1:15" x14ac:dyDescent="0.25">
      <c r="A798" s="6" t="s">
        <v>2392</v>
      </c>
      <c r="B798" s="12">
        <v>1984</v>
      </c>
      <c r="C798" s="12" t="s">
        <v>2393</v>
      </c>
      <c r="D798" s="12">
        <v>45</v>
      </c>
      <c r="E798" s="19">
        <v>98</v>
      </c>
      <c r="F798" s="19">
        <v>98</v>
      </c>
      <c r="G798" s="19">
        <v>5.74</v>
      </c>
      <c r="H798" s="19">
        <v>399</v>
      </c>
      <c r="I798" s="19">
        <v>37.9</v>
      </c>
      <c r="J798" s="19">
        <v>234.7</v>
      </c>
      <c r="K798" s="19">
        <f t="shared" si="50"/>
        <v>4.0714285714285712</v>
      </c>
      <c r="L798" s="19">
        <f t="shared" si="51"/>
        <v>1</v>
      </c>
      <c r="M798" s="19">
        <f t="shared" si="52"/>
        <v>15.073170731707316</v>
      </c>
      <c r="N798" s="19">
        <f t="shared" si="53"/>
        <v>15.073170731707316</v>
      </c>
      <c r="O798" s="12">
        <v>950</v>
      </c>
    </row>
    <row r="799" spans="1:15" x14ac:dyDescent="0.25">
      <c r="A799" s="6" t="s">
        <v>2392</v>
      </c>
      <c r="B799" s="12">
        <v>1984</v>
      </c>
      <c r="C799" s="12" t="s">
        <v>2393</v>
      </c>
      <c r="D799" s="12">
        <v>46</v>
      </c>
      <c r="E799" s="19">
        <v>99</v>
      </c>
      <c r="F799" s="19">
        <v>99</v>
      </c>
      <c r="G799" s="19">
        <v>5.84</v>
      </c>
      <c r="H799" s="19">
        <v>398</v>
      </c>
      <c r="I799" s="19">
        <v>37.9</v>
      </c>
      <c r="J799" s="19">
        <v>234.7</v>
      </c>
      <c r="K799" s="19">
        <f t="shared" si="50"/>
        <v>4.0202020202020199</v>
      </c>
      <c r="L799" s="19">
        <f t="shared" si="51"/>
        <v>1</v>
      </c>
      <c r="M799" s="19">
        <f t="shared" si="52"/>
        <v>14.952054794520548</v>
      </c>
      <c r="N799" s="19">
        <f t="shared" si="53"/>
        <v>14.952054794520548</v>
      </c>
      <c r="O799" s="12">
        <v>950</v>
      </c>
    </row>
    <row r="800" spans="1:15" x14ac:dyDescent="0.25">
      <c r="A800" s="6" t="s">
        <v>2392</v>
      </c>
      <c r="B800" s="12">
        <v>1984</v>
      </c>
      <c r="C800" s="12" t="s">
        <v>2393</v>
      </c>
      <c r="D800" s="12">
        <v>47</v>
      </c>
      <c r="E800" s="19">
        <v>99</v>
      </c>
      <c r="F800" s="19">
        <v>99</v>
      </c>
      <c r="G800" s="19">
        <v>5.85</v>
      </c>
      <c r="H800" s="19">
        <v>395</v>
      </c>
      <c r="I800" s="19">
        <v>38</v>
      </c>
      <c r="J800" s="19">
        <v>234.7</v>
      </c>
      <c r="K800" s="19">
        <f t="shared" si="50"/>
        <v>3.9898989898989901</v>
      </c>
      <c r="L800" s="19">
        <f t="shared" si="51"/>
        <v>1</v>
      </c>
      <c r="M800" s="19">
        <f t="shared" si="52"/>
        <v>14.923076923076923</v>
      </c>
      <c r="N800" s="19">
        <f t="shared" si="53"/>
        <v>14.923076923076923</v>
      </c>
      <c r="O800" s="12">
        <v>850</v>
      </c>
    </row>
    <row r="801" spans="1:15" x14ac:dyDescent="0.25">
      <c r="A801" s="6" t="s">
        <v>2392</v>
      </c>
      <c r="B801" s="12">
        <v>1984</v>
      </c>
      <c r="C801" s="12" t="s">
        <v>2393</v>
      </c>
      <c r="D801" s="12">
        <v>48</v>
      </c>
      <c r="E801" s="19">
        <v>99</v>
      </c>
      <c r="F801" s="19">
        <v>99</v>
      </c>
      <c r="G801" s="19">
        <v>7.72</v>
      </c>
      <c r="H801" s="19">
        <v>396</v>
      </c>
      <c r="I801" s="19">
        <v>38</v>
      </c>
      <c r="J801" s="19">
        <v>238.3</v>
      </c>
      <c r="K801" s="19">
        <f t="shared" si="50"/>
        <v>4</v>
      </c>
      <c r="L801" s="19">
        <f t="shared" si="51"/>
        <v>1</v>
      </c>
      <c r="M801" s="19">
        <f t="shared" si="52"/>
        <v>10.823834196891193</v>
      </c>
      <c r="N801" s="19">
        <f t="shared" si="53"/>
        <v>10.823834196891193</v>
      </c>
      <c r="O801" s="12">
        <v>1100</v>
      </c>
    </row>
    <row r="802" spans="1:15" x14ac:dyDescent="0.25">
      <c r="A802" s="6" t="s">
        <v>2392</v>
      </c>
      <c r="B802" s="12">
        <v>1984</v>
      </c>
      <c r="C802" s="12" t="s">
        <v>2393</v>
      </c>
      <c r="D802" s="12">
        <v>49</v>
      </c>
      <c r="E802" s="19">
        <v>100</v>
      </c>
      <c r="F802" s="19">
        <v>100</v>
      </c>
      <c r="G802" s="19">
        <v>7.78</v>
      </c>
      <c r="H802" s="19">
        <v>398</v>
      </c>
      <c r="I802" s="19">
        <v>38</v>
      </c>
      <c r="J802" s="19">
        <v>238.3</v>
      </c>
      <c r="K802" s="19">
        <f t="shared" si="50"/>
        <v>3.98</v>
      </c>
      <c r="L802" s="19">
        <f t="shared" si="51"/>
        <v>1</v>
      </c>
      <c r="M802" s="19">
        <f t="shared" si="52"/>
        <v>10.853470437017995</v>
      </c>
      <c r="N802" s="19">
        <f t="shared" si="53"/>
        <v>10.853470437017995</v>
      </c>
      <c r="O802" s="12">
        <v>1050</v>
      </c>
    </row>
    <row r="803" spans="1:15" x14ac:dyDescent="0.25">
      <c r="A803" s="6" t="s">
        <v>2392</v>
      </c>
      <c r="B803" s="12">
        <v>1984</v>
      </c>
      <c r="C803" s="12" t="s">
        <v>2393</v>
      </c>
      <c r="D803" s="12">
        <v>50</v>
      </c>
      <c r="E803" s="19">
        <v>99</v>
      </c>
      <c r="F803" s="19">
        <v>99</v>
      </c>
      <c r="G803" s="19">
        <v>7.82</v>
      </c>
      <c r="H803" s="19">
        <v>397</v>
      </c>
      <c r="I803" s="19">
        <v>38</v>
      </c>
      <c r="J803" s="19">
        <v>238.3</v>
      </c>
      <c r="K803" s="19">
        <f t="shared" si="50"/>
        <v>4.0101010101010104</v>
      </c>
      <c r="L803" s="19">
        <f t="shared" si="51"/>
        <v>1</v>
      </c>
      <c r="M803" s="19">
        <f t="shared" si="52"/>
        <v>10.659846547314578</v>
      </c>
      <c r="N803" s="19">
        <f t="shared" si="53"/>
        <v>10.659846547314578</v>
      </c>
      <c r="O803" s="12">
        <v>1000</v>
      </c>
    </row>
    <row r="804" spans="1:15" x14ac:dyDescent="0.25">
      <c r="A804" s="47" t="s">
        <v>2394</v>
      </c>
      <c r="B804" s="33">
        <v>1989</v>
      </c>
      <c r="C804" s="33" t="s">
        <v>484</v>
      </c>
      <c r="D804" s="33">
        <v>1</v>
      </c>
      <c r="E804" s="34">
        <v>80</v>
      </c>
      <c r="F804" s="34">
        <v>120</v>
      </c>
      <c r="G804" s="34">
        <v>5</v>
      </c>
      <c r="H804" s="34">
        <v>200</v>
      </c>
      <c r="I804" s="34">
        <v>37.602079207920788</v>
      </c>
      <c r="J804" s="34">
        <v>386.3</v>
      </c>
      <c r="K804" s="34">
        <f t="shared" si="50"/>
        <v>2.5</v>
      </c>
      <c r="L804" s="34">
        <f t="shared" si="51"/>
        <v>1.5</v>
      </c>
      <c r="M804" s="34">
        <f t="shared" si="52"/>
        <v>22</v>
      </c>
      <c r="N804" s="34">
        <f t="shared" si="53"/>
        <v>22</v>
      </c>
      <c r="O804" s="33">
        <v>950</v>
      </c>
    </row>
    <row r="805" spans="1:15" x14ac:dyDescent="0.25">
      <c r="A805" s="47" t="s">
        <v>2394</v>
      </c>
      <c r="B805" s="33">
        <v>1989</v>
      </c>
      <c r="C805" s="33" t="s">
        <v>484</v>
      </c>
      <c r="D805" s="33">
        <v>2</v>
      </c>
      <c r="E805" s="34">
        <v>80</v>
      </c>
      <c r="F805" s="34">
        <v>120</v>
      </c>
      <c r="G805" s="34">
        <v>5</v>
      </c>
      <c r="H805" s="34">
        <v>200</v>
      </c>
      <c r="I805" s="34">
        <v>33.72089108910891</v>
      </c>
      <c r="J805" s="34">
        <v>386.3</v>
      </c>
      <c r="K805" s="34">
        <f t="shared" si="50"/>
        <v>2.5</v>
      </c>
      <c r="L805" s="34">
        <f t="shared" si="51"/>
        <v>1.5</v>
      </c>
      <c r="M805" s="34">
        <f t="shared" si="52"/>
        <v>22</v>
      </c>
      <c r="N805" s="34">
        <f t="shared" si="53"/>
        <v>22</v>
      </c>
      <c r="O805" s="33">
        <v>950</v>
      </c>
    </row>
    <row r="806" spans="1:15" x14ac:dyDescent="0.25">
      <c r="A806" s="47" t="s">
        <v>2394</v>
      </c>
      <c r="B806" s="33">
        <v>1989</v>
      </c>
      <c r="C806" s="33" t="s">
        <v>484</v>
      </c>
      <c r="D806" s="33">
        <v>3</v>
      </c>
      <c r="E806" s="34">
        <v>80</v>
      </c>
      <c r="F806" s="34">
        <v>120</v>
      </c>
      <c r="G806" s="34">
        <v>5</v>
      </c>
      <c r="H806" s="34">
        <v>200</v>
      </c>
      <c r="I806" s="34">
        <v>33.72089108910891</v>
      </c>
      <c r="J806" s="34">
        <v>384.7</v>
      </c>
      <c r="K806" s="34">
        <f t="shared" si="50"/>
        <v>2.5</v>
      </c>
      <c r="L806" s="34">
        <f t="shared" si="51"/>
        <v>1.5</v>
      </c>
      <c r="M806" s="34">
        <f t="shared" si="52"/>
        <v>22</v>
      </c>
      <c r="N806" s="34">
        <f t="shared" si="53"/>
        <v>22</v>
      </c>
      <c r="O806" s="33">
        <v>900</v>
      </c>
    </row>
    <row r="807" spans="1:15" x14ac:dyDescent="0.25">
      <c r="A807" s="47" t="s">
        <v>2394</v>
      </c>
      <c r="B807" s="33">
        <v>1989</v>
      </c>
      <c r="C807" s="33" t="s">
        <v>484</v>
      </c>
      <c r="D807" s="33">
        <v>4</v>
      </c>
      <c r="E807" s="34">
        <v>80</v>
      </c>
      <c r="F807" s="34">
        <v>120</v>
      </c>
      <c r="G807" s="34">
        <v>5</v>
      </c>
      <c r="H807" s="34">
        <v>200</v>
      </c>
      <c r="I807" s="34">
        <v>37.602079207920788</v>
      </c>
      <c r="J807" s="34">
        <v>384.7</v>
      </c>
      <c r="K807" s="34">
        <f t="shared" si="50"/>
        <v>2.5</v>
      </c>
      <c r="L807" s="34">
        <f t="shared" si="51"/>
        <v>1.5</v>
      </c>
      <c r="M807" s="34">
        <f t="shared" si="52"/>
        <v>22</v>
      </c>
      <c r="N807" s="34">
        <f t="shared" si="53"/>
        <v>22</v>
      </c>
      <c r="O807" s="33">
        <v>910</v>
      </c>
    </row>
    <row r="808" spans="1:15" x14ac:dyDescent="0.25">
      <c r="A808" s="47" t="s">
        <v>2394</v>
      </c>
      <c r="B808" s="33">
        <v>1989</v>
      </c>
      <c r="C808" s="33" t="s">
        <v>484</v>
      </c>
      <c r="D808" s="33">
        <v>5</v>
      </c>
      <c r="E808" s="34">
        <v>80</v>
      </c>
      <c r="F808" s="34">
        <v>120</v>
      </c>
      <c r="G808" s="34">
        <v>5</v>
      </c>
      <c r="H808" s="34">
        <v>200</v>
      </c>
      <c r="I808" s="34">
        <v>36.631782178217826</v>
      </c>
      <c r="J808" s="34">
        <v>343.3</v>
      </c>
      <c r="K808" s="34">
        <f t="shared" si="50"/>
        <v>2.5</v>
      </c>
      <c r="L808" s="34">
        <f t="shared" si="51"/>
        <v>1.5</v>
      </c>
      <c r="M808" s="34">
        <f t="shared" si="52"/>
        <v>22</v>
      </c>
      <c r="N808" s="34">
        <f t="shared" si="53"/>
        <v>22</v>
      </c>
      <c r="O808" s="33">
        <v>900</v>
      </c>
    </row>
    <row r="809" spans="1:15" x14ac:dyDescent="0.25">
      <c r="A809" s="47" t="s">
        <v>2394</v>
      </c>
      <c r="B809" s="33">
        <v>1989</v>
      </c>
      <c r="C809" s="33" t="s">
        <v>484</v>
      </c>
      <c r="D809" s="33">
        <v>6</v>
      </c>
      <c r="E809" s="34">
        <v>80</v>
      </c>
      <c r="F809" s="34">
        <v>120</v>
      </c>
      <c r="G809" s="34">
        <v>5</v>
      </c>
      <c r="H809" s="34">
        <v>200</v>
      </c>
      <c r="I809" s="34">
        <v>38.572376237623764</v>
      </c>
      <c r="J809" s="34">
        <v>343.3</v>
      </c>
      <c r="K809" s="34">
        <f t="shared" si="50"/>
        <v>2.5</v>
      </c>
      <c r="L809" s="34">
        <f t="shared" si="51"/>
        <v>1.5</v>
      </c>
      <c r="M809" s="34">
        <f t="shared" si="52"/>
        <v>22</v>
      </c>
      <c r="N809" s="34">
        <f t="shared" si="53"/>
        <v>22</v>
      </c>
      <c r="O809" s="33">
        <v>900</v>
      </c>
    </row>
    <row r="810" spans="1:15" x14ac:dyDescent="0.25">
      <c r="A810" s="47" t="s">
        <v>2394</v>
      </c>
      <c r="B810" s="33">
        <v>1989</v>
      </c>
      <c r="C810" s="33" t="s">
        <v>484</v>
      </c>
      <c r="D810" s="33">
        <v>7</v>
      </c>
      <c r="E810" s="34">
        <v>80</v>
      </c>
      <c r="F810" s="34">
        <v>120</v>
      </c>
      <c r="G810" s="34">
        <v>5</v>
      </c>
      <c r="H810" s="34">
        <v>200</v>
      </c>
      <c r="I810" s="34">
        <v>37.602079207920788</v>
      </c>
      <c r="J810" s="34">
        <v>357.5</v>
      </c>
      <c r="K810" s="34">
        <f t="shared" si="50"/>
        <v>2.5</v>
      </c>
      <c r="L810" s="34">
        <f t="shared" si="51"/>
        <v>1.5</v>
      </c>
      <c r="M810" s="34">
        <f t="shared" si="52"/>
        <v>22</v>
      </c>
      <c r="N810" s="34">
        <f t="shared" si="53"/>
        <v>22</v>
      </c>
      <c r="O810" s="33">
        <v>920</v>
      </c>
    </row>
    <row r="811" spans="1:15" x14ac:dyDescent="0.25">
      <c r="A811" s="6" t="s">
        <v>2395</v>
      </c>
      <c r="B811" s="12">
        <v>1992</v>
      </c>
      <c r="C811" s="12" t="s">
        <v>2396</v>
      </c>
      <c r="D811" s="12" t="s">
        <v>2397</v>
      </c>
      <c r="E811" s="19">
        <v>196</v>
      </c>
      <c r="F811" s="19">
        <v>196</v>
      </c>
      <c r="G811" s="19">
        <v>4.51</v>
      </c>
      <c r="H811" s="19">
        <v>592</v>
      </c>
      <c r="I811" s="19">
        <v>34.926000000000002</v>
      </c>
      <c r="J811" s="19">
        <v>266</v>
      </c>
      <c r="K811" s="19">
        <f t="shared" si="50"/>
        <v>3.0204081632653059</v>
      </c>
      <c r="L811" s="19">
        <f t="shared" si="51"/>
        <v>1</v>
      </c>
      <c r="M811" s="19">
        <f t="shared" si="52"/>
        <v>41.4589800443459</v>
      </c>
      <c r="N811" s="19">
        <f t="shared" si="53"/>
        <v>41.4589800443459</v>
      </c>
      <c r="O811" s="12">
        <v>1845</v>
      </c>
    </row>
    <row r="812" spans="1:15" x14ac:dyDescent="0.25">
      <c r="A812" s="6" t="s">
        <v>2395</v>
      </c>
      <c r="B812" s="12">
        <v>1992</v>
      </c>
      <c r="C812" s="12" t="s">
        <v>2396</v>
      </c>
      <c r="D812" s="12" t="s">
        <v>2398</v>
      </c>
      <c r="E812" s="19">
        <v>263</v>
      </c>
      <c r="F812" s="19">
        <v>263</v>
      </c>
      <c r="G812" s="19">
        <v>4.51</v>
      </c>
      <c r="H812" s="19">
        <v>790</v>
      </c>
      <c r="I812" s="19">
        <v>36.101999999999997</v>
      </c>
      <c r="J812" s="19">
        <v>266</v>
      </c>
      <c r="K812" s="19">
        <f t="shared" si="50"/>
        <v>3.0038022813688214</v>
      </c>
      <c r="L812" s="19">
        <f t="shared" si="51"/>
        <v>1</v>
      </c>
      <c r="M812" s="19">
        <f t="shared" si="52"/>
        <v>56.314855875831483</v>
      </c>
      <c r="N812" s="19">
        <f t="shared" si="53"/>
        <v>56.314855875831483</v>
      </c>
      <c r="O812" s="12">
        <v>3070</v>
      </c>
    </row>
    <row r="813" spans="1:15" x14ac:dyDescent="0.25">
      <c r="A813" s="6" t="s">
        <v>2395</v>
      </c>
      <c r="B813" s="12">
        <v>1992</v>
      </c>
      <c r="C813" s="12" t="s">
        <v>2396</v>
      </c>
      <c r="D813" s="12" t="s">
        <v>2399</v>
      </c>
      <c r="E813" s="19">
        <v>263</v>
      </c>
      <c r="F813" s="19">
        <v>263</v>
      </c>
      <c r="G813" s="19">
        <v>4.51</v>
      </c>
      <c r="H813" s="19">
        <v>789</v>
      </c>
      <c r="I813" s="19">
        <v>43.843999999999994</v>
      </c>
      <c r="J813" s="19">
        <v>266</v>
      </c>
      <c r="K813" s="19">
        <f t="shared" si="50"/>
        <v>3</v>
      </c>
      <c r="L813" s="19">
        <f t="shared" si="51"/>
        <v>1</v>
      </c>
      <c r="M813" s="19">
        <f t="shared" si="52"/>
        <v>56.314855875831483</v>
      </c>
      <c r="N813" s="19">
        <f t="shared" si="53"/>
        <v>56.314855875831483</v>
      </c>
      <c r="O813" s="12">
        <v>3999</v>
      </c>
    </row>
    <row r="814" spans="1:15" x14ac:dyDescent="0.25">
      <c r="A814" s="47" t="s">
        <v>2400</v>
      </c>
      <c r="B814" s="33">
        <v>1994</v>
      </c>
      <c r="C814" s="33" t="s">
        <v>2401</v>
      </c>
      <c r="D814" s="33" t="s">
        <v>2402</v>
      </c>
      <c r="E814" s="34">
        <v>60.3</v>
      </c>
      <c r="F814" s="34">
        <v>60.3</v>
      </c>
      <c r="G814" s="34">
        <v>1.54</v>
      </c>
      <c r="H814" s="34">
        <v>250</v>
      </c>
      <c r="I814" s="34">
        <v>25.497</v>
      </c>
      <c r="J814" s="34">
        <v>434.43</v>
      </c>
      <c r="K814" s="34">
        <f t="shared" si="50"/>
        <v>4.1459369817578775</v>
      </c>
      <c r="L814" s="34">
        <f t="shared" si="51"/>
        <v>1</v>
      </c>
      <c r="M814" s="34">
        <f t="shared" si="52"/>
        <v>37.155844155844157</v>
      </c>
      <c r="N814" s="34">
        <f t="shared" si="53"/>
        <v>37.155844155844157</v>
      </c>
      <c r="O814" s="33">
        <v>238</v>
      </c>
    </row>
    <row r="815" spans="1:15" x14ac:dyDescent="0.25">
      <c r="A815" s="6" t="s">
        <v>1794</v>
      </c>
      <c r="B815" s="12">
        <v>1995</v>
      </c>
      <c r="C815" s="12" t="s">
        <v>1795</v>
      </c>
      <c r="D815" s="12" t="s">
        <v>2403</v>
      </c>
      <c r="E815" s="19">
        <v>250</v>
      </c>
      <c r="F815" s="19">
        <v>250</v>
      </c>
      <c r="G815" s="19">
        <v>4.5199999999999996</v>
      </c>
      <c r="H815" s="19">
        <v>750</v>
      </c>
      <c r="I815" s="19">
        <v>26.01388</v>
      </c>
      <c r="J815" s="19">
        <v>357.94</v>
      </c>
      <c r="K815" s="19">
        <f t="shared" si="50"/>
        <v>3</v>
      </c>
      <c r="L815" s="19">
        <f t="shared" si="51"/>
        <v>1</v>
      </c>
      <c r="M815" s="19">
        <f t="shared" si="52"/>
        <v>53.309734513274343</v>
      </c>
      <c r="N815" s="19">
        <f t="shared" si="53"/>
        <v>53.309734513274343</v>
      </c>
      <c r="O815" s="19">
        <v>3550.01</v>
      </c>
    </row>
    <row r="816" spans="1:15" x14ac:dyDescent="0.25">
      <c r="A816" s="6" t="s">
        <v>1794</v>
      </c>
      <c r="B816" s="12">
        <v>1995</v>
      </c>
      <c r="C816" s="12" t="s">
        <v>1795</v>
      </c>
      <c r="D816" s="12" t="s">
        <v>2404</v>
      </c>
      <c r="E816" s="19">
        <v>250</v>
      </c>
      <c r="F816" s="19">
        <v>250</v>
      </c>
      <c r="G816" s="19">
        <v>5.76</v>
      </c>
      <c r="H816" s="19">
        <v>750</v>
      </c>
      <c r="I816" s="19">
        <v>24.861399999999996</v>
      </c>
      <c r="J816" s="19">
        <v>371.67</v>
      </c>
      <c r="K816" s="19">
        <f t="shared" si="50"/>
        <v>3</v>
      </c>
      <c r="L816" s="19">
        <f t="shared" si="51"/>
        <v>1</v>
      </c>
      <c r="M816" s="19">
        <f t="shared" si="52"/>
        <v>41.402777777777779</v>
      </c>
      <c r="N816" s="19">
        <f t="shared" si="53"/>
        <v>41.402777777777779</v>
      </c>
      <c r="O816" s="19">
        <v>4010.92</v>
      </c>
    </row>
    <row r="817" spans="1:15" x14ac:dyDescent="0.25">
      <c r="A817" s="6" t="s">
        <v>1794</v>
      </c>
      <c r="B817" s="12">
        <v>1995</v>
      </c>
      <c r="C817" s="12" t="s">
        <v>1795</v>
      </c>
      <c r="D817" s="12" t="s">
        <v>2405</v>
      </c>
      <c r="E817" s="19">
        <v>250</v>
      </c>
      <c r="F817" s="19">
        <v>250</v>
      </c>
      <c r="G817" s="19">
        <v>7.65</v>
      </c>
      <c r="H817" s="19">
        <v>750</v>
      </c>
      <c r="I817" s="19">
        <v>26.01388</v>
      </c>
      <c r="J817" s="19">
        <v>358.92</v>
      </c>
      <c r="K817" s="19">
        <f t="shared" si="50"/>
        <v>3</v>
      </c>
      <c r="L817" s="19">
        <f t="shared" si="51"/>
        <v>1</v>
      </c>
      <c r="M817" s="19">
        <f t="shared" si="52"/>
        <v>30.679738562091501</v>
      </c>
      <c r="N817" s="19">
        <f t="shared" si="53"/>
        <v>30.679738562091501</v>
      </c>
      <c r="O817" s="19">
        <v>4658.16</v>
      </c>
    </row>
    <row r="818" spans="1:15" x14ac:dyDescent="0.25">
      <c r="A818" s="6" t="s">
        <v>1794</v>
      </c>
      <c r="B818" s="12">
        <v>1995</v>
      </c>
      <c r="C818" s="12" t="s">
        <v>1795</v>
      </c>
      <c r="D818" s="12" t="s">
        <v>2406</v>
      </c>
      <c r="E818" s="19">
        <v>250</v>
      </c>
      <c r="F818" s="19">
        <v>250</v>
      </c>
      <c r="G818" s="19">
        <v>11.89</v>
      </c>
      <c r="H818" s="19">
        <v>750</v>
      </c>
      <c r="I818" s="19">
        <v>26.01388</v>
      </c>
      <c r="J818" s="19">
        <v>316.75</v>
      </c>
      <c r="K818" s="19">
        <f t="shared" si="50"/>
        <v>3</v>
      </c>
      <c r="L818" s="19">
        <f t="shared" si="51"/>
        <v>1</v>
      </c>
      <c r="M818" s="19">
        <f t="shared" si="52"/>
        <v>19.026072329688812</v>
      </c>
      <c r="N818" s="19">
        <f t="shared" si="53"/>
        <v>19.026072329688812</v>
      </c>
      <c r="O818" s="19">
        <v>5638.82</v>
      </c>
    </row>
    <row r="819" spans="1:15" x14ac:dyDescent="0.25">
      <c r="A819" s="6" t="s">
        <v>1794</v>
      </c>
      <c r="B819" s="12">
        <v>1995</v>
      </c>
      <c r="C819" s="12" t="s">
        <v>1795</v>
      </c>
      <c r="D819" s="12" t="s">
        <v>2407</v>
      </c>
      <c r="E819" s="19">
        <v>250</v>
      </c>
      <c r="F819" s="19">
        <v>250</v>
      </c>
      <c r="G819" s="19">
        <v>4.5199999999999996</v>
      </c>
      <c r="H819" s="19">
        <v>750</v>
      </c>
      <c r="I819" s="19">
        <v>31.397999999999996</v>
      </c>
      <c r="J819" s="19">
        <v>357.94</v>
      </c>
      <c r="K819" s="19">
        <f t="shared" si="50"/>
        <v>3</v>
      </c>
      <c r="L819" s="19">
        <f t="shared" si="51"/>
        <v>1</v>
      </c>
      <c r="M819" s="19">
        <f t="shared" si="52"/>
        <v>53.309734513274343</v>
      </c>
      <c r="N819" s="19">
        <f t="shared" si="53"/>
        <v>53.309734513274343</v>
      </c>
      <c r="O819" s="19">
        <v>3971.69</v>
      </c>
    </row>
    <row r="820" spans="1:15" x14ac:dyDescent="0.25">
      <c r="A820" s="6" t="s">
        <v>1794</v>
      </c>
      <c r="B820" s="12">
        <v>1995</v>
      </c>
      <c r="C820" s="12" t="s">
        <v>1795</v>
      </c>
      <c r="D820" s="12" t="s">
        <v>2408</v>
      </c>
      <c r="E820" s="19">
        <v>250</v>
      </c>
      <c r="F820" s="19">
        <v>250</v>
      </c>
      <c r="G820" s="19">
        <v>5.76</v>
      </c>
      <c r="H820" s="19">
        <v>750</v>
      </c>
      <c r="I820" s="19">
        <v>31.198079999999997</v>
      </c>
      <c r="J820" s="19">
        <v>371.67</v>
      </c>
      <c r="K820" s="19">
        <f t="shared" si="50"/>
        <v>3</v>
      </c>
      <c r="L820" s="19">
        <f t="shared" si="51"/>
        <v>1</v>
      </c>
      <c r="M820" s="19">
        <f t="shared" si="52"/>
        <v>41.402777777777779</v>
      </c>
      <c r="N820" s="19">
        <f t="shared" si="53"/>
        <v>41.402777777777779</v>
      </c>
      <c r="O820" s="19">
        <v>4766.03</v>
      </c>
    </row>
    <row r="821" spans="1:15" x14ac:dyDescent="0.25">
      <c r="A821" s="6" t="s">
        <v>1794</v>
      </c>
      <c r="B821" s="12">
        <v>1995</v>
      </c>
      <c r="C821" s="12" t="s">
        <v>1795</v>
      </c>
      <c r="D821" s="12" t="s">
        <v>2409</v>
      </c>
      <c r="E821" s="19">
        <v>250</v>
      </c>
      <c r="F821" s="19">
        <v>250</v>
      </c>
      <c r="G821" s="19">
        <v>7.65</v>
      </c>
      <c r="H821" s="19">
        <v>750</v>
      </c>
      <c r="I821" s="19">
        <v>31.396039999999999</v>
      </c>
      <c r="J821" s="19">
        <v>358.92</v>
      </c>
      <c r="K821" s="19">
        <f t="shared" si="50"/>
        <v>3</v>
      </c>
      <c r="L821" s="19">
        <f t="shared" si="51"/>
        <v>1</v>
      </c>
      <c r="M821" s="19">
        <f t="shared" si="52"/>
        <v>30.679738562091501</v>
      </c>
      <c r="N821" s="19">
        <f t="shared" si="53"/>
        <v>30.679738562091501</v>
      </c>
      <c r="O821" s="19">
        <v>5550.56</v>
      </c>
    </row>
    <row r="822" spans="1:15" x14ac:dyDescent="0.25">
      <c r="A822" s="6" t="s">
        <v>1794</v>
      </c>
      <c r="B822" s="12">
        <v>1995</v>
      </c>
      <c r="C822" s="12" t="s">
        <v>1795</v>
      </c>
      <c r="D822" s="12" t="s">
        <v>2410</v>
      </c>
      <c r="E822" s="19">
        <v>250</v>
      </c>
      <c r="F822" s="19">
        <v>250</v>
      </c>
      <c r="G822" s="19">
        <v>11.89</v>
      </c>
      <c r="H822" s="19">
        <v>750</v>
      </c>
      <c r="I822" s="19">
        <v>31.396039999999999</v>
      </c>
      <c r="J822" s="19">
        <v>316.75</v>
      </c>
      <c r="K822" s="19">
        <f t="shared" si="50"/>
        <v>3</v>
      </c>
      <c r="L822" s="19">
        <f t="shared" si="51"/>
        <v>1</v>
      </c>
      <c r="M822" s="19">
        <f t="shared" si="52"/>
        <v>19.026072329688812</v>
      </c>
      <c r="N822" s="19">
        <f t="shared" si="53"/>
        <v>19.026072329688812</v>
      </c>
      <c r="O822" s="19">
        <v>6178.19</v>
      </c>
    </row>
    <row r="823" spans="1:15" x14ac:dyDescent="0.25">
      <c r="A823" s="6" t="s">
        <v>1794</v>
      </c>
      <c r="B823" s="12">
        <v>1995</v>
      </c>
      <c r="C823" s="12" t="s">
        <v>1795</v>
      </c>
      <c r="D823" s="12" t="s">
        <v>2411</v>
      </c>
      <c r="E823" s="19">
        <v>250</v>
      </c>
      <c r="F823" s="19">
        <v>250</v>
      </c>
      <c r="G823" s="19">
        <v>11.61</v>
      </c>
      <c r="H823" s="19">
        <v>750</v>
      </c>
      <c r="I823" s="19">
        <v>31.198079999999997</v>
      </c>
      <c r="J823" s="19">
        <v>477.58</v>
      </c>
      <c r="K823" s="19">
        <f t="shared" si="50"/>
        <v>3</v>
      </c>
      <c r="L823" s="19">
        <f t="shared" si="51"/>
        <v>1</v>
      </c>
      <c r="M823" s="19">
        <f t="shared" si="52"/>
        <v>19.533161068044791</v>
      </c>
      <c r="N823" s="19">
        <f t="shared" si="53"/>
        <v>19.533161068044791</v>
      </c>
      <c r="O823" s="19">
        <v>7806.09</v>
      </c>
    </row>
    <row r="824" spans="1:15" x14ac:dyDescent="0.25">
      <c r="A824" s="6" t="s">
        <v>1794</v>
      </c>
      <c r="B824" s="12">
        <v>1995</v>
      </c>
      <c r="C824" s="12" t="s">
        <v>1795</v>
      </c>
      <c r="D824" s="12" t="s">
        <v>2412</v>
      </c>
      <c r="E824" s="19">
        <v>250</v>
      </c>
      <c r="F824" s="19">
        <v>250</v>
      </c>
      <c r="G824" s="19">
        <v>5.76</v>
      </c>
      <c r="H824" s="19">
        <v>750</v>
      </c>
      <c r="I824" s="19">
        <v>77.330600000000004</v>
      </c>
      <c r="J824" s="19">
        <v>371.67</v>
      </c>
      <c r="K824" s="19">
        <f t="shared" si="50"/>
        <v>3</v>
      </c>
      <c r="L824" s="19">
        <f t="shared" si="51"/>
        <v>1</v>
      </c>
      <c r="M824" s="19">
        <f t="shared" si="52"/>
        <v>41.402777777777779</v>
      </c>
      <c r="N824" s="19">
        <f t="shared" si="53"/>
        <v>41.402777777777779</v>
      </c>
      <c r="O824" s="19">
        <v>6609.68</v>
      </c>
    </row>
    <row r="825" spans="1:15" x14ac:dyDescent="0.25">
      <c r="A825" s="6" t="s">
        <v>1794</v>
      </c>
      <c r="B825" s="12">
        <v>1995</v>
      </c>
      <c r="C825" s="12" t="s">
        <v>1795</v>
      </c>
      <c r="D825" s="12" t="s">
        <v>2413</v>
      </c>
      <c r="E825" s="19">
        <v>250</v>
      </c>
      <c r="F825" s="19">
        <v>250</v>
      </c>
      <c r="G825" s="19">
        <v>7.65</v>
      </c>
      <c r="H825" s="19">
        <v>750</v>
      </c>
      <c r="I825" s="19">
        <v>77.330600000000004</v>
      </c>
      <c r="J825" s="19">
        <v>358.92</v>
      </c>
      <c r="K825" s="19">
        <f t="shared" si="50"/>
        <v>3</v>
      </c>
      <c r="L825" s="19">
        <f t="shared" si="51"/>
        <v>1</v>
      </c>
      <c r="M825" s="19">
        <f t="shared" si="52"/>
        <v>30.679738562091501</v>
      </c>
      <c r="N825" s="19">
        <f t="shared" si="53"/>
        <v>30.679738562091501</v>
      </c>
      <c r="O825" s="19">
        <v>7119.63</v>
      </c>
    </row>
    <row r="826" spans="1:15" x14ac:dyDescent="0.25">
      <c r="A826" s="6" t="s">
        <v>1794</v>
      </c>
      <c r="B826" s="12">
        <v>1995</v>
      </c>
      <c r="C826" s="12" t="s">
        <v>1795</v>
      </c>
      <c r="D826" s="12" t="s">
        <v>2414</v>
      </c>
      <c r="E826" s="19">
        <v>250</v>
      </c>
      <c r="F826" s="19">
        <v>250</v>
      </c>
      <c r="G826" s="19">
        <v>11.89</v>
      </c>
      <c r="H826" s="19">
        <v>750</v>
      </c>
      <c r="I826" s="19">
        <v>77.330600000000004</v>
      </c>
      <c r="J826" s="19">
        <v>316.75</v>
      </c>
      <c r="K826" s="19">
        <f t="shared" si="50"/>
        <v>3</v>
      </c>
      <c r="L826" s="19">
        <f t="shared" si="51"/>
        <v>1</v>
      </c>
      <c r="M826" s="19">
        <f t="shared" si="52"/>
        <v>19.026072329688812</v>
      </c>
      <c r="N826" s="19">
        <f t="shared" si="53"/>
        <v>19.026072329688812</v>
      </c>
      <c r="O826" s="19">
        <v>7994.3</v>
      </c>
    </row>
    <row r="827" spans="1:15" x14ac:dyDescent="0.25">
      <c r="A827" s="6" t="s">
        <v>1794</v>
      </c>
      <c r="B827" s="12">
        <v>1995</v>
      </c>
      <c r="C827" s="12" t="s">
        <v>1795</v>
      </c>
      <c r="D827" s="12" t="s">
        <v>2415</v>
      </c>
      <c r="E827" s="19">
        <v>200</v>
      </c>
      <c r="F827" s="19">
        <v>200</v>
      </c>
      <c r="G827" s="19">
        <v>6</v>
      </c>
      <c r="H827" s="19">
        <v>600</v>
      </c>
      <c r="I827" s="19">
        <v>25.919800000000002</v>
      </c>
      <c r="J827" s="19">
        <v>356.96</v>
      </c>
      <c r="K827" s="19">
        <f t="shared" si="50"/>
        <v>3</v>
      </c>
      <c r="L827" s="19">
        <f t="shared" si="51"/>
        <v>1</v>
      </c>
      <c r="M827" s="19">
        <f t="shared" si="52"/>
        <v>31.333333333333332</v>
      </c>
      <c r="N827" s="19">
        <f t="shared" si="53"/>
        <v>31.333333333333332</v>
      </c>
      <c r="O827" s="19">
        <v>2423.2199999999998</v>
      </c>
    </row>
    <row r="828" spans="1:15" x14ac:dyDescent="0.25">
      <c r="A828" s="6" t="s">
        <v>1794</v>
      </c>
      <c r="B828" s="12">
        <v>1995</v>
      </c>
      <c r="C828" s="12" t="s">
        <v>1795</v>
      </c>
      <c r="D828" s="12" t="s">
        <v>2416</v>
      </c>
      <c r="E828" s="19">
        <v>250</v>
      </c>
      <c r="F828" s="19">
        <v>250</v>
      </c>
      <c r="G828" s="19">
        <v>6</v>
      </c>
      <c r="H828" s="19">
        <v>750</v>
      </c>
      <c r="I828" s="19">
        <v>25.919800000000002</v>
      </c>
      <c r="J828" s="19">
        <v>367.75</v>
      </c>
      <c r="K828" s="19">
        <f t="shared" si="50"/>
        <v>3</v>
      </c>
      <c r="L828" s="19">
        <f t="shared" si="51"/>
        <v>1</v>
      </c>
      <c r="M828" s="19">
        <f t="shared" si="52"/>
        <v>39.666666666666664</v>
      </c>
      <c r="N828" s="19">
        <f t="shared" si="53"/>
        <v>39.666666666666664</v>
      </c>
      <c r="O828" s="19">
        <v>3225.41</v>
      </c>
    </row>
    <row r="829" spans="1:15" x14ac:dyDescent="0.25">
      <c r="A829" s="6" t="s">
        <v>1794</v>
      </c>
      <c r="B829" s="12">
        <v>1995</v>
      </c>
      <c r="C829" s="12" t="s">
        <v>1795</v>
      </c>
      <c r="D829" s="12" t="s">
        <v>2417</v>
      </c>
      <c r="E829" s="19">
        <v>250</v>
      </c>
      <c r="F829" s="19">
        <v>250</v>
      </c>
      <c r="G829" s="19">
        <v>4.5</v>
      </c>
      <c r="H829" s="19">
        <v>750</v>
      </c>
      <c r="I829" s="19">
        <v>25.919800000000002</v>
      </c>
      <c r="J829" s="19">
        <v>368.73</v>
      </c>
      <c r="K829" s="19">
        <f t="shared" si="50"/>
        <v>3</v>
      </c>
      <c r="L829" s="19">
        <f t="shared" si="51"/>
        <v>1</v>
      </c>
      <c r="M829" s="19">
        <f t="shared" si="52"/>
        <v>53.555555555555557</v>
      </c>
      <c r="N829" s="19">
        <f t="shared" si="53"/>
        <v>53.555555555555557</v>
      </c>
      <c r="O829" s="19">
        <v>2741.94</v>
      </c>
    </row>
    <row r="830" spans="1:15" x14ac:dyDescent="0.25">
      <c r="A830" s="6" t="s">
        <v>1794</v>
      </c>
      <c r="B830" s="12">
        <v>1995</v>
      </c>
      <c r="C830" s="12" t="s">
        <v>1795</v>
      </c>
      <c r="D830" s="12" t="s">
        <v>2418</v>
      </c>
      <c r="E830" s="19">
        <v>200</v>
      </c>
      <c r="F830" s="19">
        <v>200</v>
      </c>
      <c r="G830" s="19">
        <v>6</v>
      </c>
      <c r="H830" s="19">
        <v>600</v>
      </c>
      <c r="I830" s="19">
        <v>33.318800000000003</v>
      </c>
      <c r="J830" s="19">
        <v>356.96</v>
      </c>
      <c r="K830" s="19">
        <f t="shared" si="50"/>
        <v>3</v>
      </c>
      <c r="L830" s="19">
        <f t="shared" si="51"/>
        <v>1</v>
      </c>
      <c r="M830" s="19">
        <f t="shared" si="52"/>
        <v>31.333333333333332</v>
      </c>
      <c r="N830" s="19">
        <f t="shared" si="53"/>
        <v>31.333333333333332</v>
      </c>
      <c r="O830" s="19">
        <v>3131.26</v>
      </c>
    </row>
    <row r="831" spans="1:15" x14ac:dyDescent="0.25">
      <c r="A831" s="6" t="s">
        <v>1794</v>
      </c>
      <c r="B831" s="12">
        <v>1995</v>
      </c>
      <c r="C831" s="12" t="s">
        <v>1795</v>
      </c>
      <c r="D831" s="12" t="s">
        <v>2419</v>
      </c>
      <c r="E831" s="19">
        <v>250</v>
      </c>
      <c r="F831" s="19">
        <v>250</v>
      </c>
      <c r="G831" s="19">
        <v>6</v>
      </c>
      <c r="H831" s="19">
        <v>750</v>
      </c>
      <c r="I831" s="19">
        <v>33.318800000000003</v>
      </c>
      <c r="J831" s="19">
        <v>367.75</v>
      </c>
      <c r="K831" s="19">
        <f t="shared" si="50"/>
        <v>3</v>
      </c>
      <c r="L831" s="19">
        <f t="shared" si="51"/>
        <v>1</v>
      </c>
      <c r="M831" s="19">
        <f t="shared" si="52"/>
        <v>39.666666666666664</v>
      </c>
      <c r="N831" s="19">
        <f t="shared" si="53"/>
        <v>39.666666666666664</v>
      </c>
      <c r="O831" s="19">
        <v>4291.3999999999996</v>
      </c>
    </row>
    <row r="832" spans="1:15" x14ac:dyDescent="0.25">
      <c r="A832" s="6" t="s">
        <v>1794</v>
      </c>
      <c r="B832" s="12">
        <v>1995</v>
      </c>
      <c r="C832" s="12" t="s">
        <v>1795</v>
      </c>
      <c r="D832" s="12" t="s">
        <v>2420</v>
      </c>
      <c r="E832" s="19">
        <v>250</v>
      </c>
      <c r="F832" s="19">
        <v>250</v>
      </c>
      <c r="G832" s="19">
        <v>4.5</v>
      </c>
      <c r="H832" s="19">
        <v>750</v>
      </c>
      <c r="I832" s="19">
        <v>33.318800000000003</v>
      </c>
      <c r="J832" s="19">
        <v>368.73</v>
      </c>
      <c r="K832" s="19">
        <f t="shared" si="50"/>
        <v>3</v>
      </c>
      <c r="L832" s="19">
        <f t="shared" si="51"/>
        <v>1</v>
      </c>
      <c r="M832" s="19">
        <f t="shared" si="52"/>
        <v>53.555555555555557</v>
      </c>
      <c r="N832" s="19">
        <f t="shared" si="53"/>
        <v>53.555555555555557</v>
      </c>
      <c r="O832" s="19">
        <v>3674.55</v>
      </c>
    </row>
    <row r="833" spans="1:15" x14ac:dyDescent="0.25">
      <c r="A833" s="6" t="s">
        <v>1794</v>
      </c>
      <c r="B833" s="12">
        <v>1995</v>
      </c>
      <c r="C833" s="12" t="s">
        <v>1795</v>
      </c>
      <c r="D833" s="12" t="s">
        <v>2421</v>
      </c>
      <c r="E833" s="19">
        <v>200</v>
      </c>
      <c r="F833" s="19">
        <v>200</v>
      </c>
      <c r="G833" s="19">
        <v>6</v>
      </c>
      <c r="H833" s="19">
        <v>600</v>
      </c>
      <c r="I833" s="19">
        <v>50.037599999999998</v>
      </c>
      <c r="J833" s="19">
        <v>356.96</v>
      </c>
      <c r="K833" s="19">
        <f t="shared" si="50"/>
        <v>3</v>
      </c>
      <c r="L833" s="19">
        <f t="shared" si="51"/>
        <v>1</v>
      </c>
      <c r="M833" s="19">
        <f t="shared" si="52"/>
        <v>31.333333333333332</v>
      </c>
      <c r="N833" s="19">
        <f t="shared" si="53"/>
        <v>31.333333333333332</v>
      </c>
      <c r="O833" s="19">
        <v>3482.34</v>
      </c>
    </row>
    <row r="834" spans="1:15" x14ac:dyDescent="0.25">
      <c r="A834" s="6" t="s">
        <v>1794</v>
      </c>
      <c r="B834" s="12">
        <v>1995</v>
      </c>
      <c r="C834" s="12" t="s">
        <v>1795</v>
      </c>
      <c r="D834" s="12" t="s">
        <v>2422</v>
      </c>
      <c r="E834" s="19">
        <v>250</v>
      </c>
      <c r="F834" s="19">
        <v>250</v>
      </c>
      <c r="G834" s="19">
        <v>6</v>
      </c>
      <c r="H834" s="19">
        <v>750</v>
      </c>
      <c r="I834" s="19">
        <v>50.037599999999998</v>
      </c>
      <c r="J834" s="19">
        <v>367.75</v>
      </c>
      <c r="K834" s="19">
        <f t="shared" si="50"/>
        <v>3</v>
      </c>
      <c r="L834" s="19">
        <f t="shared" si="51"/>
        <v>1</v>
      </c>
      <c r="M834" s="19">
        <f t="shared" si="52"/>
        <v>39.666666666666664</v>
      </c>
      <c r="N834" s="19">
        <f t="shared" si="53"/>
        <v>39.666666666666664</v>
      </c>
      <c r="O834" s="19">
        <v>4730.7299999999996</v>
      </c>
    </row>
    <row r="835" spans="1:15" x14ac:dyDescent="0.25">
      <c r="A835" s="6" t="s">
        <v>1794</v>
      </c>
      <c r="B835" s="12">
        <v>1995</v>
      </c>
      <c r="C835" s="12" t="s">
        <v>1795</v>
      </c>
      <c r="D835" s="12" t="s">
        <v>2423</v>
      </c>
      <c r="E835" s="19">
        <v>250</v>
      </c>
      <c r="F835" s="19">
        <v>250</v>
      </c>
      <c r="G835" s="19">
        <v>4.5</v>
      </c>
      <c r="H835" s="19">
        <v>750</v>
      </c>
      <c r="I835" s="19">
        <v>50.037599999999998</v>
      </c>
      <c r="J835" s="19">
        <v>368.73</v>
      </c>
      <c r="K835" s="19">
        <f t="shared" si="50"/>
        <v>3</v>
      </c>
      <c r="L835" s="19">
        <f t="shared" si="51"/>
        <v>1</v>
      </c>
      <c r="M835" s="19">
        <f t="shared" si="52"/>
        <v>53.555555555555557</v>
      </c>
      <c r="N835" s="19">
        <f t="shared" si="53"/>
        <v>53.555555555555557</v>
      </c>
      <c r="O835" s="19">
        <v>4354.1499999999996</v>
      </c>
    </row>
    <row r="836" spans="1:15" x14ac:dyDescent="0.25">
      <c r="A836" s="6" t="s">
        <v>1794</v>
      </c>
      <c r="B836" s="12">
        <v>1995</v>
      </c>
      <c r="C836" s="12" t="s">
        <v>1795</v>
      </c>
      <c r="D836" s="12" t="s">
        <v>488</v>
      </c>
      <c r="E836" s="19">
        <v>249.8</v>
      </c>
      <c r="F836" s="19">
        <v>249.8</v>
      </c>
      <c r="G836" s="19">
        <v>6.2</v>
      </c>
      <c r="H836" s="19">
        <v>750</v>
      </c>
      <c r="I836" s="19">
        <v>22.4604</v>
      </c>
      <c r="J836" s="19">
        <v>402.07</v>
      </c>
      <c r="K836" s="19">
        <f t="shared" si="50"/>
        <v>3.0024019215372295</v>
      </c>
      <c r="L836" s="19">
        <f t="shared" si="51"/>
        <v>1</v>
      </c>
      <c r="M836" s="19">
        <f t="shared" si="52"/>
        <v>38.29032258064516</v>
      </c>
      <c r="N836" s="19">
        <f t="shared" si="53"/>
        <v>38.29032258064516</v>
      </c>
      <c r="O836" s="19">
        <v>3873.63</v>
      </c>
    </row>
    <row r="837" spans="1:15" x14ac:dyDescent="0.25">
      <c r="A837" s="6" t="s">
        <v>1794</v>
      </c>
      <c r="B837" s="12">
        <v>1995</v>
      </c>
      <c r="C837" s="12" t="s">
        <v>1795</v>
      </c>
      <c r="D837" s="12" t="s">
        <v>489</v>
      </c>
      <c r="E837" s="19">
        <v>247.3</v>
      </c>
      <c r="F837" s="19">
        <v>247.3</v>
      </c>
      <c r="G837" s="19">
        <v>5.7</v>
      </c>
      <c r="H837" s="19">
        <v>750</v>
      </c>
      <c r="I837" s="19">
        <v>22.4604</v>
      </c>
      <c r="J837" s="19">
        <v>579.57000000000005</v>
      </c>
      <c r="K837" s="19">
        <f t="shared" ref="K837:K900" si="54">H837/E837</f>
        <v>3.0327537403962799</v>
      </c>
      <c r="L837" s="19">
        <f t="shared" ref="L837:L900" si="55">F837/E837</f>
        <v>1</v>
      </c>
      <c r="M837" s="19">
        <f t="shared" ref="M837:M900" si="56">(F837-2*G837)/G837</f>
        <v>41.385964912280699</v>
      </c>
      <c r="N837" s="19">
        <f t="shared" ref="N837:N900" si="57">(F837-2*G837)/G837</f>
        <v>41.385964912280699</v>
      </c>
      <c r="O837" s="19">
        <v>4393.38</v>
      </c>
    </row>
    <row r="838" spans="1:15" x14ac:dyDescent="0.25">
      <c r="A838" s="6" t="s">
        <v>1794</v>
      </c>
      <c r="B838" s="12">
        <v>1995</v>
      </c>
      <c r="C838" s="12" t="s">
        <v>1795</v>
      </c>
      <c r="D838" s="12" t="s">
        <v>490</v>
      </c>
      <c r="E838" s="19">
        <v>250.6</v>
      </c>
      <c r="F838" s="19">
        <v>250.6</v>
      </c>
      <c r="G838" s="19">
        <v>9.4</v>
      </c>
      <c r="H838" s="19">
        <v>750</v>
      </c>
      <c r="I838" s="19">
        <v>22.4604</v>
      </c>
      <c r="J838" s="19">
        <v>602.13</v>
      </c>
      <c r="K838" s="19">
        <f t="shared" si="54"/>
        <v>2.9928172386272944</v>
      </c>
      <c r="L838" s="19">
        <f t="shared" si="55"/>
        <v>1</v>
      </c>
      <c r="M838" s="19">
        <f t="shared" si="56"/>
        <v>24.659574468085104</v>
      </c>
      <c r="N838" s="19">
        <f t="shared" si="57"/>
        <v>24.659574468085104</v>
      </c>
      <c r="O838" s="19">
        <v>6815.62</v>
      </c>
    </row>
    <row r="839" spans="1:15" x14ac:dyDescent="0.25">
      <c r="A839" s="6" t="s">
        <v>1794</v>
      </c>
      <c r="B839" s="12">
        <v>1995</v>
      </c>
      <c r="C839" s="12" t="s">
        <v>1795</v>
      </c>
      <c r="D839" s="12" t="s">
        <v>491</v>
      </c>
      <c r="E839" s="19">
        <v>248.1</v>
      </c>
      <c r="F839" s="19">
        <v>248.1</v>
      </c>
      <c r="G839" s="19">
        <v>6</v>
      </c>
      <c r="H839" s="19">
        <v>750</v>
      </c>
      <c r="I839" s="19">
        <v>22.4604</v>
      </c>
      <c r="J839" s="19">
        <v>764.92</v>
      </c>
      <c r="K839" s="19">
        <f t="shared" si="54"/>
        <v>3.022974607013301</v>
      </c>
      <c r="L839" s="19">
        <f t="shared" si="55"/>
        <v>1</v>
      </c>
      <c r="M839" s="19">
        <f t="shared" si="56"/>
        <v>39.35</v>
      </c>
      <c r="N839" s="19">
        <f t="shared" si="57"/>
        <v>39.35</v>
      </c>
      <c r="O839" s="19">
        <v>5687.86</v>
      </c>
    </row>
    <row r="840" spans="1:15" x14ac:dyDescent="0.25">
      <c r="A840" s="6" t="s">
        <v>1794</v>
      </c>
      <c r="B840" s="12">
        <v>1995</v>
      </c>
      <c r="C840" s="12" t="s">
        <v>1795</v>
      </c>
      <c r="D840" s="12" t="s">
        <v>492</v>
      </c>
      <c r="E840" s="19">
        <v>199.8</v>
      </c>
      <c r="F840" s="19">
        <v>199.8</v>
      </c>
      <c r="G840" s="19">
        <v>8.8000000000000007</v>
      </c>
      <c r="H840" s="19">
        <v>600</v>
      </c>
      <c r="I840" s="19">
        <v>22.4604</v>
      </c>
      <c r="J840" s="19">
        <v>767.86</v>
      </c>
      <c r="K840" s="19">
        <f t="shared" si="54"/>
        <v>3.0030030030030028</v>
      </c>
      <c r="L840" s="19">
        <f t="shared" si="55"/>
        <v>1</v>
      </c>
      <c r="M840" s="19">
        <f t="shared" si="56"/>
        <v>20.704545454545453</v>
      </c>
      <c r="N840" s="19">
        <f t="shared" si="57"/>
        <v>20.704545454545453</v>
      </c>
      <c r="O840" s="19">
        <v>6197.8</v>
      </c>
    </row>
    <row r="841" spans="1:15" x14ac:dyDescent="0.25">
      <c r="A841" s="47" t="s">
        <v>2424</v>
      </c>
      <c r="B841" s="33">
        <v>1996</v>
      </c>
      <c r="C841" s="33" t="s">
        <v>1808</v>
      </c>
      <c r="D841" s="33" t="s">
        <v>190</v>
      </c>
      <c r="E841" s="34">
        <v>149.80000000000001</v>
      </c>
      <c r="F841" s="34">
        <v>149.80000000000001</v>
      </c>
      <c r="G841" s="34">
        <v>4.2699999999999996</v>
      </c>
      <c r="H841" s="34">
        <v>600</v>
      </c>
      <c r="I841" s="34">
        <v>31.871612500000001</v>
      </c>
      <c r="J841" s="34">
        <v>411.88</v>
      </c>
      <c r="K841" s="34">
        <f t="shared" si="54"/>
        <v>4.0053404539385848</v>
      </c>
      <c r="L841" s="34">
        <f t="shared" si="55"/>
        <v>1</v>
      </c>
      <c r="M841" s="34">
        <f t="shared" si="56"/>
        <v>33.081967213114758</v>
      </c>
      <c r="N841" s="34">
        <f t="shared" si="57"/>
        <v>33.081967213114758</v>
      </c>
      <c r="O841" s="34">
        <v>1597.503289665277</v>
      </c>
    </row>
    <row r="842" spans="1:15" x14ac:dyDescent="0.25">
      <c r="A842" s="6" t="s">
        <v>2425</v>
      </c>
      <c r="B842" s="12">
        <v>1996</v>
      </c>
      <c r="C842" s="12" t="s">
        <v>1811</v>
      </c>
      <c r="D842" s="12" t="s">
        <v>2426</v>
      </c>
      <c r="E842" s="19">
        <v>151</v>
      </c>
      <c r="F842" s="19">
        <v>151</v>
      </c>
      <c r="G842" s="19">
        <v>8.51</v>
      </c>
      <c r="H842" s="19">
        <v>453</v>
      </c>
      <c r="I842" s="19">
        <v>91.8</v>
      </c>
      <c r="J842" s="19">
        <v>542</v>
      </c>
      <c r="K842" s="19">
        <f t="shared" si="54"/>
        <v>3</v>
      </c>
      <c r="L842" s="19">
        <f t="shared" si="55"/>
        <v>1</v>
      </c>
      <c r="M842" s="19">
        <f t="shared" si="56"/>
        <v>15.743830787309047</v>
      </c>
      <c r="N842" s="19">
        <f t="shared" si="57"/>
        <v>15.743830787309047</v>
      </c>
      <c r="O842" s="12">
        <v>4572</v>
      </c>
    </row>
    <row r="843" spans="1:15" x14ac:dyDescent="0.25">
      <c r="A843" s="6" t="s">
        <v>2425</v>
      </c>
      <c r="B843" s="12">
        <v>1996</v>
      </c>
      <c r="C843" s="12" t="s">
        <v>1811</v>
      </c>
      <c r="D843" s="12" t="s">
        <v>2427</v>
      </c>
      <c r="E843" s="19">
        <v>151</v>
      </c>
      <c r="F843" s="19">
        <v>151</v>
      </c>
      <c r="G843" s="19">
        <v>4.4400000000000004</v>
      </c>
      <c r="H843" s="19">
        <v>453</v>
      </c>
      <c r="I843" s="19">
        <v>72.900000000000006</v>
      </c>
      <c r="J843" s="19">
        <v>353</v>
      </c>
      <c r="K843" s="19">
        <f t="shared" si="54"/>
        <v>3</v>
      </c>
      <c r="L843" s="19">
        <f t="shared" si="55"/>
        <v>1</v>
      </c>
      <c r="M843" s="19">
        <f t="shared" si="56"/>
        <v>32.009009009009006</v>
      </c>
      <c r="N843" s="19">
        <f t="shared" si="57"/>
        <v>32.009009009009006</v>
      </c>
      <c r="O843" s="12">
        <v>2753</v>
      </c>
    </row>
    <row r="844" spans="1:15" x14ac:dyDescent="0.25">
      <c r="A844" s="47" t="s">
        <v>2428</v>
      </c>
      <c r="B844" s="33">
        <v>1997</v>
      </c>
      <c r="C844" s="33" t="s">
        <v>2429</v>
      </c>
      <c r="D844" s="33" t="s">
        <v>2430</v>
      </c>
      <c r="E844" s="34">
        <v>80</v>
      </c>
      <c r="F844" s="34">
        <v>80</v>
      </c>
      <c r="G844" s="34">
        <v>2.1448</v>
      </c>
      <c r="H844" s="34">
        <v>277.5</v>
      </c>
      <c r="I844" s="34">
        <v>12.778</v>
      </c>
      <c r="J844" s="34">
        <v>282</v>
      </c>
      <c r="K844" s="34">
        <f t="shared" si="54"/>
        <v>3.46875</v>
      </c>
      <c r="L844" s="34">
        <f t="shared" si="55"/>
        <v>1</v>
      </c>
      <c r="M844" s="34">
        <f t="shared" si="56"/>
        <v>35.299515106303616</v>
      </c>
      <c r="N844" s="34">
        <f t="shared" si="57"/>
        <v>35.299515106303616</v>
      </c>
      <c r="O844" s="33">
        <v>309</v>
      </c>
    </row>
    <row r="845" spans="1:15" x14ac:dyDescent="0.25">
      <c r="A845" s="47" t="s">
        <v>2428</v>
      </c>
      <c r="B845" s="33">
        <v>1997</v>
      </c>
      <c r="C845" s="33" t="s">
        <v>2429</v>
      </c>
      <c r="D845" s="33" t="s">
        <v>2431</v>
      </c>
      <c r="E845" s="34">
        <v>120</v>
      </c>
      <c r="F845" s="34">
        <v>120</v>
      </c>
      <c r="G845" s="34">
        <v>2.1200999999999999</v>
      </c>
      <c r="H845" s="34">
        <v>406.5</v>
      </c>
      <c r="I845" s="34">
        <v>12.778</v>
      </c>
      <c r="J845" s="34">
        <v>282</v>
      </c>
      <c r="K845" s="34">
        <f t="shared" si="54"/>
        <v>3.3875000000000002</v>
      </c>
      <c r="L845" s="34">
        <f t="shared" si="55"/>
        <v>1</v>
      </c>
      <c r="M845" s="34">
        <f t="shared" si="56"/>
        <v>54.60110372152257</v>
      </c>
      <c r="N845" s="34">
        <f t="shared" si="57"/>
        <v>54.60110372152257</v>
      </c>
      <c r="O845" s="33">
        <v>455.3</v>
      </c>
    </row>
    <row r="846" spans="1:15" x14ac:dyDescent="0.25">
      <c r="A846" s="47" t="s">
        <v>2428</v>
      </c>
      <c r="B846" s="33">
        <v>1997</v>
      </c>
      <c r="C846" s="33" t="s">
        <v>2429</v>
      </c>
      <c r="D846" s="33" t="s">
        <v>2432</v>
      </c>
      <c r="E846" s="34">
        <v>160</v>
      </c>
      <c r="F846" s="34">
        <v>160</v>
      </c>
      <c r="G846" s="34">
        <v>2.1419999999999999</v>
      </c>
      <c r="H846" s="34">
        <v>553</v>
      </c>
      <c r="I846" s="34">
        <v>12.778</v>
      </c>
      <c r="J846" s="34">
        <v>282</v>
      </c>
      <c r="K846" s="34">
        <f t="shared" si="54"/>
        <v>3.4562499999999998</v>
      </c>
      <c r="L846" s="34">
        <f t="shared" si="55"/>
        <v>1</v>
      </c>
      <c r="M846" s="34">
        <f t="shared" si="56"/>
        <v>72.696545284780584</v>
      </c>
      <c r="N846" s="34">
        <f t="shared" si="57"/>
        <v>72.696545284780584</v>
      </c>
      <c r="O846" s="33">
        <v>644.9</v>
      </c>
    </row>
    <row r="847" spans="1:15" x14ac:dyDescent="0.25">
      <c r="A847" s="47" t="s">
        <v>2428</v>
      </c>
      <c r="B847" s="33">
        <v>1997</v>
      </c>
      <c r="C847" s="33" t="s">
        <v>2429</v>
      </c>
      <c r="D847" s="33" t="s">
        <v>1475</v>
      </c>
      <c r="E847" s="34">
        <v>200</v>
      </c>
      <c r="F847" s="34">
        <v>200</v>
      </c>
      <c r="G847" s="34">
        <v>2.1413000000000002</v>
      </c>
      <c r="H847" s="34">
        <v>693</v>
      </c>
      <c r="I847" s="34">
        <v>14.836</v>
      </c>
      <c r="J847" s="34">
        <v>282</v>
      </c>
      <c r="K847" s="34">
        <f t="shared" si="54"/>
        <v>3.4649999999999999</v>
      </c>
      <c r="L847" s="34">
        <f t="shared" si="55"/>
        <v>1</v>
      </c>
      <c r="M847" s="34">
        <f t="shared" si="56"/>
        <v>91.401204875542888</v>
      </c>
      <c r="N847" s="34">
        <f t="shared" si="57"/>
        <v>91.401204875542888</v>
      </c>
      <c r="O847" s="33">
        <v>1167.9000000000001</v>
      </c>
    </row>
    <row r="848" spans="1:15" x14ac:dyDescent="0.25">
      <c r="A848" s="47" t="s">
        <v>2428</v>
      </c>
      <c r="B848" s="33">
        <v>1997</v>
      </c>
      <c r="C848" s="33" t="s">
        <v>2429</v>
      </c>
      <c r="D848" s="33" t="s">
        <v>2433</v>
      </c>
      <c r="E848" s="34">
        <v>239</v>
      </c>
      <c r="F848" s="34">
        <v>239</v>
      </c>
      <c r="G848" s="34">
        <v>2.1415999999999999</v>
      </c>
      <c r="H848" s="34">
        <v>830</v>
      </c>
      <c r="I848" s="34">
        <v>14.639999999999999</v>
      </c>
      <c r="J848" s="34">
        <v>282</v>
      </c>
      <c r="K848" s="34">
        <f t="shared" si="54"/>
        <v>3.4728033472803346</v>
      </c>
      <c r="L848" s="34">
        <f t="shared" si="55"/>
        <v>1</v>
      </c>
      <c r="M848" s="34">
        <f t="shared" si="56"/>
        <v>109.59880463205081</v>
      </c>
      <c r="N848" s="34">
        <f t="shared" si="57"/>
        <v>109.59880463205081</v>
      </c>
      <c r="O848" s="33">
        <v>1536</v>
      </c>
    </row>
    <row r="849" spans="1:15" x14ac:dyDescent="0.25">
      <c r="A849" s="47" t="s">
        <v>2428</v>
      </c>
      <c r="B849" s="33">
        <v>1997</v>
      </c>
      <c r="C849" s="33" t="s">
        <v>2429</v>
      </c>
      <c r="D849" s="33" t="s">
        <v>2434</v>
      </c>
      <c r="E849" s="34">
        <v>280</v>
      </c>
      <c r="F849" s="34">
        <v>280</v>
      </c>
      <c r="G849" s="34">
        <v>2.1423000000000001</v>
      </c>
      <c r="H849" s="34">
        <v>966</v>
      </c>
      <c r="I849" s="34">
        <v>17.677999999999997</v>
      </c>
      <c r="J849" s="34">
        <v>282</v>
      </c>
      <c r="K849" s="34">
        <f t="shared" si="54"/>
        <v>3.45</v>
      </c>
      <c r="L849" s="34">
        <f t="shared" si="55"/>
        <v>1</v>
      </c>
      <c r="M849" s="34">
        <f t="shared" si="56"/>
        <v>128.70064883536384</v>
      </c>
      <c r="N849" s="34">
        <f t="shared" si="57"/>
        <v>128.70064883536384</v>
      </c>
      <c r="O849" s="33">
        <v>1792.6</v>
      </c>
    </row>
    <row r="850" spans="1:15" x14ac:dyDescent="0.25">
      <c r="A850" s="6" t="s">
        <v>2435</v>
      </c>
      <c r="B850" s="12">
        <v>1997</v>
      </c>
      <c r="C850" s="12" t="s">
        <v>2436</v>
      </c>
      <c r="D850" s="12" t="s">
        <v>2437</v>
      </c>
      <c r="E850" s="19">
        <v>130</v>
      </c>
      <c r="F850" s="19">
        <v>130</v>
      </c>
      <c r="G850" s="19">
        <v>3.2</v>
      </c>
      <c r="H850" s="19">
        <v>390</v>
      </c>
      <c r="I850" s="19">
        <v>26.017800000000001</v>
      </c>
      <c r="J850" s="19">
        <v>313.81</v>
      </c>
      <c r="K850" s="19">
        <f t="shared" si="54"/>
        <v>3</v>
      </c>
      <c r="L850" s="19">
        <f t="shared" si="55"/>
        <v>1</v>
      </c>
      <c r="M850" s="19">
        <f t="shared" si="56"/>
        <v>38.624999999999993</v>
      </c>
      <c r="N850" s="19">
        <f t="shared" si="57"/>
        <v>38.624999999999993</v>
      </c>
      <c r="O850" s="12">
        <v>1162.0999999999999</v>
      </c>
    </row>
    <row r="851" spans="1:15" x14ac:dyDescent="0.25">
      <c r="A851" s="6" t="s">
        <v>2435</v>
      </c>
      <c r="B851" s="12">
        <v>1997</v>
      </c>
      <c r="C851" s="12" t="s">
        <v>2436</v>
      </c>
      <c r="D851" s="12" t="s">
        <v>2438</v>
      </c>
      <c r="E851" s="19">
        <v>175</v>
      </c>
      <c r="F851" s="19">
        <v>175</v>
      </c>
      <c r="G851" s="19">
        <v>3.2</v>
      </c>
      <c r="H851" s="19">
        <v>525</v>
      </c>
      <c r="I851" s="19">
        <v>26.017800000000001</v>
      </c>
      <c r="J851" s="19">
        <v>313.81</v>
      </c>
      <c r="K851" s="19">
        <f t="shared" si="54"/>
        <v>3</v>
      </c>
      <c r="L851" s="19">
        <f t="shared" si="55"/>
        <v>1</v>
      </c>
      <c r="M851" s="19">
        <f t="shared" si="56"/>
        <v>52.687499999999993</v>
      </c>
      <c r="N851" s="19">
        <f t="shared" si="57"/>
        <v>52.687499999999993</v>
      </c>
      <c r="O851" s="12">
        <v>1627.9</v>
      </c>
    </row>
    <row r="852" spans="1:15" x14ac:dyDescent="0.25">
      <c r="A852" s="6" t="s">
        <v>2435</v>
      </c>
      <c r="B852" s="12">
        <v>1997</v>
      </c>
      <c r="C852" s="12" t="s">
        <v>2436</v>
      </c>
      <c r="D852" s="12" t="s">
        <v>2439</v>
      </c>
      <c r="E852" s="19">
        <v>220</v>
      </c>
      <c r="F852" s="19">
        <v>220</v>
      </c>
      <c r="G852" s="19">
        <v>3</v>
      </c>
      <c r="H852" s="19">
        <v>660</v>
      </c>
      <c r="I852" s="19">
        <v>26.017800000000001</v>
      </c>
      <c r="J852" s="19">
        <v>313.81</v>
      </c>
      <c r="K852" s="19">
        <f t="shared" si="54"/>
        <v>3</v>
      </c>
      <c r="L852" s="19">
        <f t="shared" si="55"/>
        <v>1</v>
      </c>
      <c r="M852" s="19">
        <f t="shared" si="56"/>
        <v>71.333333333333329</v>
      </c>
      <c r="N852" s="19">
        <f t="shared" si="57"/>
        <v>71.333333333333329</v>
      </c>
      <c r="O852" s="12">
        <v>2412.4</v>
      </c>
    </row>
    <row r="853" spans="1:15" x14ac:dyDescent="0.25">
      <c r="A853" s="47" t="s">
        <v>141</v>
      </c>
      <c r="B853" s="33">
        <v>1998</v>
      </c>
      <c r="C853" s="33" t="s">
        <v>1824</v>
      </c>
      <c r="D853" s="33" t="s">
        <v>2440</v>
      </c>
      <c r="E853" s="34">
        <v>150</v>
      </c>
      <c r="F853" s="34">
        <v>150</v>
      </c>
      <c r="G853" s="34">
        <v>5.62</v>
      </c>
      <c r="H853" s="34">
        <v>450</v>
      </c>
      <c r="I853" s="34">
        <v>27.456440000000001</v>
      </c>
      <c r="J853" s="34">
        <v>357.93</v>
      </c>
      <c r="K853" s="34">
        <f t="shared" si="54"/>
        <v>3</v>
      </c>
      <c r="L853" s="34">
        <f t="shared" si="55"/>
        <v>1</v>
      </c>
      <c r="M853" s="34">
        <f t="shared" si="56"/>
        <v>24.690391459074732</v>
      </c>
      <c r="N853" s="34">
        <f t="shared" si="57"/>
        <v>24.690391459074732</v>
      </c>
      <c r="O853" s="33">
        <v>1851</v>
      </c>
    </row>
    <row r="854" spans="1:15" x14ac:dyDescent="0.25">
      <c r="A854" s="47" t="s">
        <v>141</v>
      </c>
      <c r="B854" s="33">
        <v>1998</v>
      </c>
      <c r="C854" s="33" t="s">
        <v>1824</v>
      </c>
      <c r="D854" s="33" t="s">
        <v>2441</v>
      </c>
      <c r="E854" s="34">
        <v>150</v>
      </c>
      <c r="F854" s="34">
        <v>150</v>
      </c>
      <c r="G854" s="34">
        <v>4.18</v>
      </c>
      <c r="H854" s="34">
        <v>450</v>
      </c>
      <c r="I854" s="34">
        <v>27.456440000000001</v>
      </c>
      <c r="J854" s="34">
        <v>338.23</v>
      </c>
      <c r="K854" s="34">
        <f t="shared" si="54"/>
        <v>3</v>
      </c>
      <c r="L854" s="34">
        <f t="shared" si="55"/>
        <v>1</v>
      </c>
      <c r="M854" s="34">
        <f t="shared" si="56"/>
        <v>33.885167464114829</v>
      </c>
      <c r="N854" s="34">
        <f t="shared" si="57"/>
        <v>33.885167464114829</v>
      </c>
      <c r="O854" s="33">
        <v>1514.15</v>
      </c>
    </row>
    <row r="855" spans="1:15" x14ac:dyDescent="0.25">
      <c r="A855" s="47" t="s">
        <v>141</v>
      </c>
      <c r="B855" s="33">
        <v>1998</v>
      </c>
      <c r="C855" s="33" t="s">
        <v>1824</v>
      </c>
      <c r="D855" s="33" t="s">
        <v>2442</v>
      </c>
      <c r="E855" s="34">
        <v>150</v>
      </c>
      <c r="F855" s="34">
        <v>150</v>
      </c>
      <c r="G855" s="34">
        <v>3.03</v>
      </c>
      <c r="H855" s="34">
        <v>450</v>
      </c>
      <c r="I855" s="34">
        <v>27.456440000000001</v>
      </c>
      <c r="J855" s="34">
        <v>313.81</v>
      </c>
      <c r="K855" s="34">
        <f t="shared" si="54"/>
        <v>3</v>
      </c>
      <c r="L855" s="34">
        <f t="shared" si="55"/>
        <v>1</v>
      </c>
      <c r="M855" s="34">
        <f t="shared" si="56"/>
        <v>47.504950495049506</v>
      </c>
      <c r="N855" s="34">
        <f t="shared" si="57"/>
        <v>47.504950495049506</v>
      </c>
      <c r="O855" s="33">
        <v>1259.17</v>
      </c>
    </row>
    <row r="856" spans="1:15" x14ac:dyDescent="0.25">
      <c r="A856" s="47" t="s">
        <v>141</v>
      </c>
      <c r="B856" s="33">
        <v>1998</v>
      </c>
      <c r="C856" s="33" t="s">
        <v>1824</v>
      </c>
      <c r="D856" s="33" t="s">
        <v>2443</v>
      </c>
      <c r="E856" s="34">
        <v>150</v>
      </c>
      <c r="F856" s="34">
        <v>150</v>
      </c>
      <c r="G856" s="34">
        <v>2.19</v>
      </c>
      <c r="H856" s="34">
        <v>450</v>
      </c>
      <c r="I856" s="34">
        <v>27.456440000000001</v>
      </c>
      <c r="J856" s="34">
        <v>288.32</v>
      </c>
      <c r="K856" s="34">
        <f t="shared" si="54"/>
        <v>3</v>
      </c>
      <c r="L856" s="34">
        <f t="shared" si="55"/>
        <v>1</v>
      </c>
      <c r="M856" s="34">
        <f t="shared" si="56"/>
        <v>66.493150684931507</v>
      </c>
      <c r="N856" s="34">
        <f t="shared" si="57"/>
        <v>66.493150684931507</v>
      </c>
      <c r="O856" s="33">
        <v>1041.47</v>
      </c>
    </row>
    <row r="857" spans="1:15" x14ac:dyDescent="0.25">
      <c r="A857" s="47" t="s">
        <v>141</v>
      </c>
      <c r="B857" s="33">
        <v>1998</v>
      </c>
      <c r="C857" s="33" t="s">
        <v>1824</v>
      </c>
      <c r="D857" s="33" t="s">
        <v>2444</v>
      </c>
      <c r="E857" s="34">
        <v>150</v>
      </c>
      <c r="F857" s="34">
        <v>150</v>
      </c>
      <c r="G857" s="34">
        <v>1.61</v>
      </c>
      <c r="H857" s="34">
        <v>450</v>
      </c>
      <c r="I857" s="34">
        <v>29.0852</v>
      </c>
      <c r="J857" s="34">
        <v>339.31</v>
      </c>
      <c r="K857" s="34">
        <f t="shared" si="54"/>
        <v>3</v>
      </c>
      <c r="L857" s="34">
        <f t="shared" si="55"/>
        <v>1</v>
      </c>
      <c r="M857" s="34">
        <f t="shared" si="56"/>
        <v>91.167701863354026</v>
      </c>
      <c r="N857" s="34">
        <f t="shared" si="57"/>
        <v>91.167701863354026</v>
      </c>
      <c r="O857" s="33">
        <v>976.74</v>
      </c>
    </row>
    <row r="858" spans="1:15" x14ac:dyDescent="0.25">
      <c r="A858" s="6" t="s">
        <v>2451</v>
      </c>
      <c r="B858" s="12">
        <v>1992</v>
      </c>
      <c r="C858" s="12" t="s">
        <v>2452</v>
      </c>
      <c r="D858" s="12" t="s">
        <v>2445</v>
      </c>
      <c r="E858" s="19">
        <v>200</v>
      </c>
      <c r="F858" s="19">
        <v>200</v>
      </c>
      <c r="G858" s="19">
        <v>5</v>
      </c>
      <c r="H858" s="19">
        <v>600</v>
      </c>
      <c r="I858" s="19">
        <v>22.831683168316832</v>
      </c>
      <c r="J858" s="19">
        <v>227</v>
      </c>
      <c r="K858" s="19">
        <f t="shared" si="54"/>
        <v>3</v>
      </c>
      <c r="L858" s="19">
        <f t="shared" si="55"/>
        <v>1</v>
      </c>
      <c r="M858" s="19">
        <f t="shared" si="56"/>
        <v>38</v>
      </c>
      <c r="N858" s="19">
        <f t="shared" si="57"/>
        <v>38</v>
      </c>
      <c r="O858" s="12">
        <v>2061</v>
      </c>
    </row>
    <row r="859" spans="1:15" x14ac:dyDescent="0.25">
      <c r="A859" s="6" t="s">
        <v>2451</v>
      </c>
      <c r="B859" s="12">
        <v>1999</v>
      </c>
      <c r="C859" s="12" t="s">
        <v>2452</v>
      </c>
      <c r="D859" s="12" t="s">
        <v>2446</v>
      </c>
      <c r="E859" s="19">
        <v>200</v>
      </c>
      <c r="F859" s="19">
        <v>200</v>
      </c>
      <c r="G859" s="19">
        <v>5</v>
      </c>
      <c r="H859" s="19">
        <v>600</v>
      </c>
      <c r="I859" s="19">
        <v>25.801980198019805</v>
      </c>
      <c r="J859" s="19">
        <v>227</v>
      </c>
      <c r="K859" s="19">
        <f t="shared" si="54"/>
        <v>3</v>
      </c>
      <c r="L859" s="19">
        <f t="shared" si="55"/>
        <v>1</v>
      </c>
      <c r="M859" s="19">
        <f t="shared" si="56"/>
        <v>38</v>
      </c>
      <c r="N859" s="19">
        <f t="shared" si="57"/>
        <v>38</v>
      </c>
      <c r="O859" s="12">
        <v>2530</v>
      </c>
    </row>
    <row r="860" spans="1:15" x14ac:dyDescent="0.25">
      <c r="A860" s="6" t="s">
        <v>2451</v>
      </c>
      <c r="B860" s="12">
        <v>1999</v>
      </c>
      <c r="C860" s="12" t="s">
        <v>2452</v>
      </c>
      <c r="D860" s="12" t="s">
        <v>2447</v>
      </c>
      <c r="E860" s="19">
        <v>200</v>
      </c>
      <c r="F860" s="19">
        <v>200</v>
      </c>
      <c r="G860" s="19">
        <v>5</v>
      </c>
      <c r="H860" s="19">
        <v>600</v>
      </c>
      <c r="I860" s="19">
        <v>35.702970297029708</v>
      </c>
      <c r="J860" s="19">
        <v>227</v>
      </c>
      <c r="K860" s="19">
        <f t="shared" si="54"/>
        <v>3</v>
      </c>
      <c r="L860" s="19">
        <f t="shared" si="55"/>
        <v>1</v>
      </c>
      <c r="M860" s="19">
        <f t="shared" si="56"/>
        <v>38</v>
      </c>
      <c r="N860" s="19">
        <f t="shared" si="57"/>
        <v>38</v>
      </c>
      <c r="O860" s="12">
        <v>2468</v>
      </c>
    </row>
    <row r="861" spans="1:15" x14ac:dyDescent="0.25">
      <c r="A861" s="6" t="s">
        <v>2451</v>
      </c>
      <c r="B861" s="12">
        <v>1999</v>
      </c>
      <c r="C861" s="12" t="s">
        <v>2452</v>
      </c>
      <c r="D861" s="12" t="s">
        <v>2448</v>
      </c>
      <c r="E861" s="19">
        <v>300</v>
      </c>
      <c r="F861" s="19">
        <v>300</v>
      </c>
      <c r="G861" s="19">
        <v>5</v>
      </c>
      <c r="H861" s="19">
        <v>900</v>
      </c>
      <c r="I861" s="19">
        <v>22.831683168316832</v>
      </c>
      <c r="J861" s="19">
        <v>227</v>
      </c>
      <c r="K861" s="19">
        <f t="shared" si="54"/>
        <v>3</v>
      </c>
      <c r="L861" s="19">
        <f t="shared" si="55"/>
        <v>1</v>
      </c>
      <c r="M861" s="19">
        <f t="shared" si="56"/>
        <v>58</v>
      </c>
      <c r="N861" s="19">
        <f t="shared" si="57"/>
        <v>58</v>
      </c>
      <c r="O861" s="12">
        <v>3621</v>
      </c>
    </row>
    <row r="862" spans="1:15" x14ac:dyDescent="0.25">
      <c r="A862" s="6" t="s">
        <v>2451</v>
      </c>
      <c r="B862" s="12">
        <v>1999</v>
      </c>
      <c r="C862" s="12" t="s">
        <v>2452</v>
      </c>
      <c r="D862" s="12" t="s">
        <v>2449</v>
      </c>
      <c r="E862" s="19">
        <v>300</v>
      </c>
      <c r="F862" s="19">
        <v>300</v>
      </c>
      <c r="G862" s="19">
        <v>5</v>
      </c>
      <c r="H862" s="19">
        <v>900</v>
      </c>
      <c r="I862" s="19">
        <v>25.801980198019805</v>
      </c>
      <c r="J862" s="19">
        <v>227</v>
      </c>
      <c r="K862" s="19">
        <f t="shared" si="54"/>
        <v>3</v>
      </c>
      <c r="L862" s="19">
        <f t="shared" si="55"/>
        <v>1</v>
      </c>
      <c r="M862" s="19">
        <f t="shared" si="56"/>
        <v>58</v>
      </c>
      <c r="N862" s="19">
        <f t="shared" si="57"/>
        <v>58</v>
      </c>
      <c r="O862" s="12">
        <v>4603</v>
      </c>
    </row>
    <row r="863" spans="1:15" x14ac:dyDescent="0.25">
      <c r="A863" s="6" t="s">
        <v>2451</v>
      </c>
      <c r="B863" s="12">
        <v>1999</v>
      </c>
      <c r="C863" s="12" t="s">
        <v>2452</v>
      </c>
      <c r="D863" s="12" t="s">
        <v>2450</v>
      </c>
      <c r="E863" s="19">
        <v>300</v>
      </c>
      <c r="F863" s="19">
        <v>300</v>
      </c>
      <c r="G863" s="19">
        <v>5</v>
      </c>
      <c r="H863" s="19">
        <v>900</v>
      </c>
      <c r="I863" s="19">
        <v>35.702970297029708</v>
      </c>
      <c r="J863" s="19">
        <v>227</v>
      </c>
      <c r="K863" s="19">
        <f t="shared" si="54"/>
        <v>3</v>
      </c>
      <c r="L863" s="19">
        <f t="shared" si="55"/>
        <v>1</v>
      </c>
      <c r="M863" s="19">
        <f t="shared" si="56"/>
        <v>58</v>
      </c>
      <c r="N863" s="19">
        <f t="shared" si="57"/>
        <v>58</v>
      </c>
      <c r="O863" s="12">
        <v>4872</v>
      </c>
    </row>
    <row r="864" spans="1:15" x14ac:dyDescent="0.25">
      <c r="A864" s="47" t="s">
        <v>2453</v>
      </c>
      <c r="B864" s="33">
        <v>2001</v>
      </c>
      <c r="C864" s="33" t="s">
        <v>2454</v>
      </c>
      <c r="D864" s="33">
        <v>43</v>
      </c>
      <c r="E864" s="34">
        <v>101.3</v>
      </c>
      <c r="F864" s="34">
        <v>101.3</v>
      </c>
      <c r="G864" s="34">
        <v>4.97</v>
      </c>
      <c r="H864" s="34">
        <v>300</v>
      </c>
      <c r="I864" s="34">
        <v>63.703069306930679</v>
      </c>
      <c r="J864" s="34">
        <v>347.3</v>
      </c>
      <c r="K864" s="34">
        <f t="shared" si="54"/>
        <v>2.9615004935834155</v>
      </c>
      <c r="L864" s="34">
        <f t="shared" si="55"/>
        <v>1</v>
      </c>
      <c r="M864" s="34">
        <f t="shared" si="56"/>
        <v>18.382293762575454</v>
      </c>
      <c r="N864" s="34">
        <f t="shared" si="57"/>
        <v>18.382293762575454</v>
      </c>
      <c r="O864" s="33">
        <v>1310</v>
      </c>
    </row>
    <row r="865" spans="1:15" x14ac:dyDescent="0.25">
      <c r="A865" s="47" t="s">
        <v>2453</v>
      </c>
      <c r="B865" s="33">
        <v>2001</v>
      </c>
      <c r="C865" s="33" t="s">
        <v>2454</v>
      </c>
      <c r="D865" s="33">
        <v>45</v>
      </c>
      <c r="E865" s="34">
        <v>103.6</v>
      </c>
      <c r="F865" s="34">
        <v>103.6</v>
      </c>
      <c r="G865" s="34">
        <v>4.9000000000000004</v>
      </c>
      <c r="H865" s="34">
        <v>300</v>
      </c>
      <c r="I865" s="34">
        <v>63.703069306930679</v>
      </c>
      <c r="J865" s="34">
        <v>347.3</v>
      </c>
      <c r="K865" s="34">
        <f t="shared" si="54"/>
        <v>2.8957528957528957</v>
      </c>
      <c r="L865" s="34">
        <f t="shared" si="55"/>
        <v>1</v>
      </c>
      <c r="M865" s="34">
        <f t="shared" si="56"/>
        <v>19.142857142857142</v>
      </c>
      <c r="N865" s="34">
        <f t="shared" si="57"/>
        <v>19.142857142857142</v>
      </c>
      <c r="O865" s="33">
        <v>1340</v>
      </c>
    </row>
    <row r="866" spans="1:15" x14ac:dyDescent="0.25">
      <c r="A866" s="47" t="s">
        <v>2453</v>
      </c>
      <c r="B866" s="33">
        <v>2001</v>
      </c>
      <c r="C866" s="33" t="s">
        <v>2454</v>
      </c>
      <c r="D866" s="33">
        <v>46</v>
      </c>
      <c r="E866" s="34">
        <v>102</v>
      </c>
      <c r="F866" s="34">
        <v>102</v>
      </c>
      <c r="G866" s="34">
        <v>4.97</v>
      </c>
      <c r="H866" s="34">
        <v>300</v>
      </c>
      <c r="I866" s="34">
        <v>63.703069306930679</v>
      </c>
      <c r="J866" s="34">
        <v>347.3</v>
      </c>
      <c r="K866" s="34">
        <f t="shared" si="54"/>
        <v>2.9411764705882355</v>
      </c>
      <c r="L866" s="34">
        <f t="shared" si="55"/>
        <v>1</v>
      </c>
      <c r="M866" s="34">
        <f t="shared" si="56"/>
        <v>18.52313883299799</v>
      </c>
      <c r="N866" s="34">
        <f t="shared" si="57"/>
        <v>18.52313883299799</v>
      </c>
      <c r="O866" s="33">
        <v>1370</v>
      </c>
    </row>
    <row r="867" spans="1:15" x14ac:dyDescent="0.25">
      <c r="A867" s="47" t="s">
        <v>2453</v>
      </c>
      <c r="B867" s="33">
        <v>2001</v>
      </c>
      <c r="C867" s="33" t="s">
        <v>2454</v>
      </c>
      <c r="D867" s="33">
        <v>23</v>
      </c>
      <c r="E867" s="34">
        <v>142</v>
      </c>
      <c r="F867" s="34">
        <v>142</v>
      </c>
      <c r="G867" s="34">
        <v>5.1100000000000003</v>
      </c>
      <c r="H867" s="34">
        <v>420</v>
      </c>
      <c r="I867" s="34">
        <v>63.703069306930679</v>
      </c>
      <c r="J867" s="34">
        <v>347.3</v>
      </c>
      <c r="K867" s="34">
        <f t="shared" si="54"/>
        <v>2.9577464788732395</v>
      </c>
      <c r="L867" s="34">
        <f t="shared" si="55"/>
        <v>1</v>
      </c>
      <c r="M867" s="34">
        <f t="shared" si="56"/>
        <v>25.788649706457925</v>
      </c>
      <c r="N867" s="34">
        <f t="shared" si="57"/>
        <v>25.788649706457925</v>
      </c>
      <c r="O867" s="33">
        <v>2160</v>
      </c>
    </row>
    <row r="868" spans="1:15" x14ac:dyDescent="0.25">
      <c r="A868" s="47" t="s">
        <v>2453</v>
      </c>
      <c r="B868" s="33">
        <v>2001</v>
      </c>
      <c r="C868" s="33" t="s">
        <v>2454</v>
      </c>
      <c r="D868" s="33">
        <v>27</v>
      </c>
      <c r="E868" s="34">
        <v>142</v>
      </c>
      <c r="F868" s="34">
        <v>142</v>
      </c>
      <c r="G868" s="34">
        <v>5.08</v>
      </c>
      <c r="H868" s="34">
        <v>420</v>
      </c>
      <c r="I868" s="34">
        <v>63.703069306930679</v>
      </c>
      <c r="J868" s="34">
        <v>347.3</v>
      </c>
      <c r="K868" s="34">
        <f t="shared" si="54"/>
        <v>2.9577464788732395</v>
      </c>
      <c r="L868" s="34">
        <f t="shared" si="55"/>
        <v>1</v>
      </c>
      <c r="M868" s="34">
        <f t="shared" si="56"/>
        <v>25.952755905511811</v>
      </c>
      <c r="N868" s="34">
        <f t="shared" si="57"/>
        <v>25.952755905511811</v>
      </c>
      <c r="O868" s="33">
        <v>2250</v>
      </c>
    </row>
    <row r="869" spans="1:15" x14ac:dyDescent="0.25">
      <c r="A869" s="47" t="s">
        <v>2453</v>
      </c>
      <c r="B869" s="33">
        <v>2001</v>
      </c>
      <c r="C869" s="33" t="s">
        <v>2454</v>
      </c>
      <c r="D869" s="33">
        <v>29</v>
      </c>
      <c r="E869" s="34">
        <v>141.4</v>
      </c>
      <c r="F869" s="34">
        <v>141.4</v>
      </c>
      <c r="G869" s="34">
        <v>5.07</v>
      </c>
      <c r="H869" s="34">
        <v>420</v>
      </c>
      <c r="I869" s="34">
        <v>63.703069306930679</v>
      </c>
      <c r="J869" s="34">
        <v>347.3</v>
      </c>
      <c r="K869" s="34">
        <f t="shared" si="54"/>
        <v>2.9702970297029703</v>
      </c>
      <c r="L869" s="34">
        <f t="shared" si="55"/>
        <v>1</v>
      </c>
      <c r="M869" s="34">
        <f t="shared" si="56"/>
        <v>25.88954635108481</v>
      </c>
      <c r="N869" s="34">
        <f t="shared" si="57"/>
        <v>25.88954635108481</v>
      </c>
      <c r="O869" s="33">
        <v>2280</v>
      </c>
    </row>
    <row r="870" spans="1:15" x14ac:dyDescent="0.25">
      <c r="A870" s="47" t="s">
        <v>2453</v>
      </c>
      <c r="B870" s="33">
        <v>2001</v>
      </c>
      <c r="C870" s="33" t="s">
        <v>2454</v>
      </c>
      <c r="D870" s="33">
        <v>96</v>
      </c>
      <c r="E870" s="34">
        <v>142.1</v>
      </c>
      <c r="F870" s="34">
        <v>142.1</v>
      </c>
      <c r="G870" s="34">
        <v>3.02</v>
      </c>
      <c r="H870" s="34">
        <v>420</v>
      </c>
      <c r="I870" s="34">
        <v>53.320891089108912</v>
      </c>
      <c r="J870" s="34">
        <v>255.1</v>
      </c>
      <c r="K870" s="34">
        <f t="shared" si="54"/>
        <v>2.9556650246305418</v>
      </c>
      <c r="L870" s="34">
        <f t="shared" si="55"/>
        <v>1</v>
      </c>
      <c r="M870" s="34">
        <f t="shared" si="56"/>
        <v>45.05298013245033</v>
      </c>
      <c r="N870" s="34">
        <f t="shared" si="57"/>
        <v>45.05298013245033</v>
      </c>
      <c r="O870" s="33">
        <v>1360</v>
      </c>
    </row>
    <row r="871" spans="1:15" x14ac:dyDescent="0.25">
      <c r="A871" s="47" t="s">
        <v>2453</v>
      </c>
      <c r="B871" s="33">
        <v>2001</v>
      </c>
      <c r="C871" s="33" t="s">
        <v>2454</v>
      </c>
      <c r="D871" s="33">
        <v>97</v>
      </c>
      <c r="E871" s="34">
        <v>142.1</v>
      </c>
      <c r="F871" s="34">
        <v>142.1</v>
      </c>
      <c r="G871" s="34">
        <v>3.02</v>
      </c>
      <c r="H871" s="34">
        <v>420</v>
      </c>
      <c r="I871" s="34">
        <v>53.320891089108912</v>
      </c>
      <c r="J871" s="34">
        <v>255.1</v>
      </c>
      <c r="K871" s="34">
        <f t="shared" si="54"/>
        <v>2.9556650246305418</v>
      </c>
      <c r="L871" s="34">
        <f t="shared" si="55"/>
        <v>1</v>
      </c>
      <c r="M871" s="34">
        <f t="shared" si="56"/>
        <v>45.05298013245033</v>
      </c>
      <c r="N871" s="34">
        <f t="shared" si="57"/>
        <v>45.05298013245033</v>
      </c>
      <c r="O871" s="33">
        <v>1400</v>
      </c>
    </row>
    <row r="872" spans="1:15" x14ac:dyDescent="0.25">
      <c r="A872" s="47" t="s">
        <v>2453</v>
      </c>
      <c r="B872" s="33">
        <v>2001</v>
      </c>
      <c r="C872" s="33" t="s">
        <v>2454</v>
      </c>
      <c r="D872" s="33">
        <v>69</v>
      </c>
      <c r="E872" s="34">
        <v>142.1</v>
      </c>
      <c r="F872" s="34">
        <v>142.1</v>
      </c>
      <c r="G872" s="34">
        <v>2.0099999999999998</v>
      </c>
      <c r="H872" s="34">
        <v>420</v>
      </c>
      <c r="I872" s="34">
        <v>53.320891089108912</v>
      </c>
      <c r="J872" s="34">
        <v>305.10000000000002</v>
      </c>
      <c r="K872" s="34">
        <f t="shared" si="54"/>
        <v>2.9556650246305418</v>
      </c>
      <c r="L872" s="34">
        <f t="shared" si="55"/>
        <v>1</v>
      </c>
      <c r="M872" s="34">
        <f t="shared" si="56"/>
        <v>68.696517412935322</v>
      </c>
      <c r="N872" s="34">
        <f t="shared" si="57"/>
        <v>68.696517412935322</v>
      </c>
      <c r="O872" s="33">
        <v>1328</v>
      </c>
    </row>
    <row r="873" spans="1:15" x14ac:dyDescent="0.25">
      <c r="A873" s="47" t="s">
        <v>2453</v>
      </c>
      <c r="B873" s="33">
        <v>2001</v>
      </c>
      <c r="C873" s="33" t="s">
        <v>2454</v>
      </c>
      <c r="D873" s="33">
        <v>70</v>
      </c>
      <c r="E873" s="34">
        <v>142.1</v>
      </c>
      <c r="F873" s="34">
        <v>142.1</v>
      </c>
      <c r="G873" s="34">
        <v>2.0099999999999998</v>
      </c>
      <c r="H873" s="34">
        <v>420</v>
      </c>
      <c r="I873" s="34">
        <v>53.320891089108912</v>
      </c>
      <c r="J873" s="34">
        <v>305.10000000000002</v>
      </c>
      <c r="K873" s="34">
        <f t="shared" si="54"/>
        <v>2.9556650246305418</v>
      </c>
      <c r="L873" s="34">
        <f t="shared" si="55"/>
        <v>1</v>
      </c>
      <c r="M873" s="34">
        <f t="shared" si="56"/>
        <v>68.696517412935322</v>
      </c>
      <c r="N873" s="34">
        <f t="shared" si="57"/>
        <v>68.696517412935322</v>
      </c>
      <c r="O873" s="33">
        <v>1364</v>
      </c>
    </row>
    <row r="874" spans="1:15" x14ac:dyDescent="0.25">
      <c r="A874" s="47" t="s">
        <v>2453</v>
      </c>
      <c r="B874" s="33">
        <v>2001</v>
      </c>
      <c r="C874" s="33" t="s">
        <v>2454</v>
      </c>
      <c r="D874" s="33">
        <v>71</v>
      </c>
      <c r="E874" s="34">
        <v>140.9</v>
      </c>
      <c r="F874" s="34">
        <v>140.9</v>
      </c>
      <c r="G874" s="34">
        <v>2.02</v>
      </c>
      <c r="H874" s="34">
        <v>420</v>
      </c>
      <c r="I874" s="34">
        <v>53.320891089108912</v>
      </c>
      <c r="J874" s="34">
        <v>305.10000000000002</v>
      </c>
      <c r="K874" s="34">
        <f t="shared" si="54"/>
        <v>2.9808374733853795</v>
      </c>
      <c r="L874" s="34">
        <f t="shared" si="55"/>
        <v>1</v>
      </c>
      <c r="M874" s="34">
        <f t="shared" si="56"/>
        <v>67.752475247524757</v>
      </c>
      <c r="N874" s="34">
        <f t="shared" si="57"/>
        <v>67.752475247524757</v>
      </c>
      <c r="O874" s="33">
        <v>1280</v>
      </c>
    </row>
    <row r="875" spans="1:15" x14ac:dyDescent="0.25">
      <c r="A875" s="47" t="s">
        <v>2453</v>
      </c>
      <c r="B875" s="33">
        <v>2001</v>
      </c>
      <c r="C875" s="33" t="s">
        <v>2454</v>
      </c>
      <c r="D875" s="33">
        <v>105</v>
      </c>
      <c r="E875" s="34">
        <v>103.5</v>
      </c>
      <c r="F875" s="34">
        <v>103.5</v>
      </c>
      <c r="G875" s="34">
        <v>5.01</v>
      </c>
      <c r="H875" s="34">
        <v>300</v>
      </c>
      <c r="I875" s="34">
        <v>76.899108910891087</v>
      </c>
      <c r="J875" s="34">
        <v>347.3</v>
      </c>
      <c r="K875" s="34">
        <f t="shared" si="54"/>
        <v>2.8985507246376812</v>
      </c>
      <c r="L875" s="34">
        <f t="shared" si="55"/>
        <v>1</v>
      </c>
      <c r="M875" s="34">
        <f t="shared" si="56"/>
        <v>18.658682634730539</v>
      </c>
      <c r="N875" s="34">
        <f t="shared" si="57"/>
        <v>18.658682634730539</v>
      </c>
      <c r="O875" s="33">
        <v>1500</v>
      </c>
    </row>
    <row r="876" spans="1:15" x14ac:dyDescent="0.25">
      <c r="A876" s="47" t="s">
        <v>2453</v>
      </c>
      <c r="B876" s="33">
        <v>2001</v>
      </c>
      <c r="C876" s="33" t="s">
        <v>2454</v>
      </c>
      <c r="D876" s="33">
        <v>106</v>
      </c>
      <c r="E876" s="34">
        <v>102.1</v>
      </c>
      <c r="F876" s="34">
        <v>102.1</v>
      </c>
      <c r="G876" s="34">
        <v>4.97</v>
      </c>
      <c r="H876" s="34">
        <v>300</v>
      </c>
      <c r="I876" s="34">
        <v>76.899108910891087</v>
      </c>
      <c r="J876" s="34">
        <v>347.3</v>
      </c>
      <c r="K876" s="34">
        <f t="shared" si="54"/>
        <v>2.9382957884427032</v>
      </c>
      <c r="L876" s="34">
        <f t="shared" si="55"/>
        <v>1</v>
      </c>
      <c r="M876" s="34">
        <f t="shared" si="56"/>
        <v>18.543259557344065</v>
      </c>
      <c r="N876" s="34">
        <f t="shared" si="57"/>
        <v>18.543259557344065</v>
      </c>
      <c r="O876" s="33">
        <v>1330</v>
      </c>
    </row>
    <row r="877" spans="1:15" x14ac:dyDescent="0.25">
      <c r="A877" s="47" t="s">
        <v>2453</v>
      </c>
      <c r="B877" s="33">
        <v>2001</v>
      </c>
      <c r="C877" s="33" t="s">
        <v>2454</v>
      </c>
      <c r="D877" s="33">
        <v>113</v>
      </c>
      <c r="E877" s="34">
        <v>101.9</v>
      </c>
      <c r="F877" s="34">
        <v>101.9</v>
      </c>
      <c r="G877" s="34">
        <v>5.03</v>
      </c>
      <c r="H877" s="34">
        <v>300</v>
      </c>
      <c r="I877" s="34">
        <v>76.899108910891087</v>
      </c>
      <c r="J877" s="34">
        <v>347.3</v>
      </c>
      <c r="K877" s="34">
        <f t="shared" si="54"/>
        <v>2.9440628066732089</v>
      </c>
      <c r="L877" s="34">
        <f t="shared" si="55"/>
        <v>1</v>
      </c>
      <c r="M877" s="34">
        <f t="shared" si="56"/>
        <v>18.258449304174949</v>
      </c>
      <c r="N877" s="34">
        <f t="shared" si="57"/>
        <v>18.258449304174949</v>
      </c>
      <c r="O877" s="33">
        <v>1440</v>
      </c>
    </row>
    <row r="878" spans="1:15" x14ac:dyDescent="0.25">
      <c r="A878" s="47" t="s">
        <v>2453</v>
      </c>
      <c r="B878" s="33">
        <v>2001</v>
      </c>
      <c r="C878" s="33" t="s">
        <v>2454</v>
      </c>
      <c r="D878" s="33">
        <v>161</v>
      </c>
      <c r="E878" s="34">
        <v>142.30000000000001</v>
      </c>
      <c r="F878" s="34">
        <v>142.30000000000001</v>
      </c>
      <c r="G878" s="34">
        <v>5.09</v>
      </c>
      <c r="H878" s="34">
        <v>420</v>
      </c>
      <c r="I878" s="34">
        <v>76.899108910891087</v>
      </c>
      <c r="J878" s="34">
        <v>347.3</v>
      </c>
      <c r="K878" s="34">
        <f t="shared" si="54"/>
        <v>2.9515108924806746</v>
      </c>
      <c r="L878" s="34">
        <f t="shared" si="55"/>
        <v>1</v>
      </c>
      <c r="M878" s="34">
        <f t="shared" si="56"/>
        <v>25.956777996070727</v>
      </c>
      <c r="N878" s="34">
        <f t="shared" si="57"/>
        <v>25.956777996070727</v>
      </c>
      <c r="O878" s="33">
        <v>2520</v>
      </c>
    </row>
    <row r="879" spans="1:15" x14ac:dyDescent="0.25">
      <c r="A879" s="47" t="s">
        <v>2453</v>
      </c>
      <c r="B879" s="33">
        <v>2001</v>
      </c>
      <c r="C879" s="33" t="s">
        <v>2454</v>
      </c>
      <c r="D879" s="33">
        <v>162</v>
      </c>
      <c r="E879" s="34">
        <v>142.4</v>
      </c>
      <c r="F879" s="34">
        <v>142.4</v>
      </c>
      <c r="G879" s="34">
        <v>5.0999999999999996</v>
      </c>
      <c r="H879" s="34">
        <v>420</v>
      </c>
      <c r="I879" s="34">
        <v>76.899108910891087</v>
      </c>
      <c r="J879" s="34">
        <v>347.3</v>
      </c>
      <c r="K879" s="34">
        <f t="shared" si="54"/>
        <v>2.9494382022471908</v>
      </c>
      <c r="L879" s="34">
        <f t="shared" si="55"/>
        <v>1</v>
      </c>
      <c r="M879" s="34">
        <f t="shared" si="56"/>
        <v>25.921568627450984</v>
      </c>
      <c r="N879" s="34">
        <f t="shared" si="57"/>
        <v>25.921568627450984</v>
      </c>
      <c r="O879" s="33">
        <v>2610</v>
      </c>
    </row>
    <row r="880" spans="1:15" x14ac:dyDescent="0.25">
      <c r="A880" s="47" t="s">
        <v>2453</v>
      </c>
      <c r="B880" s="33">
        <v>2001</v>
      </c>
      <c r="C880" s="33" t="s">
        <v>2454</v>
      </c>
      <c r="D880" s="33">
        <v>130</v>
      </c>
      <c r="E880" s="34">
        <v>143.19999999999999</v>
      </c>
      <c r="F880" s="34">
        <v>143.19999999999999</v>
      </c>
      <c r="G880" s="34">
        <v>2.0299999999999998</v>
      </c>
      <c r="H880" s="34">
        <v>420</v>
      </c>
      <c r="I880" s="34">
        <v>76.899108910891087</v>
      </c>
      <c r="J880" s="34">
        <v>305.10000000000002</v>
      </c>
      <c r="K880" s="34">
        <f t="shared" si="54"/>
        <v>2.9329608938547489</v>
      </c>
      <c r="L880" s="34">
        <f t="shared" si="55"/>
        <v>1</v>
      </c>
      <c r="M880" s="34">
        <f t="shared" si="56"/>
        <v>68.541871921182263</v>
      </c>
      <c r="N880" s="34">
        <f t="shared" si="57"/>
        <v>68.541871921182263</v>
      </c>
      <c r="O880" s="33">
        <v>1990</v>
      </c>
    </row>
    <row r="881" spans="1:15" x14ac:dyDescent="0.25">
      <c r="A881" s="47" t="s">
        <v>2453</v>
      </c>
      <c r="B881" s="33">
        <v>2001</v>
      </c>
      <c r="C881" s="33" t="s">
        <v>2454</v>
      </c>
      <c r="D881" s="33">
        <v>133</v>
      </c>
      <c r="E881" s="34">
        <v>142.30000000000001</v>
      </c>
      <c r="F881" s="34">
        <v>142.30000000000001</v>
      </c>
      <c r="G881" s="34">
        <v>2.0099999999999998</v>
      </c>
      <c r="H881" s="34">
        <v>420</v>
      </c>
      <c r="I881" s="34">
        <v>76.899108910891087</v>
      </c>
      <c r="J881" s="34">
        <v>305.10000000000002</v>
      </c>
      <c r="K881" s="34">
        <f t="shared" si="54"/>
        <v>2.9515108924806746</v>
      </c>
      <c r="L881" s="34">
        <f t="shared" si="55"/>
        <v>1</v>
      </c>
      <c r="M881" s="34">
        <f t="shared" si="56"/>
        <v>68.796019900497527</v>
      </c>
      <c r="N881" s="34">
        <f t="shared" si="57"/>
        <v>68.796019900497527</v>
      </c>
      <c r="O881" s="33">
        <v>1855</v>
      </c>
    </row>
    <row r="882" spans="1:15" x14ac:dyDescent="0.25">
      <c r="A882" s="47" t="s">
        <v>2453</v>
      </c>
      <c r="B882" s="33">
        <v>2001</v>
      </c>
      <c r="C882" s="33" t="s">
        <v>2454</v>
      </c>
      <c r="D882" s="33">
        <v>156</v>
      </c>
      <c r="E882" s="34">
        <v>140.5</v>
      </c>
      <c r="F882" s="34">
        <v>140.5</v>
      </c>
      <c r="G882" s="34">
        <v>2</v>
      </c>
      <c r="H882" s="34">
        <v>420</v>
      </c>
      <c r="I882" s="34">
        <v>76.899108910891087</v>
      </c>
      <c r="J882" s="34">
        <v>305.10000000000002</v>
      </c>
      <c r="K882" s="34">
        <f t="shared" si="54"/>
        <v>2.9893238434163703</v>
      </c>
      <c r="L882" s="34">
        <f t="shared" si="55"/>
        <v>1</v>
      </c>
      <c r="M882" s="34">
        <f t="shared" si="56"/>
        <v>68.25</v>
      </c>
      <c r="N882" s="34">
        <f t="shared" si="57"/>
        <v>68.25</v>
      </c>
      <c r="O882" s="33">
        <v>1780</v>
      </c>
    </row>
    <row r="883" spans="1:15" x14ac:dyDescent="0.25">
      <c r="A883" s="47" t="s">
        <v>2453</v>
      </c>
      <c r="B883" s="33">
        <v>2001</v>
      </c>
      <c r="C883" s="33" t="s">
        <v>2454</v>
      </c>
      <c r="D883" s="33">
        <v>127</v>
      </c>
      <c r="E883" s="34">
        <v>141.5</v>
      </c>
      <c r="F883" s="34">
        <v>141.5</v>
      </c>
      <c r="G883" s="34">
        <v>3.08</v>
      </c>
      <c r="H883" s="34">
        <v>420</v>
      </c>
      <c r="I883" s="34">
        <v>76.899108910891087</v>
      </c>
      <c r="J883" s="34">
        <v>255.1</v>
      </c>
      <c r="K883" s="34">
        <f t="shared" si="54"/>
        <v>2.9681978798586575</v>
      </c>
      <c r="L883" s="34">
        <f t="shared" si="55"/>
        <v>1</v>
      </c>
      <c r="M883" s="34">
        <f t="shared" si="56"/>
        <v>43.941558441558442</v>
      </c>
      <c r="N883" s="34">
        <f t="shared" si="57"/>
        <v>43.941558441558442</v>
      </c>
      <c r="O883" s="33">
        <v>1920</v>
      </c>
    </row>
    <row r="884" spans="1:15" x14ac:dyDescent="0.25">
      <c r="A884" s="47" t="s">
        <v>2453</v>
      </c>
      <c r="B884" s="33">
        <v>2001</v>
      </c>
      <c r="C884" s="33" t="s">
        <v>2454</v>
      </c>
      <c r="D884" s="33">
        <v>134</v>
      </c>
      <c r="E884" s="34">
        <v>142.4</v>
      </c>
      <c r="F884" s="34">
        <v>142.4</v>
      </c>
      <c r="G884" s="34">
        <v>3.05</v>
      </c>
      <c r="H884" s="34">
        <v>420</v>
      </c>
      <c r="I884" s="34">
        <v>76.899108910891087</v>
      </c>
      <c r="J884" s="34">
        <v>255.1</v>
      </c>
      <c r="K884" s="34">
        <f t="shared" si="54"/>
        <v>2.9494382022471908</v>
      </c>
      <c r="L884" s="34">
        <f t="shared" si="55"/>
        <v>1</v>
      </c>
      <c r="M884" s="34">
        <f t="shared" si="56"/>
        <v>44.688524590163944</v>
      </c>
      <c r="N884" s="34">
        <f t="shared" si="57"/>
        <v>44.688524590163944</v>
      </c>
      <c r="O884" s="33">
        <v>2060</v>
      </c>
    </row>
    <row r="885" spans="1:15" x14ac:dyDescent="0.25">
      <c r="A885" s="47" t="s">
        <v>2453</v>
      </c>
      <c r="B885" s="33">
        <v>2001</v>
      </c>
      <c r="C885" s="33" t="s">
        <v>2454</v>
      </c>
      <c r="D885" s="33">
        <v>129</v>
      </c>
      <c r="E885" s="34">
        <v>141.6</v>
      </c>
      <c r="F885" s="34">
        <v>141.6</v>
      </c>
      <c r="G885" s="34">
        <v>3.04</v>
      </c>
      <c r="H885" s="34">
        <v>420</v>
      </c>
      <c r="I885" s="34">
        <v>76.899108910891087</v>
      </c>
      <c r="J885" s="34">
        <v>255.1</v>
      </c>
      <c r="K885" s="34">
        <f t="shared" si="54"/>
        <v>2.9661016949152543</v>
      </c>
      <c r="L885" s="34">
        <f t="shared" si="55"/>
        <v>1</v>
      </c>
      <c r="M885" s="34">
        <f t="shared" si="56"/>
        <v>44.578947368421048</v>
      </c>
      <c r="N885" s="34">
        <f t="shared" si="57"/>
        <v>44.578947368421048</v>
      </c>
      <c r="O885" s="33">
        <v>1960</v>
      </c>
    </row>
    <row r="886" spans="1:15" x14ac:dyDescent="0.25">
      <c r="A886" s="47" t="s">
        <v>2453</v>
      </c>
      <c r="B886" s="33">
        <v>2001</v>
      </c>
      <c r="C886" s="33" t="s">
        <v>2454</v>
      </c>
      <c r="D886" s="33">
        <v>159</v>
      </c>
      <c r="E886" s="34">
        <v>139.1</v>
      </c>
      <c r="F886" s="34">
        <v>139.1</v>
      </c>
      <c r="G886" s="34">
        <v>5.0599999999999996</v>
      </c>
      <c r="H886" s="34">
        <v>420</v>
      </c>
      <c r="I886" s="34">
        <v>76.899108910891087</v>
      </c>
      <c r="J886" s="34">
        <v>347.3</v>
      </c>
      <c r="K886" s="34">
        <f t="shared" si="54"/>
        <v>3.0194104960460102</v>
      </c>
      <c r="L886" s="34">
        <f t="shared" si="55"/>
        <v>1</v>
      </c>
      <c r="M886" s="34">
        <f t="shared" si="56"/>
        <v>25.490118577075098</v>
      </c>
      <c r="N886" s="34">
        <f t="shared" si="57"/>
        <v>25.490118577075098</v>
      </c>
      <c r="O886" s="33">
        <v>1700</v>
      </c>
    </row>
    <row r="887" spans="1:15" x14ac:dyDescent="0.25">
      <c r="A887" s="47" t="s">
        <v>2453</v>
      </c>
      <c r="B887" s="33">
        <v>2001</v>
      </c>
      <c r="C887" s="33" t="s">
        <v>2454</v>
      </c>
      <c r="D887" s="33">
        <v>93</v>
      </c>
      <c r="E887" s="34">
        <v>143.1</v>
      </c>
      <c r="F887" s="34">
        <v>143.1</v>
      </c>
      <c r="G887" s="34">
        <v>3.02</v>
      </c>
      <c r="H887" s="34">
        <v>420</v>
      </c>
      <c r="I887" s="34">
        <v>53.320891089108912</v>
      </c>
      <c r="J887" s="34">
        <v>255.1</v>
      </c>
      <c r="K887" s="34">
        <f t="shared" si="54"/>
        <v>2.9350104821802936</v>
      </c>
      <c r="L887" s="34">
        <f t="shared" si="55"/>
        <v>1</v>
      </c>
      <c r="M887" s="34">
        <f t="shared" si="56"/>
        <v>45.384105960264904</v>
      </c>
      <c r="N887" s="34">
        <f t="shared" si="57"/>
        <v>45.384105960264904</v>
      </c>
      <c r="O887" s="33">
        <v>1328</v>
      </c>
    </row>
    <row r="888" spans="1:15" x14ac:dyDescent="0.25">
      <c r="A888" s="47" t="s">
        <v>2453</v>
      </c>
      <c r="B888" s="33">
        <v>2001</v>
      </c>
      <c r="C888" s="33" t="s">
        <v>2454</v>
      </c>
      <c r="D888" s="33">
        <v>22</v>
      </c>
      <c r="E888" s="34">
        <v>101.6</v>
      </c>
      <c r="F888" s="34">
        <v>130.30000000000001</v>
      </c>
      <c r="G888" s="34">
        <v>5.03</v>
      </c>
      <c r="H888" s="34">
        <v>390</v>
      </c>
      <c r="I888" s="34">
        <v>63.703069306930679</v>
      </c>
      <c r="J888" s="34">
        <v>347.3</v>
      </c>
      <c r="K888" s="34">
        <f t="shared" si="54"/>
        <v>3.8385826771653546</v>
      </c>
      <c r="L888" s="34">
        <f t="shared" si="55"/>
        <v>1.2824803149606301</v>
      </c>
      <c r="M888" s="34">
        <f t="shared" si="56"/>
        <v>23.904572564612327</v>
      </c>
      <c r="N888" s="34">
        <f t="shared" si="57"/>
        <v>23.904572564612327</v>
      </c>
      <c r="O888" s="33">
        <v>1580</v>
      </c>
    </row>
    <row r="889" spans="1:15" x14ac:dyDescent="0.25">
      <c r="A889" s="47" t="s">
        <v>2453</v>
      </c>
      <c r="B889" s="33">
        <v>2001</v>
      </c>
      <c r="C889" s="33" t="s">
        <v>2454</v>
      </c>
      <c r="D889" s="33">
        <v>38</v>
      </c>
      <c r="E889" s="34">
        <v>102.3</v>
      </c>
      <c r="F889" s="34">
        <v>130.30000000000001</v>
      </c>
      <c r="G889" s="34">
        <v>5.14</v>
      </c>
      <c r="H889" s="34">
        <v>390</v>
      </c>
      <c r="I889" s="34">
        <v>63.703069306930679</v>
      </c>
      <c r="J889" s="34">
        <v>347.3</v>
      </c>
      <c r="K889" s="34">
        <f t="shared" si="54"/>
        <v>3.8123167155425222</v>
      </c>
      <c r="L889" s="34">
        <f t="shared" si="55"/>
        <v>1.2737047898338223</v>
      </c>
      <c r="M889" s="34">
        <f t="shared" si="56"/>
        <v>23.350194552529185</v>
      </c>
      <c r="N889" s="34">
        <f t="shared" si="57"/>
        <v>23.350194552529185</v>
      </c>
      <c r="O889" s="33">
        <v>1600</v>
      </c>
    </row>
    <row r="890" spans="1:15" x14ac:dyDescent="0.25">
      <c r="A890" s="47" t="s">
        <v>2453</v>
      </c>
      <c r="B890" s="33">
        <v>2001</v>
      </c>
      <c r="C890" s="33" t="s">
        <v>2454</v>
      </c>
      <c r="D890" s="33">
        <v>39</v>
      </c>
      <c r="E890" s="34">
        <v>102.3</v>
      </c>
      <c r="F890" s="34">
        <v>130.30000000000001</v>
      </c>
      <c r="G890" s="34">
        <v>5.14</v>
      </c>
      <c r="H890" s="34">
        <v>390</v>
      </c>
      <c r="I890" s="34">
        <v>63.703069306930679</v>
      </c>
      <c r="J890" s="34">
        <v>347.3</v>
      </c>
      <c r="K890" s="34">
        <f t="shared" si="54"/>
        <v>3.8123167155425222</v>
      </c>
      <c r="L890" s="34">
        <f t="shared" si="55"/>
        <v>1.2737047898338223</v>
      </c>
      <c r="M890" s="34">
        <f t="shared" si="56"/>
        <v>23.350194552529185</v>
      </c>
      <c r="N890" s="34">
        <f t="shared" si="57"/>
        <v>23.350194552529185</v>
      </c>
      <c r="O890" s="33">
        <v>1640</v>
      </c>
    </row>
    <row r="891" spans="1:15" x14ac:dyDescent="0.25">
      <c r="A891" s="47" t="s">
        <v>2453</v>
      </c>
      <c r="B891" s="33">
        <v>2001</v>
      </c>
      <c r="C891" s="33" t="s">
        <v>2454</v>
      </c>
      <c r="D891" s="33">
        <v>53</v>
      </c>
      <c r="E891" s="34">
        <v>101.5</v>
      </c>
      <c r="F891" s="34">
        <v>162.9</v>
      </c>
      <c r="G891" s="34">
        <v>2</v>
      </c>
      <c r="H891" s="34">
        <v>480</v>
      </c>
      <c r="I891" s="34">
        <v>63.703069306930679</v>
      </c>
      <c r="J891" s="34">
        <v>305.10000000000002</v>
      </c>
      <c r="K891" s="34">
        <f t="shared" si="54"/>
        <v>4.7290640394088674</v>
      </c>
      <c r="L891" s="34">
        <f t="shared" si="55"/>
        <v>1.6049261083743842</v>
      </c>
      <c r="M891" s="34">
        <f t="shared" si="56"/>
        <v>79.45</v>
      </c>
      <c r="N891" s="34">
        <f t="shared" si="57"/>
        <v>79.45</v>
      </c>
      <c r="O891" s="33">
        <v>1068</v>
      </c>
    </row>
    <row r="892" spans="1:15" x14ac:dyDescent="0.25">
      <c r="A892" s="47" t="s">
        <v>2453</v>
      </c>
      <c r="B892" s="33">
        <v>2001</v>
      </c>
      <c r="C892" s="33" t="s">
        <v>2454</v>
      </c>
      <c r="D892" s="33">
        <v>56</v>
      </c>
      <c r="E892" s="34">
        <v>100.3</v>
      </c>
      <c r="F892" s="34">
        <v>163.9</v>
      </c>
      <c r="G892" s="34">
        <v>1.99</v>
      </c>
      <c r="H892" s="34">
        <v>480</v>
      </c>
      <c r="I892" s="34">
        <v>63.703069306930679</v>
      </c>
      <c r="J892" s="34">
        <v>305.10000000000002</v>
      </c>
      <c r="K892" s="34">
        <f t="shared" si="54"/>
        <v>4.7856430707876374</v>
      </c>
      <c r="L892" s="34">
        <f t="shared" si="55"/>
        <v>1.6340977068793621</v>
      </c>
      <c r="M892" s="34">
        <f t="shared" si="56"/>
        <v>80.361809045226138</v>
      </c>
      <c r="N892" s="34">
        <f t="shared" si="57"/>
        <v>80.361809045226138</v>
      </c>
      <c r="O892" s="33">
        <v>1080</v>
      </c>
    </row>
    <row r="893" spans="1:15" x14ac:dyDescent="0.25">
      <c r="A893" s="47" t="s">
        <v>2453</v>
      </c>
      <c r="B893" s="33">
        <v>2001</v>
      </c>
      <c r="C893" s="33" t="s">
        <v>2454</v>
      </c>
      <c r="D893" s="33">
        <v>57</v>
      </c>
      <c r="E893" s="34">
        <v>102.7</v>
      </c>
      <c r="F893" s="34">
        <v>160.80000000000001</v>
      </c>
      <c r="G893" s="34">
        <v>2.04</v>
      </c>
      <c r="H893" s="34">
        <v>480</v>
      </c>
      <c r="I893" s="34">
        <v>63.703069306930679</v>
      </c>
      <c r="J893" s="34">
        <v>305.10000000000002</v>
      </c>
      <c r="K893" s="34">
        <f t="shared" si="54"/>
        <v>4.6738072054527748</v>
      </c>
      <c r="L893" s="34">
        <f t="shared" si="55"/>
        <v>1.5657254138266796</v>
      </c>
      <c r="M893" s="34">
        <f t="shared" si="56"/>
        <v>76.82352941176471</v>
      </c>
      <c r="N893" s="34">
        <f t="shared" si="57"/>
        <v>76.82352941176471</v>
      </c>
      <c r="O893" s="33">
        <v>1080</v>
      </c>
    </row>
    <row r="894" spans="1:15" x14ac:dyDescent="0.25">
      <c r="A894" s="47" t="s">
        <v>2453</v>
      </c>
      <c r="B894" s="33">
        <v>2001</v>
      </c>
      <c r="C894" s="33" t="s">
        <v>2454</v>
      </c>
      <c r="D894" s="33">
        <v>80</v>
      </c>
      <c r="E894" s="34">
        <v>105.9</v>
      </c>
      <c r="F894" s="34">
        <v>161.4</v>
      </c>
      <c r="G894" s="34">
        <v>2.96</v>
      </c>
      <c r="H894" s="34">
        <v>480</v>
      </c>
      <c r="I894" s="34">
        <v>63.703069306930679</v>
      </c>
      <c r="J894" s="34">
        <v>255.1</v>
      </c>
      <c r="K894" s="34">
        <f t="shared" si="54"/>
        <v>4.5325779036827196</v>
      </c>
      <c r="L894" s="34">
        <f t="shared" si="55"/>
        <v>1.5240793201133145</v>
      </c>
      <c r="M894" s="34">
        <f t="shared" si="56"/>
        <v>52.527027027027032</v>
      </c>
      <c r="N894" s="34">
        <f t="shared" si="57"/>
        <v>52.527027027027032</v>
      </c>
      <c r="O894" s="33">
        <v>1420</v>
      </c>
    </row>
    <row r="895" spans="1:15" x14ac:dyDescent="0.25">
      <c r="A895" s="47" t="s">
        <v>2453</v>
      </c>
      <c r="B895" s="33">
        <v>2001</v>
      </c>
      <c r="C895" s="33" t="s">
        <v>2454</v>
      </c>
      <c r="D895" s="33">
        <v>83</v>
      </c>
      <c r="E895" s="34">
        <v>105.7</v>
      </c>
      <c r="F895" s="34">
        <v>158.19999999999999</v>
      </c>
      <c r="G895" s="34">
        <v>2.93</v>
      </c>
      <c r="H895" s="34">
        <v>480</v>
      </c>
      <c r="I895" s="34">
        <v>63.703069306930679</v>
      </c>
      <c r="J895" s="34">
        <v>255.1</v>
      </c>
      <c r="K895" s="34">
        <f t="shared" si="54"/>
        <v>4.5411542100283819</v>
      </c>
      <c r="L895" s="34">
        <f t="shared" si="55"/>
        <v>1.4966887417218542</v>
      </c>
      <c r="M895" s="34">
        <f t="shared" si="56"/>
        <v>51.993174061433436</v>
      </c>
      <c r="N895" s="34">
        <f t="shared" si="57"/>
        <v>51.993174061433436</v>
      </c>
      <c r="O895" s="33">
        <v>1440</v>
      </c>
    </row>
    <row r="896" spans="1:15" x14ac:dyDescent="0.25">
      <c r="A896" s="47" t="s">
        <v>2453</v>
      </c>
      <c r="B896" s="33">
        <v>2001</v>
      </c>
      <c r="C896" s="33" t="s">
        <v>2454</v>
      </c>
      <c r="D896" s="33">
        <v>14</v>
      </c>
      <c r="E896" s="34">
        <v>103.3</v>
      </c>
      <c r="F896" s="34">
        <v>159.1</v>
      </c>
      <c r="G896" s="34">
        <v>4.8</v>
      </c>
      <c r="H896" s="34">
        <v>480</v>
      </c>
      <c r="I896" s="34">
        <v>63.703069306930679</v>
      </c>
      <c r="J896" s="34">
        <v>347.3</v>
      </c>
      <c r="K896" s="34">
        <f t="shared" si="54"/>
        <v>4.646660212971927</v>
      </c>
      <c r="L896" s="34">
        <f t="shared" si="55"/>
        <v>1.5401742497579864</v>
      </c>
      <c r="M896" s="34">
        <f t="shared" si="56"/>
        <v>31.145833333333336</v>
      </c>
      <c r="N896" s="34">
        <f t="shared" si="57"/>
        <v>31.145833333333336</v>
      </c>
      <c r="O896" s="33">
        <v>1875</v>
      </c>
    </row>
    <row r="897" spans="1:15" x14ac:dyDescent="0.25">
      <c r="A897" s="47" t="s">
        <v>2453</v>
      </c>
      <c r="B897" s="33">
        <v>2001</v>
      </c>
      <c r="C897" s="33" t="s">
        <v>2454</v>
      </c>
      <c r="D897" s="33">
        <v>25</v>
      </c>
      <c r="E897" s="34">
        <v>102.4</v>
      </c>
      <c r="F897" s="34">
        <v>156.69999999999999</v>
      </c>
      <c r="G897" s="34">
        <v>4.8</v>
      </c>
      <c r="H897" s="34">
        <v>480</v>
      </c>
      <c r="I897" s="34">
        <v>63.703069306930679</v>
      </c>
      <c r="J897" s="34">
        <v>347.3</v>
      </c>
      <c r="K897" s="34">
        <f t="shared" si="54"/>
        <v>4.6875</v>
      </c>
      <c r="L897" s="34">
        <f t="shared" si="55"/>
        <v>1.5302734374999998</v>
      </c>
      <c r="M897" s="34">
        <f t="shared" si="56"/>
        <v>30.645833333333332</v>
      </c>
      <c r="N897" s="34">
        <f t="shared" si="57"/>
        <v>30.645833333333332</v>
      </c>
      <c r="O897" s="33">
        <v>1915</v>
      </c>
    </row>
    <row r="898" spans="1:15" x14ac:dyDescent="0.25">
      <c r="A898" s="47" t="s">
        <v>2453</v>
      </c>
      <c r="B898" s="33">
        <v>2001</v>
      </c>
      <c r="C898" s="33" t="s">
        <v>2454</v>
      </c>
      <c r="D898" s="33">
        <v>7</v>
      </c>
      <c r="E898" s="34">
        <v>104.4</v>
      </c>
      <c r="F898" s="34">
        <v>158.80000000000001</v>
      </c>
      <c r="G898" s="34">
        <v>4.8499999999999996</v>
      </c>
      <c r="H898" s="34">
        <v>480</v>
      </c>
      <c r="I898" s="34">
        <v>63.703069306930679</v>
      </c>
      <c r="J898" s="34">
        <v>347.3</v>
      </c>
      <c r="K898" s="34">
        <f t="shared" si="54"/>
        <v>4.5977011494252871</v>
      </c>
      <c r="L898" s="34">
        <f t="shared" si="55"/>
        <v>1.5210727969348659</v>
      </c>
      <c r="M898" s="34">
        <f t="shared" si="56"/>
        <v>30.742268041237121</v>
      </c>
      <c r="N898" s="34">
        <f t="shared" si="57"/>
        <v>30.742268041237121</v>
      </c>
      <c r="O898" s="33">
        <v>1820</v>
      </c>
    </row>
    <row r="899" spans="1:15" x14ac:dyDescent="0.25">
      <c r="A899" s="47" t="s">
        <v>2453</v>
      </c>
      <c r="B899" s="33">
        <v>2001</v>
      </c>
      <c r="C899" s="33" t="s">
        <v>2454</v>
      </c>
      <c r="D899" s="33">
        <v>85</v>
      </c>
      <c r="E899" s="34">
        <v>120.2</v>
      </c>
      <c r="F899" s="34">
        <v>166.3</v>
      </c>
      <c r="G899" s="34">
        <v>2.94</v>
      </c>
      <c r="H899" s="34">
        <v>480</v>
      </c>
      <c r="I899" s="34">
        <v>63.703069306930679</v>
      </c>
      <c r="J899" s="34">
        <v>255.1</v>
      </c>
      <c r="K899" s="34">
        <f t="shared" si="54"/>
        <v>3.9933444259567388</v>
      </c>
      <c r="L899" s="34">
        <f t="shared" si="55"/>
        <v>1.3835274542429286</v>
      </c>
      <c r="M899" s="34">
        <f t="shared" si="56"/>
        <v>54.564625850340143</v>
      </c>
      <c r="N899" s="34">
        <f t="shared" si="57"/>
        <v>54.564625850340143</v>
      </c>
      <c r="O899" s="33">
        <v>1580</v>
      </c>
    </row>
    <row r="900" spans="1:15" x14ac:dyDescent="0.25">
      <c r="A900" s="47" t="s">
        <v>2453</v>
      </c>
      <c r="B900" s="33">
        <v>2001</v>
      </c>
      <c r="C900" s="33" t="s">
        <v>2454</v>
      </c>
      <c r="D900" s="33">
        <v>86</v>
      </c>
      <c r="E900" s="34">
        <v>126.2</v>
      </c>
      <c r="F900" s="34">
        <v>161</v>
      </c>
      <c r="G900" s="34">
        <v>2.98</v>
      </c>
      <c r="H900" s="34">
        <v>480</v>
      </c>
      <c r="I900" s="34">
        <v>63.703069306930679</v>
      </c>
      <c r="J900" s="34">
        <v>255.1</v>
      </c>
      <c r="K900" s="34">
        <f t="shared" si="54"/>
        <v>3.8034865293185418</v>
      </c>
      <c r="L900" s="34">
        <f t="shared" si="55"/>
        <v>1.2757527733755942</v>
      </c>
      <c r="M900" s="34">
        <f t="shared" si="56"/>
        <v>52.026845637583889</v>
      </c>
      <c r="N900" s="34">
        <f t="shared" si="57"/>
        <v>52.026845637583889</v>
      </c>
      <c r="O900" s="33">
        <v>1580</v>
      </c>
    </row>
    <row r="901" spans="1:15" x14ac:dyDescent="0.25">
      <c r="A901" s="47" t="s">
        <v>2453</v>
      </c>
      <c r="B901" s="33">
        <v>2001</v>
      </c>
      <c r="C901" s="33" t="s">
        <v>2454</v>
      </c>
      <c r="D901" s="33">
        <v>88</v>
      </c>
      <c r="E901" s="34">
        <v>126</v>
      </c>
      <c r="F901" s="34">
        <v>160.30000000000001</v>
      </c>
      <c r="G901" s="34">
        <v>2.92</v>
      </c>
      <c r="H901" s="34">
        <v>480</v>
      </c>
      <c r="I901" s="34">
        <v>63.703069306930679</v>
      </c>
      <c r="J901" s="34">
        <v>255.1</v>
      </c>
      <c r="K901" s="34">
        <f t="shared" ref="K901:K964" si="58">H901/E901</f>
        <v>3.8095238095238093</v>
      </c>
      <c r="L901" s="34">
        <f t="shared" ref="L901:L964" si="59">F901/E901</f>
        <v>1.2722222222222224</v>
      </c>
      <c r="M901" s="34">
        <f t="shared" ref="M901:M964" si="60">(F901-2*G901)/G901</f>
        <v>52.897260273972606</v>
      </c>
      <c r="N901" s="34">
        <f t="shared" ref="N901:N964" si="61">(F901-2*G901)/G901</f>
        <v>52.897260273972606</v>
      </c>
      <c r="O901" s="33">
        <v>1560</v>
      </c>
    </row>
    <row r="902" spans="1:15" x14ac:dyDescent="0.25">
      <c r="A902" s="47" t="s">
        <v>2453</v>
      </c>
      <c r="B902" s="33">
        <v>2001</v>
      </c>
      <c r="C902" s="33" t="s">
        <v>2454</v>
      </c>
      <c r="D902" s="33">
        <v>4</v>
      </c>
      <c r="E902" s="34">
        <v>136.1</v>
      </c>
      <c r="F902" s="34">
        <v>167.4</v>
      </c>
      <c r="G902" s="34">
        <v>5.13</v>
      </c>
      <c r="H902" s="34">
        <v>480</v>
      </c>
      <c r="I902" s="34">
        <v>63.703069306930679</v>
      </c>
      <c r="J902" s="34">
        <v>347.3</v>
      </c>
      <c r="K902" s="34">
        <f t="shared" si="58"/>
        <v>3.5268185157972081</v>
      </c>
      <c r="L902" s="34">
        <f t="shared" si="59"/>
        <v>1.2299779573842764</v>
      </c>
      <c r="M902" s="34">
        <f t="shared" si="60"/>
        <v>30.631578947368425</v>
      </c>
      <c r="N902" s="34">
        <f t="shared" si="61"/>
        <v>30.631578947368425</v>
      </c>
      <c r="O902" s="33">
        <v>2510</v>
      </c>
    </row>
    <row r="903" spans="1:15" x14ac:dyDescent="0.25">
      <c r="A903" s="47" t="s">
        <v>2453</v>
      </c>
      <c r="B903" s="33">
        <v>2001</v>
      </c>
      <c r="C903" s="33" t="s">
        <v>2454</v>
      </c>
      <c r="D903" s="33">
        <v>5</v>
      </c>
      <c r="E903" s="34">
        <v>135.30000000000001</v>
      </c>
      <c r="F903" s="34">
        <v>170.8</v>
      </c>
      <c r="G903" s="34">
        <v>5.07</v>
      </c>
      <c r="H903" s="34">
        <v>510</v>
      </c>
      <c r="I903" s="34">
        <v>63.703069306930679</v>
      </c>
      <c r="J903" s="34">
        <v>347.3</v>
      </c>
      <c r="K903" s="34">
        <f t="shared" si="58"/>
        <v>3.7694013303769398</v>
      </c>
      <c r="L903" s="34">
        <f t="shared" si="59"/>
        <v>1.2623798965262381</v>
      </c>
      <c r="M903" s="34">
        <f t="shared" si="60"/>
        <v>31.688362919132153</v>
      </c>
      <c r="N903" s="34">
        <f t="shared" si="61"/>
        <v>31.688362919132153</v>
      </c>
      <c r="O903" s="33">
        <v>2470</v>
      </c>
    </row>
    <row r="904" spans="1:15" x14ac:dyDescent="0.25">
      <c r="A904" s="47" t="s">
        <v>2453</v>
      </c>
      <c r="B904" s="33">
        <v>2001</v>
      </c>
      <c r="C904" s="33" t="s">
        <v>2454</v>
      </c>
      <c r="D904" s="33">
        <v>16</v>
      </c>
      <c r="E904" s="34">
        <v>121.6</v>
      </c>
      <c r="F904" s="34">
        <v>188.4</v>
      </c>
      <c r="G904" s="34">
        <v>4.88</v>
      </c>
      <c r="H904" s="34">
        <v>480</v>
      </c>
      <c r="I904" s="34">
        <v>63.703069306930679</v>
      </c>
      <c r="J904" s="34">
        <v>347.3</v>
      </c>
      <c r="K904" s="34">
        <f t="shared" si="58"/>
        <v>3.9473684210526319</v>
      </c>
      <c r="L904" s="34">
        <f t="shared" si="59"/>
        <v>1.549342105263158</v>
      </c>
      <c r="M904" s="34">
        <f t="shared" si="60"/>
        <v>36.606557377049185</v>
      </c>
      <c r="N904" s="34">
        <f t="shared" si="61"/>
        <v>36.606557377049185</v>
      </c>
      <c r="O904" s="33">
        <v>2260</v>
      </c>
    </row>
    <row r="905" spans="1:15" x14ac:dyDescent="0.25">
      <c r="A905" s="47" t="s">
        <v>2453</v>
      </c>
      <c r="B905" s="33">
        <v>2001</v>
      </c>
      <c r="C905" s="33" t="s">
        <v>2454</v>
      </c>
      <c r="D905" s="33">
        <v>17</v>
      </c>
      <c r="E905" s="34">
        <v>120.4</v>
      </c>
      <c r="F905" s="34">
        <v>190.9</v>
      </c>
      <c r="G905" s="34">
        <v>4.83</v>
      </c>
      <c r="H905" s="34">
        <v>570</v>
      </c>
      <c r="I905" s="34">
        <v>63.703069306930679</v>
      </c>
      <c r="J905" s="34">
        <v>347.3</v>
      </c>
      <c r="K905" s="34">
        <f t="shared" si="58"/>
        <v>4.7342192691029901</v>
      </c>
      <c r="L905" s="34">
        <f t="shared" si="59"/>
        <v>1.5855481727574749</v>
      </c>
      <c r="M905" s="34">
        <f t="shared" si="60"/>
        <v>37.523809523809526</v>
      </c>
      <c r="N905" s="34">
        <f t="shared" si="61"/>
        <v>37.523809523809526</v>
      </c>
      <c r="O905" s="33">
        <v>2510</v>
      </c>
    </row>
    <row r="906" spans="1:15" x14ac:dyDescent="0.25">
      <c r="A906" s="47" t="s">
        <v>2453</v>
      </c>
      <c r="B906" s="33">
        <v>2001</v>
      </c>
      <c r="C906" s="33" t="s">
        <v>2454</v>
      </c>
      <c r="D906" s="33">
        <v>136</v>
      </c>
      <c r="E906" s="34">
        <v>102.7</v>
      </c>
      <c r="F906" s="34">
        <v>125.7</v>
      </c>
      <c r="G906" s="34">
        <v>5.15</v>
      </c>
      <c r="H906" s="34">
        <v>390</v>
      </c>
      <c r="I906" s="34">
        <v>76.899108910891087</v>
      </c>
      <c r="J906" s="34">
        <v>347.3</v>
      </c>
      <c r="K906" s="34">
        <f t="shared" si="58"/>
        <v>3.7974683544303796</v>
      </c>
      <c r="L906" s="34">
        <f t="shared" si="59"/>
        <v>1.2239532619279454</v>
      </c>
      <c r="M906" s="34">
        <f t="shared" si="60"/>
        <v>22.407766990291261</v>
      </c>
      <c r="N906" s="34">
        <f t="shared" si="61"/>
        <v>22.407766990291261</v>
      </c>
      <c r="O906" s="33">
        <v>1840</v>
      </c>
    </row>
    <row r="907" spans="1:15" x14ac:dyDescent="0.25">
      <c r="A907" s="47" t="s">
        <v>2453</v>
      </c>
      <c r="B907" s="33">
        <v>2001</v>
      </c>
      <c r="C907" s="33" t="s">
        <v>2454</v>
      </c>
      <c r="D907" s="33">
        <v>150</v>
      </c>
      <c r="E907" s="34">
        <v>120.4</v>
      </c>
      <c r="F907" s="34">
        <v>130</v>
      </c>
      <c r="G907" s="34">
        <v>5.03</v>
      </c>
      <c r="H907" s="34">
        <v>390</v>
      </c>
      <c r="I907" s="34">
        <v>76.899108910891087</v>
      </c>
      <c r="J907" s="34">
        <v>347.3</v>
      </c>
      <c r="K907" s="34">
        <f t="shared" si="58"/>
        <v>3.2392026578073088</v>
      </c>
      <c r="L907" s="34">
        <f t="shared" si="59"/>
        <v>1.0797342192691028</v>
      </c>
      <c r="M907" s="34">
        <f t="shared" si="60"/>
        <v>23.844930417495029</v>
      </c>
      <c r="N907" s="34">
        <f t="shared" si="61"/>
        <v>23.844930417495029</v>
      </c>
      <c r="O907" s="33">
        <v>1820</v>
      </c>
    </row>
    <row r="908" spans="1:15" x14ac:dyDescent="0.25">
      <c r="A908" s="47" t="s">
        <v>2453</v>
      </c>
      <c r="B908" s="33">
        <v>2001</v>
      </c>
      <c r="C908" s="33" t="s">
        <v>2454</v>
      </c>
      <c r="D908" s="33">
        <v>151</v>
      </c>
      <c r="E908" s="34">
        <v>102.7</v>
      </c>
      <c r="F908" s="34">
        <v>132.30000000000001</v>
      </c>
      <c r="G908" s="34">
        <v>4.9800000000000004</v>
      </c>
      <c r="H908" s="34">
        <v>390</v>
      </c>
      <c r="I908" s="34">
        <v>76.899108910891087</v>
      </c>
      <c r="J908" s="34">
        <v>347.3</v>
      </c>
      <c r="K908" s="34">
        <f t="shared" si="58"/>
        <v>3.7974683544303796</v>
      </c>
      <c r="L908" s="34">
        <f t="shared" si="59"/>
        <v>1.2882181110029212</v>
      </c>
      <c r="M908" s="34">
        <f t="shared" si="60"/>
        <v>24.566265060240962</v>
      </c>
      <c r="N908" s="34">
        <f t="shared" si="61"/>
        <v>24.566265060240962</v>
      </c>
      <c r="O908" s="33">
        <v>1725</v>
      </c>
    </row>
    <row r="909" spans="1:15" x14ac:dyDescent="0.25">
      <c r="A909" s="47" t="s">
        <v>2453</v>
      </c>
      <c r="B909" s="33">
        <v>2001</v>
      </c>
      <c r="C909" s="33" t="s">
        <v>2454</v>
      </c>
      <c r="D909" s="33">
        <v>132</v>
      </c>
      <c r="E909" s="34">
        <v>99.6</v>
      </c>
      <c r="F909" s="34">
        <v>162.80000000000001</v>
      </c>
      <c r="G909" s="34">
        <v>2.13</v>
      </c>
      <c r="H909" s="34">
        <v>480</v>
      </c>
      <c r="I909" s="34">
        <v>76.899108910891087</v>
      </c>
      <c r="J909" s="34">
        <v>305.10000000000002</v>
      </c>
      <c r="K909" s="34">
        <f t="shared" si="58"/>
        <v>4.8192771084337354</v>
      </c>
      <c r="L909" s="34">
        <f t="shared" si="59"/>
        <v>1.6345381526104419</v>
      </c>
      <c r="M909" s="34">
        <f t="shared" si="60"/>
        <v>74.431924882629119</v>
      </c>
      <c r="N909" s="34">
        <f t="shared" si="61"/>
        <v>74.431924882629119</v>
      </c>
      <c r="O909" s="33">
        <v>1460</v>
      </c>
    </row>
    <row r="910" spans="1:15" x14ac:dyDescent="0.25">
      <c r="A910" s="47" t="s">
        <v>2453</v>
      </c>
      <c r="B910" s="33">
        <v>2001</v>
      </c>
      <c r="C910" s="33" t="s">
        <v>2454</v>
      </c>
      <c r="D910" s="33">
        <v>104</v>
      </c>
      <c r="E910" s="34">
        <v>98.5</v>
      </c>
      <c r="F910" s="34">
        <v>162.30000000000001</v>
      </c>
      <c r="G910" s="34">
        <v>2</v>
      </c>
      <c r="H910" s="34">
        <v>480</v>
      </c>
      <c r="I910" s="34">
        <v>76.899108910891087</v>
      </c>
      <c r="J910" s="34">
        <v>305.10000000000002</v>
      </c>
      <c r="K910" s="34">
        <f t="shared" si="58"/>
        <v>4.873096446700508</v>
      </c>
      <c r="L910" s="34">
        <f t="shared" si="59"/>
        <v>1.6477157360406092</v>
      </c>
      <c r="M910" s="34">
        <f t="shared" si="60"/>
        <v>79.150000000000006</v>
      </c>
      <c r="N910" s="34">
        <f t="shared" si="61"/>
        <v>79.150000000000006</v>
      </c>
      <c r="O910" s="33">
        <v>1545</v>
      </c>
    </row>
    <row r="911" spans="1:15" x14ac:dyDescent="0.25">
      <c r="A911" s="47" t="s">
        <v>2453</v>
      </c>
      <c r="B911" s="33">
        <v>2001</v>
      </c>
      <c r="C911" s="33" t="s">
        <v>2454</v>
      </c>
      <c r="D911" s="33">
        <v>131</v>
      </c>
      <c r="E911" s="34">
        <v>105.1</v>
      </c>
      <c r="F911" s="34">
        <v>159.1</v>
      </c>
      <c r="G911" s="34">
        <v>2.93</v>
      </c>
      <c r="H911" s="34">
        <v>480</v>
      </c>
      <c r="I911" s="34">
        <v>76.899108910891087</v>
      </c>
      <c r="J911" s="34">
        <v>255.1</v>
      </c>
      <c r="K911" s="34">
        <f t="shared" si="58"/>
        <v>4.5670789724072316</v>
      </c>
      <c r="L911" s="34">
        <f t="shared" si="59"/>
        <v>1.5137963843958135</v>
      </c>
      <c r="M911" s="34">
        <f t="shared" si="60"/>
        <v>52.300341296928316</v>
      </c>
      <c r="N911" s="34">
        <f t="shared" si="61"/>
        <v>52.300341296928316</v>
      </c>
      <c r="O911" s="33">
        <v>1610</v>
      </c>
    </row>
    <row r="912" spans="1:15" x14ac:dyDescent="0.25">
      <c r="A912" s="47" t="s">
        <v>2453</v>
      </c>
      <c r="B912" s="33">
        <v>2001</v>
      </c>
      <c r="C912" s="33" t="s">
        <v>2454</v>
      </c>
      <c r="D912" s="33">
        <v>139</v>
      </c>
      <c r="E912" s="34">
        <v>102.2</v>
      </c>
      <c r="F912" s="34">
        <v>163.80000000000001</v>
      </c>
      <c r="G912" s="34">
        <v>2.93</v>
      </c>
      <c r="H912" s="34">
        <v>480</v>
      </c>
      <c r="I912" s="34">
        <v>76.899108910891087</v>
      </c>
      <c r="J912" s="34">
        <v>255.1</v>
      </c>
      <c r="K912" s="34">
        <f t="shared" si="58"/>
        <v>4.6966731898238745</v>
      </c>
      <c r="L912" s="34">
        <f t="shared" si="59"/>
        <v>1.6027397260273972</v>
      </c>
      <c r="M912" s="34">
        <f t="shared" si="60"/>
        <v>53.904436860068259</v>
      </c>
      <c r="N912" s="34">
        <f t="shared" si="61"/>
        <v>53.904436860068259</v>
      </c>
      <c r="O912" s="33">
        <v>1680</v>
      </c>
    </row>
    <row r="913" spans="1:15" x14ac:dyDescent="0.25">
      <c r="A913" s="47" t="s">
        <v>2453</v>
      </c>
      <c r="B913" s="33">
        <v>2001</v>
      </c>
      <c r="C913" s="33" t="s">
        <v>2454</v>
      </c>
      <c r="D913" s="33">
        <v>141</v>
      </c>
      <c r="E913" s="34">
        <v>104.5</v>
      </c>
      <c r="F913" s="34">
        <v>162.6</v>
      </c>
      <c r="G913" s="34">
        <v>3.04</v>
      </c>
      <c r="H913" s="34">
        <v>480</v>
      </c>
      <c r="I913" s="34">
        <v>76.899108910891087</v>
      </c>
      <c r="J913" s="34">
        <v>255.1</v>
      </c>
      <c r="K913" s="34">
        <f t="shared" si="58"/>
        <v>4.5933014354066986</v>
      </c>
      <c r="L913" s="34">
        <f t="shared" si="59"/>
        <v>1.5559808612440191</v>
      </c>
      <c r="M913" s="34">
        <f t="shared" si="60"/>
        <v>51.48684210526315</v>
      </c>
      <c r="N913" s="34">
        <f t="shared" si="61"/>
        <v>51.48684210526315</v>
      </c>
      <c r="O913" s="33">
        <v>1640</v>
      </c>
    </row>
    <row r="914" spans="1:15" x14ac:dyDescent="0.25">
      <c r="A914" s="47" t="s">
        <v>2453</v>
      </c>
      <c r="B914" s="33">
        <v>2001</v>
      </c>
      <c r="C914" s="33" t="s">
        <v>2454</v>
      </c>
      <c r="D914" s="33">
        <v>121</v>
      </c>
      <c r="E914" s="34">
        <v>103.4</v>
      </c>
      <c r="F914" s="34">
        <v>156.9</v>
      </c>
      <c r="G914" s="34">
        <v>4.71</v>
      </c>
      <c r="H914" s="34">
        <v>480</v>
      </c>
      <c r="I914" s="34">
        <v>76.899108910891087</v>
      </c>
      <c r="J914" s="34">
        <v>347.3</v>
      </c>
      <c r="K914" s="34">
        <f t="shared" si="58"/>
        <v>4.6421663442940035</v>
      </c>
      <c r="L914" s="34">
        <f t="shared" si="59"/>
        <v>1.5174081237911026</v>
      </c>
      <c r="M914" s="34">
        <f t="shared" si="60"/>
        <v>31.31210191082803</v>
      </c>
      <c r="N914" s="34">
        <f t="shared" si="61"/>
        <v>31.31210191082803</v>
      </c>
      <c r="O914" s="33">
        <v>2090</v>
      </c>
    </row>
    <row r="915" spans="1:15" x14ac:dyDescent="0.25">
      <c r="A915" s="47" t="s">
        <v>2453</v>
      </c>
      <c r="B915" s="33">
        <v>2001</v>
      </c>
      <c r="C915" s="33" t="s">
        <v>2454</v>
      </c>
      <c r="D915" s="33">
        <v>164</v>
      </c>
      <c r="E915" s="34">
        <v>106.9</v>
      </c>
      <c r="F915" s="34">
        <v>162</v>
      </c>
      <c r="G915" s="34">
        <v>4.8099999999999996</v>
      </c>
      <c r="H915" s="34">
        <v>480</v>
      </c>
      <c r="I915" s="34">
        <v>76.899108910891087</v>
      </c>
      <c r="J915" s="34">
        <v>347.3</v>
      </c>
      <c r="K915" s="34">
        <f t="shared" si="58"/>
        <v>4.4901777362020576</v>
      </c>
      <c r="L915" s="34">
        <f t="shared" si="59"/>
        <v>1.5154349859681946</v>
      </c>
      <c r="M915" s="34">
        <f t="shared" si="60"/>
        <v>31.679833679833681</v>
      </c>
      <c r="N915" s="34">
        <f t="shared" si="61"/>
        <v>31.679833679833681</v>
      </c>
      <c r="O915" s="33">
        <v>2320</v>
      </c>
    </row>
    <row r="916" spans="1:15" x14ac:dyDescent="0.25">
      <c r="A916" s="47" t="s">
        <v>2453</v>
      </c>
      <c r="B916" s="33">
        <v>2001</v>
      </c>
      <c r="C916" s="33" t="s">
        <v>2454</v>
      </c>
      <c r="D916" s="33">
        <v>165</v>
      </c>
      <c r="E916" s="34">
        <v>102.6</v>
      </c>
      <c r="F916" s="34">
        <v>158.9</v>
      </c>
      <c r="G916" s="34">
        <v>4.74</v>
      </c>
      <c r="H916" s="34">
        <v>480</v>
      </c>
      <c r="I916" s="34">
        <v>76.899108910891087</v>
      </c>
      <c r="J916" s="34">
        <v>347.3</v>
      </c>
      <c r="K916" s="34">
        <f t="shared" si="58"/>
        <v>4.6783625730994158</v>
      </c>
      <c r="L916" s="34">
        <f t="shared" si="59"/>
        <v>1.5487329434697856</v>
      </c>
      <c r="M916" s="34">
        <f t="shared" si="60"/>
        <v>31.523206751054854</v>
      </c>
      <c r="N916" s="34">
        <f t="shared" si="61"/>
        <v>31.523206751054854</v>
      </c>
      <c r="O916" s="33">
        <v>2060</v>
      </c>
    </row>
    <row r="917" spans="1:15" x14ac:dyDescent="0.25">
      <c r="A917" s="47" t="s">
        <v>2453</v>
      </c>
      <c r="B917" s="33">
        <v>2001</v>
      </c>
      <c r="C917" s="33" t="s">
        <v>2454</v>
      </c>
      <c r="D917" s="33">
        <v>138</v>
      </c>
      <c r="E917" s="34">
        <v>119.7</v>
      </c>
      <c r="F917" s="34">
        <v>164.6</v>
      </c>
      <c r="G917" s="34">
        <v>2.0099999999999998</v>
      </c>
      <c r="H917" s="34">
        <v>480</v>
      </c>
      <c r="I917" s="34">
        <v>76.899108910891087</v>
      </c>
      <c r="J917" s="34">
        <v>305.10000000000002</v>
      </c>
      <c r="K917" s="34">
        <f t="shared" si="58"/>
        <v>4.0100250626566414</v>
      </c>
      <c r="L917" s="34">
        <f t="shared" si="59"/>
        <v>1.3751044277360065</v>
      </c>
      <c r="M917" s="34">
        <f t="shared" si="60"/>
        <v>79.890547263681597</v>
      </c>
      <c r="N917" s="34">
        <f t="shared" si="61"/>
        <v>79.890547263681597</v>
      </c>
      <c r="O917" s="33">
        <v>1800</v>
      </c>
    </row>
    <row r="918" spans="1:15" x14ac:dyDescent="0.25">
      <c r="A918" s="47" t="s">
        <v>2453</v>
      </c>
      <c r="B918" s="33">
        <v>2001</v>
      </c>
      <c r="C918" s="33" t="s">
        <v>2454</v>
      </c>
      <c r="D918" s="33">
        <v>160</v>
      </c>
      <c r="E918" s="34">
        <v>122.5</v>
      </c>
      <c r="F918" s="34">
        <v>157.1</v>
      </c>
      <c r="G918" s="34">
        <v>2.0099999999999998</v>
      </c>
      <c r="H918" s="34">
        <v>480</v>
      </c>
      <c r="I918" s="34">
        <v>76.899108910891087</v>
      </c>
      <c r="J918" s="34">
        <v>305.10000000000002</v>
      </c>
      <c r="K918" s="34">
        <f t="shared" si="58"/>
        <v>3.9183673469387754</v>
      </c>
      <c r="L918" s="34">
        <f t="shared" si="59"/>
        <v>1.2824489795918368</v>
      </c>
      <c r="M918" s="34">
        <f t="shared" si="60"/>
        <v>76.159203980099505</v>
      </c>
      <c r="N918" s="34">
        <f t="shared" si="61"/>
        <v>76.159203980099505</v>
      </c>
      <c r="O918" s="33">
        <v>1800</v>
      </c>
    </row>
    <row r="919" spans="1:15" x14ac:dyDescent="0.25">
      <c r="A919" s="47" t="s">
        <v>2453</v>
      </c>
      <c r="B919" s="33">
        <v>2001</v>
      </c>
      <c r="C919" s="33" t="s">
        <v>2454</v>
      </c>
      <c r="D919" s="33">
        <v>163</v>
      </c>
      <c r="E919" s="34">
        <v>119</v>
      </c>
      <c r="F919" s="34">
        <v>161.9</v>
      </c>
      <c r="G919" s="34">
        <v>2</v>
      </c>
      <c r="H919" s="34">
        <v>480</v>
      </c>
      <c r="I919" s="34">
        <v>76.899108910891087</v>
      </c>
      <c r="J919" s="34">
        <v>305.10000000000002</v>
      </c>
      <c r="K919" s="34">
        <f t="shared" si="58"/>
        <v>4.0336134453781511</v>
      </c>
      <c r="L919" s="34">
        <f t="shared" si="59"/>
        <v>1.3605042016806723</v>
      </c>
      <c r="M919" s="34">
        <f t="shared" si="60"/>
        <v>78.95</v>
      </c>
      <c r="N919" s="34">
        <f t="shared" si="61"/>
        <v>78.95</v>
      </c>
      <c r="O919" s="33">
        <v>1740</v>
      </c>
    </row>
    <row r="920" spans="1:15" x14ac:dyDescent="0.25">
      <c r="A920" s="47" t="s">
        <v>2453</v>
      </c>
      <c r="B920" s="33">
        <v>2001</v>
      </c>
      <c r="C920" s="33" t="s">
        <v>2454</v>
      </c>
      <c r="D920" s="33">
        <v>135</v>
      </c>
      <c r="E920" s="34">
        <v>125.1</v>
      </c>
      <c r="F920" s="34">
        <v>160.4</v>
      </c>
      <c r="G920" s="34">
        <v>2.85</v>
      </c>
      <c r="H920" s="34">
        <v>480</v>
      </c>
      <c r="I920" s="34">
        <v>76.899108910891087</v>
      </c>
      <c r="J920" s="34">
        <v>255.1</v>
      </c>
      <c r="K920" s="34">
        <f t="shared" si="58"/>
        <v>3.8369304556354917</v>
      </c>
      <c r="L920" s="34">
        <f t="shared" si="59"/>
        <v>1.2821742605915269</v>
      </c>
      <c r="M920" s="34">
        <f t="shared" si="60"/>
        <v>54.280701754385966</v>
      </c>
      <c r="N920" s="34">
        <f t="shared" si="61"/>
        <v>54.280701754385966</v>
      </c>
      <c r="O920" s="33">
        <v>1855</v>
      </c>
    </row>
    <row r="921" spans="1:15" x14ac:dyDescent="0.25">
      <c r="A921" s="47" t="s">
        <v>2453</v>
      </c>
      <c r="B921" s="33">
        <v>2001</v>
      </c>
      <c r="C921" s="33" t="s">
        <v>2454</v>
      </c>
      <c r="D921" s="33">
        <v>137</v>
      </c>
      <c r="E921" s="34">
        <v>125.6</v>
      </c>
      <c r="F921" s="34">
        <v>160</v>
      </c>
      <c r="G921" s="34">
        <v>2.88</v>
      </c>
      <c r="H921" s="34">
        <v>480</v>
      </c>
      <c r="I921" s="34">
        <v>76.899108910891087</v>
      </c>
      <c r="J921" s="34">
        <v>255.1</v>
      </c>
      <c r="K921" s="34">
        <f t="shared" si="58"/>
        <v>3.8216560509554141</v>
      </c>
      <c r="L921" s="34">
        <f t="shared" si="59"/>
        <v>1.2738853503184715</v>
      </c>
      <c r="M921" s="34">
        <f t="shared" si="60"/>
        <v>53.555555555555564</v>
      </c>
      <c r="N921" s="34">
        <f t="shared" si="61"/>
        <v>53.555555555555564</v>
      </c>
      <c r="O921" s="33">
        <v>2030</v>
      </c>
    </row>
    <row r="922" spans="1:15" x14ac:dyDescent="0.25">
      <c r="A922" s="47" t="s">
        <v>2453</v>
      </c>
      <c r="B922" s="33">
        <v>2001</v>
      </c>
      <c r="C922" s="33" t="s">
        <v>2454</v>
      </c>
      <c r="D922" s="33">
        <v>152</v>
      </c>
      <c r="E922" s="34">
        <v>125</v>
      </c>
      <c r="F922" s="34">
        <v>161.1</v>
      </c>
      <c r="G922" s="34">
        <v>2.81</v>
      </c>
      <c r="H922" s="34">
        <v>480</v>
      </c>
      <c r="I922" s="34">
        <v>76.899108910891087</v>
      </c>
      <c r="J922" s="34">
        <v>255.1</v>
      </c>
      <c r="K922" s="34">
        <f t="shared" si="58"/>
        <v>3.84</v>
      </c>
      <c r="L922" s="34">
        <f t="shared" si="59"/>
        <v>1.2887999999999999</v>
      </c>
      <c r="M922" s="34">
        <f t="shared" si="60"/>
        <v>55.330960854092524</v>
      </c>
      <c r="N922" s="34">
        <f t="shared" si="61"/>
        <v>55.330960854092524</v>
      </c>
      <c r="O922" s="33">
        <v>2040</v>
      </c>
    </row>
    <row r="923" spans="1:15" x14ac:dyDescent="0.25">
      <c r="A923" s="47" t="s">
        <v>2453</v>
      </c>
      <c r="B923" s="33">
        <v>2001</v>
      </c>
      <c r="C923" s="33" t="s">
        <v>2454</v>
      </c>
      <c r="D923" s="33">
        <v>153</v>
      </c>
      <c r="E923" s="34">
        <v>137.1</v>
      </c>
      <c r="F923" s="34">
        <v>167.9</v>
      </c>
      <c r="G923" s="34">
        <v>5.0999999999999996</v>
      </c>
      <c r="H923" s="34">
        <v>480</v>
      </c>
      <c r="I923" s="34">
        <v>76.899108910891087</v>
      </c>
      <c r="J923" s="34">
        <v>347.3</v>
      </c>
      <c r="K923" s="34">
        <f t="shared" si="58"/>
        <v>3.5010940919037199</v>
      </c>
      <c r="L923" s="34">
        <f t="shared" si="59"/>
        <v>1.2246535375638221</v>
      </c>
      <c r="M923" s="34">
        <f t="shared" si="60"/>
        <v>30.921568627450984</v>
      </c>
      <c r="N923" s="34">
        <f t="shared" si="61"/>
        <v>30.921568627450984</v>
      </c>
      <c r="O923" s="33">
        <v>2600</v>
      </c>
    </row>
    <row r="924" spans="1:15" x14ac:dyDescent="0.25">
      <c r="A924" s="47" t="s">
        <v>2453</v>
      </c>
      <c r="B924" s="33">
        <v>2001</v>
      </c>
      <c r="C924" s="33" t="s">
        <v>2454</v>
      </c>
      <c r="D924" s="33">
        <v>154</v>
      </c>
      <c r="E924" s="34">
        <v>133.19999999999999</v>
      </c>
      <c r="F924" s="34">
        <v>172.7</v>
      </c>
      <c r="G924" s="34">
        <v>5.08</v>
      </c>
      <c r="H924" s="34">
        <v>480</v>
      </c>
      <c r="I924" s="34">
        <v>76.899108910891087</v>
      </c>
      <c r="J924" s="34">
        <v>347.3</v>
      </c>
      <c r="K924" s="34">
        <f t="shared" si="58"/>
        <v>3.6036036036036041</v>
      </c>
      <c r="L924" s="34">
        <f t="shared" si="59"/>
        <v>1.2965465465465467</v>
      </c>
      <c r="M924" s="34">
        <f t="shared" si="60"/>
        <v>31.996062992125982</v>
      </c>
      <c r="N924" s="34">
        <f t="shared" si="61"/>
        <v>31.996062992125982</v>
      </c>
      <c r="O924" s="33">
        <v>2700</v>
      </c>
    </row>
    <row r="925" spans="1:15" x14ac:dyDescent="0.25">
      <c r="A925" s="47" t="s">
        <v>2453</v>
      </c>
      <c r="B925" s="33">
        <v>2001</v>
      </c>
      <c r="C925" s="33" t="s">
        <v>2454</v>
      </c>
      <c r="D925" s="33">
        <v>115</v>
      </c>
      <c r="E925" s="34">
        <v>121</v>
      </c>
      <c r="F925" s="34">
        <v>194.8</v>
      </c>
      <c r="G925" s="34">
        <v>4.72</v>
      </c>
      <c r="H925" s="34">
        <v>570</v>
      </c>
      <c r="I925" s="34">
        <v>76.899108910891087</v>
      </c>
      <c r="J925" s="34">
        <v>347.3</v>
      </c>
      <c r="K925" s="34">
        <f t="shared" si="58"/>
        <v>4.7107438016528924</v>
      </c>
      <c r="L925" s="34">
        <f t="shared" si="59"/>
        <v>1.6099173553719008</v>
      </c>
      <c r="M925" s="34">
        <f t="shared" si="60"/>
        <v>39.271186440677972</v>
      </c>
      <c r="N925" s="34">
        <f t="shared" si="61"/>
        <v>39.271186440677972</v>
      </c>
      <c r="O925" s="33">
        <v>2700</v>
      </c>
    </row>
    <row r="926" spans="1:15" x14ac:dyDescent="0.25">
      <c r="A926" s="47" t="s">
        <v>2453</v>
      </c>
      <c r="B926" s="33">
        <v>2001</v>
      </c>
      <c r="C926" s="33" t="s">
        <v>2454</v>
      </c>
      <c r="D926" s="33">
        <v>123</v>
      </c>
      <c r="E926" s="34">
        <v>121.7</v>
      </c>
      <c r="F926" s="34">
        <v>189.6</v>
      </c>
      <c r="G926" s="34">
        <v>4.8099999999999996</v>
      </c>
      <c r="H926" s="34">
        <v>570</v>
      </c>
      <c r="I926" s="34">
        <v>76.899108910891087</v>
      </c>
      <c r="J926" s="34">
        <v>347.3</v>
      </c>
      <c r="K926" s="34">
        <f t="shared" si="58"/>
        <v>4.6836483155299913</v>
      </c>
      <c r="L926" s="34">
        <f t="shared" si="59"/>
        <v>1.5579293344289236</v>
      </c>
      <c r="M926" s="34">
        <f t="shared" si="60"/>
        <v>37.417879417879419</v>
      </c>
      <c r="N926" s="34">
        <f t="shared" si="61"/>
        <v>37.417879417879419</v>
      </c>
      <c r="O926" s="33">
        <v>2680</v>
      </c>
    </row>
    <row r="927" spans="1:15" x14ac:dyDescent="0.25">
      <c r="A927" s="47" t="s">
        <v>2453</v>
      </c>
      <c r="B927" s="33">
        <v>2001</v>
      </c>
      <c r="C927" s="33" t="s">
        <v>2454</v>
      </c>
      <c r="D927" s="33">
        <v>54</v>
      </c>
      <c r="E927" s="34">
        <v>100.7</v>
      </c>
      <c r="F927" s="34">
        <v>162.69999999999999</v>
      </c>
      <c r="G927" s="34">
        <v>2.97</v>
      </c>
      <c r="H927" s="34">
        <v>480</v>
      </c>
      <c r="I927" s="34">
        <v>63.703069306930679</v>
      </c>
      <c r="J927" s="34">
        <v>255.1</v>
      </c>
      <c r="K927" s="34">
        <f t="shared" si="58"/>
        <v>4.7666335650446872</v>
      </c>
      <c r="L927" s="34">
        <f t="shared" si="59"/>
        <v>1.6156901688182719</v>
      </c>
      <c r="M927" s="34">
        <f t="shared" si="60"/>
        <v>52.781144781144775</v>
      </c>
      <c r="N927" s="34">
        <f t="shared" si="61"/>
        <v>52.781144781144775</v>
      </c>
      <c r="O927" s="33">
        <v>1080</v>
      </c>
    </row>
    <row r="928" spans="1:15" x14ac:dyDescent="0.25">
      <c r="A928" s="47" t="s">
        <v>2453</v>
      </c>
      <c r="B928" s="33">
        <v>2001</v>
      </c>
      <c r="C928" s="33" t="s">
        <v>2454</v>
      </c>
      <c r="D928" s="33">
        <v>60</v>
      </c>
      <c r="E928" s="34">
        <v>122.7</v>
      </c>
      <c r="F928" s="34">
        <v>160.19999999999999</v>
      </c>
      <c r="G928" s="34">
        <v>2.0299999999999998</v>
      </c>
      <c r="H928" s="34">
        <v>480</v>
      </c>
      <c r="I928" s="34">
        <v>63.703069306930679</v>
      </c>
      <c r="J928" s="34">
        <v>305.10000000000002</v>
      </c>
      <c r="K928" s="34">
        <f t="shared" si="58"/>
        <v>3.9119804400977993</v>
      </c>
      <c r="L928" s="34">
        <f t="shared" si="59"/>
        <v>1.3056234718826405</v>
      </c>
      <c r="M928" s="34">
        <f t="shared" si="60"/>
        <v>76.916256157635473</v>
      </c>
      <c r="N928" s="34">
        <f t="shared" si="61"/>
        <v>76.916256157635473</v>
      </c>
      <c r="O928" s="33">
        <v>1400</v>
      </c>
    </row>
    <row r="929" spans="1:15" x14ac:dyDescent="0.25">
      <c r="A929" s="47" t="s">
        <v>2453</v>
      </c>
      <c r="B929" s="33">
        <v>2001</v>
      </c>
      <c r="C929" s="33" t="s">
        <v>2454</v>
      </c>
      <c r="D929" s="33">
        <v>62</v>
      </c>
      <c r="E929" s="34">
        <v>119.4</v>
      </c>
      <c r="F929" s="34">
        <v>160.1</v>
      </c>
      <c r="G929" s="34">
        <v>2.0099999999999998</v>
      </c>
      <c r="H929" s="34">
        <v>480</v>
      </c>
      <c r="I929" s="34">
        <v>63.703069306930679</v>
      </c>
      <c r="J929" s="34">
        <v>305.10000000000002</v>
      </c>
      <c r="K929" s="34">
        <f t="shared" si="58"/>
        <v>4.0201005025125625</v>
      </c>
      <c r="L929" s="34">
        <f t="shared" si="59"/>
        <v>1.3408710217755442</v>
      </c>
      <c r="M929" s="34">
        <f t="shared" si="60"/>
        <v>77.651741293532339</v>
      </c>
      <c r="N929" s="34">
        <f t="shared" si="61"/>
        <v>77.651741293532339</v>
      </c>
      <c r="O929" s="33">
        <v>1420</v>
      </c>
    </row>
    <row r="930" spans="1:15" x14ac:dyDescent="0.25">
      <c r="A930" s="47" t="s">
        <v>2453</v>
      </c>
      <c r="B930" s="33">
        <v>2001</v>
      </c>
      <c r="C930" s="33" t="s">
        <v>2454</v>
      </c>
      <c r="D930" s="33">
        <v>65</v>
      </c>
      <c r="E930" s="34">
        <v>124.3</v>
      </c>
      <c r="F930" s="34">
        <v>161.5</v>
      </c>
      <c r="G930" s="34">
        <v>2</v>
      </c>
      <c r="H930" s="34">
        <v>480</v>
      </c>
      <c r="I930" s="34">
        <v>63.703069306930679</v>
      </c>
      <c r="J930" s="34">
        <v>305.10000000000002</v>
      </c>
      <c r="K930" s="34">
        <f t="shared" si="58"/>
        <v>3.8616251005631539</v>
      </c>
      <c r="L930" s="34">
        <f t="shared" si="59"/>
        <v>1.2992759452936444</v>
      </c>
      <c r="M930" s="34">
        <f t="shared" si="60"/>
        <v>78.75</v>
      </c>
      <c r="N930" s="34">
        <f t="shared" si="61"/>
        <v>78.75</v>
      </c>
      <c r="O930" s="33">
        <v>1320</v>
      </c>
    </row>
    <row r="931" spans="1:15" x14ac:dyDescent="0.25">
      <c r="A931" s="6" t="s">
        <v>1887</v>
      </c>
      <c r="B931" s="12">
        <v>2002</v>
      </c>
      <c r="C931" s="12" t="s">
        <v>1888</v>
      </c>
      <c r="D931" s="12" t="s">
        <v>144</v>
      </c>
      <c r="E931" s="19">
        <v>100</v>
      </c>
      <c r="F931" s="19">
        <v>100</v>
      </c>
      <c r="G931" s="19">
        <v>3</v>
      </c>
      <c r="H931" s="19">
        <v>400</v>
      </c>
      <c r="I931" s="19">
        <v>20.03</v>
      </c>
      <c r="J931" s="19">
        <v>338</v>
      </c>
      <c r="K931" s="19">
        <f t="shared" si="58"/>
        <v>4</v>
      </c>
      <c r="L931" s="19">
        <f t="shared" si="59"/>
        <v>1</v>
      </c>
      <c r="M931" s="19">
        <f t="shared" si="60"/>
        <v>31.333333333333332</v>
      </c>
      <c r="N931" s="19">
        <f t="shared" si="61"/>
        <v>31.333333333333332</v>
      </c>
      <c r="O931" s="12">
        <v>590</v>
      </c>
    </row>
    <row r="932" spans="1:15" x14ac:dyDescent="0.25">
      <c r="A932" s="6" t="s">
        <v>1887</v>
      </c>
      <c r="B932" s="12">
        <v>2002</v>
      </c>
      <c r="C932" s="12" t="s">
        <v>1888</v>
      </c>
      <c r="D932" s="12" t="s">
        <v>158</v>
      </c>
      <c r="E932" s="19">
        <v>120</v>
      </c>
      <c r="F932" s="19">
        <v>120</v>
      </c>
      <c r="G932" s="19">
        <v>3</v>
      </c>
      <c r="H932" s="19">
        <v>400</v>
      </c>
      <c r="I932" s="19">
        <v>20.03</v>
      </c>
      <c r="J932" s="19">
        <v>338</v>
      </c>
      <c r="K932" s="19">
        <f t="shared" si="58"/>
        <v>3.3333333333333335</v>
      </c>
      <c r="L932" s="19">
        <f t="shared" si="59"/>
        <v>1</v>
      </c>
      <c r="M932" s="19">
        <f t="shared" si="60"/>
        <v>38</v>
      </c>
      <c r="N932" s="19">
        <f t="shared" si="61"/>
        <v>38</v>
      </c>
      <c r="O932" s="12">
        <v>720</v>
      </c>
    </row>
    <row r="933" spans="1:15" x14ac:dyDescent="0.25">
      <c r="A933" s="47" t="s">
        <v>2455</v>
      </c>
      <c r="B933" s="33">
        <v>2002</v>
      </c>
      <c r="C933" s="33" t="s">
        <v>1883</v>
      </c>
      <c r="D933" s="33" t="s">
        <v>2456</v>
      </c>
      <c r="E933" s="34">
        <v>200</v>
      </c>
      <c r="F933" s="34">
        <v>200</v>
      </c>
      <c r="G933" s="34">
        <v>5</v>
      </c>
      <c r="H933" s="34">
        <v>600</v>
      </c>
      <c r="I933" s="34">
        <v>27.15</v>
      </c>
      <c r="J933" s="34">
        <v>265.8</v>
      </c>
      <c r="K933" s="34">
        <f t="shared" si="58"/>
        <v>3</v>
      </c>
      <c r="L933" s="34">
        <f t="shared" si="59"/>
        <v>1</v>
      </c>
      <c r="M933" s="34">
        <f t="shared" si="60"/>
        <v>38</v>
      </c>
      <c r="N933" s="34">
        <f t="shared" si="61"/>
        <v>38</v>
      </c>
      <c r="O933" s="33">
        <v>2312</v>
      </c>
    </row>
    <row r="934" spans="1:15" x14ac:dyDescent="0.25">
      <c r="A934" s="47" t="s">
        <v>2455</v>
      </c>
      <c r="B934" s="33">
        <v>2002</v>
      </c>
      <c r="C934" s="33" t="s">
        <v>1883</v>
      </c>
      <c r="D934" s="33" t="s">
        <v>2457</v>
      </c>
      <c r="E934" s="34">
        <v>280</v>
      </c>
      <c r="F934" s="34">
        <v>280</v>
      </c>
      <c r="G934" s="34">
        <v>4</v>
      </c>
      <c r="H934" s="34">
        <v>840</v>
      </c>
      <c r="I934" s="34">
        <v>31.15</v>
      </c>
      <c r="J934" s="34">
        <v>272.60000000000002</v>
      </c>
      <c r="K934" s="34">
        <f t="shared" si="58"/>
        <v>3</v>
      </c>
      <c r="L934" s="34">
        <f t="shared" si="59"/>
        <v>1</v>
      </c>
      <c r="M934" s="34">
        <f t="shared" si="60"/>
        <v>68</v>
      </c>
      <c r="N934" s="34">
        <f t="shared" si="61"/>
        <v>68</v>
      </c>
      <c r="O934" s="33">
        <v>3401</v>
      </c>
    </row>
    <row r="935" spans="1:15" x14ac:dyDescent="0.25">
      <c r="A935" s="47" t="s">
        <v>2455</v>
      </c>
      <c r="B935" s="33">
        <v>2002</v>
      </c>
      <c r="C935" s="33" t="s">
        <v>1883</v>
      </c>
      <c r="D935" s="33" t="s">
        <v>2458</v>
      </c>
      <c r="E935" s="34">
        <v>300</v>
      </c>
      <c r="F935" s="34">
        <v>300</v>
      </c>
      <c r="G935" s="34">
        <v>2</v>
      </c>
      <c r="H935" s="34">
        <v>900</v>
      </c>
      <c r="I935" s="34">
        <v>27.23</v>
      </c>
      <c r="J935" s="34">
        <v>341.7</v>
      </c>
      <c r="K935" s="34">
        <f t="shared" si="58"/>
        <v>3</v>
      </c>
      <c r="L935" s="34">
        <f t="shared" si="59"/>
        <v>1</v>
      </c>
      <c r="M935" s="34">
        <f t="shared" si="60"/>
        <v>148</v>
      </c>
      <c r="N935" s="34">
        <f t="shared" si="61"/>
        <v>148</v>
      </c>
      <c r="O935" s="33">
        <v>3062</v>
      </c>
    </row>
    <row r="936" spans="1:15" x14ac:dyDescent="0.25">
      <c r="A936" s="6" t="s">
        <v>2459</v>
      </c>
      <c r="B936" s="12">
        <v>2004</v>
      </c>
      <c r="C936" s="12" t="s">
        <v>2466</v>
      </c>
      <c r="D936" s="12" t="s">
        <v>2460</v>
      </c>
      <c r="E936" s="19">
        <v>125</v>
      </c>
      <c r="F936" s="19">
        <v>125</v>
      </c>
      <c r="G936" s="19">
        <v>3.2</v>
      </c>
      <c r="H936" s="19">
        <v>300</v>
      </c>
      <c r="I936" s="19">
        <v>28.76</v>
      </c>
      <c r="J936" s="19">
        <v>299</v>
      </c>
      <c r="K936" s="19">
        <f t="shared" si="58"/>
        <v>2.4</v>
      </c>
      <c r="L936" s="19">
        <f t="shared" si="59"/>
        <v>1</v>
      </c>
      <c r="M936" s="19">
        <f t="shared" si="60"/>
        <v>37.062499999999993</v>
      </c>
      <c r="N936" s="19">
        <f t="shared" si="61"/>
        <v>37.062499999999993</v>
      </c>
      <c r="O936" s="12">
        <v>865.05</v>
      </c>
    </row>
    <row r="937" spans="1:15" x14ac:dyDescent="0.25">
      <c r="A937" s="6" t="s">
        <v>2459</v>
      </c>
      <c r="B937" s="12">
        <v>2004</v>
      </c>
      <c r="C937" s="12" t="s">
        <v>2466</v>
      </c>
      <c r="D937" s="12" t="s">
        <v>2461</v>
      </c>
      <c r="E937" s="19">
        <v>125</v>
      </c>
      <c r="F937" s="19">
        <v>125</v>
      </c>
      <c r="G937" s="19">
        <v>4.5</v>
      </c>
      <c r="H937" s="19">
        <v>300</v>
      </c>
      <c r="I937" s="19">
        <v>28.76</v>
      </c>
      <c r="J937" s="19">
        <v>296</v>
      </c>
      <c r="K937" s="19">
        <f t="shared" si="58"/>
        <v>2.4</v>
      </c>
      <c r="L937" s="19">
        <f t="shared" si="59"/>
        <v>1</v>
      </c>
      <c r="M937" s="19">
        <f t="shared" si="60"/>
        <v>25.777777777777779</v>
      </c>
      <c r="N937" s="19">
        <f t="shared" si="61"/>
        <v>25.777777777777779</v>
      </c>
      <c r="O937" s="12">
        <v>1164.5</v>
      </c>
    </row>
    <row r="938" spans="1:15" x14ac:dyDescent="0.25">
      <c r="A938" s="6" t="s">
        <v>2459</v>
      </c>
      <c r="B938" s="12">
        <v>2004</v>
      </c>
      <c r="C938" s="12" t="s">
        <v>2466</v>
      </c>
      <c r="D938" s="12" t="s">
        <v>2462</v>
      </c>
      <c r="E938" s="19">
        <v>125</v>
      </c>
      <c r="F938" s="19">
        <v>125</v>
      </c>
      <c r="G938" s="19">
        <v>6</v>
      </c>
      <c r="H938" s="19">
        <v>300</v>
      </c>
      <c r="I938" s="19">
        <v>28.76</v>
      </c>
      <c r="J938" s="19">
        <v>285</v>
      </c>
      <c r="K938" s="19">
        <f t="shared" si="58"/>
        <v>2.4</v>
      </c>
      <c r="L938" s="19">
        <f t="shared" si="59"/>
        <v>1</v>
      </c>
      <c r="M938" s="19">
        <f t="shared" si="60"/>
        <v>18.833333333333332</v>
      </c>
      <c r="N938" s="19">
        <f t="shared" si="61"/>
        <v>18.833333333333332</v>
      </c>
      <c r="O938" s="12">
        <v>1444</v>
      </c>
    </row>
    <row r="939" spans="1:15" x14ac:dyDescent="0.25">
      <c r="A939" s="6" t="s">
        <v>2459</v>
      </c>
      <c r="B939" s="12">
        <v>2004</v>
      </c>
      <c r="C939" s="12" t="s">
        <v>2466</v>
      </c>
      <c r="D939" s="12" t="s">
        <v>2463</v>
      </c>
      <c r="E939" s="19">
        <v>125</v>
      </c>
      <c r="F939" s="19">
        <v>125</v>
      </c>
      <c r="G939" s="19">
        <v>3.2</v>
      </c>
      <c r="H939" s="19">
        <v>300</v>
      </c>
      <c r="I939" s="19">
        <v>38.32</v>
      </c>
      <c r="J939" s="19">
        <v>299</v>
      </c>
      <c r="K939" s="19">
        <f t="shared" si="58"/>
        <v>2.4</v>
      </c>
      <c r="L939" s="19">
        <f t="shared" si="59"/>
        <v>1</v>
      </c>
      <c r="M939" s="19">
        <f t="shared" si="60"/>
        <v>37.062499999999993</v>
      </c>
      <c r="N939" s="19">
        <f t="shared" si="61"/>
        <v>37.062499999999993</v>
      </c>
      <c r="O939" s="12">
        <v>1115.8</v>
      </c>
    </row>
    <row r="940" spans="1:15" x14ac:dyDescent="0.25">
      <c r="A940" s="6" t="s">
        <v>2459</v>
      </c>
      <c r="B940" s="12">
        <v>2004</v>
      </c>
      <c r="C940" s="12" t="s">
        <v>2466</v>
      </c>
      <c r="D940" s="12" t="s">
        <v>2464</v>
      </c>
      <c r="E940" s="19">
        <v>125</v>
      </c>
      <c r="F940" s="19">
        <v>125</v>
      </c>
      <c r="G940" s="19">
        <v>4.5</v>
      </c>
      <c r="H940" s="19">
        <v>300</v>
      </c>
      <c r="I940" s="19">
        <v>38.32</v>
      </c>
      <c r="J940" s="19">
        <v>296</v>
      </c>
      <c r="K940" s="19">
        <f t="shared" si="58"/>
        <v>2.4</v>
      </c>
      <c r="L940" s="19">
        <f t="shared" si="59"/>
        <v>1</v>
      </c>
      <c r="M940" s="19">
        <f t="shared" si="60"/>
        <v>25.777777777777779</v>
      </c>
      <c r="N940" s="19">
        <f t="shared" si="61"/>
        <v>25.777777777777779</v>
      </c>
      <c r="O940" s="12">
        <v>1313</v>
      </c>
    </row>
    <row r="941" spans="1:15" x14ac:dyDescent="0.25">
      <c r="A941" s="6" t="s">
        <v>2459</v>
      </c>
      <c r="B941" s="12">
        <v>2004</v>
      </c>
      <c r="C941" s="12" t="s">
        <v>2466</v>
      </c>
      <c r="D941" s="12" t="s">
        <v>2465</v>
      </c>
      <c r="E941" s="19">
        <v>125</v>
      </c>
      <c r="F941" s="19">
        <v>125</v>
      </c>
      <c r="G941" s="19">
        <v>6</v>
      </c>
      <c r="H941" s="19">
        <v>300</v>
      </c>
      <c r="I941" s="19">
        <v>38.32</v>
      </c>
      <c r="J941" s="19">
        <v>285</v>
      </c>
      <c r="K941" s="19">
        <f t="shared" si="58"/>
        <v>2.4</v>
      </c>
      <c r="L941" s="19">
        <f t="shared" si="59"/>
        <v>1</v>
      </c>
      <c r="M941" s="19">
        <f t="shared" si="60"/>
        <v>18.833333333333332</v>
      </c>
      <c r="N941" s="19">
        <f t="shared" si="61"/>
        <v>18.833333333333332</v>
      </c>
      <c r="O941" s="12">
        <v>1512.7</v>
      </c>
    </row>
    <row r="942" spans="1:15" x14ac:dyDescent="0.25">
      <c r="A942" s="47" t="s">
        <v>2467</v>
      </c>
      <c r="B942" s="33">
        <v>2007</v>
      </c>
      <c r="C942" s="33" t="s">
        <v>2468</v>
      </c>
      <c r="D942" s="33" t="s">
        <v>174</v>
      </c>
      <c r="E942" s="34">
        <v>300</v>
      </c>
      <c r="F942" s="34">
        <v>300</v>
      </c>
      <c r="G942" s="34">
        <v>6</v>
      </c>
      <c r="H942" s="34">
        <v>1500</v>
      </c>
      <c r="I942" s="34">
        <v>49</v>
      </c>
      <c r="J942" s="34">
        <v>382.5</v>
      </c>
      <c r="K942" s="34">
        <f t="shared" si="58"/>
        <v>5</v>
      </c>
      <c r="L942" s="34">
        <f t="shared" si="59"/>
        <v>1</v>
      </c>
      <c r="M942" s="34">
        <f t="shared" si="60"/>
        <v>48</v>
      </c>
      <c r="N942" s="34">
        <f t="shared" si="61"/>
        <v>48</v>
      </c>
      <c r="O942" s="33">
        <v>5852</v>
      </c>
    </row>
    <row r="943" spans="1:15" x14ac:dyDescent="0.25">
      <c r="A943" s="6" t="s">
        <v>2028</v>
      </c>
      <c r="B943" s="12">
        <v>2006</v>
      </c>
      <c r="C943" s="12" t="s">
        <v>1589</v>
      </c>
      <c r="D943" s="12" t="s">
        <v>2469</v>
      </c>
      <c r="E943" s="19">
        <v>100</v>
      </c>
      <c r="F943" s="19">
        <v>100</v>
      </c>
      <c r="G943" s="19">
        <v>1.94</v>
      </c>
      <c r="H943" s="19">
        <v>300</v>
      </c>
      <c r="I943" s="19">
        <v>32.43564356435644</v>
      </c>
      <c r="J943" s="19">
        <v>388.1</v>
      </c>
      <c r="K943" s="19">
        <f t="shared" si="58"/>
        <v>3</v>
      </c>
      <c r="L943" s="19">
        <f t="shared" si="59"/>
        <v>1</v>
      </c>
      <c r="M943" s="19">
        <f t="shared" si="60"/>
        <v>49.546391752577321</v>
      </c>
      <c r="N943" s="19">
        <f t="shared" si="61"/>
        <v>49.546391752577321</v>
      </c>
      <c r="O943" s="12">
        <v>666</v>
      </c>
    </row>
    <row r="944" spans="1:15" x14ac:dyDescent="0.25">
      <c r="A944" s="6" t="s">
        <v>2028</v>
      </c>
      <c r="B944" s="12">
        <v>2006</v>
      </c>
      <c r="C944" s="12" t="s">
        <v>1589</v>
      </c>
      <c r="D944" s="12" t="s">
        <v>2470</v>
      </c>
      <c r="E944" s="19">
        <v>150</v>
      </c>
      <c r="F944" s="19">
        <v>150</v>
      </c>
      <c r="G944" s="19">
        <v>2.94</v>
      </c>
      <c r="H944" s="19">
        <v>450</v>
      </c>
      <c r="I944" s="19">
        <v>32.43564356435644</v>
      </c>
      <c r="J944" s="19">
        <v>344.4</v>
      </c>
      <c r="K944" s="19">
        <f t="shared" si="58"/>
        <v>3</v>
      </c>
      <c r="L944" s="19">
        <f t="shared" si="59"/>
        <v>1</v>
      </c>
      <c r="M944" s="19">
        <f t="shared" si="60"/>
        <v>49.020408163265309</v>
      </c>
      <c r="N944" s="19">
        <f t="shared" si="61"/>
        <v>49.020408163265309</v>
      </c>
      <c r="O944" s="12">
        <v>1306</v>
      </c>
    </row>
    <row r="945" spans="1:15" x14ac:dyDescent="0.25">
      <c r="A945" s="6" t="s">
        <v>2028</v>
      </c>
      <c r="B945" s="12">
        <v>2006</v>
      </c>
      <c r="C945" s="12" t="s">
        <v>1589</v>
      </c>
      <c r="D945" s="12" t="s">
        <v>2471</v>
      </c>
      <c r="E945" s="19">
        <v>200</v>
      </c>
      <c r="F945" s="19">
        <v>200</v>
      </c>
      <c r="G945" s="19">
        <v>3.73</v>
      </c>
      <c r="H945" s="19">
        <v>600</v>
      </c>
      <c r="I945" s="19">
        <v>32.43564356435644</v>
      </c>
      <c r="J945" s="19">
        <v>330.1</v>
      </c>
      <c r="K945" s="19">
        <f t="shared" si="58"/>
        <v>3</v>
      </c>
      <c r="L945" s="19">
        <f t="shared" si="59"/>
        <v>1</v>
      </c>
      <c r="M945" s="19">
        <f t="shared" si="60"/>
        <v>51.619302949061662</v>
      </c>
      <c r="N945" s="19">
        <f t="shared" si="61"/>
        <v>51.619302949061662</v>
      </c>
      <c r="O945" s="12">
        <v>2295</v>
      </c>
    </row>
    <row r="946" spans="1:15" x14ac:dyDescent="0.25">
      <c r="A946" s="47" t="s">
        <v>2472</v>
      </c>
      <c r="B946" s="33">
        <v>2008</v>
      </c>
      <c r="C946" s="33" t="s">
        <v>2473</v>
      </c>
      <c r="D946" s="33" t="s">
        <v>2474</v>
      </c>
      <c r="E946" s="34">
        <v>80.2</v>
      </c>
      <c r="F946" s="34">
        <v>80.2</v>
      </c>
      <c r="G946" s="34">
        <v>1.5880000000000001</v>
      </c>
      <c r="H946" s="34">
        <v>240</v>
      </c>
      <c r="I946" s="34">
        <v>32.9</v>
      </c>
      <c r="J946" s="34">
        <v>283.60000000000002</v>
      </c>
      <c r="K946" s="34">
        <f t="shared" si="58"/>
        <v>2.992518703241895</v>
      </c>
      <c r="L946" s="34">
        <f t="shared" si="59"/>
        <v>1</v>
      </c>
      <c r="M946" s="34">
        <f t="shared" si="60"/>
        <v>48.503778337531486</v>
      </c>
      <c r="N946" s="34">
        <f t="shared" si="61"/>
        <v>48.503778337531486</v>
      </c>
      <c r="O946" s="33">
        <v>353</v>
      </c>
    </row>
    <row r="947" spans="1:15" x14ac:dyDescent="0.25">
      <c r="A947" s="47" t="s">
        <v>2472</v>
      </c>
      <c r="B947" s="33">
        <v>2008</v>
      </c>
      <c r="C947" s="33" t="s">
        <v>2473</v>
      </c>
      <c r="D947" s="33" t="s">
        <v>2475</v>
      </c>
      <c r="E947" s="34">
        <v>80.900000000000006</v>
      </c>
      <c r="F947" s="34">
        <v>80.900000000000006</v>
      </c>
      <c r="G947" s="34">
        <v>1.601</v>
      </c>
      <c r="H947" s="34">
        <v>240</v>
      </c>
      <c r="I947" s="34">
        <v>32.9</v>
      </c>
      <c r="J947" s="34">
        <v>283.60000000000002</v>
      </c>
      <c r="K947" s="34">
        <f t="shared" si="58"/>
        <v>2.9666254635352285</v>
      </c>
      <c r="L947" s="34">
        <f t="shared" si="59"/>
        <v>1</v>
      </c>
      <c r="M947" s="34">
        <f t="shared" si="60"/>
        <v>48.53091817613992</v>
      </c>
      <c r="N947" s="34">
        <f t="shared" si="61"/>
        <v>48.53091817613992</v>
      </c>
      <c r="O947" s="33">
        <v>347</v>
      </c>
    </row>
    <row r="948" spans="1:15" x14ac:dyDescent="0.25">
      <c r="A948" s="47" t="s">
        <v>2472</v>
      </c>
      <c r="B948" s="33">
        <v>2008</v>
      </c>
      <c r="C948" s="33" t="s">
        <v>2473</v>
      </c>
      <c r="D948" s="33" t="s">
        <v>2476</v>
      </c>
      <c r="E948" s="34">
        <v>110</v>
      </c>
      <c r="F948" s="34">
        <v>110</v>
      </c>
      <c r="G948" s="34">
        <v>1.538</v>
      </c>
      <c r="H948" s="34">
        <v>330</v>
      </c>
      <c r="I948" s="34">
        <v>32.9</v>
      </c>
      <c r="J948" s="34">
        <v>283.60000000000002</v>
      </c>
      <c r="K948" s="34">
        <f t="shared" si="58"/>
        <v>3</v>
      </c>
      <c r="L948" s="34">
        <f t="shared" si="59"/>
        <v>1</v>
      </c>
      <c r="M948" s="34">
        <f t="shared" si="60"/>
        <v>69.521456436931075</v>
      </c>
      <c r="N948" s="34">
        <f t="shared" si="61"/>
        <v>69.521456436931075</v>
      </c>
      <c r="O948" s="33">
        <v>510</v>
      </c>
    </row>
    <row r="949" spans="1:15" x14ac:dyDescent="0.25">
      <c r="A949" s="47" t="s">
        <v>2472</v>
      </c>
      <c r="B949" s="33">
        <v>2008</v>
      </c>
      <c r="C949" s="33" t="s">
        <v>2473</v>
      </c>
      <c r="D949" s="33" t="s">
        <v>2477</v>
      </c>
      <c r="E949" s="34">
        <v>109.8</v>
      </c>
      <c r="F949" s="34">
        <v>109.8</v>
      </c>
      <c r="G949" s="34">
        <v>1.53</v>
      </c>
      <c r="H949" s="34">
        <v>330</v>
      </c>
      <c r="I949" s="34">
        <v>32.9</v>
      </c>
      <c r="J949" s="34">
        <v>283.60000000000002</v>
      </c>
      <c r="K949" s="34">
        <f t="shared" si="58"/>
        <v>3.0054644808743172</v>
      </c>
      <c r="L949" s="34">
        <f t="shared" si="59"/>
        <v>1</v>
      </c>
      <c r="M949" s="34">
        <f t="shared" si="60"/>
        <v>69.764705882352942</v>
      </c>
      <c r="N949" s="34">
        <f t="shared" si="61"/>
        <v>69.764705882352942</v>
      </c>
      <c r="O949" s="33">
        <v>522</v>
      </c>
    </row>
    <row r="950" spans="1:15" x14ac:dyDescent="0.25">
      <c r="A950" s="47" t="s">
        <v>2472</v>
      </c>
      <c r="B950" s="33">
        <v>2008</v>
      </c>
      <c r="C950" s="33" t="s">
        <v>2473</v>
      </c>
      <c r="D950" s="33" t="s">
        <v>2478</v>
      </c>
      <c r="E950" s="34">
        <v>149.30000000000001</v>
      </c>
      <c r="F950" s="34">
        <v>149.30000000000001</v>
      </c>
      <c r="G950" s="34">
        <v>3.625</v>
      </c>
      <c r="H950" s="34">
        <v>450</v>
      </c>
      <c r="I950" s="34">
        <v>41.8</v>
      </c>
      <c r="J950" s="34">
        <v>279.89999999999998</v>
      </c>
      <c r="K950" s="34">
        <f t="shared" si="58"/>
        <v>3.0140656396517076</v>
      </c>
      <c r="L950" s="34">
        <f t="shared" si="59"/>
        <v>1</v>
      </c>
      <c r="M950" s="34">
        <f t="shared" si="60"/>
        <v>39.186206896551724</v>
      </c>
      <c r="N950" s="34">
        <f t="shared" si="61"/>
        <v>39.186206896551724</v>
      </c>
      <c r="O950" s="33">
        <v>1771</v>
      </c>
    </row>
    <row r="951" spans="1:15" x14ac:dyDescent="0.25">
      <c r="A951" s="47" t="s">
        <v>2472</v>
      </c>
      <c r="B951" s="33">
        <v>2008</v>
      </c>
      <c r="C951" s="33" t="s">
        <v>2473</v>
      </c>
      <c r="D951" s="33" t="s">
        <v>2479</v>
      </c>
      <c r="E951" s="34">
        <v>149.30000000000001</v>
      </c>
      <c r="F951" s="34">
        <v>149.30000000000001</v>
      </c>
      <c r="G951" s="34">
        <v>3.625</v>
      </c>
      <c r="H951" s="34">
        <v>450</v>
      </c>
      <c r="I951" s="34">
        <v>41.8</v>
      </c>
      <c r="J951" s="34">
        <v>279.89999999999998</v>
      </c>
      <c r="K951" s="34">
        <f t="shared" si="58"/>
        <v>3.0140656396517076</v>
      </c>
      <c r="L951" s="34">
        <f t="shared" si="59"/>
        <v>1</v>
      </c>
      <c r="M951" s="34">
        <f t="shared" si="60"/>
        <v>39.186206896551724</v>
      </c>
      <c r="N951" s="34">
        <f t="shared" si="61"/>
        <v>39.186206896551724</v>
      </c>
      <c r="O951" s="33">
        <v>1785</v>
      </c>
    </row>
    <row r="952" spans="1:15" x14ac:dyDescent="0.25">
      <c r="A952" s="6" t="s">
        <v>566</v>
      </c>
      <c r="B952" s="12">
        <v>2008</v>
      </c>
      <c r="C952" s="12" t="s">
        <v>2033</v>
      </c>
      <c r="D952" s="12" t="s">
        <v>2480</v>
      </c>
      <c r="E952" s="19">
        <v>177</v>
      </c>
      <c r="F952" s="19">
        <v>177</v>
      </c>
      <c r="G952" s="19">
        <v>2.83</v>
      </c>
      <c r="H952" s="19">
        <v>531</v>
      </c>
      <c r="I952" s="19">
        <v>63.722772277227719</v>
      </c>
      <c r="J952" s="19">
        <v>362.9</v>
      </c>
      <c r="K952" s="19">
        <f t="shared" si="58"/>
        <v>3</v>
      </c>
      <c r="L952" s="19">
        <f t="shared" si="59"/>
        <v>1</v>
      </c>
      <c r="M952" s="19">
        <f t="shared" si="60"/>
        <v>60.544169611307417</v>
      </c>
      <c r="N952" s="19">
        <f t="shared" si="61"/>
        <v>60.544169611307417</v>
      </c>
      <c r="O952" s="12">
        <v>2650</v>
      </c>
    </row>
    <row r="953" spans="1:15" x14ac:dyDescent="0.25">
      <c r="A953" s="6" t="s">
        <v>566</v>
      </c>
      <c r="B953" s="12">
        <v>2008</v>
      </c>
      <c r="C953" s="12" t="s">
        <v>2033</v>
      </c>
      <c r="D953" s="12" t="s">
        <v>2481</v>
      </c>
      <c r="E953" s="19">
        <v>177</v>
      </c>
      <c r="F953" s="19">
        <v>177</v>
      </c>
      <c r="G953" s="19">
        <v>2.83</v>
      </c>
      <c r="H953" s="19">
        <v>531</v>
      </c>
      <c r="I953" s="19">
        <v>63.722772277227719</v>
      </c>
      <c r="J953" s="19">
        <v>362.9</v>
      </c>
      <c r="K953" s="19">
        <f t="shared" si="58"/>
        <v>3</v>
      </c>
      <c r="L953" s="19">
        <f t="shared" si="59"/>
        <v>1</v>
      </c>
      <c r="M953" s="19">
        <f t="shared" si="60"/>
        <v>60.544169611307417</v>
      </c>
      <c r="N953" s="19">
        <f t="shared" si="61"/>
        <v>60.544169611307417</v>
      </c>
      <c r="O953" s="12">
        <v>2590</v>
      </c>
    </row>
    <row r="954" spans="1:15" x14ac:dyDescent="0.25">
      <c r="A954" s="47" t="s">
        <v>2482</v>
      </c>
      <c r="B954" s="33">
        <v>2009</v>
      </c>
      <c r="C954" s="33" t="s">
        <v>2483</v>
      </c>
      <c r="D954" s="33" t="s">
        <v>144</v>
      </c>
      <c r="E954" s="34">
        <v>300</v>
      </c>
      <c r="F954" s="34">
        <v>300</v>
      </c>
      <c r="G954" s="34">
        <v>6</v>
      </c>
      <c r="H954" s="34">
        <v>1500</v>
      </c>
      <c r="I954" s="34">
        <v>42.029702970297031</v>
      </c>
      <c r="J954" s="34">
        <v>292.48</v>
      </c>
      <c r="K954" s="34">
        <f t="shared" si="58"/>
        <v>5</v>
      </c>
      <c r="L954" s="34">
        <f t="shared" si="59"/>
        <v>1</v>
      </c>
      <c r="M954" s="34">
        <f t="shared" si="60"/>
        <v>48</v>
      </c>
      <c r="N954" s="34">
        <f t="shared" si="61"/>
        <v>48</v>
      </c>
      <c r="O954" s="33">
        <v>5800</v>
      </c>
    </row>
    <row r="955" spans="1:15" x14ac:dyDescent="0.25">
      <c r="A955" s="47" t="s">
        <v>2482</v>
      </c>
      <c r="B955" s="33">
        <v>2009</v>
      </c>
      <c r="C955" s="33" t="s">
        <v>2483</v>
      </c>
      <c r="D955" s="33" t="s">
        <v>160</v>
      </c>
      <c r="E955" s="34">
        <v>300</v>
      </c>
      <c r="F955" s="34">
        <v>300</v>
      </c>
      <c r="G955" s="34">
        <v>4</v>
      </c>
      <c r="H955" s="34">
        <v>1500</v>
      </c>
      <c r="I955" s="34">
        <v>42.029702970297031</v>
      </c>
      <c r="J955" s="34">
        <v>341.93</v>
      </c>
      <c r="K955" s="34">
        <f t="shared" si="58"/>
        <v>5</v>
      </c>
      <c r="L955" s="34">
        <f t="shared" si="59"/>
        <v>1</v>
      </c>
      <c r="M955" s="34">
        <f t="shared" si="60"/>
        <v>73</v>
      </c>
      <c r="N955" s="34">
        <f t="shared" si="61"/>
        <v>73</v>
      </c>
      <c r="O955" s="33">
        <v>5300</v>
      </c>
    </row>
    <row r="956" spans="1:15" x14ac:dyDescent="0.25">
      <c r="A956" s="47" t="s">
        <v>2482</v>
      </c>
      <c r="B956" s="33">
        <v>2009</v>
      </c>
      <c r="C956" s="33" t="s">
        <v>2483</v>
      </c>
      <c r="D956" s="33" t="s">
        <v>150</v>
      </c>
      <c r="E956" s="34">
        <v>300</v>
      </c>
      <c r="F956" s="34">
        <v>300</v>
      </c>
      <c r="G956" s="34">
        <v>8</v>
      </c>
      <c r="H956" s="34">
        <v>1500</v>
      </c>
      <c r="I956" s="34">
        <v>42.029702970297031</v>
      </c>
      <c r="J956" s="34">
        <v>387.98</v>
      </c>
      <c r="K956" s="34">
        <f t="shared" si="58"/>
        <v>5</v>
      </c>
      <c r="L956" s="34">
        <f t="shared" si="59"/>
        <v>1</v>
      </c>
      <c r="M956" s="34">
        <f t="shared" si="60"/>
        <v>35.5</v>
      </c>
      <c r="N956" s="34">
        <f t="shared" si="61"/>
        <v>35.5</v>
      </c>
      <c r="O956" s="33">
        <v>5600</v>
      </c>
    </row>
    <row r="957" spans="1:15" x14ac:dyDescent="0.25">
      <c r="A957" s="47" t="s">
        <v>2482</v>
      </c>
      <c r="B957" s="33">
        <v>2009</v>
      </c>
      <c r="C957" s="33" t="s">
        <v>2483</v>
      </c>
      <c r="D957" s="33" t="s">
        <v>152</v>
      </c>
      <c r="E957" s="34">
        <v>300</v>
      </c>
      <c r="F957" s="34">
        <v>300</v>
      </c>
      <c r="G957" s="34">
        <v>12</v>
      </c>
      <c r="H957" s="34">
        <v>1500</v>
      </c>
      <c r="I957" s="34">
        <v>42.029702970297031</v>
      </c>
      <c r="J957" s="34">
        <v>345.04</v>
      </c>
      <c r="K957" s="34">
        <f t="shared" si="58"/>
        <v>5</v>
      </c>
      <c r="L957" s="34">
        <f t="shared" si="59"/>
        <v>1</v>
      </c>
      <c r="M957" s="34">
        <f t="shared" si="60"/>
        <v>23</v>
      </c>
      <c r="N957" s="34">
        <f t="shared" si="61"/>
        <v>23</v>
      </c>
      <c r="O957" s="33">
        <v>6588</v>
      </c>
    </row>
    <row r="958" spans="1:15" x14ac:dyDescent="0.25">
      <c r="A958" s="47" t="s">
        <v>2482</v>
      </c>
      <c r="B958" s="33">
        <v>2009</v>
      </c>
      <c r="C958" s="33" t="s">
        <v>2483</v>
      </c>
      <c r="D958" s="33" t="s">
        <v>211</v>
      </c>
      <c r="E958" s="34">
        <v>300</v>
      </c>
      <c r="F958" s="34">
        <v>300</v>
      </c>
      <c r="G958" s="34">
        <v>6</v>
      </c>
      <c r="H958" s="34">
        <v>1500</v>
      </c>
      <c r="I958" s="34">
        <v>42.029702970297031</v>
      </c>
      <c r="J958" s="34">
        <v>292.48</v>
      </c>
      <c r="K958" s="34">
        <f t="shared" si="58"/>
        <v>5</v>
      </c>
      <c r="L958" s="34">
        <f t="shared" si="59"/>
        <v>1</v>
      </c>
      <c r="M958" s="34">
        <f t="shared" si="60"/>
        <v>48</v>
      </c>
      <c r="N958" s="34">
        <f t="shared" si="61"/>
        <v>48</v>
      </c>
      <c r="O958" s="33">
        <v>4370</v>
      </c>
    </row>
    <row r="959" spans="1:15" x14ac:dyDescent="0.25">
      <c r="A959" s="6" t="s">
        <v>734</v>
      </c>
      <c r="B959" s="12">
        <v>2010</v>
      </c>
      <c r="C959" s="12" t="s">
        <v>2484</v>
      </c>
      <c r="D959" s="12" t="s">
        <v>2485</v>
      </c>
      <c r="E959" s="19">
        <v>195</v>
      </c>
      <c r="F959" s="19">
        <v>195</v>
      </c>
      <c r="G959" s="19">
        <v>4.5</v>
      </c>
      <c r="H959" s="19">
        <v>600</v>
      </c>
      <c r="I959" s="19">
        <v>65.934752475247535</v>
      </c>
      <c r="J959" s="19">
        <v>289</v>
      </c>
      <c r="K959" s="19">
        <f t="shared" si="58"/>
        <v>3.0769230769230771</v>
      </c>
      <c r="L959" s="19">
        <f t="shared" si="59"/>
        <v>1</v>
      </c>
      <c r="M959" s="19">
        <f t="shared" si="60"/>
        <v>41.333333333333336</v>
      </c>
      <c r="N959" s="19">
        <f t="shared" si="61"/>
        <v>41.333333333333336</v>
      </c>
      <c r="O959" s="12">
        <v>2985</v>
      </c>
    </row>
    <row r="960" spans="1:15" x14ac:dyDescent="0.25">
      <c r="A960" s="6" t="s">
        <v>734</v>
      </c>
      <c r="B960" s="12">
        <v>2010</v>
      </c>
      <c r="C960" s="12" t="s">
        <v>2484</v>
      </c>
      <c r="D960" s="12" t="s">
        <v>2486</v>
      </c>
      <c r="E960" s="19">
        <v>195</v>
      </c>
      <c r="F960" s="19">
        <v>195</v>
      </c>
      <c r="G960" s="19">
        <v>4.5</v>
      </c>
      <c r="H960" s="19">
        <v>600</v>
      </c>
      <c r="I960" s="19">
        <v>95.625841584158408</v>
      </c>
      <c r="J960" s="19">
        <v>289</v>
      </c>
      <c r="K960" s="19">
        <f t="shared" si="58"/>
        <v>3.0769230769230771</v>
      </c>
      <c r="L960" s="19">
        <f t="shared" si="59"/>
        <v>1</v>
      </c>
      <c r="M960" s="19">
        <f t="shared" si="60"/>
        <v>41.333333333333336</v>
      </c>
      <c r="N960" s="19">
        <f t="shared" si="61"/>
        <v>41.333333333333336</v>
      </c>
      <c r="O960" s="12">
        <v>3900</v>
      </c>
    </row>
    <row r="961" spans="1:15" x14ac:dyDescent="0.25">
      <c r="A961" s="47" t="s">
        <v>2046</v>
      </c>
      <c r="B961" s="33">
        <v>2010</v>
      </c>
      <c r="C961" s="33" t="s">
        <v>2487</v>
      </c>
      <c r="D961" s="33" t="s">
        <v>2488</v>
      </c>
      <c r="E961" s="34">
        <v>121</v>
      </c>
      <c r="F961" s="34">
        <v>121</v>
      </c>
      <c r="G961" s="34">
        <v>3.08</v>
      </c>
      <c r="H961" s="34">
        <v>359</v>
      </c>
      <c r="I961" s="34">
        <v>23.6</v>
      </c>
      <c r="J961" s="34">
        <v>340.7</v>
      </c>
      <c r="K961" s="34">
        <f t="shared" si="58"/>
        <v>2.9669421487603307</v>
      </c>
      <c r="L961" s="34">
        <f t="shared" si="59"/>
        <v>1</v>
      </c>
      <c r="M961" s="34">
        <f t="shared" si="60"/>
        <v>37.285714285714285</v>
      </c>
      <c r="N961" s="34">
        <f t="shared" si="61"/>
        <v>37.285714285714285</v>
      </c>
      <c r="O961" s="33">
        <v>892</v>
      </c>
    </row>
    <row r="962" spans="1:15" x14ac:dyDescent="0.25">
      <c r="A962" s="6" t="s">
        <v>2455</v>
      </c>
      <c r="B962" s="12">
        <v>2011</v>
      </c>
      <c r="C962" s="12" t="s">
        <v>2489</v>
      </c>
      <c r="D962" s="12" t="s">
        <v>2490</v>
      </c>
      <c r="E962" s="19">
        <v>160</v>
      </c>
      <c r="F962" s="19">
        <v>160</v>
      </c>
      <c r="G962" s="19">
        <v>2.5</v>
      </c>
      <c r="H962" s="19">
        <v>480</v>
      </c>
      <c r="I962" s="19">
        <v>30.35643564356436</v>
      </c>
      <c r="J962" s="19">
        <v>221</v>
      </c>
      <c r="K962" s="19">
        <f t="shared" si="58"/>
        <v>3</v>
      </c>
      <c r="L962" s="19">
        <f t="shared" si="59"/>
        <v>1</v>
      </c>
      <c r="M962" s="19">
        <f t="shared" si="60"/>
        <v>62</v>
      </c>
      <c r="N962" s="19">
        <f t="shared" si="61"/>
        <v>62</v>
      </c>
      <c r="O962" s="12">
        <v>1150</v>
      </c>
    </row>
    <row r="963" spans="1:15" x14ac:dyDescent="0.25">
      <c r="A963" s="6" t="s">
        <v>2455</v>
      </c>
      <c r="B963" s="12">
        <v>2011</v>
      </c>
      <c r="C963" s="12" t="s">
        <v>2489</v>
      </c>
      <c r="D963" s="12" t="s">
        <v>2491</v>
      </c>
      <c r="E963" s="19">
        <v>220</v>
      </c>
      <c r="F963" s="19">
        <v>220</v>
      </c>
      <c r="G963" s="19">
        <v>2.5</v>
      </c>
      <c r="H963" s="19">
        <v>660</v>
      </c>
      <c r="I963" s="19">
        <v>32.831683168316836</v>
      </c>
      <c r="J963" s="19">
        <v>221</v>
      </c>
      <c r="K963" s="19">
        <f t="shared" si="58"/>
        <v>3</v>
      </c>
      <c r="L963" s="19">
        <f t="shared" si="59"/>
        <v>1</v>
      </c>
      <c r="M963" s="19">
        <f t="shared" si="60"/>
        <v>86</v>
      </c>
      <c r="N963" s="19">
        <f t="shared" si="61"/>
        <v>86</v>
      </c>
      <c r="O963" s="12">
        <v>2060</v>
      </c>
    </row>
    <row r="964" spans="1:15" x14ac:dyDescent="0.25">
      <c r="A964" s="6" t="s">
        <v>2455</v>
      </c>
      <c r="B964" s="12">
        <v>2011</v>
      </c>
      <c r="C964" s="12" t="s">
        <v>2489</v>
      </c>
      <c r="D964" s="12" t="s">
        <v>2492</v>
      </c>
      <c r="E964" s="19">
        <v>280</v>
      </c>
      <c r="F964" s="19">
        <v>280</v>
      </c>
      <c r="G964" s="19">
        <v>2.5</v>
      </c>
      <c r="H964" s="19">
        <v>840</v>
      </c>
      <c r="I964" s="19">
        <v>36.693069306930695</v>
      </c>
      <c r="J964" s="19">
        <v>202</v>
      </c>
      <c r="K964" s="19">
        <f t="shared" si="58"/>
        <v>3</v>
      </c>
      <c r="L964" s="19">
        <f t="shared" si="59"/>
        <v>1</v>
      </c>
      <c r="M964" s="19">
        <f t="shared" si="60"/>
        <v>110</v>
      </c>
      <c r="N964" s="19">
        <f t="shared" si="61"/>
        <v>110</v>
      </c>
      <c r="O964" s="12">
        <v>3350</v>
      </c>
    </row>
    <row r="965" spans="1:15" x14ac:dyDescent="0.25">
      <c r="A965" s="47" t="s">
        <v>2028</v>
      </c>
      <c r="B965" s="33">
        <v>2012</v>
      </c>
      <c r="C965" s="33" t="s">
        <v>2054</v>
      </c>
      <c r="D965" s="33" t="s">
        <v>2493</v>
      </c>
      <c r="E965" s="34">
        <v>150</v>
      </c>
      <c r="F965" s="34">
        <v>150</v>
      </c>
      <c r="G965" s="34">
        <v>3</v>
      </c>
      <c r="H965" s="34">
        <v>675</v>
      </c>
      <c r="I965" s="34">
        <v>48.871287128712872</v>
      </c>
      <c r="J965" s="34">
        <v>324.39999999999998</v>
      </c>
      <c r="K965" s="34">
        <f t="shared" ref="K965:K1028" si="62">H965/E965</f>
        <v>4.5</v>
      </c>
      <c r="L965" s="34">
        <f t="shared" ref="L965:L1028" si="63">F965/E965</f>
        <v>1</v>
      </c>
      <c r="M965" s="34">
        <f t="shared" ref="M965:M1028" si="64">(F965-2*G965)/G965</f>
        <v>48</v>
      </c>
      <c r="N965" s="34">
        <f t="shared" ref="N965:N1028" si="65">(F965-2*G965)/G965</f>
        <v>48</v>
      </c>
      <c r="O965" s="33">
        <v>1516</v>
      </c>
    </row>
    <row r="966" spans="1:15" x14ac:dyDescent="0.25">
      <c r="A966" s="6" t="s">
        <v>2494</v>
      </c>
      <c r="B966" s="12">
        <v>2013</v>
      </c>
      <c r="C966" s="12" t="s">
        <v>2496</v>
      </c>
      <c r="D966" s="12" t="s">
        <v>2495</v>
      </c>
      <c r="E966" s="19">
        <v>310</v>
      </c>
      <c r="F966" s="19">
        <v>310</v>
      </c>
      <c r="G966" s="19">
        <v>6</v>
      </c>
      <c r="H966" s="19">
        <v>1000</v>
      </c>
      <c r="I966" s="19">
        <v>52.37</v>
      </c>
      <c r="J966" s="19">
        <v>725.35</v>
      </c>
      <c r="K966" s="19">
        <f t="shared" si="62"/>
        <v>3.225806451612903</v>
      </c>
      <c r="L966" s="19">
        <f t="shared" si="63"/>
        <v>1</v>
      </c>
      <c r="M966" s="19">
        <f t="shared" si="64"/>
        <v>49.666666666666664</v>
      </c>
      <c r="N966" s="19">
        <f t="shared" si="65"/>
        <v>49.666666666666664</v>
      </c>
      <c r="O966" s="12">
        <v>8283</v>
      </c>
    </row>
    <row r="967" spans="1:15" x14ac:dyDescent="0.25">
      <c r="A967" s="47" t="s">
        <v>2497</v>
      </c>
      <c r="B967" s="33">
        <v>2013</v>
      </c>
      <c r="C967" s="33" t="s">
        <v>2498</v>
      </c>
      <c r="D967" s="33" t="s">
        <v>2499</v>
      </c>
      <c r="E967" s="34">
        <v>100</v>
      </c>
      <c r="F967" s="34">
        <v>100</v>
      </c>
      <c r="G967" s="34">
        <v>3</v>
      </c>
      <c r="H967" s="34">
        <v>400</v>
      </c>
      <c r="I967" s="34">
        <v>115</v>
      </c>
      <c r="J967" s="34">
        <v>304</v>
      </c>
      <c r="K967" s="34">
        <f t="shared" si="62"/>
        <v>4</v>
      </c>
      <c r="L967" s="34">
        <f t="shared" si="63"/>
        <v>1</v>
      </c>
      <c r="M967" s="34">
        <f t="shared" si="64"/>
        <v>31.333333333333332</v>
      </c>
      <c r="N967" s="34">
        <f t="shared" si="65"/>
        <v>31.333333333333332</v>
      </c>
      <c r="O967" s="33">
        <v>1049</v>
      </c>
    </row>
    <row r="968" spans="1:15" x14ac:dyDescent="0.25">
      <c r="A968" s="47" t="s">
        <v>2497</v>
      </c>
      <c r="B968" s="33">
        <v>2013</v>
      </c>
      <c r="C968" s="33" t="s">
        <v>2498</v>
      </c>
      <c r="D968" s="33" t="s">
        <v>2500</v>
      </c>
      <c r="E968" s="34">
        <v>100</v>
      </c>
      <c r="F968" s="34">
        <v>100</v>
      </c>
      <c r="G968" s="34">
        <v>3</v>
      </c>
      <c r="H968" s="34">
        <v>400</v>
      </c>
      <c r="I968" s="34">
        <v>115</v>
      </c>
      <c r="J968" s="34">
        <v>304</v>
      </c>
      <c r="K968" s="34">
        <f t="shared" si="62"/>
        <v>4</v>
      </c>
      <c r="L968" s="34">
        <f t="shared" si="63"/>
        <v>1</v>
      </c>
      <c r="M968" s="34">
        <f t="shared" si="64"/>
        <v>31.333333333333332</v>
      </c>
      <c r="N968" s="34">
        <f t="shared" si="65"/>
        <v>31.333333333333332</v>
      </c>
      <c r="O968" s="33">
        <v>1017</v>
      </c>
    </row>
    <row r="969" spans="1:15" x14ac:dyDescent="0.25">
      <c r="A969" s="47" t="s">
        <v>2497</v>
      </c>
      <c r="B969" s="33">
        <v>2013</v>
      </c>
      <c r="C969" s="33" t="s">
        <v>2498</v>
      </c>
      <c r="D969" s="33" t="s">
        <v>2501</v>
      </c>
      <c r="E969" s="34">
        <v>100</v>
      </c>
      <c r="F969" s="34">
        <v>100</v>
      </c>
      <c r="G969" s="34">
        <v>4</v>
      </c>
      <c r="H969" s="34">
        <v>400</v>
      </c>
      <c r="I969" s="34">
        <v>115</v>
      </c>
      <c r="J969" s="34">
        <v>304</v>
      </c>
      <c r="K969" s="34">
        <f t="shared" si="62"/>
        <v>4</v>
      </c>
      <c r="L969" s="34">
        <f t="shared" si="63"/>
        <v>1</v>
      </c>
      <c r="M969" s="34">
        <f t="shared" si="64"/>
        <v>23</v>
      </c>
      <c r="N969" s="34">
        <f t="shared" si="65"/>
        <v>23</v>
      </c>
      <c r="O969" s="33">
        <v>1160</v>
      </c>
    </row>
    <row r="970" spans="1:15" x14ac:dyDescent="0.25">
      <c r="A970" s="47" t="s">
        <v>2497</v>
      </c>
      <c r="B970" s="33">
        <v>2013</v>
      </c>
      <c r="C970" s="33" t="s">
        <v>2498</v>
      </c>
      <c r="D970" s="33" t="s">
        <v>2502</v>
      </c>
      <c r="E970" s="34">
        <v>100</v>
      </c>
      <c r="F970" s="34">
        <v>100</v>
      </c>
      <c r="G970" s="34">
        <v>4</v>
      </c>
      <c r="H970" s="34">
        <v>400</v>
      </c>
      <c r="I970" s="34">
        <v>115</v>
      </c>
      <c r="J970" s="34">
        <v>304</v>
      </c>
      <c r="K970" s="34">
        <f t="shared" si="62"/>
        <v>4</v>
      </c>
      <c r="L970" s="34">
        <f t="shared" si="63"/>
        <v>1</v>
      </c>
      <c r="M970" s="34">
        <f t="shared" si="64"/>
        <v>23</v>
      </c>
      <c r="N970" s="34">
        <f t="shared" si="65"/>
        <v>23</v>
      </c>
      <c r="O970" s="33">
        <v>1100</v>
      </c>
    </row>
    <row r="971" spans="1:15" x14ac:dyDescent="0.25">
      <c r="A971" s="47" t="s">
        <v>2497</v>
      </c>
      <c r="B971" s="33">
        <v>2013</v>
      </c>
      <c r="C971" s="33" t="s">
        <v>2498</v>
      </c>
      <c r="D971" s="33" t="s">
        <v>2503</v>
      </c>
      <c r="E971" s="34">
        <v>100</v>
      </c>
      <c r="F971" s="34">
        <v>100</v>
      </c>
      <c r="G971" s="34">
        <v>5</v>
      </c>
      <c r="H971" s="34">
        <v>400</v>
      </c>
      <c r="I971" s="34">
        <v>115</v>
      </c>
      <c r="J971" s="34">
        <v>304</v>
      </c>
      <c r="K971" s="34">
        <f t="shared" si="62"/>
        <v>4</v>
      </c>
      <c r="L971" s="34">
        <f t="shared" si="63"/>
        <v>1</v>
      </c>
      <c r="M971" s="34">
        <f t="shared" si="64"/>
        <v>18</v>
      </c>
      <c r="N971" s="34">
        <f t="shared" si="65"/>
        <v>18</v>
      </c>
      <c r="O971" s="33">
        <v>1642</v>
      </c>
    </row>
    <row r="972" spans="1:15" x14ac:dyDescent="0.25">
      <c r="A972" s="47" t="s">
        <v>2497</v>
      </c>
      <c r="B972" s="33">
        <v>2013</v>
      </c>
      <c r="C972" s="33" t="s">
        <v>2498</v>
      </c>
      <c r="D972" s="33" t="s">
        <v>2504</v>
      </c>
      <c r="E972" s="34">
        <v>100</v>
      </c>
      <c r="F972" s="34">
        <v>100</v>
      </c>
      <c r="G972" s="34">
        <v>5</v>
      </c>
      <c r="H972" s="34">
        <v>400</v>
      </c>
      <c r="I972" s="34">
        <v>115</v>
      </c>
      <c r="J972" s="34">
        <v>304</v>
      </c>
      <c r="K972" s="34">
        <f t="shared" si="62"/>
        <v>4</v>
      </c>
      <c r="L972" s="34">
        <f t="shared" si="63"/>
        <v>1</v>
      </c>
      <c r="M972" s="34">
        <f t="shared" si="64"/>
        <v>18</v>
      </c>
      <c r="N972" s="34">
        <f t="shared" si="65"/>
        <v>18</v>
      </c>
      <c r="O972" s="33">
        <v>1636</v>
      </c>
    </row>
    <row r="973" spans="1:15" x14ac:dyDescent="0.25">
      <c r="A973" s="6" t="s">
        <v>1455</v>
      </c>
      <c r="B973" s="12">
        <v>2013</v>
      </c>
      <c r="C973" s="12" t="s">
        <v>2505</v>
      </c>
      <c r="D973" s="12" t="s">
        <v>2506</v>
      </c>
      <c r="E973" s="19">
        <v>201</v>
      </c>
      <c r="F973" s="19">
        <v>210</v>
      </c>
      <c r="G973" s="19">
        <v>2.02</v>
      </c>
      <c r="H973" s="19">
        <v>600</v>
      </c>
      <c r="I973" s="19">
        <v>43.7</v>
      </c>
      <c r="J973" s="19">
        <v>162</v>
      </c>
      <c r="K973" s="19">
        <f t="shared" si="62"/>
        <v>2.9850746268656718</v>
      </c>
      <c r="L973" s="19">
        <f t="shared" si="63"/>
        <v>1.044776119402985</v>
      </c>
      <c r="M973" s="19">
        <f t="shared" si="64"/>
        <v>101.96039603960396</v>
      </c>
      <c r="N973" s="19">
        <f t="shared" si="65"/>
        <v>101.96039603960396</v>
      </c>
      <c r="O973" s="12">
        <v>2240</v>
      </c>
    </row>
    <row r="974" spans="1:15" x14ac:dyDescent="0.25">
      <c r="A974" s="47" t="s">
        <v>2507</v>
      </c>
      <c r="B974" s="33">
        <v>2013</v>
      </c>
      <c r="C974" s="33" t="s">
        <v>2514</v>
      </c>
      <c r="D974" s="33" t="s">
        <v>2508</v>
      </c>
      <c r="E974" s="34">
        <v>400</v>
      </c>
      <c r="F974" s="34">
        <v>400</v>
      </c>
      <c r="G974" s="34">
        <v>22.4</v>
      </c>
      <c r="H974" s="34">
        <v>1200</v>
      </c>
      <c r="I974" s="34">
        <v>54.231999999999992</v>
      </c>
      <c r="J974" s="34">
        <v>412</v>
      </c>
      <c r="K974" s="34">
        <f t="shared" si="62"/>
        <v>3</v>
      </c>
      <c r="L974" s="34">
        <f t="shared" si="63"/>
        <v>1</v>
      </c>
      <c r="M974" s="34">
        <f t="shared" si="64"/>
        <v>15.857142857142858</v>
      </c>
      <c r="N974" s="34">
        <f t="shared" si="65"/>
        <v>15.857142857142858</v>
      </c>
      <c r="O974" s="33">
        <v>20619</v>
      </c>
    </row>
    <row r="975" spans="1:15" x14ac:dyDescent="0.25">
      <c r="A975" s="47" t="s">
        <v>2507</v>
      </c>
      <c r="B975" s="33">
        <v>2013</v>
      </c>
      <c r="C975" s="33" t="s">
        <v>2514</v>
      </c>
      <c r="D975" s="33" t="s">
        <v>2509</v>
      </c>
      <c r="E975" s="34">
        <v>400</v>
      </c>
      <c r="F975" s="34">
        <v>400</v>
      </c>
      <c r="G975" s="34">
        <v>22.4</v>
      </c>
      <c r="H975" s="34">
        <v>1200</v>
      </c>
      <c r="I975" s="34">
        <v>29.731999999999999</v>
      </c>
      <c r="J975" s="34">
        <v>412</v>
      </c>
      <c r="K975" s="34">
        <f t="shared" si="62"/>
        <v>3</v>
      </c>
      <c r="L975" s="34">
        <f t="shared" si="63"/>
        <v>1</v>
      </c>
      <c r="M975" s="34">
        <f t="shared" si="64"/>
        <v>15.857142857142858</v>
      </c>
      <c r="N975" s="34">
        <f t="shared" si="65"/>
        <v>15.857142857142858</v>
      </c>
      <c r="O975" s="33">
        <v>19268</v>
      </c>
    </row>
    <row r="976" spans="1:15" x14ac:dyDescent="0.25">
      <c r="A976" s="47" t="s">
        <v>2507</v>
      </c>
      <c r="B976" s="33">
        <v>2013</v>
      </c>
      <c r="C976" s="33" t="s">
        <v>2514</v>
      </c>
      <c r="D976" s="33" t="s">
        <v>2510</v>
      </c>
      <c r="E976" s="34">
        <v>400</v>
      </c>
      <c r="F976" s="34">
        <v>400</v>
      </c>
      <c r="G976" s="34">
        <v>12.1</v>
      </c>
      <c r="H976" s="34">
        <v>1200</v>
      </c>
      <c r="I976" s="34">
        <v>54.231999999999992</v>
      </c>
      <c r="J976" s="34">
        <v>368</v>
      </c>
      <c r="K976" s="34">
        <f t="shared" si="62"/>
        <v>3</v>
      </c>
      <c r="L976" s="34">
        <f t="shared" si="63"/>
        <v>1</v>
      </c>
      <c r="M976" s="34">
        <f t="shared" si="64"/>
        <v>31.057851239669425</v>
      </c>
      <c r="N976" s="34">
        <f t="shared" si="65"/>
        <v>31.057851239669425</v>
      </c>
      <c r="O976" s="33">
        <v>14788</v>
      </c>
    </row>
    <row r="977" spans="1:15" x14ac:dyDescent="0.25">
      <c r="A977" s="47" t="s">
        <v>2507</v>
      </c>
      <c r="B977" s="33">
        <v>2013</v>
      </c>
      <c r="C977" s="33" t="s">
        <v>2514</v>
      </c>
      <c r="D977" s="33" t="s">
        <v>2511</v>
      </c>
      <c r="E977" s="34">
        <v>400</v>
      </c>
      <c r="F977" s="34">
        <v>400</v>
      </c>
      <c r="G977" s="34">
        <v>12.1</v>
      </c>
      <c r="H977" s="34">
        <v>1200</v>
      </c>
      <c r="I977" s="34">
        <v>29.731999999999999</v>
      </c>
      <c r="J977" s="34">
        <v>368</v>
      </c>
      <c r="K977" s="34">
        <f t="shared" si="62"/>
        <v>3</v>
      </c>
      <c r="L977" s="34">
        <f t="shared" si="63"/>
        <v>1</v>
      </c>
      <c r="M977" s="34">
        <f t="shared" si="64"/>
        <v>31.057851239669425</v>
      </c>
      <c r="N977" s="34">
        <f t="shared" si="65"/>
        <v>31.057851239669425</v>
      </c>
      <c r="O977" s="33">
        <v>11583</v>
      </c>
    </row>
    <row r="978" spans="1:15" x14ac:dyDescent="0.25">
      <c r="A978" s="47" t="s">
        <v>2507</v>
      </c>
      <c r="B978" s="33">
        <v>2013</v>
      </c>
      <c r="C978" s="33" t="s">
        <v>2514</v>
      </c>
      <c r="D978" s="33" t="s">
        <v>2512</v>
      </c>
      <c r="E978" s="34">
        <v>400</v>
      </c>
      <c r="F978" s="34">
        <v>400</v>
      </c>
      <c r="G978" s="34">
        <v>9.1</v>
      </c>
      <c r="H978" s="34">
        <v>1200</v>
      </c>
      <c r="I978" s="34">
        <v>54.231999999999992</v>
      </c>
      <c r="J978" s="34">
        <v>346</v>
      </c>
      <c r="K978" s="34">
        <f t="shared" si="62"/>
        <v>3</v>
      </c>
      <c r="L978" s="34">
        <f t="shared" si="63"/>
        <v>1</v>
      </c>
      <c r="M978" s="34">
        <f t="shared" si="64"/>
        <v>41.956043956043956</v>
      </c>
      <c r="N978" s="34">
        <f t="shared" si="65"/>
        <v>41.956043956043956</v>
      </c>
      <c r="O978" s="33">
        <v>12316</v>
      </c>
    </row>
    <row r="979" spans="1:15" x14ac:dyDescent="0.25">
      <c r="A979" s="47" t="s">
        <v>2507</v>
      </c>
      <c r="B979" s="33">
        <v>2013</v>
      </c>
      <c r="C979" s="33" t="s">
        <v>2514</v>
      </c>
      <c r="D979" s="33" t="s">
        <v>2513</v>
      </c>
      <c r="E979" s="34">
        <v>400</v>
      </c>
      <c r="F979" s="34">
        <v>400</v>
      </c>
      <c r="G979" s="34">
        <v>9.1</v>
      </c>
      <c r="H979" s="34">
        <v>1200</v>
      </c>
      <c r="I979" s="34">
        <v>29.731999999999999</v>
      </c>
      <c r="J979" s="34">
        <v>346</v>
      </c>
      <c r="K979" s="34">
        <f t="shared" si="62"/>
        <v>3</v>
      </c>
      <c r="L979" s="34">
        <f t="shared" si="63"/>
        <v>1</v>
      </c>
      <c r="M979" s="34">
        <f t="shared" si="64"/>
        <v>41.956043956043956</v>
      </c>
      <c r="N979" s="34">
        <f t="shared" si="65"/>
        <v>41.956043956043956</v>
      </c>
      <c r="O979" s="33">
        <v>9984</v>
      </c>
    </row>
    <row r="980" spans="1:15" x14ac:dyDescent="0.25">
      <c r="A980" s="6" t="s">
        <v>1505</v>
      </c>
      <c r="B980" s="12">
        <v>2014</v>
      </c>
      <c r="C980" s="12" t="s">
        <v>2104</v>
      </c>
      <c r="D980" s="12" t="s">
        <v>2515</v>
      </c>
      <c r="E980" s="19">
        <v>160</v>
      </c>
      <c r="F980" s="19">
        <v>160</v>
      </c>
      <c r="G980" s="19">
        <v>3.46</v>
      </c>
      <c r="H980" s="19">
        <v>520</v>
      </c>
      <c r="I980" s="19">
        <v>67.386138613861391</v>
      </c>
      <c r="J980" s="19">
        <v>363</v>
      </c>
      <c r="K980" s="19">
        <f t="shared" si="62"/>
        <v>3.25</v>
      </c>
      <c r="L980" s="19">
        <f t="shared" si="63"/>
        <v>1</v>
      </c>
      <c r="M980" s="19">
        <f t="shared" si="64"/>
        <v>44.24277456647399</v>
      </c>
      <c r="N980" s="19">
        <f t="shared" si="65"/>
        <v>44.24277456647399</v>
      </c>
      <c r="O980" s="12">
        <v>2011</v>
      </c>
    </row>
    <row r="981" spans="1:15" x14ac:dyDescent="0.25">
      <c r="A981" s="6" t="s">
        <v>1505</v>
      </c>
      <c r="B981" s="12">
        <v>2014</v>
      </c>
      <c r="C981" s="12" t="s">
        <v>2104</v>
      </c>
      <c r="D981" s="12" t="s">
        <v>2516</v>
      </c>
      <c r="E981" s="19">
        <v>160</v>
      </c>
      <c r="F981" s="19">
        <v>160</v>
      </c>
      <c r="G981" s="19">
        <v>3.46</v>
      </c>
      <c r="H981" s="19">
        <v>520</v>
      </c>
      <c r="I981" s="19">
        <v>67.386138613861391</v>
      </c>
      <c r="J981" s="19">
        <v>363</v>
      </c>
      <c r="K981" s="19">
        <f t="shared" si="62"/>
        <v>3.25</v>
      </c>
      <c r="L981" s="19">
        <f t="shared" si="63"/>
        <v>1</v>
      </c>
      <c r="M981" s="19">
        <f t="shared" si="64"/>
        <v>44.24277456647399</v>
      </c>
      <c r="N981" s="19">
        <f t="shared" si="65"/>
        <v>44.24277456647399</v>
      </c>
      <c r="O981" s="12">
        <v>2333</v>
      </c>
    </row>
    <row r="982" spans="1:15" x14ac:dyDescent="0.25">
      <c r="A982" s="6" t="s">
        <v>1505</v>
      </c>
      <c r="B982" s="12">
        <v>2014</v>
      </c>
      <c r="C982" s="12" t="s">
        <v>2104</v>
      </c>
      <c r="D982" s="12" t="s">
        <v>2517</v>
      </c>
      <c r="E982" s="19">
        <v>160</v>
      </c>
      <c r="F982" s="19">
        <v>160</v>
      </c>
      <c r="G982" s="19">
        <v>3.46</v>
      </c>
      <c r="H982" s="19">
        <v>520</v>
      </c>
      <c r="I982" s="19">
        <v>43.623762376237629</v>
      </c>
      <c r="J982" s="19">
        <v>363</v>
      </c>
      <c r="K982" s="19">
        <f t="shared" si="62"/>
        <v>3.25</v>
      </c>
      <c r="L982" s="19">
        <f t="shared" si="63"/>
        <v>1</v>
      </c>
      <c r="M982" s="19">
        <f t="shared" si="64"/>
        <v>44.24277456647399</v>
      </c>
      <c r="N982" s="19">
        <f t="shared" si="65"/>
        <v>44.24277456647399</v>
      </c>
      <c r="O982" s="12">
        <v>1784</v>
      </c>
    </row>
    <row r="983" spans="1:15" x14ac:dyDescent="0.25">
      <c r="A983" s="6" t="s">
        <v>1505</v>
      </c>
      <c r="B983" s="12">
        <v>2014</v>
      </c>
      <c r="C983" s="12" t="s">
        <v>2104</v>
      </c>
      <c r="D983" s="12" t="s">
        <v>2518</v>
      </c>
      <c r="E983" s="19">
        <v>160</v>
      </c>
      <c r="F983" s="19">
        <v>160</v>
      </c>
      <c r="G983" s="19">
        <v>3.46</v>
      </c>
      <c r="H983" s="19">
        <v>520</v>
      </c>
      <c r="I983" s="19">
        <v>43.623762376237629</v>
      </c>
      <c r="J983" s="19">
        <v>363</v>
      </c>
      <c r="K983" s="19">
        <f t="shared" si="62"/>
        <v>3.25</v>
      </c>
      <c r="L983" s="19">
        <f t="shared" si="63"/>
        <v>1</v>
      </c>
      <c r="M983" s="19">
        <f t="shared" si="64"/>
        <v>44.24277456647399</v>
      </c>
      <c r="N983" s="19">
        <f t="shared" si="65"/>
        <v>44.24277456647399</v>
      </c>
      <c r="O983" s="12">
        <v>1812</v>
      </c>
    </row>
    <row r="984" spans="1:15" x14ac:dyDescent="0.25">
      <c r="A984" s="6" t="s">
        <v>1505</v>
      </c>
      <c r="B984" s="12">
        <v>2014</v>
      </c>
      <c r="C984" s="12" t="s">
        <v>2104</v>
      </c>
      <c r="D984" s="12" t="s">
        <v>2519</v>
      </c>
      <c r="E984" s="19">
        <v>160</v>
      </c>
      <c r="F984" s="19">
        <v>160</v>
      </c>
      <c r="G984" s="19">
        <v>5.43</v>
      </c>
      <c r="H984" s="19">
        <v>520</v>
      </c>
      <c r="I984" s="19">
        <v>67.386138613861391</v>
      </c>
      <c r="J984" s="19">
        <v>353</v>
      </c>
      <c r="K984" s="19">
        <f t="shared" si="62"/>
        <v>3.25</v>
      </c>
      <c r="L984" s="19">
        <f t="shared" si="63"/>
        <v>1</v>
      </c>
      <c r="M984" s="19">
        <f t="shared" si="64"/>
        <v>27.465930018416206</v>
      </c>
      <c r="N984" s="19">
        <f t="shared" si="65"/>
        <v>27.465930018416206</v>
      </c>
      <c r="O984" s="12">
        <v>2751</v>
      </c>
    </row>
    <row r="985" spans="1:15" x14ac:dyDescent="0.25">
      <c r="A985" s="6" t="s">
        <v>1505</v>
      </c>
      <c r="B985" s="12">
        <v>2014</v>
      </c>
      <c r="C985" s="12" t="s">
        <v>2104</v>
      </c>
      <c r="D985" s="12" t="s">
        <v>2520</v>
      </c>
      <c r="E985" s="19">
        <v>160</v>
      </c>
      <c r="F985" s="19">
        <v>160</v>
      </c>
      <c r="G985" s="19">
        <v>5.43</v>
      </c>
      <c r="H985" s="19">
        <v>520</v>
      </c>
      <c r="I985" s="19">
        <v>67.386138613861391</v>
      </c>
      <c r="J985" s="19">
        <v>353</v>
      </c>
      <c r="K985" s="19">
        <f t="shared" si="62"/>
        <v>3.25</v>
      </c>
      <c r="L985" s="19">
        <f t="shared" si="63"/>
        <v>1</v>
      </c>
      <c r="M985" s="19">
        <f t="shared" si="64"/>
        <v>27.465930018416206</v>
      </c>
      <c r="N985" s="19">
        <f t="shared" si="65"/>
        <v>27.465930018416206</v>
      </c>
      <c r="O985" s="12">
        <v>2791</v>
      </c>
    </row>
    <row r="986" spans="1:15" x14ac:dyDescent="0.25">
      <c r="A986" s="47" t="s">
        <v>766</v>
      </c>
      <c r="B986" s="33">
        <v>2014</v>
      </c>
      <c r="C986" s="33" t="s">
        <v>2521</v>
      </c>
      <c r="D986" s="33" t="s">
        <v>2522</v>
      </c>
      <c r="E986" s="34">
        <v>150</v>
      </c>
      <c r="F986" s="34">
        <v>150</v>
      </c>
      <c r="G986" s="34">
        <v>4</v>
      </c>
      <c r="H986" s="34">
        <v>450</v>
      </c>
      <c r="I986" s="34">
        <v>86.89108910891089</v>
      </c>
      <c r="J986" s="34">
        <v>434.6</v>
      </c>
      <c r="K986" s="34">
        <f t="shared" si="62"/>
        <v>3</v>
      </c>
      <c r="L986" s="34">
        <f t="shared" si="63"/>
        <v>1</v>
      </c>
      <c r="M986" s="34">
        <f t="shared" si="64"/>
        <v>35.5</v>
      </c>
      <c r="N986" s="34">
        <f t="shared" si="65"/>
        <v>35.5</v>
      </c>
      <c r="O986" s="33">
        <v>2820</v>
      </c>
    </row>
    <row r="987" spans="1:15" x14ac:dyDescent="0.25">
      <c r="A987" s="47" t="s">
        <v>766</v>
      </c>
      <c r="B987" s="33">
        <v>2014</v>
      </c>
      <c r="C987" s="33" t="s">
        <v>2521</v>
      </c>
      <c r="D987" s="33" t="s">
        <v>2523</v>
      </c>
      <c r="E987" s="34">
        <v>150</v>
      </c>
      <c r="F987" s="34">
        <v>150</v>
      </c>
      <c r="G987" s="34">
        <v>4</v>
      </c>
      <c r="H987" s="34">
        <v>450</v>
      </c>
      <c r="I987" s="34">
        <v>86.89108910891089</v>
      </c>
      <c r="J987" s="34">
        <v>430</v>
      </c>
      <c r="K987" s="34">
        <f t="shared" si="62"/>
        <v>3</v>
      </c>
      <c r="L987" s="34">
        <f t="shared" si="63"/>
        <v>1</v>
      </c>
      <c r="M987" s="34">
        <f t="shared" si="64"/>
        <v>35.5</v>
      </c>
      <c r="N987" s="34">
        <f t="shared" si="65"/>
        <v>35.5</v>
      </c>
      <c r="O987" s="33">
        <v>2950</v>
      </c>
    </row>
    <row r="988" spans="1:15" x14ac:dyDescent="0.25">
      <c r="A988" s="47" t="s">
        <v>766</v>
      </c>
      <c r="B988" s="33">
        <v>2014</v>
      </c>
      <c r="C988" s="33" t="s">
        <v>2521</v>
      </c>
      <c r="D988" s="33" t="s">
        <v>2524</v>
      </c>
      <c r="E988" s="34">
        <v>150</v>
      </c>
      <c r="F988" s="34">
        <v>150</v>
      </c>
      <c r="G988" s="34">
        <v>5</v>
      </c>
      <c r="H988" s="34">
        <v>450</v>
      </c>
      <c r="I988" s="34">
        <v>86.89108910891089</v>
      </c>
      <c r="J988" s="34">
        <v>416.3</v>
      </c>
      <c r="K988" s="34">
        <f t="shared" si="62"/>
        <v>3</v>
      </c>
      <c r="L988" s="34">
        <f t="shared" si="63"/>
        <v>1</v>
      </c>
      <c r="M988" s="34">
        <f t="shared" si="64"/>
        <v>28</v>
      </c>
      <c r="N988" s="34">
        <f t="shared" si="65"/>
        <v>28</v>
      </c>
      <c r="O988" s="33">
        <v>2980</v>
      </c>
    </row>
    <row r="989" spans="1:15" x14ac:dyDescent="0.25">
      <c r="A989" s="47" t="s">
        <v>766</v>
      </c>
      <c r="B989" s="33">
        <v>2014</v>
      </c>
      <c r="C989" s="33" t="s">
        <v>2521</v>
      </c>
      <c r="D989" s="33" t="s">
        <v>2525</v>
      </c>
      <c r="E989" s="34">
        <v>150</v>
      </c>
      <c r="F989" s="34">
        <v>150</v>
      </c>
      <c r="G989" s="34">
        <v>5</v>
      </c>
      <c r="H989" s="34">
        <v>450</v>
      </c>
      <c r="I989" s="34">
        <v>86.89108910891089</v>
      </c>
      <c r="J989" s="34">
        <v>420</v>
      </c>
      <c r="K989" s="34">
        <f t="shared" si="62"/>
        <v>3</v>
      </c>
      <c r="L989" s="34">
        <f t="shared" si="63"/>
        <v>1</v>
      </c>
      <c r="M989" s="34">
        <f t="shared" si="64"/>
        <v>28</v>
      </c>
      <c r="N989" s="34">
        <f t="shared" si="65"/>
        <v>28</v>
      </c>
      <c r="O989" s="33">
        <v>3035</v>
      </c>
    </row>
    <row r="990" spans="1:15" x14ac:dyDescent="0.25">
      <c r="A990" s="47" t="s">
        <v>766</v>
      </c>
      <c r="B990" s="33">
        <v>2014</v>
      </c>
      <c r="C990" s="33" t="s">
        <v>2521</v>
      </c>
      <c r="D990" s="33" t="s">
        <v>2526</v>
      </c>
      <c r="E990" s="34">
        <v>150</v>
      </c>
      <c r="F990" s="34">
        <v>150</v>
      </c>
      <c r="G990" s="34">
        <v>6</v>
      </c>
      <c r="H990" s="34">
        <v>450</v>
      </c>
      <c r="I990" s="34">
        <v>86.89108910891089</v>
      </c>
      <c r="J990" s="34">
        <v>430</v>
      </c>
      <c r="K990" s="34">
        <f t="shared" si="62"/>
        <v>3</v>
      </c>
      <c r="L990" s="34">
        <f t="shared" si="63"/>
        <v>1</v>
      </c>
      <c r="M990" s="34">
        <f t="shared" si="64"/>
        <v>23</v>
      </c>
      <c r="N990" s="34">
        <f t="shared" si="65"/>
        <v>23</v>
      </c>
      <c r="O990" s="33">
        <v>3257</v>
      </c>
    </row>
    <row r="991" spans="1:15" x14ac:dyDescent="0.25">
      <c r="A991" s="47" t="s">
        <v>766</v>
      </c>
      <c r="B991" s="33">
        <v>2014</v>
      </c>
      <c r="C991" s="33" t="s">
        <v>2521</v>
      </c>
      <c r="D991" s="33" t="s">
        <v>2527</v>
      </c>
      <c r="E991" s="34">
        <v>150</v>
      </c>
      <c r="F991" s="34">
        <v>150</v>
      </c>
      <c r="G991" s="34">
        <v>6</v>
      </c>
      <c r="H991" s="34">
        <v>450</v>
      </c>
      <c r="I991" s="34">
        <v>86.89108910891089</v>
      </c>
      <c r="J991" s="34">
        <v>436.9</v>
      </c>
      <c r="K991" s="34">
        <f t="shared" si="62"/>
        <v>3</v>
      </c>
      <c r="L991" s="34">
        <f t="shared" si="63"/>
        <v>1</v>
      </c>
      <c r="M991" s="34">
        <f t="shared" si="64"/>
        <v>23</v>
      </c>
      <c r="N991" s="34">
        <f t="shared" si="65"/>
        <v>23</v>
      </c>
      <c r="O991" s="33">
        <v>3435</v>
      </c>
    </row>
    <row r="992" spans="1:15" x14ac:dyDescent="0.25">
      <c r="A992" s="6" t="s">
        <v>2528</v>
      </c>
      <c r="B992" s="12">
        <v>2014</v>
      </c>
      <c r="C992" s="12" t="s">
        <v>2529</v>
      </c>
      <c r="D992" s="12" t="s">
        <v>134</v>
      </c>
      <c r="E992" s="19">
        <v>200</v>
      </c>
      <c r="F992" s="19">
        <v>200</v>
      </c>
      <c r="G992" s="19">
        <v>4</v>
      </c>
      <c r="H992" s="19">
        <v>600</v>
      </c>
      <c r="I992" s="19">
        <v>45.207920792079214</v>
      </c>
      <c r="J992" s="19">
        <v>345</v>
      </c>
      <c r="K992" s="19">
        <f t="shared" si="62"/>
        <v>3</v>
      </c>
      <c r="L992" s="19">
        <f t="shared" si="63"/>
        <v>1</v>
      </c>
      <c r="M992" s="19">
        <f t="shared" si="64"/>
        <v>48</v>
      </c>
      <c r="N992" s="19">
        <f t="shared" si="65"/>
        <v>48</v>
      </c>
      <c r="O992" s="12">
        <v>3318</v>
      </c>
    </row>
    <row r="993" spans="1:15" x14ac:dyDescent="0.25">
      <c r="A993" s="6" t="s">
        <v>2528</v>
      </c>
      <c r="B993" s="12">
        <v>2014</v>
      </c>
      <c r="C993" s="12" t="s">
        <v>2529</v>
      </c>
      <c r="D993" s="12" t="s">
        <v>135</v>
      </c>
      <c r="E993" s="19">
        <v>300</v>
      </c>
      <c r="F993" s="19">
        <v>300</v>
      </c>
      <c r="G993" s="19">
        <v>4</v>
      </c>
      <c r="H993" s="19">
        <v>900</v>
      </c>
      <c r="I993" s="19">
        <v>45.207920792079214</v>
      </c>
      <c r="J993" s="19">
        <v>345</v>
      </c>
      <c r="K993" s="19">
        <f t="shared" si="62"/>
        <v>3</v>
      </c>
      <c r="L993" s="19">
        <f t="shared" si="63"/>
        <v>1</v>
      </c>
      <c r="M993" s="19">
        <f t="shared" si="64"/>
        <v>73</v>
      </c>
      <c r="N993" s="19">
        <f t="shared" si="65"/>
        <v>73</v>
      </c>
      <c r="O993" s="12">
        <v>6100</v>
      </c>
    </row>
    <row r="994" spans="1:15" x14ac:dyDescent="0.25">
      <c r="A994" s="6" t="s">
        <v>2528</v>
      </c>
      <c r="B994" s="12">
        <v>2014</v>
      </c>
      <c r="C994" s="12" t="s">
        <v>2529</v>
      </c>
      <c r="D994" s="12" t="s">
        <v>136</v>
      </c>
      <c r="E994" s="19">
        <v>300</v>
      </c>
      <c r="F994" s="19">
        <v>300</v>
      </c>
      <c r="G994" s="19">
        <v>3</v>
      </c>
      <c r="H994" s="19">
        <v>900</v>
      </c>
      <c r="I994" s="19">
        <v>45.207920792079214</v>
      </c>
      <c r="J994" s="19">
        <v>345</v>
      </c>
      <c r="K994" s="19">
        <f t="shared" si="62"/>
        <v>3</v>
      </c>
      <c r="L994" s="19">
        <f t="shared" si="63"/>
        <v>1</v>
      </c>
      <c r="M994" s="19">
        <f t="shared" si="64"/>
        <v>98</v>
      </c>
      <c r="N994" s="19">
        <f t="shared" si="65"/>
        <v>98</v>
      </c>
      <c r="O994" s="12">
        <v>5958</v>
      </c>
    </row>
    <row r="995" spans="1:15" x14ac:dyDescent="0.25">
      <c r="A995" s="6" t="s">
        <v>2528</v>
      </c>
      <c r="B995" s="12">
        <v>2014</v>
      </c>
      <c r="C995" s="12" t="s">
        <v>2529</v>
      </c>
      <c r="D995" s="12" t="s">
        <v>137</v>
      </c>
      <c r="E995" s="19">
        <v>300</v>
      </c>
      <c r="F995" s="19">
        <v>300</v>
      </c>
      <c r="G995" s="19">
        <v>8</v>
      </c>
      <c r="H995" s="19">
        <v>900</v>
      </c>
      <c r="I995" s="19">
        <v>45.207920792079214</v>
      </c>
      <c r="J995" s="19">
        <v>345</v>
      </c>
      <c r="K995" s="19">
        <f t="shared" si="62"/>
        <v>3</v>
      </c>
      <c r="L995" s="19">
        <f t="shared" si="63"/>
        <v>1</v>
      </c>
      <c r="M995" s="19">
        <f t="shared" si="64"/>
        <v>35.5</v>
      </c>
      <c r="N995" s="19">
        <f t="shared" si="65"/>
        <v>35.5</v>
      </c>
      <c r="O995" s="12">
        <v>8619</v>
      </c>
    </row>
    <row r="996" spans="1:15" x14ac:dyDescent="0.25">
      <c r="A996" s="47" t="s">
        <v>1455</v>
      </c>
      <c r="B996" s="33">
        <v>2014</v>
      </c>
      <c r="C996" s="33" t="s">
        <v>2530</v>
      </c>
      <c r="D996" s="33" t="s">
        <v>493</v>
      </c>
      <c r="E996" s="34">
        <v>200</v>
      </c>
      <c r="F996" s="34">
        <v>200</v>
      </c>
      <c r="G996" s="34">
        <v>2.0099999999999998</v>
      </c>
      <c r="H996" s="34">
        <v>600</v>
      </c>
      <c r="I996" s="34">
        <v>37.5</v>
      </c>
      <c r="J996" s="34">
        <v>301</v>
      </c>
      <c r="K996" s="34">
        <f t="shared" si="62"/>
        <v>3</v>
      </c>
      <c r="L996" s="34">
        <f t="shared" si="63"/>
        <v>1</v>
      </c>
      <c r="M996" s="34">
        <f t="shared" si="64"/>
        <v>97.50248756218906</v>
      </c>
      <c r="N996" s="34">
        <f t="shared" si="65"/>
        <v>97.50248756218906</v>
      </c>
      <c r="O996" s="33">
        <v>2185</v>
      </c>
    </row>
    <row r="997" spans="1:15" x14ac:dyDescent="0.25">
      <c r="A997" s="47" t="s">
        <v>1455</v>
      </c>
      <c r="B997" s="33">
        <v>2014</v>
      </c>
      <c r="C997" s="33" t="s">
        <v>2530</v>
      </c>
      <c r="D997" s="33" t="s">
        <v>468</v>
      </c>
      <c r="E997" s="34">
        <v>200</v>
      </c>
      <c r="F997" s="34">
        <v>200</v>
      </c>
      <c r="G997" s="34">
        <v>3.49</v>
      </c>
      <c r="H997" s="34">
        <v>600</v>
      </c>
      <c r="I997" s="34">
        <v>37.5</v>
      </c>
      <c r="J997" s="34">
        <v>315</v>
      </c>
      <c r="K997" s="34">
        <f t="shared" si="62"/>
        <v>3</v>
      </c>
      <c r="L997" s="34">
        <f t="shared" si="63"/>
        <v>1</v>
      </c>
      <c r="M997" s="34">
        <f t="shared" si="64"/>
        <v>55.306590257879655</v>
      </c>
      <c r="N997" s="34">
        <f t="shared" si="65"/>
        <v>55.306590257879655</v>
      </c>
      <c r="O997" s="33">
        <v>2630</v>
      </c>
    </row>
    <row r="998" spans="1:15" x14ac:dyDescent="0.25">
      <c r="A998" s="6" t="s">
        <v>2108</v>
      </c>
      <c r="B998" s="12">
        <v>2015</v>
      </c>
      <c r="C998" s="12" t="s">
        <v>2107</v>
      </c>
      <c r="D998" s="12" t="s">
        <v>2531</v>
      </c>
      <c r="E998" s="19">
        <v>450</v>
      </c>
      <c r="F998" s="19">
        <v>450</v>
      </c>
      <c r="G998" s="19">
        <v>7.75</v>
      </c>
      <c r="H998" s="19">
        <v>1500</v>
      </c>
      <c r="I998" s="19">
        <v>60.366336633663366</v>
      </c>
      <c r="J998" s="19">
        <v>355.8</v>
      </c>
      <c r="K998" s="19">
        <f t="shared" si="62"/>
        <v>3.3333333333333335</v>
      </c>
      <c r="L998" s="19">
        <f t="shared" si="63"/>
        <v>1</v>
      </c>
      <c r="M998" s="19">
        <f t="shared" si="64"/>
        <v>56.064516129032256</v>
      </c>
      <c r="N998" s="19">
        <f t="shared" si="65"/>
        <v>56.064516129032256</v>
      </c>
      <c r="O998" s="12">
        <v>13197.8</v>
      </c>
    </row>
    <row r="999" spans="1:15" x14ac:dyDescent="0.25">
      <c r="A999" s="47" t="s">
        <v>2532</v>
      </c>
      <c r="B999" s="33">
        <v>2016</v>
      </c>
      <c r="C999" s="33" t="s">
        <v>2130</v>
      </c>
      <c r="D999" s="33" t="s">
        <v>2533</v>
      </c>
      <c r="E999" s="34">
        <v>100</v>
      </c>
      <c r="F999" s="34">
        <v>100</v>
      </c>
      <c r="G999" s="34">
        <v>3</v>
      </c>
      <c r="H999" s="34">
        <v>500</v>
      </c>
      <c r="I999" s="34">
        <v>39.168316831683171</v>
      </c>
      <c r="J999" s="34">
        <v>284</v>
      </c>
      <c r="K999" s="34">
        <f t="shared" si="62"/>
        <v>5</v>
      </c>
      <c r="L999" s="34">
        <f t="shared" si="63"/>
        <v>1</v>
      </c>
      <c r="M999" s="34">
        <f t="shared" si="64"/>
        <v>31.333333333333332</v>
      </c>
      <c r="N999" s="34">
        <f t="shared" si="65"/>
        <v>31.333333333333332</v>
      </c>
      <c r="O999" s="33">
        <v>724.1</v>
      </c>
    </row>
    <row r="1000" spans="1:15" x14ac:dyDescent="0.25">
      <c r="A1000" s="47" t="s">
        <v>2532</v>
      </c>
      <c r="B1000" s="33">
        <v>2016</v>
      </c>
      <c r="C1000" s="33" t="s">
        <v>2130</v>
      </c>
      <c r="D1000" s="33" t="s">
        <v>2534</v>
      </c>
      <c r="E1000" s="34">
        <v>100</v>
      </c>
      <c r="F1000" s="34">
        <v>100</v>
      </c>
      <c r="G1000" s="34">
        <v>3.05</v>
      </c>
      <c r="H1000" s="34">
        <v>500</v>
      </c>
      <c r="I1000" s="34">
        <v>39.168316831683171</v>
      </c>
      <c r="J1000" s="34">
        <v>455.5</v>
      </c>
      <c r="K1000" s="34">
        <f t="shared" si="62"/>
        <v>5</v>
      </c>
      <c r="L1000" s="34">
        <f t="shared" si="63"/>
        <v>1</v>
      </c>
      <c r="M1000" s="34">
        <f t="shared" si="64"/>
        <v>30.786885245901644</v>
      </c>
      <c r="N1000" s="34">
        <f t="shared" si="65"/>
        <v>30.786885245901644</v>
      </c>
      <c r="O1000" s="33">
        <v>851.8</v>
      </c>
    </row>
    <row r="1001" spans="1:15" x14ac:dyDescent="0.25">
      <c r="A1001" s="47" t="s">
        <v>2532</v>
      </c>
      <c r="B1001" s="33">
        <v>2016</v>
      </c>
      <c r="C1001" s="33" t="s">
        <v>2130</v>
      </c>
      <c r="D1001" s="33" t="s">
        <v>2535</v>
      </c>
      <c r="E1001" s="34">
        <v>150</v>
      </c>
      <c r="F1001" s="34">
        <v>150</v>
      </c>
      <c r="G1001" s="34">
        <v>3.05</v>
      </c>
      <c r="H1001" s="34">
        <v>500</v>
      </c>
      <c r="I1001" s="34">
        <v>39.168316831683171</v>
      </c>
      <c r="J1001" s="34">
        <v>284</v>
      </c>
      <c r="K1001" s="34">
        <f t="shared" si="62"/>
        <v>3.3333333333333335</v>
      </c>
      <c r="L1001" s="34">
        <f t="shared" si="63"/>
        <v>1</v>
      </c>
      <c r="M1001" s="34">
        <f t="shared" si="64"/>
        <v>47.180327868852466</v>
      </c>
      <c r="N1001" s="34">
        <f t="shared" si="65"/>
        <v>47.180327868852466</v>
      </c>
      <c r="O1001" s="33">
        <v>1367.5</v>
      </c>
    </row>
    <row r="1002" spans="1:15" x14ac:dyDescent="0.25">
      <c r="A1002" s="47" t="s">
        <v>2532</v>
      </c>
      <c r="B1002" s="33">
        <v>2016</v>
      </c>
      <c r="C1002" s="33" t="s">
        <v>2130</v>
      </c>
      <c r="D1002" s="33" t="s">
        <v>2536</v>
      </c>
      <c r="E1002" s="34">
        <v>220</v>
      </c>
      <c r="F1002" s="34">
        <v>220</v>
      </c>
      <c r="G1002" s="34">
        <v>3.7</v>
      </c>
      <c r="H1002" s="34">
        <v>500</v>
      </c>
      <c r="I1002" s="34">
        <v>39.168316831683171</v>
      </c>
      <c r="J1002" s="34">
        <v>284</v>
      </c>
      <c r="K1002" s="34">
        <f t="shared" si="62"/>
        <v>2.2727272727272729</v>
      </c>
      <c r="L1002" s="34">
        <f t="shared" si="63"/>
        <v>1</v>
      </c>
      <c r="M1002" s="34">
        <f t="shared" si="64"/>
        <v>57.459459459459453</v>
      </c>
      <c r="N1002" s="34">
        <f t="shared" si="65"/>
        <v>57.459459459459453</v>
      </c>
      <c r="O1002" s="33">
        <v>2520.5</v>
      </c>
    </row>
    <row r="1003" spans="1:15" x14ac:dyDescent="0.25">
      <c r="A1003" s="47" t="s">
        <v>2532</v>
      </c>
      <c r="B1003" s="33">
        <v>2016</v>
      </c>
      <c r="C1003" s="33" t="s">
        <v>2130</v>
      </c>
      <c r="D1003" s="33" t="s">
        <v>2537</v>
      </c>
      <c r="E1003" s="34">
        <v>100</v>
      </c>
      <c r="F1003" s="34">
        <v>200</v>
      </c>
      <c r="G1003" s="34">
        <v>3.9</v>
      </c>
      <c r="H1003" s="34">
        <v>400</v>
      </c>
      <c r="I1003" s="34">
        <v>39.168316831683171</v>
      </c>
      <c r="J1003" s="34">
        <v>284</v>
      </c>
      <c r="K1003" s="34">
        <f t="shared" si="62"/>
        <v>4</v>
      </c>
      <c r="L1003" s="34">
        <f t="shared" si="63"/>
        <v>2</v>
      </c>
      <c r="M1003" s="34">
        <f t="shared" si="64"/>
        <v>49.282051282051277</v>
      </c>
      <c r="N1003" s="34">
        <f t="shared" si="65"/>
        <v>49.282051282051277</v>
      </c>
      <c r="O1003" s="33">
        <v>1425.1</v>
      </c>
    </row>
    <row r="1004" spans="1:15" x14ac:dyDescent="0.25">
      <c r="A1004" s="6" t="s">
        <v>623</v>
      </c>
      <c r="B1004" s="12">
        <v>2017</v>
      </c>
      <c r="C1004" s="12" t="s">
        <v>2538</v>
      </c>
      <c r="D1004" s="12" t="s">
        <v>493</v>
      </c>
      <c r="E1004" s="19">
        <v>300</v>
      </c>
      <c r="F1004" s="19">
        <v>300</v>
      </c>
      <c r="G1004" s="19">
        <v>3.75</v>
      </c>
      <c r="H1004" s="19">
        <v>900</v>
      </c>
      <c r="I1004" s="19">
        <v>29.06930693069307</v>
      </c>
      <c r="J1004" s="19">
        <v>311</v>
      </c>
      <c r="K1004" s="19">
        <f t="shared" si="62"/>
        <v>3</v>
      </c>
      <c r="L1004" s="19">
        <f t="shared" si="63"/>
        <v>1</v>
      </c>
      <c r="M1004" s="19">
        <f t="shared" si="64"/>
        <v>78</v>
      </c>
      <c r="N1004" s="19">
        <f t="shared" si="65"/>
        <v>78</v>
      </c>
      <c r="O1004" s="12">
        <v>4370</v>
      </c>
    </row>
    <row r="1005" spans="1:15" x14ac:dyDescent="0.25">
      <c r="A1005" s="6" t="s">
        <v>623</v>
      </c>
      <c r="B1005" s="12">
        <v>2017</v>
      </c>
      <c r="C1005" s="12" t="s">
        <v>2538</v>
      </c>
      <c r="D1005" s="12" t="s">
        <v>494</v>
      </c>
      <c r="E1005" s="19">
        <v>300</v>
      </c>
      <c r="F1005" s="19">
        <v>300</v>
      </c>
      <c r="G1005" s="19">
        <v>3.7</v>
      </c>
      <c r="H1005" s="19">
        <v>900</v>
      </c>
      <c r="I1005" s="19">
        <v>46.990099009900987</v>
      </c>
      <c r="J1005" s="19">
        <v>311</v>
      </c>
      <c r="K1005" s="19">
        <f t="shared" si="62"/>
        <v>3</v>
      </c>
      <c r="L1005" s="19">
        <f t="shared" si="63"/>
        <v>1</v>
      </c>
      <c r="M1005" s="19">
        <f t="shared" si="64"/>
        <v>79.081081081081081</v>
      </c>
      <c r="N1005" s="19">
        <f t="shared" si="65"/>
        <v>79.081081081081081</v>
      </c>
      <c r="O1005" s="12">
        <v>5570</v>
      </c>
    </row>
    <row r="1006" spans="1:15" x14ac:dyDescent="0.25">
      <c r="A1006" s="47" t="s">
        <v>623</v>
      </c>
      <c r="B1006" s="33">
        <v>2018</v>
      </c>
      <c r="C1006" s="33" t="s">
        <v>2539</v>
      </c>
      <c r="D1006" s="33" t="s">
        <v>2540</v>
      </c>
      <c r="E1006" s="34">
        <v>200</v>
      </c>
      <c r="F1006" s="34">
        <v>200</v>
      </c>
      <c r="G1006" s="34">
        <v>3.69</v>
      </c>
      <c r="H1006" s="34">
        <v>600</v>
      </c>
      <c r="I1006" s="34">
        <v>25.306930693069308</v>
      </c>
      <c r="J1006" s="34">
        <v>235</v>
      </c>
      <c r="K1006" s="34">
        <f t="shared" si="62"/>
        <v>3</v>
      </c>
      <c r="L1006" s="34">
        <f t="shared" si="63"/>
        <v>1</v>
      </c>
      <c r="M1006" s="34">
        <f t="shared" si="64"/>
        <v>52.200542005420054</v>
      </c>
      <c r="N1006" s="34">
        <f t="shared" si="65"/>
        <v>52.200542005420054</v>
      </c>
      <c r="O1006" s="33">
        <v>2160</v>
      </c>
    </row>
    <row r="1007" spans="1:15" x14ac:dyDescent="0.25">
      <c r="A1007" s="47" t="s">
        <v>623</v>
      </c>
      <c r="B1007" s="33">
        <v>2017</v>
      </c>
      <c r="C1007" s="33" t="s">
        <v>2539</v>
      </c>
      <c r="D1007" s="33" t="s">
        <v>2541</v>
      </c>
      <c r="E1007" s="34">
        <v>201</v>
      </c>
      <c r="F1007" s="34">
        <v>201</v>
      </c>
      <c r="G1007" s="34">
        <v>3.74</v>
      </c>
      <c r="H1007" s="34">
        <v>600</v>
      </c>
      <c r="I1007" s="34">
        <v>25.306930693069308</v>
      </c>
      <c r="J1007" s="34">
        <v>235</v>
      </c>
      <c r="K1007" s="34">
        <f t="shared" si="62"/>
        <v>2.9850746268656718</v>
      </c>
      <c r="L1007" s="34">
        <f t="shared" si="63"/>
        <v>1</v>
      </c>
      <c r="M1007" s="34">
        <f t="shared" si="64"/>
        <v>51.743315508021389</v>
      </c>
      <c r="N1007" s="34">
        <f t="shared" si="65"/>
        <v>51.743315508021389</v>
      </c>
      <c r="O1007" s="33">
        <v>2090</v>
      </c>
    </row>
    <row r="1008" spans="1:15" x14ac:dyDescent="0.25">
      <c r="A1008" s="47" t="s">
        <v>623</v>
      </c>
      <c r="B1008" s="33">
        <v>2017</v>
      </c>
      <c r="C1008" s="33" t="s">
        <v>2539</v>
      </c>
      <c r="D1008" s="33" t="s">
        <v>2542</v>
      </c>
      <c r="E1008" s="34">
        <v>201</v>
      </c>
      <c r="F1008" s="34">
        <v>300</v>
      </c>
      <c r="G1008" s="34">
        <v>3.75</v>
      </c>
      <c r="H1008" s="34">
        <v>700</v>
      </c>
      <c r="I1008" s="34">
        <v>25.306930693069308</v>
      </c>
      <c r="J1008" s="34">
        <v>235</v>
      </c>
      <c r="K1008" s="34">
        <f t="shared" si="62"/>
        <v>3.4825870646766171</v>
      </c>
      <c r="L1008" s="34">
        <f t="shared" si="63"/>
        <v>1.4925373134328359</v>
      </c>
      <c r="M1008" s="34">
        <f t="shared" si="64"/>
        <v>78</v>
      </c>
      <c r="N1008" s="34">
        <f t="shared" si="65"/>
        <v>78</v>
      </c>
      <c r="O1008" s="33">
        <v>2890</v>
      </c>
    </row>
    <row r="1009" spans="1:15" x14ac:dyDescent="0.25">
      <c r="A1009" s="47" t="s">
        <v>623</v>
      </c>
      <c r="B1009" s="33">
        <v>2017</v>
      </c>
      <c r="C1009" s="33" t="s">
        <v>2539</v>
      </c>
      <c r="D1009" s="33" t="s">
        <v>2543</v>
      </c>
      <c r="E1009" s="34">
        <v>203</v>
      </c>
      <c r="F1009" s="34">
        <v>297</v>
      </c>
      <c r="G1009" s="34">
        <v>3.72</v>
      </c>
      <c r="H1009" s="34">
        <v>700</v>
      </c>
      <c r="I1009" s="34">
        <v>25.306930693069308</v>
      </c>
      <c r="J1009" s="34">
        <v>235</v>
      </c>
      <c r="K1009" s="34">
        <f t="shared" si="62"/>
        <v>3.4482758620689653</v>
      </c>
      <c r="L1009" s="34">
        <f t="shared" si="63"/>
        <v>1.4630541871921183</v>
      </c>
      <c r="M1009" s="34">
        <f t="shared" si="64"/>
        <v>77.838709677419345</v>
      </c>
      <c r="N1009" s="34">
        <f t="shared" si="65"/>
        <v>77.838709677419345</v>
      </c>
      <c r="O1009" s="33">
        <v>2910</v>
      </c>
    </row>
    <row r="1010" spans="1:15" x14ac:dyDescent="0.25">
      <c r="A1010" s="47" t="s">
        <v>623</v>
      </c>
      <c r="B1010" s="33">
        <v>2017</v>
      </c>
      <c r="C1010" s="33" t="s">
        <v>2539</v>
      </c>
      <c r="D1010" s="33" t="s">
        <v>2544</v>
      </c>
      <c r="E1010" s="34">
        <v>200</v>
      </c>
      <c r="F1010" s="34">
        <v>401</v>
      </c>
      <c r="G1010" s="34">
        <v>3.68</v>
      </c>
      <c r="H1010" s="34">
        <v>800</v>
      </c>
      <c r="I1010" s="34">
        <v>25.306930693069308</v>
      </c>
      <c r="J1010" s="34">
        <v>235</v>
      </c>
      <c r="K1010" s="34">
        <f t="shared" si="62"/>
        <v>4</v>
      </c>
      <c r="L1010" s="34">
        <f t="shared" si="63"/>
        <v>2.0049999999999999</v>
      </c>
      <c r="M1010" s="34">
        <f t="shared" si="64"/>
        <v>106.96739130434781</v>
      </c>
      <c r="N1010" s="34">
        <f t="shared" si="65"/>
        <v>106.96739130434781</v>
      </c>
      <c r="O1010" s="33">
        <v>3470</v>
      </c>
    </row>
    <row r="1011" spans="1:15" x14ac:dyDescent="0.25">
      <c r="A1011" s="47" t="s">
        <v>623</v>
      </c>
      <c r="B1011" s="33">
        <v>2017</v>
      </c>
      <c r="C1011" s="33" t="s">
        <v>2539</v>
      </c>
      <c r="D1011" s="33" t="s">
        <v>2545</v>
      </c>
      <c r="E1011" s="34">
        <v>198</v>
      </c>
      <c r="F1011" s="34">
        <v>400</v>
      </c>
      <c r="G1011" s="34">
        <v>3.68</v>
      </c>
      <c r="H1011" s="34">
        <v>800</v>
      </c>
      <c r="I1011" s="34">
        <v>25.306930693069308</v>
      </c>
      <c r="J1011" s="34">
        <v>235</v>
      </c>
      <c r="K1011" s="34">
        <f t="shared" si="62"/>
        <v>4.0404040404040407</v>
      </c>
      <c r="L1011" s="34">
        <f t="shared" si="63"/>
        <v>2.0202020202020203</v>
      </c>
      <c r="M1011" s="34">
        <f t="shared" si="64"/>
        <v>106.69565217391303</v>
      </c>
      <c r="N1011" s="34">
        <f t="shared" si="65"/>
        <v>106.69565217391303</v>
      </c>
      <c r="O1011" s="33">
        <v>3750</v>
      </c>
    </row>
    <row r="1012" spans="1:15" x14ac:dyDescent="0.25">
      <c r="A1012" s="47" t="s">
        <v>623</v>
      </c>
      <c r="B1012" s="33">
        <v>2017</v>
      </c>
      <c r="C1012" s="33" t="s">
        <v>2539</v>
      </c>
      <c r="D1012" s="33" t="s">
        <v>2546</v>
      </c>
      <c r="E1012" s="34">
        <v>200</v>
      </c>
      <c r="F1012" s="34">
        <v>200</v>
      </c>
      <c r="G1012" s="34">
        <v>3.75</v>
      </c>
      <c r="H1012" s="34">
        <v>600</v>
      </c>
      <c r="I1012" s="34">
        <v>44.118811881188122</v>
      </c>
      <c r="J1012" s="34">
        <v>235</v>
      </c>
      <c r="K1012" s="34">
        <f t="shared" si="62"/>
        <v>3</v>
      </c>
      <c r="L1012" s="34">
        <f t="shared" si="63"/>
        <v>1</v>
      </c>
      <c r="M1012" s="34">
        <f t="shared" si="64"/>
        <v>51.333333333333336</v>
      </c>
      <c r="N1012" s="34">
        <f t="shared" si="65"/>
        <v>51.333333333333336</v>
      </c>
      <c r="O1012" s="33">
        <v>2500</v>
      </c>
    </row>
    <row r="1013" spans="1:15" x14ac:dyDescent="0.25">
      <c r="A1013" s="47" t="s">
        <v>623</v>
      </c>
      <c r="B1013" s="33">
        <v>2017</v>
      </c>
      <c r="C1013" s="33" t="s">
        <v>2539</v>
      </c>
      <c r="D1013" s="33" t="s">
        <v>2547</v>
      </c>
      <c r="E1013" s="34">
        <v>200</v>
      </c>
      <c r="F1013" s="34">
        <v>200</v>
      </c>
      <c r="G1013" s="34">
        <v>3.74</v>
      </c>
      <c r="H1013" s="34">
        <v>600</v>
      </c>
      <c r="I1013" s="34">
        <v>44.118811881188122</v>
      </c>
      <c r="J1013" s="34">
        <v>235</v>
      </c>
      <c r="K1013" s="34">
        <f t="shared" si="62"/>
        <v>3</v>
      </c>
      <c r="L1013" s="34">
        <f t="shared" si="63"/>
        <v>1</v>
      </c>
      <c r="M1013" s="34">
        <f t="shared" si="64"/>
        <v>51.475935828877006</v>
      </c>
      <c r="N1013" s="34">
        <f t="shared" si="65"/>
        <v>51.475935828877006</v>
      </c>
      <c r="O1013" s="33">
        <v>2610</v>
      </c>
    </row>
    <row r="1014" spans="1:15" x14ac:dyDescent="0.25">
      <c r="A1014" s="47" t="s">
        <v>623</v>
      </c>
      <c r="B1014" s="33">
        <v>2017</v>
      </c>
      <c r="C1014" s="33" t="s">
        <v>2539</v>
      </c>
      <c r="D1014" s="33" t="s">
        <v>2548</v>
      </c>
      <c r="E1014" s="34">
        <v>201</v>
      </c>
      <c r="F1014" s="34">
        <v>301</v>
      </c>
      <c r="G1014" s="34">
        <v>3.69</v>
      </c>
      <c r="H1014" s="34">
        <v>700</v>
      </c>
      <c r="I1014" s="34">
        <v>44.118811881188122</v>
      </c>
      <c r="J1014" s="34">
        <v>235</v>
      </c>
      <c r="K1014" s="34">
        <f t="shared" si="62"/>
        <v>3.4825870646766171</v>
      </c>
      <c r="L1014" s="34">
        <f t="shared" si="63"/>
        <v>1.4975124378109452</v>
      </c>
      <c r="M1014" s="34">
        <f t="shared" si="64"/>
        <v>79.571815718157183</v>
      </c>
      <c r="N1014" s="34">
        <f t="shared" si="65"/>
        <v>79.571815718157183</v>
      </c>
      <c r="O1014" s="33">
        <v>4020</v>
      </c>
    </row>
    <row r="1015" spans="1:15" x14ac:dyDescent="0.25">
      <c r="A1015" s="47" t="s">
        <v>623</v>
      </c>
      <c r="B1015" s="33">
        <v>2017</v>
      </c>
      <c r="C1015" s="33" t="s">
        <v>2539</v>
      </c>
      <c r="D1015" s="33" t="s">
        <v>2549</v>
      </c>
      <c r="E1015" s="34">
        <v>201</v>
      </c>
      <c r="F1015" s="34">
        <v>300</v>
      </c>
      <c r="G1015" s="34">
        <v>3.65</v>
      </c>
      <c r="H1015" s="34">
        <v>700</v>
      </c>
      <c r="I1015" s="34">
        <v>44.118811881188122</v>
      </c>
      <c r="J1015" s="34">
        <v>235</v>
      </c>
      <c r="K1015" s="34">
        <f t="shared" si="62"/>
        <v>3.4825870646766171</v>
      </c>
      <c r="L1015" s="34">
        <f t="shared" si="63"/>
        <v>1.4925373134328359</v>
      </c>
      <c r="M1015" s="34">
        <f t="shared" si="64"/>
        <v>80.191780821917803</v>
      </c>
      <c r="N1015" s="34">
        <f t="shared" si="65"/>
        <v>80.191780821917803</v>
      </c>
      <c r="O1015" s="33">
        <v>3170</v>
      </c>
    </row>
    <row r="1016" spans="1:15" x14ac:dyDescent="0.25">
      <c r="A1016" s="47" t="s">
        <v>623</v>
      </c>
      <c r="B1016" s="33">
        <v>2017</v>
      </c>
      <c r="C1016" s="33" t="s">
        <v>2539</v>
      </c>
      <c r="D1016" s="33" t="s">
        <v>2550</v>
      </c>
      <c r="E1016" s="34">
        <v>198</v>
      </c>
      <c r="F1016" s="34">
        <v>399</v>
      </c>
      <c r="G1016" s="34">
        <v>3.69</v>
      </c>
      <c r="H1016" s="34">
        <v>800</v>
      </c>
      <c r="I1016" s="34">
        <v>46.990099009900987</v>
      </c>
      <c r="J1016" s="34">
        <v>235</v>
      </c>
      <c r="K1016" s="34">
        <f t="shared" si="62"/>
        <v>4.0404040404040407</v>
      </c>
      <c r="L1016" s="34">
        <f t="shared" si="63"/>
        <v>2.0151515151515151</v>
      </c>
      <c r="M1016" s="34">
        <f t="shared" si="64"/>
        <v>106.13008130081302</v>
      </c>
      <c r="N1016" s="34">
        <f t="shared" si="65"/>
        <v>106.13008130081302</v>
      </c>
      <c r="O1016" s="33">
        <v>4942</v>
      </c>
    </row>
    <row r="1017" spans="1:15" x14ac:dyDescent="0.25">
      <c r="A1017" s="47" t="s">
        <v>623</v>
      </c>
      <c r="B1017" s="33">
        <v>2017</v>
      </c>
      <c r="C1017" s="33" t="s">
        <v>2539</v>
      </c>
      <c r="D1017" s="33" t="s">
        <v>2551</v>
      </c>
      <c r="E1017" s="34">
        <v>200</v>
      </c>
      <c r="F1017" s="34">
        <v>402</v>
      </c>
      <c r="G1017" s="34">
        <v>3.69</v>
      </c>
      <c r="H1017" s="34">
        <v>800</v>
      </c>
      <c r="I1017" s="34">
        <v>46.990099009900987</v>
      </c>
      <c r="J1017" s="34">
        <v>235</v>
      </c>
      <c r="K1017" s="34">
        <f t="shared" si="62"/>
        <v>4</v>
      </c>
      <c r="L1017" s="34">
        <f t="shared" si="63"/>
        <v>2.0099999999999998</v>
      </c>
      <c r="M1017" s="34">
        <f t="shared" si="64"/>
        <v>106.94308943089432</v>
      </c>
      <c r="N1017" s="34">
        <f t="shared" si="65"/>
        <v>106.94308943089432</v>
      </c>
      <c r="O1017" s="33">
        <v>4810</v>
      </c>
    </row>
    <row r="1018" spans="1:15" x14ac:dyDescent="0.25">
      <c r="A1018" s="6" t="s">
        <v>2179</v>
      </c>
      <c r="B1018" s="12">
        <v>2018</v>
      </c>
      <c r="C1018" s="12" t="s">
        <v>2180</v>
      </c>
      <c r="D1018" s="12" t="s">
        <v>2552</v>
      </c>
      <c r="E1018" s="19">
        <v>200</v>
      </c>
      <c r="F1018" s="19">
        <v>200</v>
      </c>
      <c r="G1018" s="19">
        <v>3.82</v>
      </c>
      <c r="H1018" s="19">
        <v>600</v>
      </c>
      <c r="I1018" s="19">
        <v>55.306930693069305</v>
      </c>
      <c r="J1018" s="19">
        <v>432</v>
      </c>
      <c r="K1018" s="19">
        <f t="shared" si="62"/>
        <v>3</v>
      </c>
      <c r="L1018" s="19">
        <f t="shared" si="63"/>
        <v>1</v>
      </c>
      <c r="M1018" s="19">
        <f t="shared" si="64"/>
        <v>50.356020942408385</v>
      </c>
      <c r="N1018" s="19">
        <f t="shared" si="65"/>
        <v>50.356020942408385</v>
      </c>
      <c r="O1018" s="12">
        <v>3655</v>
      </c>
    </row>
    <row r="1019" spans="1:15" x14ac:dyDescent="0.25">
      <c r="A1019" s="6" t="s">
        <v>2179</v>
      </c>
      <c r="B1019" s="12">
        <v>2018</v>
      </c>
      <c r="C1019" s="12" t="s">
        <v>2180</v>
      </c>
      <c r="D1019" s="12" t="s">
        <v>2553</v>
      </c>
      <c r="E1019" s="19">
        <v>200</v>
      </c>
      <c r="F1019" s="19">
        <v>200</v>
      </c>
      <c r="G1019" s="19">
        <v>3.82</v>
      </c>
      <c r="H1019" s="19">
        <v>600</v>
      </c>
      <c r="I1019" s="19">
        <v>55.306930693069305</v>
      </c>
      <c r="J1019" s="19">
        <v>432</v>
      </c>
      <c r="K1019" s="19">
        <f t="shared" si="62"/>
        <v>3</v>
      </c>
      <c r="L1019" s="19">
        <f t="shared" si="63"/>
        <v>1</v>
      </c>
      <c r="M1019" s="19">
        <f t="shared" si="64"/>
        <v>50.356020942408385</v>
      </c>
      <c r="N1019" s="19">
        <f t="shared" si="65"/>
        <v>50.356020942408385</v>
      </c>
      <c r="O1019" s="12">
        <v>3574</v>
      </c>
    </row>
    <row r="1020" spans="1:15" x14ac:dyDescent="0.25">
      <c r="A1020" s="6" t="s">
        <v>2179</v>
      </c>
      <c r="B1020" s="12">
        <v>2018</v>
      </c>
      <c r="C1020" s="12" t="s">
        <v>2180</v>
      </c>
      <c r="D1020" s="12" t="s">
        <v>2554</v>
      </c>
      <c r="E1020" s="19">
        <v>200</v>
      </c>
      <c r="F1020" s="19">
        <v>200</v>
      </c>
      <c r="G1020" s="19">
        <v>2.9</v>
      </c>
      <c r="H1020" s="19">
        <v>600</v>
      </c>
      <c r="I1020" s="19">
        <v>55.306930693069305</v>
      </c>
      <c r="J1020" s="19">
        <v>390</v>
      </c>
      <c r="K1020" s="19">
        <f t="shared" si="62"/>
        <v>3</v>
      </c>
      <c r="L1020" s="19">
        <f t="shared" si="63"/>
        <v>1</v>
      </c>
      <c r="M1020" s="19">
        <f t="shared" si="64"/>
        <v>66.965517241379303</v>
      </c>
      <c r="N1020" s="19">
        <f t="shared" si="65"/>
        <v>66.965517241379303</v>
      </c>
      <c r="O1020" s="12">
        <v>3312</v>
      </c>
    </row>
    <row r="1021" spans="1:15" x14ac:dyDescent="0.25">
      <c r="A1021" s="6" t="s">
        <v>2179</v>
      </c>
      <c r="B1021" s="12">
        <v>2018</v>
      </c>
      <c r="C1021" s="12" t="s">
        <v>2180</v>
      </c>
      <c r="D1021" s="12" t="s">
        <v>2555</v>
      </c>
      <c r="E1021" s="19">
        <v>200</v>
      </c>
      <c r="F1021" s="19">
        <v>200</v>
      </c>
      <c r="G1021" s="19">
        <v>2.9</v>
      </c>
      <c r="H1021" s="19">
        <v>600</v>
      </c>
      <c r="I1021" s="19">
        <v>55.306930693069305</v>
      </c>
      <c r="J1021" s="19">
        <v>390</v>
      </c>
      <c r="K1021" s="19">
        <f t="shared" si="62"/>
        <v>3</v>
      </c>
      <c r="L1021" s="19">
        <f t="shared" si="63"/>
        <v>1</v>
      </c>
      <c r="M1021" s="19">
        <f t="shared" si="64"/>
        <v>66.965517241379303</v>
      </c>
      <c r="N1021" s="19">
        <f t="shared" si="65"/>
        <v>66.965517241379303</v>
      </c>
      <c r="O1021" s="12">
        <v>3401</v>
      </c>
    </row>
    <row r="1022" spans="1:15" x14ac:dyDescent="0.25">
      <c r="A1022" s="6" t="s">
        <v>2179</v>
      </c>
      <c r="B1022" s="12">
        <v>2018</v>
      </c>
      <c r="C1022" s="12" t="s">
        <v>2180</v>
      </c>
      <c r="D1022" s="12" t="s">
        <v>2556</v>
      </c>
      <c r="E1022" s="19">
        <v>200</v>
      </c>
      <c r="F1022" s="19">
        <v>200</v>
      </c>
      <c r="G1022" s="19">
        <v>1.98</v>
      </c>
      <c r="H1022" s="19">
        <v>600</v>
      </c>
      <c r="I1022" s="19">
        <v>55.306930693069305</v>
      </c>
      <c r="J1022" s="19">
        <v>388</v>
      </c>
      <c r="K1022" s="19">
        <f t="shared" si="62"/>
        <v>3</v>
      </c>
      <c r="L1022" s="19">
        <f t="shared" si="63"/>
        <v>1</v>
      </c>
      <c r="M1022" s="19">
        <f t="shared" si="64"/>
        <v>99.01010101010101</v>
      </c>
      <c r="N1022" s="19">
        <f t="shared" si="65"/>
        <v>99.01010101010101</v>
      </c>
      <c r="O1022" s="12">
        <v>3109</v>
      </c>
    </row>
    <row r="1023" spans="1:15" x14ac:dyDescent="0.25">
      <c r="A1023" s="6" t="s">
        <v>2179</v>
      </c>
      <c r="B1023" s="12">
        <v>2018</v>
      </c>
      <c r="C1023" s="12" t="s">
        <v>2180</v>
      </c>
      <c r="D1023" s="12" t="s">
        <v>2557</v>
      </c>
      <c r="E1023" s="19">
        <v>200</v>
      </c>
      <c r="F1023" s="19">
        <v>200</v>
      </c>
      <c r="G1023" s="19">
        <v>1.98</v>
      </c>
      <c r="H1023" s="19">
        <v>600</v>
      </c>
      <c r="I1023" s="19">
        <v>55.306930693069305</v>
      </c>
      <c r="J1023" s="19">
        <v>388</v>
      </c>
      <c r="K1023" s="19">
        <f t="shared" si="62"/>
        <v>3</v>
      </c>
      <c r="L1023" s="19">
        <f t="shared" si="63"/>
        <v>1</v>
      </c>
      <c r="M1023" s="19">
        <f t="shared" si="64"/>
        <v>99.01010101010101</v>
      </c>
      <c r="N1023" s="19">
        <f t="shared" si="65"/>
        <v>99.01010101010101</v>
      </c>
      <c r="O1023" s="12">
        <v>3118</v>
      </c>
    </row>
    <row r="1024" spans="1:15" x14ac:dyDescent="0.25">
      <c r="A1024" s="6" t="s">
        <v>2179</v>
      </c>
      <c r="B1024" s="12">
        <v>2018</v>
      </c>
      <c r="C1024" s="12" t="s">
        <v>2180</v>
      </c>
      <c r="D1024" s="12" t="s">
        <v>2558</v>
      </c>
      <c r="E1024" s="19">
        <v>150</v>
      </c>
      <c r="F1024" s="19">
        <v>150</v>
      </c>
      <c r="G1024" s="19">
        <v>3.82</v>
      </c>
      <c r="H1024" s="19">
        <v>450</v>
      </c>
      <c r="I1024" s="19">
        <v>55.306930693069305</v>
      </c>
      <c r="J1024" s="19">
        <v>432</v>
      </c>
      <c r="K1024" s="19">
        <f t="shared" si="62"/>
        <v>3</v>
      </c>
      <c r="L1024" s="19">
        <f t="shared" si="63"/>
        <v>1</v>
      </c>
      <c r="M1024" s="19">
        <f t="shared" si="64"/>
        <v>37.267015706806291</v>
      </c>
      <c r="N1024" s="19">
        <f t="shared" si="65"/>
        <v>37.267015706806291</v>
      </c>
      <c r="O1024" s="12">
        <v>2191</v>
      </c>
    </row>
    <row r="1025" spans="1:15" x14ac:dyDescent="0.25">
      <c r="A1025" s="6" t="s">
        <v>2179</v>
      </c>
      <c r="B1025" s="12">
        <v>2018</v>
      </c>
      <c r="C1025" s="12" t="s">
        <v>2180</v>
      </c>
      <c r="D1025" s="12" t="s">
        <v>2559</v>
      </c>
      <c r="E1025" s="19">
        <v>150</v>
      </c>
      <c r="F1025" s="19">
        <v>150</v>
      </c>
      <c r="G1025" s="19">
        <v>3.82</v>
      </c>
      <c r="H1025" s="19">
        <v>450</v>
      </c>
      <c r="I1025" s="19">
        <v>55.306930693069305</v>
      </c>
      <c r="J1025" s="19">
        <v>432</v>
      </c>
      <c r="K1025" s="19">
        <f t="shared" si="62"/>
        <v>3</v>
      </c>
      <c r="L1025" s="19">
        <f t="shared" si="63"/>
        <v>1</v>
      </c>
      <c r="M1025" s="19">
        <f t="shared" si="64"/>
        <v>37.267015706806291</v>
      </c>
      <c r="N1025" s="19">
        <f t="shared" si="65"/>
        <v>37.267015706806291</v>
      </c>
      <c r="O1025" s="12">
        <v>2165</v>
      </c>
    </row>
    <row r="1026" spans="1:15" x14ac:dyDescent="0.25">
      <c r="A1026" s="6" t="s">
        <v>2179</v>
      </c>
      <c r="B1026" s="12">
        <v>2018</v>
      </c>
      <c r="C1026" s="12" t="s">
        <v>2180</v>
      </c>
      <c r="D1026" s="12" t="s">
        <v>2560</v>
      </c>
      <c r="E1026" s="19">
        <v>100</v>
      </c>
      <c r="F1026" s="19">
        <v>100</v>
      </c>
      <c r="G1026" s="19">
        <v>3.82</v>
      </c>
      <c r="H1026" s="19">
        <v>300</v>
      </c>
      <c r="I1026" s="19">
        <v>55.306930693069305</v>
      </c>
      <c r="J1026" s="19">
        <v>432</v>
      </c>
      <c r="K1026" s="19">
        <f t="shared" si="62"/>
        <v>3</v>
      </c>
      <c r="L1026" s="19">
        <f t="shared" si="63"/>
        <v>1</v>
      </c>
      <c r="M1026" s="19">
        <f t="shared" si="64"/>
        <v>24.178010471204189</v>
      </c>
      <c r="N1026" s="19">
        <f t="shared" si="65"/>
        <v>24.178010471204189</v>
      </c>
      <c r="O1026" s="12">
        <v>1205</v>
      </c>
    </row>
    <row r="1027" spans="1:15" x14ac:dyDescent="0.25">
      <c r="A1027" s="6" t="s">
        <v>2179</v>
      </c>
      <c r="B1027" s="12">
        <v>2018</v>
      </c>
      <c r="C1027" s="12" t="s">
        <v>2180</v>
      </c>
      <c r="D1027" s="12" t="s">
        <v>2561</v>
      </c>
      <c r="E1027" s="19">
        <v>100</v>
      </c>
      <c r="F1027" s="19">
        <v>100</v>
      </c>
      <c r="G1027" s="19">
        <v>3.82</v>
      </c>
      <c r="H1027" s="19">
        <v>300</v>
      </c>
      <c r="I1027" s="19">
        <v>55.306930693069305</v>
      </c>
      <c r="J1027" s="19">
        <v>432</v>
      </c>
      <c r="K1027" s="19">
        <f t="shared" si="62"/>
        <v>3</v>
      </c>
      <c r="L1027" s="19">
        <f t="shared" si="63"/>
        <v>1</v>
      </c>
      <c r="M1027" s="19">
        <f t="shared" si="64"/>
        <v>24.178010471204189</v>
      </c>
      <c r="N1027" s="19">
        <f t="shared" si="65"/>
        <v>24.178010471204189</v>
      </c>
      <c r="O1027" s="12">
        <v>1185</v>
      </c>
    </row>
    <row r="1028" spans="1:15" x14ac:dyDescent="0.25">
      <c r="A1028" s="47" t="s">
        <v>1010</v>
      </c>
      <c r="B1028" s="33">
        <v>2018</v>
      </c>
      <c r="C1028" s="33" t="s">
        <v>2564</v>
      </c>
      <c r="D1028" s="33" t="s">
        <v>2562</v>
      </c>
      <c r="E1028" s="34">
        <v>180</v>
      </c>
      <c r="F1028" s="34">
        <v>180</v>
      </c>
      <c r="G1028" s="34">
        <v>3</v>
      </c>
      <c r="H1028" s="34">
        <v>540</v>
      </c>
      <c r="I1028" s="34">
        <v>65.128713959467376</v>
      </c>
      <c r="J1028" s="34">
        <v>254</v>
      </c>
      <c r="K1028" s="34">
        <f t="shared" si="62"/>
        <v>3</v>
      </c>
      <c r="L1028" s="34">
        <f t="shared" si="63"/>
        <v>1</v>
      </c>
      <c r="M1028" s="34">
        <f t="shared" si="64"/>
        <v>58</v>
      </c>
      <c r="N1028" s="34">
        <f t="shared" si="65"/>
        <v>58</v>
      </c>
      <c r="O1028" s="33">
        <v>2700</v>
      </c>
    </row>
    <row r="1029" spans="1:15" x14ac:dyDescent="0.25">
      <c r="A1029" s="47" t="s">
        <v>1010</v>
      </c>
      <c r="B1029" s="33">
        <v>2018</v>
      </c>
      <c r="C1029" s="33" t="s">
        <v>2564</v>
      </c>
      <c r="D1029" s="33" t="s">
        <v>2563</v>
      </c>
      <c r="E1029" s="34">
        <v>180</v>
      </c>
      <c r="F1029" s="34">
        <v>180</v>
      </c>
      <c r="G1029" s="34">
        <v>3</v>
      </c>
      <c r="H1029" s="34">
        <v>540</v>
      </c>
      <c r="I1029" s="34">
        <v>65.128713959467376</v>
      </c>
      <c r="J1029" s="34">
        <v>254</v>
      </c>
      <c r="K1029" s="34">
        <f t="shared" ref="K1029:K1092" si="66">H1029/E1029</f>
        <v>3</v>
      </c>
      <c r="L1029" s="34">
        <f t="shared" ref="L1029:L1092" si="67">F1029/E1029</f>
        <v>1</v>
      </c>
      <c r="M1029" s="34">
        <f t="shared" ref="M1029:M1092" si="68">(F1029-2*G1029)/G1029</f>
        <v>58</v>
      </c>
      <c r="N1029" s="34">
        <f t="shared" ref="N1029:N1092" si="69">(F1029-2*G1029)/G1029</f>
        <v>58</v>
      </c>
      <c r="O1029" s="33">
        <v>2920</v>
      </c>
    </row>
    <row r="1030" spans="1:15" x14ac:dyDescent="0.25">
      <c r="A1030" s="6" t="s">
        <v>1049</v>
      </c>
      <c r="B1030" s="12">
        <v>2018</v>
      </c>
      <c r="C1030" s="12" t="s">
        <v>2565</v>
      </c>
      <c r="D1030" s="12" t="s">
        <v>2566</v>
      </c>
      <c r="E1030" s="19">
        <v>100</v>
      </c>
      <c r="F1030" s="19">
        <v>100</v>
      </c>
      <c r="G1030" s="19">
        <v>5</v>
      </c>
      <c r="H1030" s="19">
        <v>300</v>
      </c>
      <c r="I1030" s="19">
        <v>45.7746</v>
      </c>
      <c r="J1030" s="19">
        <v>350</v>
      </c>
      <c r="K1030" s="19">
        <f t="shared" si="66"/>
        <v>3</v>
      </c>
      <c r="L1030" s="19">
        <f t="shared" si="67"/>
        <v>1</v>
      </c>
      <c r="M1030" s="19">
        <f t="shared" si="68"/>
        <v>18</v>
      </c>
      <c r="N1030" s="19">
        <f t="shared" si="69"/>
        <v>18</v>
      </c>
      <c r="O1030" s="12">
        <v>1318</v>
      </c>
    </row>
    <row r="1031" spans="1:15" x14ac:dyDescent="0.25">
      <c r="A1031" s="47" t="s">
        <v>2528</v>
      </c>
      <c r="B1031" s="33">
        <v>2019</v>
      </c>
      <c r="C1031" s="33" t="s">
        <v>2567</v>
      </c>
      <c r="D1031" s="33" t="s">
        <v>2568</v>
      </c>
      <c r="E1031" s="34">
        <v>188</v>
      </c>
      <c r="F1031" s="34">
        <v>360</v>
      </c>
      <c r="G1031" s="34">
        <v>4</v>
      </c>
      <c r="H1031" s="34">
        <v>900</v>
      </c>
      <c r="I1031" s="34">
        <v>73.623762376237622</v>
      </c>
      <c r="J1031" s="34">
        <v>360</v>
      </c>
      <c r="K1031" s="34">
        <f t="shared" si="66"/>
        <v>4.7872340425531918</v>
      </c>
      <c r="L1031" s="34">
        <f t="shared" si="67"/>
        <v>1.9148936170212767</v>
      </c>
      <c r="M1031" s="34">
        <f t="shared" si="68"/>
        <v>88</v>
      </c>
      <c r="N1031" s="34">
        <f t="shared" si="69"/>
        <v>88</v>
      </c>
      <c r="O1031" s="33">
        <v>6853.9</v>
      </c>
    </row>
    <row r="1032" spans="1:15" x14ac:dyDescent="0.25">
      <c r="A1032" s="6" t="s">
        <v>2214</v>
      </c>
      <c r="B1032" s="12">
        <v>2019</v>
      </c>
      <c r="C1032" s="12" t="s">
        <v>2197</v>
      </c>
      <c r="D1032" s="12" t="s">
        <v>2569</v>
      </c>
      <c r="E1032" s="19">
        <v>100</v>
      </c>
      <c r="F1032" s="19">
        <v>100</v>
      </c>
      <c r="G1032" s="19">
        <v>3.2</v>
      </c>
      <c r="H1032" s="19">
        <v>300</v>
      </c>
      <c r="I1032" s="19">
        <v>61.189999999999991</v>
      </c>
      <c r="J1032" s="19">
        <v>351</v>
      </c>
      <c r="K1032" s="19">
        <f t="shared" si="66"/>
        <v>3</v>
      </c>
      <c r="L1032" s="19">
        <f t="shared" si="67"/>
        <v>1</v>
      </c>
      <c r="M1032" s="19">
        <f t="shared" si="68"/>
        <v>29.249999999999996</v>
      </c>
      <c r="N1032" s="19">
        <f t="shared" si="69"/>
        <v>29.249999999999996</v>
      </c>
      <c r="O1032" s="12">
        <v>1217</v>
      </c>
    </row>
    <row r="1033" spans="1:15" x14ac:dyDescent="0.25">
      <c r="A1033" s="6" t="s">
        <v>2214</v>
      </c>
      <c r="B1033" s="12">
        <v>2019</v>
      </c>
      <c r="C1033" s="12" t="s">
        <v>2197</v>
      </c>
      <c r="D1033" s="12" t="s">
        <v>2570</v>
      </c>
      <c r="E1033" s="19">
        <v>100</v>
      </c>
      <c r="F1033" s="19">
        <v>100</v>
      </c>
      <c r="G1033" s="19">
        <v>3.2</v>
      </c>
      <c r="H1033" s="19">
        <v>300</v>
      </c>
      <c r="I1033" s="19">
        <v>120.97</v>
      </c>
      <c r="J1033" s="19">
        <v>351</v>
      </c>
      <c r="K1033" s="19">
        <f t="shared" si="66"/>
        <v>3</v>
      </c>
      <c r="L1033" s="19">
        <f t="shared" si="67"/>
        <v>1</v>
      </c>
      <c r="M1033" s="19">
        <f t="shared" si="68"/>
        <v>29.249999999999996</v>
      </c>
      <c r="N1033" s="19">
        <f t="shared" si="69"/>
        <v>29.249999999999996</v>
      </c>
      <c r="O1033" s="12">
        <v>1535</v>
      </c>
    </row>
    <row r="1034" spans="1:15" x14ac:dyDescent="0.25">
      <c r="A1034" s="6" t="s">
        <v>2214</v>
      </c>
      <c r="B1034" s="12">
        <v>2019</v>
      </c>
      <c r="C1034" s="12" t="s">
        <v>2197</v>
      </c>
      <c r="D1034" s="12" t="s">
        <v>2571</v>
      </c>
      <c r="E1034" s="19">
        <v>100</v>
      </c>
      <c r="F1034" s="19">
        <v>100</v>
      </c>
      <c r="G1034" s="19">
        <v>3.2</v>
      </c>
      <c r="H1034" s="19">
        <v>300</v>
      </c>
      <c r="I1034" s="19">
        <v>51.389999999999993</v>
      </c>
      <c r="J1034" s="19">
        <v>351</v>
      </c>
      <c r="K1034" s="19">
        <f t="shared" si="66"/>
        <v>3</v>
      </c>
      <c r="L1034" s="19">
        <f t="shared" si="67"/>
        <v>1</v>
      </c>
      <c r="M1034" s="19">
        <f t="shared" si="68"/>
        <v>29.249999999999996</v>
      </c>
      <c r="N1034" s="19">
        <f t="shared" si="69"/>
        <v>29.249999999999996</v>
      </c>
      <c r="O1034" s="12">
        <v>1013</v>
      </c>
    </row>
    <row r="1035" spans="1:15" x14ac:dyDescent="0.25">
      <c r="A1035" s="47" t="s">
        <v>2572</v>
      </c>
      <c r="B1035" s="33">
        <v>2019</v>
      </c>
      <c r="C1035" s="33" t="s">
        <v>2573</v>
      </c>
      <c r="D1035" s="33" t="s">
        <v>1507</v>
      </c>
      <c r="E1035" s="34">
        <v>300</v>
      </c>
      <c r="F1035" s="34">
        <v>300</v>
      </c>
      <c r="G1035" s="34">
        <v>3</v>
      </c>
      <c r="H1035" s="34">
        <v>900</v>
      </c>
      <c r="I1035" s="34">
        <v>51.544554455445549</v>
      </c>
      <c r="J1035" s="34">
        <v>356.1</v>
      </c>
      <c r="K1035" s="34">
        <f t="shared" si="66"/>
        <v>3</v>
      </c>
      <c r="L1035" s="34">
        <f t="shared" si="67"/>
        <v>1</v>
      </c>
      <c r="M1035" s="34">
        <f t="shared" si="68"/>
        <v>98</v>
      </c>
      <c r="N1035" s="34">
        <f t="shared" si="69"/>
        <v>98</v>
      </c>
      <c r="O1035" s="33">
        <v>5664</v>
      </c>
    </row>
    <row r="1036" spans="1:15" x14ac:dyDescent="0.25">
      <c r="A1036" s="47" t="s">
        <v>2572</v>
      </c>
      <c r="B1036" s="33">
        <v>2019</v>
      </c>
      <c r="C1036" s="33" t="s">
        <v>2573</v>
      </c>
      <c r="D1036" s="33" t="s">
        <v>2574</v>
      </c>
      <c r="E1036" s="34">
        <v>300</v>
      </c>
      <c r="F1036" s="34">
        <v>300</v>
      </c>
      <c r="G1036" s="34">
        <v>3</v>
      </c>
      <c r="H1036" s="34">
        <v>900</v>
      </c>
      <c r="I1036" s="34">
        <v>82.43564356435644</v>
      </c>
      <c r="J1036" s="34">
        <v>176.3</v>
      </c>
      <c r="K1036" s="34">
        <f t="shared" si="66"/>
        <v>3</v>
      </c>
      <c r="L1036" s="34">
        <f t="shared" si="67"/>
        <v>1</v>
      </c>
      <c r="M1036" s="34">
        <f t="shared" si="68"/>
        <v>98</v>
      </c>
      <c r="N1036" s="34">
        <f t="shared" si="69"/>
        <v>98</v>
      </c>
      <c r="O1036" s="33">
        <v>7945</v>
      </c>
    </row>
    <row r="1037" spans="1:15" x14ac:dyDescent="0.25">
      <c r="A1037" s="6" t="s">
        <v>2575</v>
      </c>
      <c r="B1037" s="12">
        <v>2020</v>
      </c>
      <c r="C1037" s="12" t="s">
        <v>2576</v>
      </c>
      <c r="D1037" s="12" t="s">
        <v>2577</v>
      </c>
      <c r="E1037" s="19">
        <v>141.03</v>
      </c>
      <c r="F1037" s="19">
        <v>141.03</v>
      </c>
      <c r="G1037" s="19">
        <v>3.06</v>
      </c>
      <c r="H1037" s="19">
        <v>419.75</v>
      </c>
      <c r="I1037" s="19">
        <v>22.633663366336634</v>
      </c>
      <c r="J1037" s="19">
        <v>290</v>
      </c>
      <c r="K1037" s="19">
        <f t="shared" si="66"/>
        <v>2.9763170956534069</v>
      </c>
      <c r="L1037" s="19">
        <f t="shared" si="67"/>
        <v>1</v>
      </c>
      <c r="M1037" s="19">
        <f t="shared" si="68"/>
        <v>44.088235294117645</v>
      </c>
      <c r="N1037" s="19">
        <f t="shared" si="69"/>
        <v>44.088235294117645</v>
      </c>
      <c r="O1037" s="12">
        <v>1002</v>
      </c>
    </row>
    <row r="1038" spans="1:15" x14ac:dyDescent="0.25">
      <c r="A1038" s="47" t="s">
        <v>1272</v>
      </c>
      <c r="B1038" s="33">
        <v>2020</v>
      </c>
      <c r="C1038" s="33" t="s">
        <v>2578</v>
      </c>
      <c r="D1038" s="33" t="s">
        <v>2579</v>
      </c>
      <c r="E1038" s="34">
        <v>200</v>
      </c>
      <c r="F1038" s="34">
        <v>200</v>
      </c>
      <c r="G1038" s="34">
        <v>5.6</v>
      </c>
      <c r="H1038" s="34">
        <v>600</v>
      </c>
      <c r="I1038" s="34">
        <v>112</v>
      </c>
      <c r="J1038" s="34">
        <v>397</v>
      </c>
      <c r="K1038" s="34">
        <f t="shared" si="66"/>
        <v>3</v>
      </c>
      <c r="L1038" s="34">
        <f t="shared" si="67"/>
        <v>1</v>
      </c>
      <c r="M1038" s="34">
        <f t="shared" si="68"/>
        <v>33.714285714285715</v>
      </c>
      <c r="N1038" s="34">
        <f t="shared" si="69"/>
        <v>33.714285714285715</v>
      </c>
      <c r="O1038" s="33">
        <v>5512</v>
      </c>
    </row>
    <row r="1039" spans="1:15" x14ac:dyDescent="0.25">
      <c r="A1039" s="6" t="s">
        <v>2580</v>
      </c>
      <c r="B1039" s="12">
        <v>2020</v>
      </c>
      <c r="C1039" s="12" t="s">
        <v>2581</v>
      </c>
      <c r="D1039" s="12" t="s">
        <v>2582</v>
      </c>
      <c r="E1039" s="19">
        <v>120</v>
      </c>
      <c r="F1039" s="19">
        <v>120</v>
      </c>
      <c r="G1039" s="19">
        <v>1.97</v>
      </c>
      <c r="H1039" s="19">
        <v>360</v>
      </c>
      <c r="I1039" s="19">
        <v>48.970297029702969</v>
      </c>
      <c r="J1039" s="19">
        <v>195.8</v>
      </c>
      <c r="K1039" s="19">
        <f t="shared" si="66"/>
        <v>3</v>
      </c>
      <c r="L1039" s="19">
        <f t="shared" si="67"/>
        <v>1</v>
      </c>
      <c r="M1039" s="19">
        <f t="shared" si="68"/>
        <v>58.913705583756347</v>
      </c>
      <c r="N1039" s="19">
        <f t="shared" si="69"/>
        <v>58.913705583756347</v>
      </c>
      <c r="O1039" s="12">
        <v>801</v>
      </c>
    </row>
    <row r="1040" spans="1:15" x14ac:dyDescent="0.25">
      <c r="A1040" s="6" t="s">
        <v>2580</v>
      </c>
      <c r="B1040" s="12">
        <v>2020</v>
      </c>
      <c r="C1040" s="12" t="s">
        <v>2581</v>
      </c>
      <c r="D1040" s="12" t="s">
        <v>2583</v>
      </c>
      <c r="E1040" s="19">
        <v>120</v>
      </c>
      <c r="F1040" s="19">
        <v>180</v>
      </c>
      <c r="G1040" s="19">
        <v>1.97</v>
      </c>
      <c r="H1040" s="19">
        <v>540</v>
      </c>
      <c r="I1040" s="19">
        <v>48.970297029702969</v>
      </c>
      <c r="J1040" s="19">
        <v>195.8</v>
      </c>
      <c r="K1040" s="19">
        <f t="shared" si="66"/>
        <v>4.5</v>
      </c>
      <c r="L1040" s="19">
        <f t="shared" si="67"/>
        <v>1.5</v>
      </c>
      <c r="M1040" s="19">
        <f t="shared" si="68"/>
        <v>89.370558375634516</v>
      </c>
      <c r="N1040" s="19">
        <f t="shared" si="69"/>
        <v>89.370558375634516</v>
      </c>
      <c r="O1040" s="12">
        <v>1213.9000000000001</v>
      </c>
    </row>
    <row r="1041" spans="1:15" x14ac:dyDescent="0.25">
      <c r="A1041" s="6" t="s">
        <v>2580</v>
      </c>
      <c r="B1041" s="12">
        <v>2020</v>
      </c>
      <c r="C1041" s="12" t="s">
        <v>2581</v>
      </c>
      <c r="D1041" s="12" t="s">
        <v>2584</v>
      </c>
      <c r="E1041" s="19">
        <v>120</v>
      </c>
      <c r="F1041" s="19">
        <v>120</v>
      </c>
      <c r="G1041" s="19">
        <v>3.86</v>
      </c>
      <c r="H1041" s="19">
        <v>360</v>
      </c>
      <c r="I1041" s="19">
        <v>48.970297029702969</v>
      </c>
      <c r="J1041" s="19">
        <v>325.3</v>
      </c>
      <c r="K1041" s="19">
        <f t="shared" si="66"/>
        <v>3</v>
      </c>
      <c r="L1041" s="19">
        <f t="shared" si="67"/>
        <v>1</v>
      </c>
      <c r="M1041" s="19">
        <f t="shared" si="68"/>
        <v>29.088082901554404</v>
      </c>
      <c r="N1041" s="19">
        <f t="shared" si="69"/>
        <v>29.088082901554404</v>
      </c>
      <c r="O1041" s="12">
        <v>1137.5999999999999</v>
      </c>
    </row>
    <row r="1042" spans="1:15" x14ac:dyDescent="0.25">
      <c r="A1042" s="6" t="s">
        <v>2580</v>
      </c>
      <c r="B1042" s="12">
        <v>2020</v>
      </c>
      <c r="C1042" s="12" t="s">
        <v>2581</v>
      </c>
      <c r="D1042" s="12" t="s">
        <v>2585</v>
      </c>
      <c r="E1042" s="19">
        <v>120</v>
      </c>
      <c r="F1042" s="19">
        <v>180</v>
      </c>
      <c r="G1042" s="19">
        <v>3.86</v>
      </c>
      <c r="H1042" s="19">
        <v>540</v>
      </c>
      <c r="I1042" s="19">
        <v>48.970297029702969</v>
      </c>
      <c r="J1042" s="19">
        <v>325.3</v>
      </c>
      <c r="K1042" s="19">
        <f t="shared" si="66"/>
        <v>4.5</v>
      </c>
      <c r="L1042" s="19">
        <f t="shared" si="67"/>
        <v>1.5</v>
      </c>
      <c r="M1042" s="19">
        <f t="shared" si="68"/>
        <v>44.632124352331608</v>
      </c>
      <c r="N1042" s="19">
        <f t="shared" si="69"/>
        <v>44.632124352331608</v>
      </c>
      <c r="O1042" s="12">
        <v>1652.8</v>
      </c>
    </row>
    <row r="1043" spans="1:15" x14ac:dyDescent="0.25">
      <c r="A1043" s="47" t="s">
        <v>2528</v>
      </c>
      <c r="B1043" s="33">
        <v>2020</v>
      </c>
      <c r="C1043" s="33" t="s">
        <v>2235</v>
      </c>
      <c r="D1043" s="33" t="s">
        <v>2552</v>
      </c>
      <c r="E1043" s="34">
        <v>200</v>
      </c>
      <c r="F1043" s="34">
        <v>200</v>
      </c>
      <c r="G1043" s="34">
        <v>2.92</v>
      </c>
      <c r="H1043" s="34">
        <v>600</v>
      </c>
      <c r="I1043" s="34">
        <v>52.336633663366335</v>
      </c>
      <c r="J1043" s="34">
        <v>389.3</v>
      </c>
      <c r="K1043" s="34">
        <f t="shared" si="66"/>
        <v>3</v>
      </c>
      <c r="L1043" s="34">
        <f t="shared" si="67"/>
        <v>1</v>
      </c>
      <c r="M1043" s="34">
        <f t="shared" si="68"/>
        <v>66.493150684931507</v>
      </c>
      <c r="N1043" s="34">
        <f t="shared" si="69"/>
        <v>66.493150684931507</v>
      </c>
      <c r="O1043" s="33">
        <v>3074</v>
      </c>
    </row>
    <row r="1044" spans="1:15" x14ac:dyDescent="0.25">
      <c r="A1044" s="47" t="s">
        <v>2528</v>
      </c>
      <c r="B1044" s="33">
        <v>2020</v>
      </c>
      <c r="C1044" s="33" t="s">
        <v>2235</v>
      </c>
      <c r="D1044" s="33" t="s">
        <v>2553</v>
      </c>
      <c r="E1044" s="34">
        <v>200</v>
      </c>
      <c r="F1044" s="34">
        <v>200</v>
      </c>
      <c r="G1044" s="34">
        <v>2.92</v>
      </c>
      <c r="H1044" s="34">
        <v>600</v>
      </c>
      <c r="I1044" s="34">
        <v>52.336633663366335</v>
      </c>
      <c r="J1044" s="34">
        <v>389.3</v>
      </c>
      <c r="K1044" s="34">
        <f t="shared" si="66"/>
        <v>3</v>
      </c>
      <c r="L1044" s="34">
        <f t="shared" si="67"/>
        <v>1</v>
      </c>
      <c r="M1044" s="34">
        <f t="shared" si="68"/>
        <v>66.493150684931507</v>
      </c>
      <c r="N1044" s="34">
        <f t="shared" si="69"/>
        <v>66.493150684931507</v>
      </c>
      <c r="O1044" s="33">
        <v>3125</v>
      </c>
    </row>
    <row r="1045" spans="1:15" x14ac:dyDescent="0.25">
      <c r="A1045" s="6" t="s">
        <v>2351</v>
      </c>
      <c r="B1045" s="12">
        <v>2020</v>
      </c>
      <c r="C1045" s="12" t="s">
        <v>2586</v>
      </c>
      <c r="D1045" s="12" t="s">
        <v>2587</v>
      </c>
      <c r="E1045" s="19">
        <v>220</v>
      </c>
      <c r="F1045" s="19">
        <v>220</v>
      </c>
      <c r="G1045" s="19">
        <v>7.04</v>
      </c>
      <c r="H1045" s="19">
        <v>600</v>
      </c>
      <c r="I1045" s="19">
        <v>123.8</v>
      </c>
      <c r="J1045" s="19">
        <v>389.2</v>
      </c>
      <c r="K1045" s="19">
        <f t="shared" si="66"/>
        <v>2.7272727272727271</v>
      </c>
      <c r="L1045" s="19">
        <f t="shared" si="67"/>
        <v>1</v>
      </c>
      <c r="M1045" s="19">
        <f t="shared" si="68"/>
        <v>29.249999999999996</v>
      </c>
      <c r="N1045" s="19">
        <f t="shared" si="69"/>
        <v>29.249999999999996</v>
      </c>
      <c r="O1045" s="12">
        <v>6770.8</v>
      </c>
    </row>
    <row r="1046" spans="1:15" x14ac:dyDescent="0.25">
      <c r="A1046" s="47" t="s">
        <v>2588</v>
      </c>
      <c r="B1046" s="33">
        <v>2021</v>
      </c>
      <c r="C1046" s="33" t="s">
        <v>2589</v>
      </c>
      <c r="D1046" s="33" t="s">
        <v>2590</v>
      </c>
      <c r="E1046" s="34">
        <v>220</v>
      </c>
      <c r="F1046" s="34">
        <v>220</v>
      </c>
      <c r="G1046" s="34">
        <v>7.03</v>
      </c>
      <c r="H1046" s="34">
        <v>600</v>
      </c>
      <c r="I1046" s="34">
        <v>33.700000000000003</v>
      </c>
      <c r="J1046" s="34">
        <v>389.2</v>
      </c>
      <c r="K1046" s="34">
        <f t="shared" si="66"/>
        <v>2.7272727272727271</v>
      </c>
      <c r="L1046" s="34">
        <f t="shared" si="67"/>
        <v>1</v>
      </c>
      <c r="M1046" s="34">
        <f t="shared" si="68"/>
        <v>29.294452347083926</v>
      </c>
      <c r="N1046" s="34">
        <f t="shared" si="69"/>
        <v>29.294452347083926</v>
      </c>
      <c r="O1046" s="33">
        <v>3946.4</v>
      </c>
    </row>
    <row r="1047" spans="1:15" x14ac:dyDescent="0.25">
      <c r="A1047" s="47" t="s">
        <v>2588</v>
      </c>
      <c r="B1047" s="33">
        <v>2021</v>
      </c>
      <c r="C1047" s="33" t="s">
        <v>2589</v>
      </c>
      <c r="D1047" s="33" t="s">
        <v>2591</v>
      </c>
      <c r="E1047" s="34">
        <v>220</v>
      </c>
      <c r="F1047" s="34">
        <v>220</v>
      </c>
      <c r="G1047" s="34">
        <v>7.05</v>
      </c>
      <c r="H1047" s="34">
        <v>600</v>
      </c>
      <c r="I1047" s="34">
        <v>67.099999999999994</v>
      </c>
      <c r="J1047" s="34">
        <v>389.2</v>
      </c>
      <c r="K1047" s="34">
        <f t="shared" si="66"/>
        <v>2.7272727272727271</v>
      </c>
      <c r="L1047" s="34">
        <f t="shared" si="67"/>
        <v>1</v>
      </c>
      <c r="M1047" s="34">
        <f t="shared" si="68"/>
        <v>29.205673758865249</v>
      </c>
      <c r="N1047" s="34">
        <f t="shared" si="69"/>
        <v>29.205673758865249</v>
      </c>
      <c r="O1047" s="33">
        <v>5126.6000000000004</v>
      </c>
    </row>
    <row r="1048" spans="1:15" x14ac:dyDescent="0.25">
      <c r="A1048" s="47" t="s">
        <v>2588</v>
      </c>
      <c r="B1048" s="33">
        <v>2021</v>
      </c>
      <c r="C1048" s="33" t="s">
        <v>2589</v>
      </c>
      <c r="D1048" s="33" t="s">
        <v>2592</v>
      </c>
      <c r="E1048" s="34">
        <v>220</v>
      </c>
      <c r="F1048" s="34">
        <v>220</v>
      </c>
      <c r="G1048" s="34">
        <v>6.97</v>
      </c>
      <c r="H1048" s="34">
        <v>600</v>
      </c>
      <c r="I1048" s="34">
        <v>67.099999999999994</v>
      </c>
      <c r="J1048" s="34">
        <v>389.2</v>
      </c>
      <c r="K1048" s="34">
        <f t="shared" si="66"/>
        <v>2.7272727272727271</v>
      </c>
      <c r="L1048" s="34">
        <f t="shared" si="67"/>
        <v>1</v>
      </c>
      <c r="M1048" s="34">
        <f t="shared" si="68"/>
        <v>29.56384505021521</v>
      </c>
      <c r="N1048" s="34">
        <f t="shared" si="69"/>
        <v>29.56384505021521</v>
      </c>
      <c r="O1048" s="33">
        <v>5090.3</v>
      </c>
    </row>
    <row r="1049" spans="1:15" x14ac:dyDescent="0.25">
      <c r="A1049" s="47" t="s">
        <v>2588</v>
      </c>
      <c r="B1049" s="33">
        <v>2021</v>
      </c>
      <c r="C1049" s="33" t="s">
        <v>2589</v>
      </c>
      <c r="D1049" s="33" t="s">
        <v>2593</v>
      </c>
      <c r="E1049" s="34">
        <v>220</v>
      </c>
      <c r="F1049" s="34">
        <v>220</v>
      </c>
      <c r="G1049" s="34">
        <v>7</v>
      </c>
      <c r="H1049" s="34">
        <v>600</v>
      </c>
      <c r="I1049" s="34">
        <v>79.599999999999994</v>
      </c>
      <c r="J1049" s="34">
        <v>389.2</v>
      </c>
      <c r="K1049" s="34">
        <f t="shared" si="66"/>
        <v>2.7272727272727271</v>
      </c>
      <c r="L1049" s="34">
        <f t="shared" si="67"/>
        <v>1</v>
      </c>
      <c r="M1049" s="34">
        <f t="shared" si="68"/>
        <v>29.428571428571427</v>
      </c>
      <c r="N1049" s="34">
        <f t="shared" si="69"/>
        <v>29.428571428571427</v>
      </c>
      <c r="O1049" s="33">
        <v>5595.8</v>
      </c>
    </row>
    <row r="1050" spans="1:15" x14ac:dyDescent="0.25">
      <c r="A1050" s="6" t="s">
        <v>2594</v>
      </c>
      <c r="B1050" s="12">
        <v>2021</v>
      </c>
      <c r="C1050" s="12" t="s">
        <v>2595</v>
      </c>
      <c r="D1050" s="12" t="s">
        <v>2596</v>
      </c>
      <c r="E1050" s="19">
        <v>100</v>
      </c>
      <c r="F1050" s="19">
        <v>100</v>
      </c>
      <c r="G1050" s="19">
        <v>4</v>
      </c>
      <c r="H1050" s="19">
        <v>300</v>
      </c>
      <c r="I1050" s="19">
        <v>30.809999999999995</v>
      </c>
      <c r="J1050" s="19">
        <v>350</v>
      </c>
      <c r="K1050" s="19">
        <f t="shared" si="66"/>
        <v>3</v>
      </c>
      <c r="L1050" s="19">
        <f t="shared" si="67"/>
        <v>1</v>
      </c>
      <c r="M1050" s="19">
        <f t="shared" si="68"/>
        <v>23</v>
      </c>
      <c r="N1050" s="19">
        <f t="shared" si="69"/>
        <v>23</v>
      </c>
      <c r="O1050" s="12">
        <v>810</v>
      </c>
    </row>
    <row r="1051" spans="1:15" x14ac:dyDescent="0.25">
      <c r="A1051" s="6" t="s">
        <v>2594</v>
      </c>
      <c r="B1051" s="12">
        <v>2021</v>
      </c>
      <c r="C1051" s="12" t="s">
        <v>2595</v>
      </c>
      <c r="D1051" s="12" t="s">
        <v>2597</v>
      </c>
      <c r="E1051" s="19">
        <v>100</v>
      </c>
      <c r="F1051" s="19">
        <v>100</v>
      </c>
      <c r="G1051" s="19">
        <v>4</v>
      </c>
      <c r="H1051" s="19">
        <v>500</v>
      </c>
      <c r="I1051" s="19">
        <v>30.809999999999995</v>
      </c>
      <c r="J1051" s="19">
        <v>350</v>
      </c>
      <c r="K1051" s="19">
        <f t="shared" si="66"/>
        <v>5</v>
      </c>
      <c r="L1051" s="19">
        <f t="shared" si="67"/>
        <v>1</v>
      </c>
      <c r="M1051" s="19">
        <f t="shared" si="68"/>
        <v>23</v>
      </c>
      <c r="N1051" s="19">
        <f t="shared" si="69"/>
        <v>23</v>
      </c>
      <c r="O1051" s="12">
        <v>770</v>
      </c>
    </row>
    <row r="1052" spans="1:15" x14ac:dyDescent="0.25">
      <c r="A1052" s="6" t="s">
        <v>2594</v>
      </c>
      <c r="B1052" s="12">
        <v>2021</v>
      </c>
      <c r="C1052" s="12" t="s">
        <v>2595</v>
      </c>
      <c r="D1052" s="12" t="s">
        <v>2598</v>
      </c>
      <c r="E1052" s="19">
        <v>100</v>
      </c>
      <c r="F1052" s="19">
        <v>100</v>
      </c>
      <c r="G1052" s="19">
        <v>5</v>
      </c>
      <c r="H1052" s="19">
        <v>300</v>
      </c>
      <c r="I1052" s="19">
        <v>30.809999999999995</v>
      </c>
      <c r="J1052" s="19">
        <v>325</v>
      </c>
      <c r="K1052" s="19">
        <f t="shared" si="66"/>
        <v>3</v>
      </c>
      <c r="L1052" s="19">
        <f t="shared" si="67"/>
        <v>1</v>
      </c>
      <c r="M1052" s="19">
        <f t="shared" si="68"/>
        <v>18</v>
      </c>
      <c r="N1052" s="19">
        <f t="shared" si="69"/>
        <v>18</v>
      </c>
      <c r="O1052" s="12">
        <v>903</v>
      </c>
    </row>
    <row r="1053" spans="1:15" x14ac:dyDescent="0.25">
      <c r="A1053" s="6" t="s">
        <v>2594</v>
      </c>
      <c r="B1053" s="12">
        <v>2021</v>
      </c>
      <c r="C1053" s="12" t="s">
        <v>2595</v>
      </c>
      <c r="D1053" s="12" t="s">
        <v>2599</v>
      </c>
      <c r="E1053" s="19">
        <v>100</v>
      </c>
      <c r="F1053" s="19">
        <v>100</v>
      </c>
      <c r="G1053" s="19">
        <v>5</v>
      </c>
      <c r="H1053" s="19">
        <v>500</v>
      </c>
      <c r="I1053" s="19">
        <v>30.809999999999995</v>
      </c>
      <c r="J1053" s="19">
        <v>325</v>
      </c>
      <c r="K1053" s="19">
        <f t="shared" si="66"/>
        <v>5</v>
      </c>
      <c r="L1053" s="19">
        <f t="shared" si="67"/>
        <v>1</v>
      </c>
      <c r="M1053" s="19">
        <f t="shared" si="68"/>
        <v>18</v>
      </c>
      <c r="N1053" s="19">
        <f t="shared" si="69"/>
        <v>18</v>
      </c>
      <c r="O1053" s="12">
        <v>871</v>
      </c>
    </row>
    <row r="1054" spans="1:15" x14ac:dyDescent="0.25">
      <c r="A1054" s="47" t="s">
        <v>805</v>
      </c>
      <c r="B1054" s="33">
        <v>2021</v>
      </c>
      <c r="C1054" s="33" t="s">
        <v>2600</v>
      </c>
      <c r="D1054" s="33" t="s">
        <v>2601</v>
      </c>
      <c r="E1054" s="34">
        <v>150</v>
      </c>
      <c r="F1054" s="34">
        <v>150</v>
      </c>
      <c r="G1054" s="34">
        <v>5</v>
      </c>
      <c r="H1054" s="34">
        <v>450</v>
      </c>
      <c r="I1054" s="34">
        <v>79.267326732673268</v>
      </c>
      <c r="J1054" s="34">
        <v>566.9</v>
      </c>
      <c r="K1054" s="34">
        <f t="shared" si="66"/>
        <v>3</v>
      </c>
      <c r="L1054" s="34">
        <f t="shared" si="67"/>
        <v>1</v>
      </c>
      <c r="M1054" s="34">
        <f t="shared" si="68"/>
        <v>28</v>
      </c>
      <c r="N1054" s="34">
        <f t="shared" si="69"/>
        <v>28</v>
      </c>
      <c r="O1054" s="33">
        <v>3510.5</v>
      </c>
    </row>
    <row r="1055" spans="1:15" x14ac:dyDescent="0.25">
      <c r="A1055" s="47" t="s">
        <v>805</v>
      </c>
      <c r="B1055" s="33">
        <v>2021</v>
      </c>
      <c r="C1055" s="33" t="s">
        <v>2600</v>
      </c>
      <c r="D1055" s="33" t="s">
        <v>2602</v>
      </c>
      <c r="E1055" s="34">
        <v>150</v>
      </c>
      <c r="F1055" s="34">
        <v>150</v>
      </c>
      <c r="G1055" s="34">
        <v>5</v>
      </c>
      <c r="H1055" s="34">
        <v>450</v>
      </c>
      <c r="I1055" s="34">
        <v>79.267326732673268</v>
      </c>
      <c r="J1055" s="34">
        <v>566.9</v>
      </c>
      <c r="K1055" s="34">
        <f t="shared" si="66"/>
        <v>3</v>
      </c>
      <c r="L1055" s="34">
        <f t="shared" si="67"/>
        <v>1</v>
      </c>
      <c r="M1055" s="34">
        <f t="shared" si="68"/>
        <v>28</v>
      </c>
      <c r="N1055" s="34">
        <f t="shared" si="69"/>
        <v>28</v>
      </c>
      <c r="O1055" s="33">
        <v>3363.5</v>
      </c>
    </row>
    <row r="1056" spans="1:15" x14ac:dyDescent="0.25">
      <c r="A1056" s="47" t="s">
        <v>805</v>
      </c>
      <c r="B1056" s="33">
        <v>2021</v>
      </c>
      <c r="C1056" s="33" t="s">
        <v>2600</v>
      </c>
      <c r="D1056" s="33" t="s">
        <v>2603</v>
      </c>
      <c r="E1056" s="34">
        <v>150</v>
      </c>
      <c r="F1056" s="34">
        <v>150</v>
      </c>
      <c r="G1056" s="34">
        <v>5</v>
      </c>
      <c r="H1056" s="34">
        <v>450</v>
      </c>
      <c r="I1056" s="34">
        <v>79.267326732673268</v>
      </c>
      <c r="J1056" s="34">
        <v>780.75</v>
      </c>
      <c r="K1056" s="34">
        <f t="shared" si="66"/>
        <v>3</v>
      </c>
      <c r="L1056" s="34">
        <f t="shared" si="67"/>
        <v>1</v>
      </c>
      <c r="M1056" s="34">
        <f t="shared" si="68"/>
        <v>28</v>
      </c>
      <c r="N1056" s="34">
        <f t="shared" si="69"/>
        <v>28</v>
      </c>
      <c r="O1056" s="33">
        <v>4006.5</v>
      </c>
    </row>
    <row r="1057" spans="1:15" x14ac:dyDescent="0.25">
      <c r="A1057" s="47" t="s">
        <v>805</v>
      </c>
      <c r="B1057" s="33">
        <v>2021</v>
      </c>
      <c r="C1057" s="33" t="s">
        <v>2600</v>
      </c>
      <c r="D1057" s="33" t="s">
        <v>2604</v>
      </c>
      <c r="E1057" s="34">
        <v>150</v>
      </c>
      <c r="F1057" s="34">
        <v>150</v>
      </c>
      <c r="G1057" s="34">
        <v>5</v>
      </c>
      <c r="H1057" s="34">
        <v>450</v>
      </c>
      <c r="I1057" s="34">
        <v>79.267326732673268</v>
      </c>
      <c r="J1057" s="34">
        <v>780.75</v>
      </c>
      <c r="K1057" s="34">
        <f t="shared" si="66"/>
        <v>3</v>
      </c>
      <c r="L1057" s="34">
        <f t="shared" si="67"/>
        <v>1</v>
      </c>
      <c r="M1057" s="34">
        <f t="shared" si="68"/>
        <v>28</v>
      </c>
      <c r="N1057" s="34">
        <f t="shared" si="69"/>
        <v>28</v>
      </c>
      <c r="O1057" s="33">
        <v>3975</v>
      </c>
    </row>
    <row r="1058" spans="1:15" x14ac:dyDescent="0.25">
      <c r="A1058" s="47" t="s">
        <v>805</v>
      </c>
      <c r="B1058" s="33">
        <v>2021</v>
      </c>
      <c r="C1058" s="33" t="s">
        <v>2600</v>
      </c>
      <c r="D1058" s="33" t="s">
        <v>2605</v>
      </c>
      <c r="E1058" s="34">
        <v>150</v>
      </c>
      <c r="F1058" s="34">
        <v>150</v>
      </c>
      <c r="G1058" s="34">
        <v>5</v>
      </c>
      <c r="H1058" s="34">
        <v>450</v>
      </c>
      <c r="I1058" s="34">
        <v>79.267326732673268</v>
      </c>
      <c r="J1058" s="34">
        <v>838</v>
      </c>
      <c r="K1058" s="34">
        <f t="shared" si="66"/>
        <v>3</v>
      </c>
      <c r="L1058" s="34">
        <f t="shared" si="67"/>
        <v>1</v>
      </c>
      <c r="M1058" s="34">
        <f t="shared" si="68"/>
        <v>28</v>
      </c>
      <c r="N1058" s="34">
        <f t="shared" si="69"/>
        <v>28</v>
      </c>
      <c r="O1058" s="33">
        <v>4124.5</v>
      </c>
    </row>
    <row r="1059" spans="1:15" x14ac:dyDescent="0.25">
      <c r="A1059" s="47" t="s">
        <v>805</v>
      </c>
      <c r="B1059" s="33">
        <v>2021</v>
      </c>
      <c r="C1059" s="33" t="s">
        <v>2600</v>
      </c>
      <c r="D1059" s="33" t="s">
        <v>2606</v>
      </c>
      <c r="E1059" s="34">
        <v>150</v>
      </c>
      <c r="F1059" s="34">
        <v>150</v>
      </c>
      <c r="G1059" s="34">
        <v>5</v>
      </c>
      <c r="H1059" s="34">
        <v>450</v>
      </c>
      <c r="I1059" s="34">
        <v>79.267326732673268</v>
      </c>
      <c r="J1059" s="34">
        <v>838</v>
      </c>
      <c r="K1059" s="34">
        <f t="shared" si="66"/>
        <v>3</v>
      </c>
      <c r="L1059" s="34">
        <f t="shared" si="67"/>
        <v>1</v>
      </c>
      <c r="M1059" s="34">
        <f t="shared" si="68"/>
        <v>28</v>
      </c>
      <c r="N1059" s="34">
        <f t="shared" si="69"/>
        <v>28</v>
      </c>
      <c r="O1059" s="33">
        <v>4197.5</v>
      </c>
    </row>
    <row r="1060" spans="1:15" x14ac:dyDescent="0.25">
      <c r="A1060" s="47" t="s">
        <v>805</v>
      </c>
      <c r="B1060" s="33">
        <v>2021</v>
      </c>
      <c r="C1060" s="33" t="s">
        <v>2600</v>
      </c>
      <c r="D1060" s="33" t="s">
        <v>2607</v>
      </c>
      <c r="E1060" s="34">
        <v>150</v>
      </c>
      <c r="F1060" s="34">
        <v>150</v>
      </c>
      <c r="G1060" s="34">
        <v>5</v>
      </c>
      <c r="H1060" s="34">
        <v>450</v>
      </c>
      <c r="I1060" s="34">
        <v>79.267326732673268</v>
      </c>
      <c r="J1060" s="34">
        <v>889.87</v>
      </c>
      <c r="K1060" s="34">
        <f t="shared" si="66"/>
        <v>3</v>
      </c>
      <c r="L1060" s="34">
        <f t="shared" si="67"/>
        <v>1</v>
      </c>
      <c r="M1060" s="34">
        <f t="shared" si="68"/>
        <v>28</v>
      </c>
      <c r="N1060" s="34">
        <f t="shared" si="69"/>
        <v>28</v>
      </c>
      <c r="O1060" s="33">
        <v>4257.5</v>
      </c>
    </row>
    <row r="1061" spans="1:15" x14ac:dyDescent="0.25">
      <c r="A1061" s="47" t="s">
        <v>805</v>
      </c>
      <c r="B1061" s="33">
        <v>2021</v>
      </c>
      <c r="C1061" s="33" t="s">
        <v>2600</v>
      </c>
      <c r="D1061" s="33" t="s">
        <v>2608</v>
      </c>
      <c r="E1061" s="34">
        <v>150</v>
      </c>
      <c r="F1061" s="34">
        <v>150</v>
      </c>
      <c r="G1061" s="34">
        <v>5</v>
      </c>
      <c r="H1061" s="34">
        <v>450</v>
      </c>
      <c r="I1061" s="34">
        <v>79.267326732673268</v>
      </c>
      <c r="J1061" s="34">
        <v>889.87</v>
      </c>
      <c r="K1061" s="34">
        <f t="shared" si="66"/>
        <v>3</v>
      </c>
      <c r="L1061" s="34">
        <f t="shared" si="67"/>
        <v>1</v>
      </c>
      <c r="M1061" s="34">
        <f t="shared" si="68"/>
        <v>28</v>
      </c>
      <c r="N1061" s="34">
        <f t="shared" si="69"/>
        <v>28</v>
      </c>
      <c r="O1061" s="33">
        <v>4248.5</v>
      </c>
    </row>
    <row r="1062" spans="1:15" x14ac:dyDescent="0.25">
      <c r="A1062" s="6" t="s">
        <v>767</v>
      </c>
      <c r="B1062" s="12">
        <v>2021</v>
      </c>
      <c r="C1062" s="12" t="s">
        <v>2609</v>
      </c>
      <c r="D1062" s="12" t="s">
        <v>134</v>
      </c>
      <c r="E1062" s="19">
        <v>300</v>
      </c>
      <c r="F1062" s="19">
        <v>300</v>
      </c>
      <c r="G1062" s="19">
        <v>8</v>
      </c>
      <c r="H1062" s="19">
        <v>1200</v>
      </c>
      <c r="I1062" s="19">
        <v>24.2</v>
      </c>
      <c r="J1062" s="19">
        <v>324.89</v>
      </c>
      <c r="K1062" s="19">
        <f t="shared" si="66"/>
        <v>4</v>
      </c>
      <c r="L1062" s="19">
        <f t="shared" si="67"/>
        <v>1</v>
      </c>
      <c r="M1062" s="19">
        <f t="shared" si="68"/>
        <v>35.5</v>
      </c>
      <c r="N1062" s="19">
        <f t="shared" si="69"/>
        <v>35.5</v>
      </c>
      <c r="O1062" s="12">
        <v>3526.5</v>
      </c>
    </row>
    <row r="1063" spans="1:15" x14ac:dyDescent="0.25">
      <c r="A1063" s="47" t="s">
        <v>2246</v>
      </c>
      <c r="B1063" s="33">
        <v>2021</v>
      </c>
      <c r="C1063" s="33" t="s">
        <v>2247</v>
      </c>
      <c r="D1063" s="33" t="s">
        <v>2610</v>
      </c>
      <c r="E1063" s="34">
        <v>140</v>
      </c>
      <c r="F1063" s="34">
        <v>140</v>
      </c>
      <c r="G1063" s="34">
        <v>2.9</v>
      </c>
      <c r="H1063" s="34">
        <v>420</v>
      </c>
      <c r="I1063" s="34">
        <v>46.7920792079208</v>
      </c>
      <c r="J1063" s="34">
        <v>434.08</v>
      </c>
      <c r="K1063" s="34">
        <f t="shared" si="66"/>
        <v>3</v>
      </c>
      <c r="L1063" s="34">
        <f t="shared" si="67"/>
        <v>1</v>
      </c>
      <c r="M1063" s="34">
        <f t="shared" si="68"/>
        <v>46.275862068965516</v>
      </c>
      <c r="N1063" s="34">
        <f t="shared" si="69"/>
        <v>46.275862068965516</v>
      </c>
      <c r="O1063" s="33">
        <v>1833.7</v>
      </c>
    </row>
    <row r="1064" spans="1:15" x14ac:dyDescent="0.25">
      <c r="A1064" s="47" t="s">
        <v>2246</v>
      </c>
      <c r="B1064" s="33">
        <v>2021</v>
      </c>
      <c r="C1064" s="33" t="s">
        <v>2247</v>
      </c>
      <c r="D1064" s="33" t="s">
        <v>2611</v>
      </c>
      <c r="E1064" s="34">
        <v>140</v>
      </c>
      <c r="F1064" s="34">
        <v>140</v>
      </c>
      <c r="G1064" s="34">
        <v>2.98</v>
      </c>
      <c r="H1064" s="34">
        <v>420</v>
      </c>
      <c r="I1064" s="34">
        <v>46.7920792079208</v>
      </c>
      <c r="J1064" s="34">
        <v>434.08</v>
      </c>
      <c r="K1064" s="34">
        <f t="shared" si="66"/>
        <v>3</v>
      </c>
      <c r="L1064" s="34">
        <f t="shared" si="67"/>
        <v>1</v>
      </c>
      <c r="M1064" s="34">
        <f t="shared" si="68"/>
        <v>44.979865771812079</v>
      </c>
      <c r="N1064" s="34">
        <f t="shared" si="69"/>
        <v>44.979865771812079</v>
      </c>
      <c r="O1064" s="33">
        <v>1823.1</v>
      </c>
    </row>
    <row r="1065" spans="1:15" x14ac:dyDescent="0.25">
      <c r="A1065" s="6" t="s">
        <v>1491</v>
      </c>
      <c r="B1065" s="12">
        <v>2021</v>
      </c>
      <c r="C1065" s="12" t="s">
        <v>2612</v>
      </c>
      <c r="D1065" s="12" t="s">
        <v>2613</v>
      </c>
      <c r="E1065" s="19">
        <v>158.61000000000001</v>
      </c>
      <c r="F1065" s="19">
        <v>163.74</v>
      </c>
      <c r="G1065" s="19">
        <v>5.8</v>
      </c>
      <c r="H1065" s="19">
        <v>450</v>
      </c>
      <c r="I1065" s="19">
        <v>51.3</v>
      </c>
      <c r="J1065" s="19">
        <v>580.70000000000005</v>
      </c>
      <c r="K1065" s="19">
        <f t="shared" si="66"/>
        <v>2.8371477208246638</v>
      </c>
      <c r="L1065" s="19">
        <f t="shared" si="67"/>
        <v>1.0323434840174011</v>
      </c>
      <c r="M1065" s="19">
        <f t="shared" si="68"/>
        <v>26.231034482758623</v>
      </c>
      <c r="N1065" s="19">
        <f t="shared" si="69"/>
        <v>26.231034482758623</v>
      </c>
      <c r="O1065" s="12">
        <v>3346</v>
      </c>
    </row>
    <row r="1066" spans="1:15" x14ac:dyDescent="0.25">
      <c r="A1066" s="6" t="s">
        <v>1491</v>
      </c>
      <c r="B1066" s="12">
        <v>2021</v>
      </c>
      <c r="C1066" s="12" t="s">
        <v>2612</v>
      </c>
      <c r="D1066" s="12" t="s">
        <v>2614</v>
      </c>
      <c r="E1066" s="19">
        <v>158.29</v>
      </c>
      <c r="F1066" s="19">
        <v>162.84</v>
      </c>
      <c r="G1066" s="19">
        <v>5.82</v>
      </c>
      <c r="H1066" s="19">
        <v>447</v>
      </c>
      <c r="I1066" s="19">
        <v>91.3</v>
      </c>
      <c r="J1066" s="19">
        <v>580.70000000000005</v>
      </c>
      <c r="K1066" s="19">
        <f t="shared" si="66"/>
        <v>2.8239307599974732</v>
      </c>
      <c r="L1066" s="19">
        <f t="shared" si="67"/>
        <v>1.0287447090782742</v>
      </c>
      <c r="M1066" s="19">
        <f t="shared" si="68"/>
        <v>25.979381443298966</v>
      </c>
      <c r="N1066" s="19">
        <f t="shared" si="69"/>
        <v>25.979381443298966</v>
      </c>
      <c r="O1066" s="12">
        <v>4008</v>
      </c>
    </row>
    <row r="1067" spans="1:15" x14ac:dyDescent="0.25">
      <c r="A1067" s="6" t="s">
        <v>1491</v>
      </c>
      <c r="B1067" s="12">
        <v>2021</v>
      </c>
      <c r="C1067" s="12" t="s">
        <v>2612</v>
      </c>
      <c r="D1067" s="12" t="s">
        <v>2614</v>
      </c>
      <c r="E1067" s="19">
        <v>160.19999999999999</v>
      </c>
      <c r="F1067" s="19">
        <v>161.32</v>
      </c>
      <c r="G1067" s="19">
        <v>5.84</v>
      </c>
      <c r="H1067" s="19">
        <v>447</v>
      </c>
      <c r="I1067" s="19">
        <v>91.3</v>
      </c>
      <c r="J1067" s="19">
        <v>580.70000000000005</v>
      </c>
      <c r="K1067" s="19">
        <f t="shared" si="66"/>
        <v>2.7902621722846446</v>
      </c>
      <c r="L1067" s="19">
        <f t="shared" si="67"/>
        <v>1.0069912609238452</v>
      </c>
      <c r="M1067" s="19">
        <f t="shared" si="68"/>
        <v>25.623287671232877</v>
      </c>
      <c r="N1067" s="19">
        <f t="shared" si="69"/>
        <v>25.623287671232877</v>
      </c>
      <c r="O1067" s="12">
        <v>4122</v>
      </c>
    </row>
    <row r="1068" spans="1:15" x14ac:dyDescent="0.25">
      <c r="A1068" s="6" t="s">
        <v>1491</v>
      </c>
      <c r="B1068" s="12">
        <v>2021</v>
      </c>
      <c r="C1068" s="12" t="s">
        <v>2612</v>
      </c>
      <c r="D1068" s="12" t="s">
        <v>2615</v>
      </c>
      <c r="E1068" s="19">
        <v>211.6</v>
      </c>
      <c r="F1068" s="19">
        <v>212.12</v>
      </c>
      <c r="G1068" s="19">
        <v>5.82</v>
      </c>
      <c r="H1068" s="19">
        <v>595</v>
      </c>
      <c r="I1068" s="19">
        <v>88.4</v>
      </c>
      <c r="J1068" s="19">
        <v>580.70000000000005</v>
      </c>
      <c r="K1068" s="19">
        <f t="shared" si="66"/>
        <v>2.8119092627599245</v>
      </c>
      <c r="L1068" s="19">
        <f t="shared" si="67"/>
        <v>1.0024574669187145</v>
      </c>
      <c r="M1068" s="19">
        <f t="shared" si="68"/>
        <v>34.446735395189002</v>
      </c>
      <c r="N1068" s="19">
        <f t="shared" si="69"/>
        <v>34.446735395189002</v>
      </c>
      <c r="O1068" s="12">
        <v>6231</v>
      </c>
    </row>
    <row r="1069" spans="1:15" x14ac:dyDescent="0.25">
      <c r="A1069" s="6" t="s">
        <v>1491</v>
      </c>
      <c r="B1069" s="12">
        <v>2021</v>
      </c>
      <c r="C1069" s="12" t="s">
        <v>2612</v>
      </c>
      <c r="D1069" s="12" t="s">
        <v>2616</v>
      </c>
      <c r="E1069" s="19">
        <v>106.33</v>
      </c>
      <c r="F1069" s="19">
        <v>157.63999999999999</v>
      </c>
      <c r="G1069" s="19">
        <v>3.06</v>
      </c>
      <c r="H1069" s="19">
        <v>372</v>
      </c>
      <c r="I1069" s="19">
        <v>51.3</v>
      </c>
      <c r="J1069" s="19">
        <v>546.5</v>
      </c>
      <c r="K1069" s="19">
        <f t="shared" si="66"/>
        <v>3.4985422740524781</v>
      </c>
      <c r="L1069" s="19">
        <f t="shared" si="67"/>
        <v>1.4825543120473994</v>
      </c>
      <c r="M1069" s="19">
        <f t="shared" si="68"/>
        <v>49.51633986928104</v>
      </c>
      <c r="N1069" s="19">
        <f t="shared" si="69"/>
        <v>49.51633986928104</v>
      </c>
      <c r="O1069" s="12">
        <v>1664</v>
      </c>
    </row>
    <row r="1070" spans="1:15" x14ac:dyDescent="0.25">
      <c r="A1070" s="6" t="s">
        <v>1491</v>
      </c>
      <c r="B1070" s="12">
        <v>2021</v>
      </c>
      <c r="C1070" s="12" t="s">
        <v>2612</v>
      </c>
      <c r="D1070" s="12" t="s">
        <v>2617</v>
      </c>
      <c r="E1070" s="19">
        <v>108.24</v>
      </c>
      <c r="F1070" s="19">
        <v>164.17</v>
      </c>
      <c r="G1070" s="19">
        <v>5.84</v>
      </c>
      <c r="H1070" s="19">
        <v>375</v>
      </c>
      <c r="I1070" s="19">
        <v>51.3</v>
      </c>
      <c r="J1070" s="19">
        <v>580.70000000000005</v>
      </c>
      <c r="K1070" s="19">
        <f t="shared" si="66"/>
        <v>3.4645232815964526</v>
      </c>
      <c r="L1070" s="19">
        <f t="shared" si="67"/>
        <v>1.5167220990391721</v>
      </c>
      <c r="M1070" s="19">
        <f t="shared" si="68"/>
        <v>26.111301369863011</v>
      </c>
      <c r="N1070" s="19">
        <f t="shared" si="69"/>
        <v>26.111301369863011</v>
      </c>
      <c r="O1070" s="12">
        <v>2659</v>
      </c>
    </row>
    <row r="1071" spans="1:15" x14ac:dyDescent="0.25">
      <c r="A1071" s="6" t="s">
        <v>1491</v>
      </c>
      <c r="B1071" s="12">
        <v>2021</v>
      </c>
      <c r="C1071" s="12" t="s">
        <v>2612</v>
      </c>
      <c r="D1071" s="12" t="s">
        <v>2618</v>
      </c>
      <c r="E1071" s="19">
        <v>109.2</v>
      </c>
      <c r="F1071" s="19">
        <v>163.44999999999999</v>
      </c>
      <c r="G1071" s="19">
        <v>5.82</v>
      </c>
      <c r="H1071" s="19">
        <v>373</v>
      </c>
      <c r="I1071" s="19">
        <v>91.3</v>
      </c>
      <c r="J1071" s="19">
        <v>580.70000000000005</v>
      </c>
      <c r="K1071" s="19">
        <f t="shared" si="66"/>
        <v>3.4157509157509156</v>
      </c>
      <c r="L1071" s="19">
        <f t="shared" si="67"/>
        <v>1.4967948717948716</v>
      </c>
      <c r="M1071" s="19">
        <f t="shared" si="68"/>
        <v>26.084192439862541</v>
      </c>
      <c r="N1071" s="19">
        <f t="shared" si="69"/>
        <v>26.084192439862541</v>
      </c>
      <c r="O1071" s="12">
        <v>3065</v>
      </c>
    </row>
    <row r="1072" spans="1:15" x14ac:dyDescent="0.25">
      <c r="A1072" s="6" t="s">
        <v>1491</v>
      </c>
      <c r="B1072" s="12">
        <v>2021</v>
      </c>
      <c r="C1072" s="12" t="s">
        <v>2612</v>
      </c>
      <c r="D1072" s="12" t="s">
        <v>2619</v>
      </c>
      <c r="E1072" s="19">
        <v>107.73</v>
      </c>
      <c r="F1072" s="19">
        <v>206.03</v>
      </c>
      <c r="G1072" s="19">
        <v>3.06</v>
      </c>
      <c r="H1072" s="19">
        <v>451</v>
      </c>
      <c r="I1072" s="19">
        <v>51.3</v>
      </c>
      <c r="J1072" s="19">
        <v>546.5</v>
      </c>
      <c r="K1072" s="19">
        <f t="shared" si="66"/>
        <v>4.1863919056901508</v>
      </c>
      <c r="L1072" s="19">
        <f t="shared" si="67"/>
        <v>1.9124663510628421</v>
      </c>
      <c r="M1072" s="19">
        <f t="shared" si="68"/>
        <v>65.330065359477118</v>
      </c>
      <c r="N1072" s="19">
        <f t="shared" si="69"/>
        <v>65.330065359477118</v>
      </c>
      <c r="O1072" s="12">
        <v>1763</v>
      </c>
    </row>
    <row r="1073" spans="1:15" x14ac:dyDescent="0.25">
      <c r="A1073" s="6" t="s">
        <v>1491</v>
      </c>
      <c r="B1073" s="12">
        <v>2021</v>
      </c>
      <c r="C1073" s="12" t="s">
        <v>2612</v>
      </c>
      <c r="D1073" s="12" t="s">
        <v>2620</v>
      </c>
      <c r="E1073" s="19">
        <v>106.36</v>
      </c>
      <c r="F1073" s="19">
        <v>207.99</v>
      </c>
      <c r="G1073" s="19">
        <v>3.04</v>
      </c>
      <c r="H1073" s="19">
        <v>448</v>
      </c>
      <c r="I1073" s="19">
        <v>91.3</v>
      </c>
      <c r="J1073" s="19">
        <v>546.5</v>
      </c>
      <c r="K1073" s="19">
        <f t="shared" si="66"/>
        <v>4.2121098157201953</v>
      </c>
      <c r="L1073" s="19">
        <f t="shared" si="67"/>
        <v>1.955528394133133</v>
      </c>
      <c r="M1073" s="19">
        <f t="shared" si="68"/>
        <v>66.41776315789474</v>
      </c>
      <c r="N1073" s="19">
        <f t="shared" si="69"/>
        <v>66.41776315789474</v>
      </c>
      <c r="O1073" s="12">
        <v>2555</v>
      </c>
    </row>
    <row r="1074" spans="1:15" x14ac:dyDescent="0.25">
      <c r="A1074" s="6" t="s">
        <v>1491</v>
      </c>
      <c r="B1074" s="12">
        <v>2021</v>
      </c>
      <c r="C1074" s="12" t="s">
        <v>2612</v>
      </c>
      <c r="D1074" s="12" t="s">
        <v>2621</v>
      </c>
      <c r="E1074" s="19">
        <v>108.04</v>
      </c>
      <c r="F1074" s="19">
        <v>214.5</v>
      </c>
      <c r="G1074" s="19">
        <v>5.81</v>
      </c>
      <c r="H1074" s="19">
        <v>448</v>
      </c>
      <c r="I1074" s="19">
        <v>91.3</v>
      </c>
      <c r="J1074" s="19">
        <v>580.70000000000005</v>
      </c>
      <c r="K1074" s="19">
        <f t="shared" si="66"/>
        <v>4.1466123657904479</v>
      </c>
      <c r="L1074" s="19">
        <f t="shared" si="67"/>
        <v>1.9853757867456496</v>
      </c>
      <c r="M1074" s="19">
        <f t="shared" si="68"/>
        <v>34.91910499139415</v>
      </c>
      <c r="N1074" s="19">
        <f t="shared" si="69"/>
        <v>34.91910499139415</v>
      </c>
      <c r="O1074" s="12">
        <v>3520</v>
      </c>
    </row>
    <row r="1075" spans="1:15" x14ac:dyDescent="0.25">
      <c r="A1075" s="47" t="s">
        <v>2622</v>
      </c>
      <c r="B1075" s="33">
        <v>2021</v>
      </c>
      <c r="C1075" s="33" t="s">
        <v>2623</v>
      </c>
      <c r="D1075" s="33" t="s">
        <v>2624</v>
      </c>
      <c r="E1075" s="34">
        <v>400</v>
      </c>
      <c r="F1075" s="34">
        <v>400</v>
      </c>
      <c r="G1075" s="34">
        <v>2.2999999999999998</v>
      </c>
      <c r="H1075" s="34">
        <v>1000</v>
      </c>
      <c r="I1075" s="34">
        <v>32.930693069306933</v>
      </c>
      <c r="J1075" s="34">
        <v>297</v>
      </c>
      <c r="K1075" s="34">
        <f t="shared" si="66"/>
        <v>2.5</v>
      </c>
      <c r="L1075" s="34">
        <f t="shared" si="67"/>
        <v>1</v>
      </c>
      <c r="M1075" s="34">
        <f t="shared" si="68"/>
        <v>171.91304347826087</v>
      </c>
      <c r="N1075" s="34">
        <f t="shared" si="69"/>
        <v>171.91304347826087</v>
      </c>
      <c r="O1075" s="33">
        <v>7246</v>
      </c>
    </row>
    <row r="1076" spans="1:15" x14ac:dyDescent="0.25">
      <c r="A1076" s="47" t="s">
        <v>2622</v>
      </c>
      <c r="B1076" s="33">
        <v>2021</v>
      </c>
      <c r="C1076" s="33" t="s">
        <v>2623</v>
      </c>
      <c r="D1076" s="33" t="s">
        <v>2625</v>
      </c>
      <c r="E1076" s="34">
        <v>400</v>
      </c>
      <c r="F1076" s="34">
        <v>400</v>
      </c>
      <c r="G1076" s="34">
        <v>3.35</v>
      </c>
      <c r="H1076" s="34">
        <v>1000</v>
      </c>
      <c r="I1076" s="34">
        <v>32.930693069306933</v>
      </c>
      <c r="J1076" s="34">
        <v>310</v>
      </c>
      <c r="K1076" s="34">
        <f t="shared" si="66"/>
        <v>2.5</v>
      </c>
      <c r="L1076" s="34">
        <f t="shared" si="67"/>
        <v>1</v>
      </c>
      <c r="M1076" s="34">
        <f t="shared" si="68"/>
        <v>117.40298507462687</v>
      </c>
      <c r="N1076" s="34">
        <f t="shared" si="69"/>
        <v>117.40298507462687</v>
      </c>
      <c r="O1076" s="33">
        <v>8007</v>
      </c>
    </row>
    <row r="1077" spans="1:15" x14ac:dyDescent="0.25">
      <c r="A1077" s="47" t="s">
        <v>2622</v>
      </c>
      <c r="B1077" s="33">
        <v>2021</v>
      </c>
      <c r="C1077" s="33" t="s">
        <v>2623</v>
      </c>
      <c r="D1077" s="33" t="s">
        <v>2626</v>
      </c>
      <c r="E1077" s="34">
        <v>400</v>
      </c>
      <c r="F1077" s="34">
        <v>400</v>
      </c>
      <c r="G1077" s="34">
        <v>3.98</v>
      </c>
      <c r="H1077" s="34">
        <v>1000</v>
      </c>
      <c r="I1077" s="34">
        <v>32.930693069306933</v>
      </c>
      <c r="J1077" s="34">
        <v>314</v>
      </c>
      <c r="K1077" s="34">
        <f t="shared" si="66"/>
        <v>2.5</v>
      </c>
      <c r="L1077" s="34">
        <f t="shared" si="67"/>
        <v>1</v>
      </c>
      <c r="M1077" s="34">
        <f t="shared" si="68"/>
        <v>98.502512562814076</v>
      </c>
      <c r="N1077" s="34">
        <f t="shared" si="69"/>
        <v>98.502512562814076</v>
      </c>
      <c r="O1077" s="33">
        <v>8503</v>
      </c>
    </row>
    <row r="1078" spans="1:15" x14ac:dyDescent="0.25">
      <c r="A1078" s="47" t="s">
        <v>2622</v>
      </c>
      <c r="B1078" s="33">
        <v>2021</v>
      </c>
      <c r="C1078" s="33" t="s">
        <v>2623</v>
      </c>
      <c r="D1078" s="33" t="s">
        <v>2627</v>
      </c>
      <c r="E1078" s="34">
        <v>400</v>
      </c>
      <c r="F1078" s="34">
        <v>400</v>
      </c>
      <c r="G1078" s="34">
        <v>5.75</v>
      </c>
      <c r="H1078" s="34">
        <v>1000</v>
      </c>
      <c r="I1078" s="34">
        <v>32.930693069306933</v>
      </c>
      <c r="J1078" s="34">
        <v>322</v>
      </c>
      <c r="K1078" s="34">
        <f t="shared" si="66"/>
        <v>2.5</v>
      </c>
      <c r="L1078" s="34">
        <f t="shared" si="67"/>
        <v>1</v>
      </c>
      <c r="M1078" s="34">
        <f t="shared" si="68"/>
        <v>67.565217391304344</v>
      </c>
      <c r="N1078" s="34">
        <f t="shared" si="69"/>
        <v>67.565217391304344</v>
      </c>
      <c r="O1078" s="33">
        <v>9057</v>
      </c>
    </row>
    <row r="1079" spans="1:15" x14ac:dyDescent="0.25">
      <c r="A1079" s="6" t="s">
        <v>1491</v>
      </c>
      <c r="B1079" s="12">
        <v>2022</v>
      </c>
      <c r="C1079" s="12" t="s">
        <v>2628</v>
      </c>
      <c r="D1079" s="12" t="s">
        <v>134</v>
      </c>
      <c r="E1079" s="19">
        <v>300</v>
      </c>
      <c r="F1079" s="19">
        <v>300</v>
      </c>
      <c r="G1079" s="19">
        <v>8</v>
      </c>
      <c r="H1079" s="19">
        <v>1200</v>
      </c>
      <c r="I1079" s="19">
        <v>14.118811881188119</v>
      </c>
      <c r="J1079" s="19">
        <v>324.89</v>
      </c>
      <c r="K1079" s="19">
        <f t="shared" si="66"/>
        <v>4</v>
      </c>
      <c r="L1079" s="19">
        <f t="shared" si="67"/>
        <v>1</v>
      </c>
      <c r="M1079" s="19">
        <f t="shared" si="68"/>
        <v>35.5</v>
      </c>
      <c r="N1079" s="19">
        <f t="shared" si="69"/>
        <v>35.5</v>
      </c>
      <c r="O1079" s="12">
        <v>3526.5</v>
      </c>
    </row>
    <row r="1080" spans="1:15" x14ac:dyDescent="0.25">
      <c r="A1080" s="47" t="s">
        <v>805</v>
      </c>
      <c r="B1080" s="33">
        <v>2022</v>
      </c>
      <c r="C1080" s="33" t="s">
        <v>2629</v>
      </c>
      <c r="D1080" s="33" t="s">
        <v>2630</v>
      </c>
      <c r="E1080" s="34">
        <v>200</v>
      </c>
      <c r="F1080" s="34">
        <v>200</v>
      </c>
      <c r="G1080" s="34">
        <v>6</v>
      </c>
      <c r="H1080" s="34">
        <v>600</v>
      </c>
      <c r="I1080" s="34">
        <v>21.445544554455449</v>
      </c>
      <c r="J1080" s="34">
        <v>228</v>
      </c>
      <c r="K1080" s="34">
        <f t="shared" si="66"/>
        <v>3</v>
      </c>
      <c r="L1080" s="34">
        <f t="shared" si="67"/>
        <v>1</v>
      </c>
      <c r="M1080" s="34">
        <f t="shared" si="68"/>
        <v>31.333333333333332</v>
      </c>
      <c r="N1080" s="34">
        <f t="shared" si="69"/>
        <v>31.333333333333332</v>
      </c>
      <c r="O1080" s="33">
        <v>2112</v>
      </c>
    </row>
    <row r="1081" spans="1:15" x14ac:dyDescent="0.25">
      <c r="A1081" s="6" t="s">
        <v>1654</v>
      </c>
      <c r="B1081" s="12">
        <v>2022</v>
      </c>
      <c r="C1081" s="12" t="s">
        <v>2631</v>
      </c>
      <c r="D1081" s="12" t="s">
        <v>724</v>
      </c>
      <c r="E1081" s="19">
        <v>230</v>
      </c>
      <c r="F1081" s="19">
        <v>230</v>
      </c>
      <c r="G1081" s="19">
        <v>2</v>
      </c>
      <c r="H1081" s="19">
        <v>700</v>
      </c>
      <c r="I1081" s="19">
        <v>25.207920792079207</v>
      </c>
      <c r="J1081" s="19">
        <v>324</v>
      </c>
      <c r="K1081" s="19">
        <f t="shared" si="66"/>
        <v>3.0434782608695654</v>
      </c>
      <c r="L1081" s="19">
        <f t="shared" si="67"/>
        <v>1</v>
      </c>
      <c r="M1081" s="19">
        <f t="shared" si="68"/>
        <v>113</v>
      </c>
      <c r="N1081" s="19">
        <f t="shared" si="69"/>
        <v>113</v>
      </c>
      <c r="O1081" s="12">
        <v>2014.9</v>
      </c>
    </row>
    <row r="1082" spans="1:15" x14ac:dyDescent="0.25">
      <c r="A1082" s="47" t="s">
        <v>1159</v>
      </c>
      <c r="B1082" s="33">
        <v>2022</v>
      </c>
      <c r="C1082" s="33" t="s">
        <v>2632</v>
      </c>
      <c r="D1082" s="33" t="s">
        <v>2633</v>
      </c>
      <c r="E1082" s="34">
        <v>142</v>
      </c>
      <c r="F1082" s="34">
        <v>142</v>
      </c>
      <c r="G1082" s="34">
        <v>2.04</v>
      </c>
      <c r="H1082" s="34">
        <v>420</v>
      </c>
      <c r="I1082" s="34">
        <v>57.563257287408035</v>
      </c>
      <c r="J1082" s="34">
        <v>345.6</v>
      </c>
      <c r="K1082" s="34">
        <f t="shared" si="66"/>
        <v>2.9577464788732395</v>
      </c>
      <c r="L1082" s="34">
        <f t="shared" si="67"/>
        <v>1</v>
      </c>
      <c r="M1082" s="34">
        <f t="shared" si="68"/>
        <v>67.607843137254889</v>
      </c>
      <c r="N1082" s="34">
        <f t="shared" si="69"/>
        <v>67.607843137254889</v>
      </c>
      <c r="O1082" s="33">
        <v>1602.2</v>
      </c>
    </row>
    <row r="1083" spans="1:15" x14ac:dyDescent="0.25">
      <c r="A1083" s="47" t="s">
        <v>1159</v>
      </c>
      <c r="B1083" s="33">
        <v>2022</v>
      </c>
      <c r="C1083" s="33" t="s">
        <v>2632</v>
      </c>
      <c r="D1083" s="33" t="s">
        <v>2634</v>
      </c>
      <c r="E1083" s="34">
        <v>142.80000000000001</v>
      </c>
      <c r="F1083" s="34">
        <v>142.80000000000001</v>
      </c>
      <c r="G1083" s="34">
        <v>2.0499999999999998</v>
      </c>
      <c r="H1083" s="34">
        <v>420</v>
      </c>
      <c r="I1083" s="34">
        <v>57.563257287408035</v>
      </c>
      <c r="J1083" s="34">
        <v>345.6</v>
      </c>
      <c r="K1083" s="34">
        <f t="shared" si="66"/>
        <v>2.9411764705882351</v>
      </c>
      <c r="L1083" s="34">
        <f t="shared" si="67"/>
        <v>1</v>
      </c>
      <c r="M1083" s="34">
        <f t="shared" si="68"/>
        <v>67.658536585365866</v>
      </c>
      <c r="N1083" s="34">
        <f t="shared" si="69"/>
        <v>67.658536585365866</v>
      </c>
      <c r="O1083" s="33">
        <v>1432.8</v>
      </c>
    </row>
    <row r="1084" spans="1:15" x14ac:dyDescent="0.25">
      <c r="A1084" s="47" t="s">
        <v>1159</v>
      </c>
      <c r="B1084" s="33">
        <v>2022</v>
      </c>
      <c r="C1084" s="33" t="s">
        <v>2632</v>
      </c>
      <c r="D1084" s="33" t="s">
        <v>2635</v>
      </c>
      <c r="E1084" s="34">
        <v>142.6</v>
      </c>
      <c r="F1084" s="34">
        <v>142.6</v>
      </c>
      <c r="G1084" s="34">
        <v>2.06</v>
      </c>
      <c r="H1084" s="34">
        <v>420</v>
      </c>
      <c r="I1084" s="34">
        <v>57.563257287408035</v>
      </c>
      <c r="J1084" s="34">
        <v>345.6</v>
      </c>
      <c r="K1084" s="34">
        <f t="shared" si="66"/>
        <v>2.9453015427769986</v>
      </c>
      <c r="L1084" s="34">
        <f t="shared" si="67"/>
        <v>1</v>
      </c>
      <c r="M1084" s="34">
        <f t="shared" si="68"/>
        <v>67.22330097087378</v>
      </c>
      <c r="N1084" s="34">
        <f t="shared" si="69"/>
        <v>67.22330097087378</v>
      </c>
      <c r="O1084" s="33">
        <v>1545.7</v>
      </c>
    </row>
    <row r="1085" spans="1:15" x14ac:dyDescent="0.25">
      <c r="A1085" s="47" t="s">
        <v>1159</v>
      </c>
      <c r="B1085" s="33">
        <v>2022</v>
      </c>
      <c r="C1085" s="33" t="s">
        <v>2632</v>
      </c>
      <c r="D1085" s="33" t="s">
        <v>2636</v>
      </c>
      <c r="E1085" s="34">
        <v>139.5</v>
      </c>
      <c r="F1085" s="34">
        <v>139.5</v>
      </c>
      <c r="G1085" s="34">
        <v>3.71</v>
      </c>
      <c r="H1085" s="34">
        <v>420</v>
      </c>
      <c r="I1085" s="34">
        <v>57.563257287408035</v>
      </c>
      <c r="J1085" s="34">
        <v>320.7</v>
      </c>
      <c r="K1085" s="34">
        <f t="shared" si="66"/>
        <v>3.010752688172043</v>
      </c>
      <c r="L1085" s="34">
        <f t="shared" si="67"/>
        <v>1</v>
      </c>
      <c r="M1085" s="34">
        <f t="shared" si="68"/>
        <v>35.601078167115908</v>
      </c>
      <c r="N1085" s="34">
        <f t="shared" si="69"/>
        <v>35.601078167115908</v>
      </c>
      <c r="O1085" s="33">
        <v>1643.8</v>
      </c>
    </row>
    <row r="1086" spans="1:15" x14ac:dyDescent="0.25">
      <c r="A1086" s="47" t="s">
        <v>1159</v>
      </c>
      <c r="B1086" s="33">
        <v>2022</v>
      </c>
      <c r="C1086" s="33" t="s">
        <v>2632</v>
      </c>
      <c r="D1086" s="33" t="s">
        <v>2637</v>
      </c>
      <c r="E1086" s="34">
        <v>139.5</v>
      </c>
      <c r="F1086" s="34">
        <v>139.5</v>
      </c>
      <c r="G1086" s="34">
        <v>3.7</v>
      </c>
      <c r="H1086" s="34">
        <v>420</v>
      </c>
      <c r="I1086" s="34">
        <v>57.563257287408035</v>
      </c>
      <c r="J1086" s="34">
        <v>320.7</v>
      </c>
      <c r="K1086" s="34">
        <f t="shared" si="66"/>
        <v>3.010752688172043</v>
      </c>
      <c r="L1086" s="34">
        <f t="shared" si="67"/>
        <v>1</v>
      </c>
      <c r="M1086" s="34">
        <f t="shared" si="68"/>
        <v>35.702702702702702</v>
      </c>
      <c r="N1086" s="34">
        <f t="shared" si="69"/>
        <v>35.702702702702702</v>
      </c>
      <c r="O1086" s="33">
        <v>1682.8</v>
      </c>
    </row>
    <row r="1087" spans="1:15" x14ac:dyDescent="0.25">
      <c r="A1087" s="47" t="s">
        <v>1159</v>
      </c>
      <c r="B1087" s="33">
        <v>2022</v>
      </c>
      <c r="C1087" s="33" t="s">
        <v>2632</v>
      </c>
      <c r="D1087" s="33" t="s">
        <v>2638</v>
      </c>
      <c r="E1087" s="34">
        <v>139.5</v>
      </c>
      <c r="F1087" s="34">
        <v>139.5</v>
      </c>
      <c r="G1087" s="34">
        <v>3.7</v>
      </c>
      <c r="H1087" s="34">
        <v>420</v>
      </c>
      <c r="I1087" s="34">
        <v>57.563257287408035</v>
      </c>
      <c r="J1087" s="34">
        <v>320.7</v>
      </c>
      <c r="K1087" s="34">
        <f t="shared" si="66"/>
        <v>3.010752688172043</v>
      </c>
      <c r="L1087" s="34">
        <f t="shared" si="67"/>
        <v>1</v>
      </c>
      <c r="M1087" s="34">
        <f t="shared" si="68"/>
        <v>35.702702702702702</v>
      </c>
      <c r="N1087" s="34">
        <f t="shared" si="69"/>
        <v>35.702702702702702</v>
      </c>
      <c r="O1087" s="33">
        <v>1752.7</v>
      </c>
    </row>
    <row r="1088" spans="1:15" x14ac:dyDescent="0.25">
      <c r="A1088" s="47" t="s">
        <v>1159</v>
      </c>
      <c r="B1088" s="33">
        <v>2022</v>
      </c>
      <c r="C1088" s="33" t="s">
        <v>2632</v>
      </c>
      <c r="D1088" s="33" t="s">
        <v>2639</v>
      </c>
      <c r="E1088" s="34">
        <v>143.1</v>
      </c>
      <c r="F1088" s="34">
        <v>143.1</v>
      </c>
      <c r="G1088" s="34">
        <v>2.0699999999999998</v>
      </c>
      <c r="H1088" s="34">
        <v>420</v>
      </c>
      <c r="I1088" s="34">
        <v>81.904291797512016</v>
      </c>
      <c r="J1088" s="34">
        <v>345.6</v>
      </c>
      <c r="K1088" s="34">
        <f t="shared" si="66"/>
        <v>2.9350104821802936</v>
      </c>
      <c r="L1088" s="34">
        <f t="shared" si="67"/>
        <v>1</v>
      </c>
      <c r="M1088" s="34">
        <f t="shared" si="68"/>
        <v>67.130434782608702</v>
      </c>
      <c r="N1088" s="34">
        <f t="shared" si="69"/>
        <v>67.130434782608702</v>
      </c>
      <c r="O1088" s="33">
        <v>1868.3</v>
      </c>
    </row>
    <row r="1089" spans="1:15" x14ac:dyDescent="0.25">
      <c r="A1089" s="47" t="s">
        <v>1159</v>
      </c>
      <c r="B1089" s="33">
        <v>2022</v>
      </c>
      <c r="C1089" s="33" t="s">
        <v>2632</v>
      </c>
      <c r="D1089" s="33" t="s">
        <v>2640</v>
      </c>
      <c r="E1089" s="34">
        <v>143</v>
      </c>
      <c r="F1089" s="34">
        <v>143</v>
      </c>
      <c r="G1089" s="34">
        <v>2.0499999999999998</v>
      </c>
      <c r="H1089" s="34">
        <v>420</v>
      </c>
      <c r="I1089" s="34">
        <v>81.904291797512016</v>
      </c>
      <c r="J1089" s="34">
        <v>345.6</v>
      </c>
      <c r="K1089" s="34">
        <f t="shared" si="66"/>
        <v>2.9370629370629371</v>
      </c>
      <c r="L1089" s="34">
        <f t="shared" si="67"/>
        <v>1</v>
      </c>
      <c r="M1089" s="34">
        <f t="shared" si="68"/>
        <v>67.756097560975618</v>
      </c>
      <c r="N1089" s="34">
        <f t="shared" si="69"/>
        <v>67.756097560975618</v>
      </c>
      <c r="O1089" s="33">
        <v>2018.8</v>
      </c>
    </row>
    <row r="1090" spans="1:15" x14ac:dyDescent="0.25">
      <c r="A1090" s="47" t="s">
        <v>1159</v>
      </c>
      <c r="B1090" s="33">
        <v>2022</v>
      </c>
      <c r="C1090" s="33" t="s">
        <v>2632</v>
      </c>
      <c r="D1090" s="33" t="s">
        <v>2641</v>
      </c>
      <c r="E1090" s="34">
        <v>142.19999999999999</v>
      </c>
      <c r="F1090" s="34">
        <v>142.19999999999999</v>
      </c>
      <c r="G1090" s="34">
        <v>2.0499999999999998</v>
      </c>
      <c r="H1090" s="34">
        <v>420</v>
      </c>
      <c r="I1090" s="34">
        <v>81.904291797512016</v>
      </c>
      <c r="J1090" s="34">
        <v>345.6</v>
      </c>
      <c r="K1090" s="34">
        <f t="shared" si="66"/>
        <v>2.9535864978902957</v>
      </c>
      <c r="L1090" s="34">
        <f t="shared" si="67"/>
        <v>1</v>
      </c>
      <c r="M1090" s="34">
        <f t="shared" si="68"/>
        <v>67.365853658536594</v>
      </c>
      <c r="N1090" s="34">
        <f t="shared" si="69"/>
        <v>67.365853658536594</v>
      </c>
      <c r="O1090" s="33">
        <v>2002.7</v>
      </c>
    </row>
    <row r="1091" spans="1:15" x14ac:dyDescent="0.25">
      <c r="A1091" s="47" t="s">
        <v>1159</v>
      </c>
      <c r="B1091" s="33">
        <v>2022</v>
      </c>
      <c r="C1091" s="33" t="s">
        <v>2632</v>
      </c>
      <c r="D1091" s="33" t="s">
        <v>2642</v>
      </c>
      <c r="E1091" s="34">
        <v>139.4</v>
      </c>
      <c r="F1091" s="34">
        <v>139.4</v>
      </c>
      <c r="G1091" s="34">
        <v>3.71</v>
      </c>
      <c r="H1091" s="34">
        <v>420</v>
      </c>
      <c r="I1091" s="34">
        <v>81.904291797512016</v>
      </c>
      <c r="J1091" s="34">
        <v>320.7</v>
      </c>
      <c r="K1091" s="34">
        <f t="shared" si="66"/>
        <v>3.0129124820659969</v>
      </c>
      <c r="L1091" s="34">
        <f t="shared" si="67"/>
        <v>1</v>
      </c>
      <c r="M1091" s="34">
        <f t="shared" si="68"/>
        <v>35.574123989218336</v>
      </c>
      <c r="N1091" s="34">
        <f t="shared" si="69"/>
        <v>35.574123989218336</v>
      </c>
      <c r="O1091" s="33">
        <v>2133.1</v>
      </c>
    </row>
    <row r="1092" spans="1:15" x14ac:dyDescent="0.25">
      <c r="A1092" s="47" t="s">
        <v>1159</v>
      </c>
      <c r="B1092" s="33">
        <v>2022</v>
      </c>
      <c r="C1092" s="33" t="s">
        <v>2632</v>
      </c>
      <c r="D1092" s="33" t="s">
        <v>2643</v>
      </c>
      <c r="E1092" s="34">
        <v>139.5</v>
      </c>
      <c r="F1092" s="34">
        <v>139.5</v>
      </c>
      <c r="G1092" s="34">
        <v>3.68</v>
      </c>
      <c r="H1092" s="34">
        <v>420</v>
      </c>
      <c r="I1092" s="34">
        <v>81.904291797512016</v>
      </c>
      <c r="J1092" s="34">
        <v>320.7</v>
      </c>
      <c r="K1092" s="34">
        <f t="shared" si="66"/>
        <v>3.010752688172043</v>
      </c>
      <c r="L1092" s="34">
        <f t="shared" si="67"/>
        <v>1</v>
      </c>
      <c r="M1092" s="34">
        <f t="shared" si="68"/>
        <v>35.907608695652172</v>
      </c>
      <c r="N1092" s="34">
        <f t="shared" si="69"/>
        <v>35.907608695652172</v>
      </c>
      <c r="O1092" s="33">
        <v>2025.5</v>
      </c>
    </row>
    <row r="1093" spans="1:15" x14ac:dyDescent="0.25">
      <c r="A1093" s="47" t="s">
        <v>1159</v>
      </c>
      <c r="B1093" s="33">
        <v>2022</v>
      </c>
      <c r="C1093" s="33" t="s">
        <v>2632</v>
      </c>
      <c r="D1093" s="33" t="s">
        <v>2644</v>
      </c>
      <c r="E1093" s="34">
        <v>140.1</v>
      </c>
      <c r="F1093" s="34">
        <v>140.1</v>
      </c>
      <c r="G1093" s="34">
        <v>3.72</v>
      </c>
      <c r="H1093" s="34">
        <v>420</v>
      </c>
      <c r="I1093" s="34">
        <v>81.904291797512016</v>
      </c>
      <c r="J1093" s="34">
        <v>320.7</v>
      </c>
      <c r="K1093" s="34">
        <f t="shared" ref="K1093:K1141" si="70">H1093/E1093</f>
        <v>2.9978586723768736</v>
      </c>
      <c r="L1093" s="34">
        <f t="shared" ref="L1093:L1141" si="71">F1093/E1093</f>
        <v>1</v>
      </c>
      <c r="M1093" s="34">
        <f t="shared" ref="M1093:M1141" si="72">(F1093-2*G1093)/G1093</f>
        <v>35.661290322580641</v>
      </c>
      <c r="N1093" s="34">
        <f t="shared" ref="N1093:N1141" si="73">(F1093-2*G1093)/G1093</f>
        <v>35.661290322580641</v>
      </c>
      <c r="O1093" s="33">
        <v>2083.3000000000002</v>
      </c>
    </row>
    <row r="1094" spans="1:15" x14ac:dyDescent="0.25">
      <c r="A1094" s="6" t="s">
        <v>767</v>
      </c>
      <c r="B1094" s="12">
        <v>2023</v>
      </c>
      <c r="C1094" s="12" t="s">
        <v>2645</v>
      </c>
      <c r="D1094" s="12" t="s">
        <v>2646</v>
      </c>
      <c r="E1094" s="19">
        <v>180</v>
      </c>
      <c r="F1094" s="19">
        <v>180</v>
      </c>
      <c r="G1094" s="19">
        <v>3</v>
      </c>
      <c r="H1094" s="19">
        <v>900</v>
      </c>
      <c r="I1094" s="19">
        <v>67.118059492403574</v>
      </c>
      <c r="J1094" s="19">
        <v>703</v>
      </c>
      <c r="K1094" s="19">
        <f t="shared" si="70"/>
        <v>5</v>
      </c>
      <c r="L1094" s="19">
        <f t="shared" si="71"/>
        <v>1</v>
      </c>
      <c r="M1094" s="19">
        <f t="shared" si="72"/>
        <v>58</v>
      </c>
      <c r="N1094" s="19">
        <f t="shared" si="73"/>
        <v>58</v>
      </c>
      <c r="O1094" s="12">
        <v>3496</v>
      </c>
    </row>
    <row r="1095" spans="1:15" x14ac:dyDescent="0.25">
      <c r="A1095" s="47" t="s">
        <v>2647</v>
      </c>
      <c r="B1095" s="33">
        <v>2023</v>
      </c>
      <c r="C1095" s="33" t="s">
        <v>2648</v>
      </c>
      <c r="D1095" s="33" t="s">
        <v>2649</v>
      </c>
      <c r="E1095" s="34">
        <v>200.3</v>
      </c>
      <c r="F1095" s="34">
        <v>200.3</v>
      </c>
      <c r="G1095" s="34">
        <v>5.0999999999999996</v>
      </c>
      <c r="H1095" s="34">
        <v>498</v>
      </c>
      <c r="I1095" s="34">
        <v>50.09</v>
      </c>
      <c r="J1095" s="34">
        <v>268</v>
      </c>
      <c r="K1095" s="34">
        <f t="shared" si="70"/>
        <v>2.4862705941088366</v>
      </c>
      <c r="L1095" s="34">
        <f t="shared" si="71"/>
        <v>1</v>
      </c>
      <c r="M1095" s="34">
        <f t="shared" si="72"/>
        <v>37.274509803921575</v>
      </c>
      <c r="N1095" s="34">
        <f t="shared" si="73"/>
        <v>37.274509803921575</v>
      </c>
      <c r="O1095" s="33">
        <v>2871</v>
      </c>
    </row>
    <row r="1096" spans="1:15" x14ac:dyDescent="0.25">
      <c r="A1096" s="47" t="s">
        <v>2647</v>
      </c>
      <c r="B1096" s="33">
        <v>2023</v>
      </c>
      <c r="C1096" s="33" t="s">
        <v>2648</v>
      </c>
      <c r="D1096" s="33" t="s">
        <v>2650</v>
      </c>
      <c r="E1096" s="34">
        <v>200</v>
      </c>
      <c r="F1096" s="34">
        <v>200</v>
      </c>
      <c r="G1096" s="34">
        <v>4.99</v>
      </c>
      <c r="H1096" s="34">
        <v>498</v>
      </c>
      <c r="I1096" s="34">
        <v>50.09</v>
      </c>
      <c r="J1096" s="34">
        <v>268</v>
      </c>
      <c r="K1096" s="34">
        <f t="shared" si="70"/>
        <v>2.4900000000000002</v>
      </c>
      <c r="L1096" s="34">
        <f t="shared" si="71"/>
        <v>1</v>
      </c>
      <c r="M1096" s="34">
        <f t="shared" si="72"/>
        <v>38.080160320641284</v>
      </c>
      <c r="N1096" s="34">
        <f t="shared" si="73"/>
        <v>38.080160320641284</v>
      </c>
      <c r="O1096" s="33">
        <v>2865</v>
      </c>
    </row>
    <row r="1097" spans="1:15" x14ac:dyDescent="0.25">
      <c r="A1097" s="47" t="s">
        <v>2647</v>
      </c>
      <c r="B1097" s="33">
        <v>2023</v>
      </c>
      <c r="C1097" s="33" t="s">
        <v>2648</v>
      </c>
      <c r="D1097" s="33" t="s">
        <v>2651</v>
      </c>
      <c r="E1097" s="34">
        <v>500.3</v>
      </c>
      <c r="F1097" s="34">
        <v>500.3</v>
      </c>
      <c r="G1097" s="34">
        <v>12.56</v>
      </c>
      <c r="H1097" s="34">
        <v>1250</v>
      </c>
      <c r="I1097" s="34">
        <v>50.09</v>
      </c>
      <c r="J1097" s="34">
        <v>270</v>
      </c>
      <c r="K1097" s="34">
        <f t="shared" si="70"/>
        <v>2.4985008994603239</v>
      </c>
      <c r="L1097" s="34">
        <f t="shared" si="71"/>
        <v>1</v>
      </c>
      <c r="M1097" s="34">
        <f t="shared" si="72"/>
        <v>37.832802547770697</v>
      </c>
      <c r="N1097" s="34">
        <f t="shared" si="73"/>
        <v>37.832802547770697</v>
      </c>
      <c r="O1097" s="33">
        <v>18104</v>
      </c>
    </row>
    <row r="1098" spans="1:15" x14ac:dyDescent="0.25">
      <c r="A1098" s="47" t="s">
        <v>2647</v>
      </c>
      <c r="B1098" s="33">
        <v>2023</v>
      </c>
      <c r="C1098" s="33" t="s">
        <v>2648</v>
      </c>
      <c r="D1098" s="33" t="s">
        <v>2652</v>
      </c>
      <c r="E1098" s="34">
        <v>801</v>
      </c>
      <c r="F1098" s="34">
        <v>801</v>
      </c>
      <c r="G1098" s="34">
        <v>20.350000000000001</v>
      </c>
      <c r="H1098" s="34">
        <v>1999</v>
      </c>
      <c r="I1098" s="34">
        <v>50.09</v>
      </c>
      <c r="J1098" s="34">
        <v>261</v>
      </c>
      <c r="K1098" s="34">
        <f t="shared" si="70"/>
        <v>2.4956304619225969</v>
      </c>
      <c r="L1098" s="34">
        <f t="shared" si="71"/>
        <v>1</v>
      </c>
      <c r="M1098" s="34">
        <f t="shared" si="72"/>
        <v>37.361179361179353</v>
      </c>
      <c r="N1098" s="34">
        <f t="shared" si="73"/>
        <v>37.361179361179353</v>
      </c>
      <c r="O1098" s="33">
        <v>40481</v>
      </c>
    </row>
    <row r="1099" spans="1:15" x14ac:dyDescent="0.25">
      <c r="A1099" s="47" t="s">
        <v>2647</v>
      </c>
      <c r="B1099" s="33">
        <v>2023</v>
      </c>
      <c r="C1099" s="33" t="s">
        <v>2648</v>
      </c>
      <c r="D1099" s="33" t="s">
        <v>2653</v>
      </c>
      <c r="E1099" s="34">
        <v>200</v>
      </c>
      <c r="F1099" s="34">
        <v>200</v>
      </c>
      <c r="G1099" s="34">
        <v>3.97</v>
      </c>
      <c r="H1099" s="34">
        <v>499</v>
      </c>
      <c r="I1099" s="34">
        <v>50.09</v>
      </c>
      <c r="J1099" s="34">
        <v>279</v>
      </c>
      <c r="K1099" s="34">
        <f t="shared" si="70"/>
        <v>2.4950000000000001</v>
      </c>
      <c r="L1099" s="34">
        <f t="shared" si="71"/>
        <v>1</v>
      </c>
      <c r="M1099" s="34">
        <f t="shared" si="72"/>
        <v>48.377833753148614</v>
      </c>
      <c r="N1099" s="34">
        <f t="shared" si="73"/>
        <v>48.377833753148614</v>
      </c>
      <c r="O1099" s="33">
        <v>2549</v>
      </c>
    </row>
    <row r="1100" spans="1:15" x14ac:dyDescent="0.25">
      <c r="A1100" s="47" t="s">
        <v>2647</v>
      </c>
      <c r="B1100" s="33">
        <v>2023</v>
      </c>
      <c r="C1100" s="33" t="s">
        <v>2648</v>
      </c>
      <c r="D1100" s="33" t="s">
        <v>2654</v>
      </c>
      <c r="E1100" s="34">
        <v>200.5</v>
      </c>
      <c r="F1100" s="34">
        <v>200.5</v>
      </c>
      <c r="G1100" s="34">
        <v>3.68</v>
      </c>
      <c r="H1100" s="34">
        <v>499</v>
      </c>
      <c r="I1100" s="34">
        <v>50.09</v>
      </c>
      <c r="J1100" s="34">
        <v>279</v>
      </c>
      <c r="K1100" s="34">
        <f t="shared" si="70"/>
        <v>2.4887780548628431</v>
      </c>
      <c r="L1100" s="34">
        <f t="shared" si="71"/>
        <v>1</v>
      </c>
      <c r="M1100" s="34">
        <f t="shared" si="72"/>
        <v>52.483695652173907</v>
      </c>
      <c r="N1100" s="34">
        <f t="shared" si="73"/>
        <v>52.483695652173907</v>
      </c>
      <c r="O1100" s="33">
        <v>2548</v>
      </c>
    </row>
    <row r="1101" spans="1:15" x14ac:dyDescent="0.25">
      <c r="A1101" s="47" t="s">
        <v>2647</v>
      </c>
      <c r="B1101" s="33">
        <v>2023</v>
      </c>
      <c r="C1101" s="33" t="s">
        <v>2648</v>
      </c>
      <c r="D1101" s="33" t="s">
        <v>2655</v>
      </c>
      <c r="E1101" s="34">
        <v>500.5</v>
      </c>
      <c r="F1101" s="34">
        <v>500.5</v>
      </c>
      <c r="G1101" s="34">
        <v>10.11</v>
      </c>
      <c r="H1101" s="34">
        <v>1250</v>
      </c>
      <c r="I1101" s="34">
        <v>50.09</v>
      </c>
      <c r="J1101" s="34">
        <v>276</v>
      </c>
      <c r="K1101" s="34">
        <f t="shared" si="70"/>
        <v>2.4975024975024973</v>
      </c>
      <c r="L1101" s="34">
        <f t="shared" si="71"/>
        <v>1</v>
      </c>
      <c r="M1101" s="34">
        <f t="shared" si="72"/>
        <v>47.505440158259148</v>
      </c>
      <c r="N1101" s="34">
        <f t="shared" si="73"/>
        <v>47.505440158259148</v>
      </c>
      <c r="O1101" s="33">
        <v>16690</v>
      </c>
    </row>
    <row r="1102" spans="1:15" x14ac:dyDescent="0.25">
      <c r="A1102" s="47" t="s">
        <v>2647</v>
      </c>
      <c r="B1102" s="33">
        <v>2023</v>
      </c>
      <c r="C1102" s="33" t="s">
        <v>2648</v>
      </c>
      <c r="D1102" s="33" t="s">
        <v>2656</v>
      </c>
      <c r="E1102" s="34">
        <v>1001</v>
      </c>
      <c r="F1102" s="34">
        <v>1001</v>
      </c>
      <c r="G1102" s="34">
        <v>20.190000000000001</v>
      </c>
      <c r="H1102" s="34">
        <v>2499</v>
      </c>
      <c r="I1102" s="34">
        <v>50.09</v>
      </c>
      <c r="J1102" s="34">
        <v>261</v>
      </c>
      <c r="K1102" s="34">
        <f t="shared" si="70"/>
        <v>2.4965034965034967</v>
      </c>
      <c r="L1102" s="34">
        <f t="shared" si="71"/>
        <v>1</v>
      </c>
      <c r="M1102" s="34">
        <f t="shared" si="72"/>
        <v>47.578999504705294</v>
      </c>
      <c r="N1102" s="34">
        <f t="shared" si="73"/>
        <v>47.578999504705294</v>
      </c>
      <c r="O1102" s="33">
        <v>61980</v>
      </c>
    </row>
    <row r="1103" spans="1:15" x14ac:dyDescent="0.25">
      <c r="A1103" s="6" t="s">
        <v>1609</v>
      </c>
      <c r="B1103" s="12">
        <v>2023</v>
      </c>
      <c r="C1103" s="12" t="s">
        <v>2657</v>
      </c>
      <c r="D1103" s="12" t="s">
        <v>2658</v>
      </c>
      <c r="E1103" s="19">
        <v>140</v>
      </c>
      <c r="F1103" s="19">
        <v>140</v>
      </c>
      <c r="G1103" s="19">
        <v>2</v>
      </c>
      <c r="H1103" s="19">
        <v>350</v>
      </c>
      <c r="I1103" s="19">
        <v>39.267326732673268</v>
      </c>
      <c r="J1103" s="19">
        <v>350</v>
      </c>
      <c r="K1103" s="19">
        <f t="shared" si="70"/>
        <v>2.5</v>
      </c>
      <c r="L1103" s="19">
        <f t="shared" si="71"/>
        <v>1</v>
      </c>
      <c r="M1103" s="19">
        <f t="shared" si="72"/>
        <v>68</v>
      </c>
      <c r="N1103" s="19">
        <f t="shared" si="73"/>
        <v>68</v>
      </c>
      <c r="O1103" s="12">
        <v>1162</v>
      </c>
    </row>
    <row r="1104" spans="1:15" x14ac:dyDescent="0.25">
      <c r="A1104" s="6" t="s">
        <v>1609</v>
      </c>
      <c r="B1104" s="12">
        <v>2023</v>
      </c>
      <c r="C1104" s="12" t="s">
        <v>2657</v>
      </c>
      <c r="D1104" s="12" t="s">
        <v>2659</v>
      </c>
      <c r="E1104" s="19">
        <v>140</v>
      </c>
      <c r="F1104" s="19">
        <v>140</v>
      </c>
      <c r="G1104" s="19">
        <v>2</v>
      </c>
      <c r="H1104" s="19">
        <v>700</v>
      </c>
      <c r="I1104" s="19">
        <v>39.267326732673268</v>
      </c>
      <c r="J1104" s="19">
        <v>350</v>
      </c>
      <c r="K1104" s="19">
        <f t="shared" si="70"/>
        <v>5</v>
      </c>
      <c r="L1104" s="19">
        <f t="shared" si="71"/>
        <v>1</v>
      </c>
      <c r="M1104" s="19">
        <f t="shared" si="72"/>
        <v>68</v>
      </c>
      <c r="N1104" s="19">
        <f t="shared" si="73"/>
        <v>68</v>
      </c>
      <c r="O1104" s="12">
        <v>1139</v>
      </c>
    </row>
    <row r="1105" spans="1:15" x14ac:dyDescent="0.25">
      <c r="A1105" s="47" t="s">
        <v>2660</v>
      </c>
      <c r="B1105" s="33">
        <v>2023</v>
      </c>
      <c r="C1105" s="33" t="s">
        <v>2661</v>
      </c>
      <c r="D1105" s="33" t="s">
        <v>2662</v>
      </c>
      <c r="E1105" s="34">
        <v>158</v>
      </c>
      <c r="F1105" s="34">
        <v>158</v>
      </c>
      <c r="G1105" s="34">
        <v>3</v>
      </c>
      <c r="H1105" s="34">
        <v>450</v>
      </c>
      <c r="I1105" s="34">
        <v>20.099009900990097</v>
      </c>
      <c r="J1105" s="34">
        <v>330</v>
      </c>
      <c r="K1105" s="34">
        <f t="shared" si="70"/>
        <v>2.8481012658227849</v>
      </c>
      <c r="L1105" s="34">
        <f t="shared" si="71"/>
        <v>1</v>
      </c>
      <c r="M1105" s="34">
        <f t="shared" si="72"/>
        <v>50.666666666666664</v>
      </c>
      <c r="N1105" s="34">
        <f t="shared" si="73"/>
        <v>50.666666666666664</v>
      </c>
      <c r="O1105" s="33">
        <v>1156.53</v>
      </c>
    </row>
    <row r="1106" spans="1:15" x14ac:dyDescent="0.25">
      <c r="A1106" s="6" t="s">
        <v>1455</v>
      </c>
      <c r="B1106" s="12">
        <v>2023</v>
      </c>
      <c r="C1106" s="12" t="s">
        <v>2663</v>
      </c>
      <c r="D1106" s="12" t="s">
        <v>2664</v>
      </c>
      <c r="E1106" s="19">
        <v>198.5</v>
      </c>
      <c r="F1106" s="19">
        <v>258</v>
      </c>
      <c r="G1106" s="19">
        <v>4.41</v>
      </c>
      <c r="H1106" s="19">
        <v>774</v>
      </c>
      <c r="I1106" s="19">
        <v>47.421485148514847</v>
      </c>
      <c r="J1106" s="19">
        <v>309.27</v>
      </c>
      <c r="K1106" s="19">
        <f t="shared" si="70"/>
        <v>3.8992443324937027</v>
      </c>
      <c r="L1106" s="19">
        <f t="shared" si="71"/>
        <v>1.2997481108312343</v>
      </c>
      <c r="M1106" s="19">
        <f t="shared" si="72"/>
        <v>56.503401360544217</v>
      </c>
      <c r="N1106" s="19">
        <f t="shared" si="73"/>
        <v>56.503401360544217</v>
      </c>
      <c r="O1106" s="12">
        <v>3624.8</v>
      </c>
    </row>
    <row r="1107" spans="1:15" x14ac:dyDescent="0.25">
      <c r="A1107" s="6" t="s">
        <v>1455</v>
      </c>
      <c r="B1107" s="12">
        <v>2023</v>
      </c>
      <c r="C1107" s="12" t="s">
        <v>2663</v>
      </c>
      <c r="D1107" s="12" t="s">
        <v>2665</v>
      </c>
      <c r="E1107" s="19">
        <v>200.8</v>
      </c>
      <c r="F1107" s="19">
        <v>259</v>
      </c>
      <c r="G1107" s="19">
        <v>4.46</v>
      </c>
      <c r="H1107" s="19">
        <v>777</v>
      </c>
      <c r="I1107" s="19">
        <v>47.421485148514847</v>
      </c>
      <c r="J1107" s="19">
        <v>309.27</v>
      </c>
      <c r="K1107" s="19">
        <f t="shared" si="70"/>
        <v>3.8695219123505975</v>
      </c>
      <c r="L1107" s="19">
        <f t="shared" si="71"/>
        <v>1.2898406374501992</v>
      </c>
      <c r="M1107" s="19">
        <f t="shared" si="72"/>
        <v>56.071748878923771</v>
      </c>
      <c r="N1107" s="19">
        <f t="shared" si="73"/>
        <v>56.071748878923771</v>
      </c>
      <c r="O1107" s="12">
        <v>3580.2</v>
      </c>
    </row>
    <row r="1108" spans="1:15" x14ac:dyDescent="0.25">
      <c r="A1108" s="6" t="s">
        <v>1455</v>
      </c>
      <c r="B1108" s="12">
        <v>2023</v>
      </c>
      <c r="C1108" s="12" t="s">
        <v>2663</v>
      </c>
      <c r="D1108" s="12" t="s">
        <v>2666</v>
      </c>
      <c r="E1108" s="19">
        <v>199.5</v>
      </c>
      <c r="F1108" s="19">
        <v>317.5</v>
      </c>
      <c r="G1108" s="19">
        <v>4.4000000000000004</v>
      </c>
      <c r="H1108" s="19">
        <v>952.5</v>
      </c>
      <c r="I1108" s="19">
        <v>47.421485148514847</v>
      </c>
      <c r="J1108" s="19">
        <v>309.27</v>
      </c>
      <c r="K1108" s="19">
        <f t="shared" si="70"/>
        <v>4.7744360902255636</v>
      </c>
      <c r="L1108" s="19">
        <f t="shared" si="71"/>
        <v>1.5914786967418546</v>
      </c>
      <c r="M1108" s="19">
        <f t="shared" si="72"/>
        <v>70.159090909090907</v>
      </c>
      <c r="N1108" s="19">
        <f t="shared" si="73"/>
        <v>70.159090909090907</v>
      </c>
      <c r="O1108" s="12">
        <v>4024.1</v>
      </c>
    </row>
    <row r="1109" spans="1:15" x14ac:dyDescent="0.25">
      <c r="A1109" s="6" t="s">
        <v>1455</v>
      </c>
      <c r="B1109" s="12">
        <v>2023</v>
      </c>
      <c r="C1109" s="12" t="s">
        <v>2663</v>
      </c>
      <c r="D1109" s="12" t="s">
        <v>2667</v>
      </c>
      <c r="E1109" s="19">
        <v>199.8</v>
      </c>
      <c r="F1109" s="19">
        <v>317.5</v>
      </c>
      <c r="G1109" s="19">
        <v>4.47</v>
      </c>
      <c r="H1109" s="19">
        <v>952.5</v>
      </c>
      <c r="I1109" s="19">
        <v>47.421485148514847</v>
      </c>
      <c r="J1109" s="19">
        <v>309.27</v>
      </c>
      <c r="K1109" s="19">
        <f t="shared" si="70"/>
        <v>4.7672672672672673</v>
      </c>
      <c r="L1109" s="19">
        <f t="shared" si="71"/>
        <v>1.589089089089089</v>
      </c>
      <c r="M1109" s="19">
        <f t="shared" si="72"/>
        <v>69.029082774049215</v>
      </c>
      <c r="N1109" s="19">
        <f t="shared" si="73"/>
        <v>69.029082774049215</v>
      </c>
      <c r="O1109" s="12">
        <v>4057.2</v>
      </c>
    </row>
    <row r="1110" spans="1:15" x14ac:dyDescent="0.25">
      <c r="A1110" s="47" t="s">
        <v>2668</v>
      </c>
      <c r="B1110" s="33">
        <v>2024</v>
      </c>
      <c r="C1110" s="33" t="s">
        <v>2669</v>
      </c>
      <c r="D1110" s="33" t="s">
        <v>2670</v>
      </c>
      <c r="E1110" s="34">
        <v>400</v>
      </c>
      <c r="F1110" s="34">
        <v>400</v>
      </c>
      <c r="G1110" s="34">
        <v>7</v>
      </c>
      <c r="H1110" s="34">
        <v>1500</v>
      </c>
      <c r="I1110" s="34">
        <v>30</v>
      </c>
      <c r="J1110" s="34">
        <v>454</v>
      </c>
      <c r="K1110" s="34">
        <f t="shared" si="70"/>
        <v>3.75</v>
      </c>
      <c r="L1110" s="34">
        <f t="shared" si="71"/>
        <v>1</v>
      </c>
      <c r="M1110" s="34">
        <f t="shared" si="72"/>
        <v>55.142857142857146</v>
      </c>
      <c r="N1110" s="34">
        <f t="shared" si="73"/>
        <v>55.142857142857146</v>
      </c>
      <c r="O1110" s="33"/>
    </row>
    <row r="1111" spans="1:15" x14ac:dyDescent="0.25">
      <c r="A1111" s="6" t="s">
        <v>1322</v>
      </c>
      <c r="B1111" s="12">
        <v>2019</v>
      </c>
      <c r="C1111" s="12" t="s">
        <v>2878</v>
      </c>
      <c r="D1111" s="12" t="s">
        <v>1074</v>
      </c>
      <c r="E1111" s="19">
        <v>110</v>
      </c>
      <c r="F1111" s="19">
        <v>110</v>
      </c>
      <c r="G1111" s="19">
        <v>5</v>
      </c>
      <c r="H1111" s="19">
        <v>330</v>
      </c>
      <c r="I1111" s="19">
        <v>28</v>
      </c>
      <c r="J1111" s="19">
        <v>750</v>
      </c>
      <c r="K1111" s="19">
        <f t="shared" si="70"/>
        <v>3</v>
      </c>
      <c r="L1111" s="19">
        <f t="shared" si="71"/>
        <v>1</v>
      </c>
      <c r="M1111" s="19">
        <f t="shared" si="72"/>
        <v>20</v>
      </c>
      <c r="N1111" s="19">
        <f t="shared" si="73"/>
        <v>20</v>
      </c>
      <c r="O1111" s="12">
        <v>1836</v>
      </c>
    </row>
    <row r="1112" spans="1:15" x14ac:dyDescent="0.25">
      <c r="A1112" s="6" t="s">
        <v>1322</v>
      </c>
      <c r="B1112" s="12">
        <v>2019</v>
      </c>
      <c r="C1112" s="12" t="s">
        <v>2878</v>
      </c>
      <c r="D1112" s="12" t="s">
        <v>1075</v>
      </c>
      <c r="E1112" s="19">
        <v>110</v>
      </c>
      <c r="F1112" s="19">
        <v>110</v>
      </c>
      <c r="G1112" s="19">
        <v>5</v>
      </c>
      <c r="H1112" s="19">
        <v>330</v>
      </c>
      <c r="I1112" s="19">
        <v>28</v>
      </c>
      <c r="J1112" s="19">
        <v>750</v>
      </c>
      <c r="K1112" s="19">
        <f t="shared" si="70"/>
        <v>3</v>
      </c>
      <c r="L1112" s="19">
        <f t="shared" si="71"/>
        <v>1</v>
      </c>
      <c r="M1112" s="19">
        <f t="shared" si="72"/>
        <v>20</v>
      </c>
      <c r="N1112" s="19">
        <f t="shared" si="73"/>
        <v>20</v>
      </c>
      <c r="O1112" s="12">
        <v>1832</v>
      </c>
    </row>
    <row r="1113" spans="1:15" x14ac:dyDescent="0.25">
      <c r="A1113" s="6" t="s">
        <v>1322</v>
      </c>
      <c r="B1113" s="12">
        <v>2019</v>
      </c>
      <c r="C1113" s="12" t="s">
        <v>2878</v>
      </c>
      <c r="D1113" s="12" t="s">
        <v>1076</v>
      </c>
      <c r="E1113" s="19">
        <v>160</v>
      </c>
      <c r="F1113" s="19">
        <v>160</v>
      </c>
      <c r="G1113" s="19">
        <v>5</v>
      </c>
      <c r="H1113" s="19">
        <v>480</v>
      </c>
      <c r="I1113" s="19">
        <v>30</v>
      </c>
      <c r="J1113" s="19">
        <v>750</v>
      </c>
      <c r="K1113" s="19">
        <f t="shared" si="70"/>
        <v>3</v>
      </c>
      <c r="L1113" s="19">
        <f t="shared" si="71"/>
        <v>1</v>
      </c>
      <c r="M1113" s="19">
        <f t="shared" si="72"/>
        <v>30</v>
      </c>
      <c r="N1113" s="19">
        <f t="shared" si="73"/>
        <v>30</v>
      </c>
      <c r="O1113" s="12">
        <v>2868</v>
      </c>
    </row>
    <row r="1114" spans="1:15" x14ac:dyDescent="0.25">
      <c r="A1114" s="6" t="s">
        <v>1322</v>
      </c>
      <c r="B1114" s="12">
        <v>2019</v>
      </c>
      <c r="C1114" s="12" t="s">
        <v>2878</v>
      </c>
      <c r="D1114" s="12" t="s">
        <v>1077</v>
      </c>
      <c r="E1114" s="19">
        <v>160</v>
      </c>
      <c r="F1114" s="19">
        <v>160</v>
      </c>
      <c r="G1114" s="19">
        <v>5</v>
      </c>
      <c r="H1114" s="19">
        <v>480</v>
      </c>
      <c r="I1114" s="19">
        <v>30</v>
      </c>
      <c r="J1114" s="19">
        <v>750</v>
      </c>
      <c r="K1114" s="19">
        <f t="shared" si="70"/>
        <v>3</v>
      </c>
      <c r="L1114" s="19">
        <f t="shared" si="71"/>
        <v>1</v>
      </c>
      <c r="M1114" s="19">
        <f t="shared" si="72"/>
        <v>30</v>
      </c>
      <c r="N1114" s="19">
        <f t="shared" si="73"/>
        <v>30</v>
      </c>
      <c r="O1114" s="12">
        <v>2922</v>
      </c>
    </row>
    <row r="1115" spans="1:15" x14ac:dyDescent="0.25">
      <c r="A1115" s="6" t="s">
        <v>1322</v>
      </c>
      <c r="B1115" s="12">
        <v>2019</v>
      </c>
      <c r="C1115" s="12" t="s">
        <v>2878</v>
      </c>
      <c r="D1115" s="12" t="s">
        <v>1079</v>
      </c>
      <c r="E1115" s="19">
        <v>210</v>
      </c>
      <c r="F1115" s="19">
        <v>210</v>
      </c>
      <c r="G1115" s="19">
        <v>5</v>
      </c>
      <c r="H1115" s="19">
        <v>630</v>
      </c>
      <c r="I1115" s="19">
        <v>30</v>
      </c>
      <c r="J1115" s="19">
        <v>750</v>
      </c>
      <c r="K1115" s="19">
        <f t="shared" si="70"/>
        <v>3</v>
      </c>
      <c r="L1115" s="19">
        <f t="shared" si="71"/>
        <v>1</v>
      </c>
      <c r="M1115" s="19">
        <f t="shared" si="72"/>
        <v>40</v>
      </c>
      <c r="N1115" s="19">
        <f t="shared" si="73"/>
        <v>40</v>
      </c>
      <c r="O1115" s="12">
        <v>3710</v>
      </c>
    </row>
    <row r="1116" spans="1:15" x14ac:dyDescent="0.25">
      <c r="A1116" s="6" t="s">
        <v>1322</v>
      </c>
      <c r="B1116" s="12">
        <v>2019</v>
      </c>
      <c r="C1116" s="12" t="s">
        <v>2878</v>
      </c>
      <c r="D1116" s="12" t="s">
        <v>1080</v>
      </c>
      <c r="E1116" s="19">
        <v>210</v>
      </c>
      <c r="F1116" s="19">
        <v>210</v>
      </c>
      <c r="G1116" s="19">
        <v>5</v>
      </c>
      <c r="H1116" s="19">
        <v>630</v>
      </c>
      <c r="I1116" s="19">
        <v>30</v>
      </c>
      <c r="J1116" s="19">
        <v>750</v>
      </c>
      <c r="K1116" s="19">
        <f t="shared" si="70"/>
        <v>3</v>
      </c>
      <c r="L1116" s="19">
        <f t="shared" si="71"/>
        <v>1</v>
      </c>
      <c r="M1116" s="19">
        <f t="shared" si="72"/>
        <v>40</v>
      </c>
      <c r="N1116" s="19">
        <f t="shared" si="73"/>
        <v>40</v>
      </c>
      <c r="O1116" s="12">
        <v>3483</v>
      </c>
    </row>
    <row r="1117" spans="1:15" x14ac:dyDescent="0.25">
      <c r="A1117" s="47" t="s">
        <v>2879</v>
      </c>
      <c r="B1117" s="33">
        <v>2008</v>
      </c>
      <c r="C1117" s="33" t="s">
        <v>2880</v>
      </c>
      <c r="D1117" s="33" t="s">
        <v>563</v>
      </c>
      <c r="E1117" s="34">
        <v>240</v>
      </c>
      <c r="F1117" s="34">
        <v>240</v>
      </c>
      <c r="G1117" s="34">
        <v>8</v>
      </c>
      <c r="H1117" s="34">
        <v>720</v>
      </c>
      <c r="I1117" s="34">
        <v>150</v>
      </c>
      <c r="J1117" s="34">
        <v>814</v>
      </c>
      <c r="K1117" s="34">
        <f t="shared" si="70"/>
        <v>3</v>
      </c>
      <c r="L1117" s="34">
        <f t="shared" si="71"/>
        <v>1</v>
      </c>
      <c r="M1117" s="34">
        <f t="shared" si="72"/>
        <v>28</v>
      </c>
      <c r="N1117" s="34">
        <f t="shared" si="73"/>
        <v>28</v>
      </c>
      <c r="O1117" s="34">
        <v>13128</v>
      </c>
    </row>
    <row r="1118" spans="1:15" x14ac:dyDescent="0.25">
      <c r="A1118" s="47" t="s">
        <v>2879</v>
      </c>
      <c r="B1118" s="33">
        <v>2008</v>
      </c>
      <c r="C1118" s="33" t="s">
        <v>2880</v>
      </c>
      <c r="D1118" s="33" t="s">
        <v>564</v>
      </c>
      <c r="E1118" s="34">
        <v>240</v>
      </c>
      <c r="F1118" s="34">
        <v>240</v>
      </c>
      <c r="G1118" s="34">
        <v>12</v>
      </c>
      <c r="H1118" s="34">
        <v>720</v>
      </c>
      <c r="I1118" s="34">
        <v>150</v>
      </c>
      <c r="J1118" s="34">
        <v>799</v>
      </c>
      <c r="K1118" s="34">
        <f t="shared" si="70"/>
        <v>3</v>
      </c>
      <c r="L1118" s="34">
        <f t="shared" si="71"/>
        <v>1</v>
      </c>
      <c r="M1118" s="34">
        <f t="shared" si="72"/>
        <v>18</v>
      </c>
      <c r="N1118" s="34">
        <f t="shared" si="73"/>
        <v>18</v>
      </c>
      <c r="O1118" s="34">
        <v>15782</v>
      </c>
    </row>
    <row r="1119" spans="1:15" x14ac:dyDescent="0.25">
      <c r="A1119" s="47" t="s">
        <v>2879</v>
      </c>
      <c r="B1119" s="33">
        <v>2008</v>
      </c>
      <c r="C1119" s="33" t="s">
        <v>2880</v>
      </c>
      <c r="D1119" s="33" t="s">
        <v>565</v>
      </c>
      <c r="E1119" s="34">
        <v>250</v>
      </c>
      <c r="F1119" s="34">
        <v>250</v>
      </c>
      <c r="G1119" s="34">
        <v>9</v>
      </c>
      <c r="H1119" s="34">
        <v>750</v>
      </c>
      <c r="I1119" s="34">
        <v>150</v>
      </c>
      <c r="J1119" s="34">
        <v>470</v>
      </c>
      <c r="K1119" s="34">
        <f t="shared" si="70"/>
        <v>3</v>
      </c>
      <c r="L1119" s="34">
        <f t="shared" si="71"/>
        <v>1</v>
      </c>
      <c r="M1119" s="34">
        <f t="shared" si="72"/>
        <v>25.777777777777779</v>
      </c>
      <c r="N1119" s="34">
        <f t="shared" si="73"/>
        <v>25.777777777777779</v>
      </c>
      <c r="O1119" s="34">
        <v>11424</v>
      </c>
    </row>
    <row r="1120" spans="1:15" x14ac:dyDescent="0.25">
      <c r="A1120" s="6" t="s">
        <v>2881</v>
      </c>
      <c r="B1120" s="12">
        <v>2018</v>
      </c>
      <c r="C1120" s="12" t="s">
        <v>2882</v>
      </c>
      <c r="D1120" s="12" t="s">
        <v>2883</v>
      </c>
      <c r="E1120" s="19">
        <v>130</v>
      </c>
      <c r="F1120" s="19">
        <v>130</v>
      </c>
      <c r="G1120" s="19">
        <v>15</v>
      </c>
      <c r="H1120" s="19">
        <v>390</v>
      </c>
      <c r="I1120" s="19">
        <v>33.020000000000003</v>
      </c>
      <c r="J1120" s="19">
        <v>879</v>
      </c>
      <c r="K1120" s="19">
        <f t="shared" si="70"/>
        <v>3</v>
      </c>
      <c r="L1120" s="19">
        <f t="shared" si="71"/>
        <v>1</v>
      </c>
      <c r="M1120" s="19">
        <f t="shared" si="72"/>
        <v>6.666666666666667</v>
      </c>
      <c r="N1120" s="19">
        <f t="shared" si="73"/>
        <v>6.666666666666667</v>
      </c>
      <c r="O1120" s="19">
        <v>8402</v>
      </c>
    </row>
    <row r="1121" spans="1:15" x14ac:dyDescent="0.25">
      <c r="A1121" s="6" t="s">
        <v>2881</v>
      </c>
      <c r="B1121" s="12">
        <v>2018</v>
      </c>
      <c r="C1121" s="12" t="s">
        <v>2882</v>
      </c>
      <c r="D1121" s="12" t="s">
        <v>2884</v>
      </c>
      <c r="E1121" s="19">
        <v>130</v>
      </c>
      <c r="F1121" s="19">
        <v>130</v>
      </c>
      <c r="G1121" s="19">
        <v>15</v>
      </c>
      <c r="H1121" s="19">
        <v>390</v>
      </c>
      <c r="I1121" s="19">
        <v>102.38</v>
      </c>
      <c r="J1121" s="19">
        <v>879</v>
      </c>
      <c r="K1121" s="19">
        <f t="shared" si="70"/>
        <v>3</v>
      </c>
      <c r="L1121" s="19">
        <f t="shared" si="71"/>
        <v>1</v>
      </c>
      <c r="M1121" s="19">
        <f t="shared" si="72"/>
        <v>6.666666666666667</v>
      </c>
      <c r="N1121" s="19">
        <f t="shared" si="73"/>
        <v>6.666666666666667</v>
      </c>
      <c r="O1121" s="19">
        <v>8442</v>
      </c>
    </row>
    <row r="1122" spans="1:15" x14ac:dyDescent="0.25">
      <c r="A1122" s="6" t="s">
        <v>2881</v>
      </c>
      <c r="B1122" s="12">
        <v>2018</v>
      </c>
      <c r="C1122" s="12" t="s">
        <v>2882</v>
      </c>
      <c r="D1122" s="12" t="s">
        <v>2885</v>
      </c>
      <c r="E1122" s="19">
        <v>130</v>
      </c>
      <c r="F1122" s="19">
        <v>130</v>
      </c>
      <c r="G1122" s="19">
        <v>15</v>
      </c>
      <c r="H1122" s="19">
        <v>390</v>
      </c>
      <c r="I1122" s="19">
        <v>104.87</v>
      </c>
      <c r="J1122" s="19">
        <v>879</v>
      </c>
      <c r="K1122" s="19">
        <f t="shared" si="70"/>
        <v>3</v>
      </c>
      <c r="L1122" s="19">
        <f t="shared" si="71"/>
        <v>1</v>
      </c>
      <c r="M1122" s="19">
        <f t="shared" si="72"/>
        <v>6.666666666666667</v>
      </c>
      <c r="N1122" s="19">
        <f t="shared" si="73"/>
        <v>6.666666666666667</v>
      </c>
      <c r="O1122" s="19">
        <v>8553</v>
      </c>
    </row>
    <row r="1123" spans="1:15" x14ac:dyDescent="0.25">
      <c r="A1123" s="47" t="s">
        <v>1455</v>
      </c>
      <c r="B1123" s="33">
        <v>2014</v>
      </c>
      <c r="C1123" s="33" t="s">
        <v>2886</v>
      </c>
      <c r="D1123" s="33" t="s">
        <v>2887</v>
      </c>
      <c r="E1123" s="34">
        <v>120</v>
      </c>
      <c r="F1123" s="34">
        <v>120</v>
      </c>
      <c r="G1123" s="34">
        <v>3</v>
      </c>
      <c r="H1123" s="34">
        <v>400</v>
      </c>
      <c r="I1123" s="34">
        <v>131.9</v>
      </c>
      <c r="J1123" s="34">
        <v>245</v>
      </c>
      <c r="K1123" s="34">
        <f t="shared" si="70"/>
        <v>3.3333333333333335</v>
      </c>
      <c r="L1123" s="34">
        <f t="shared" si="71"/>
        <v>1</v>
      </c>
      <c r="M1123" s="34">
        <f t="shared" si="72"/>
        <v>38</v>
      </c>
      <c r="N1123" s="34">
        <f t="shared" si="73"/>
        <v>38</v>
      </c>
      <c r="O1123" s="34">
        <v>2218.4</v>
      </c>
    </row>
    <row r="1124" spans="1:15" x14ac:dyDescent="0.25">
      <c r="A1124" s="47" t="s">
        <v>1455</v>
      </c>
      <c r="B1124" s="33">
        <v>2014</v>
      </c>
      <c r="C1124" s="33" t="s">
        <v>2886</v>
      </c>
      <c r="D1124" s="33" t="s">
        <v>2888</v>
      </c>
      <c r="E1124" s="34">
        <v>120</v>
      </c>
      <c r="F1124" s="34">
        <v>120</v>
      </c>
      <c r="G1124" s="34">
        <v>3</v>
      </c>
      <c r="H1124" s="34">
        <v>400</v>
      </c>
      <c r="I1124" s="34">
        <v>131.9</v>
      </c>
      <c r="J1124" s="34">
        <v>245</v>
      </c>
      <c r="K1124" s="34">
        <f t="shared" si="70"/>
        <v>3.3333333333333335</v>
      </c>
      <c r="L1124" s="34">
        <f t="shared" si="71"/>
        <v>1</v>
      </c>
      <c r="M1124" s="34">
        <f t="shared" si="72"/>
        <v>38</v>
      </c>
      <c r="N1124" s="34">
        <f t="shared" si="73"/>
        <v>38</v>
      </c>
      <c r="O1124" s="34">
        <v>2014.3</v>
      </c>
    </row>
    <row r="1125" spans="1:15" x14ac:dyDescent="0.25">
      <c r="A1125" s="47" t="s">
        <v>1455</v>
      </c>
      <c r="B1125" s="33">
        <v>2014</v>
      </c>
      <c r="C1125" s="33" t="s">
        <v>2886</v>
      </c>
      <c r="D1125" s="33" t="s">
        <v>2889</v>
      </c>
      <c r="E1125" s="34">
        <v>150</v>
      </c>
      <c r="F1125" s="34">
        <v>150</v>
      </c>
      <c r="G1125" s="34">
        <v>4</v>
      </c>
      <c r="H1125" s="34">
        <v>500</v>
      </c>
      <c r="I1125" s="34">
        <v>131.9</v>
      </c>
      <c r="J1125" s="34">
        <v>245</v>
      </c>
      <c r="K1125" s="34">
        <f t="shared" si="70"/>
        <v>3.3333333333333335</v>
      </c>
      <c r="L1125" s="34">
        <f t="shared" si="71"/>
        <v>1</v>
      </c>
      <c r="M1125" s="34">
        <f t="shared" si="72"/>
        <v>35.5</v>
      </c>
      <c r="N1125" s="34">
        <f t="shared" si="73"/>
        <v>35.5</v>
      </c>
      <c r="O1125" s="34">
        <v>3595.7</v>
      </c>
    </row>
    <row r="1126" spans="1:15" x14ac:dyDescent="0.25">
      <c r="A1126" s="47" t="s">
        <v>1455</v>
      </c>
      <c r="B1126" s="33">
        <v>2014</v>
      </c>
      <c r="C1126" s="33" t="s">
        <v>2886</v>
      </c>
      <c r="D1126" s="33" t="s">
        <v>2890</v>
      </c>
      <c r="E1126" s="34">
        <v>150</v>
      </c>
      <c r="F1126" s="34">
        <v>150</v>
      </c>
      <c r="G1126" s="34">
        <v>4</v>
      </c>
      <c r="H1126" s="34">
        <v>500</v>
      </c>
      <c r="I1126" s="34">
        <v>131.9</v>
      </c>
      <c r="J1126" s="34">
        <v>245</v>
      </c>
      <c r="K1126" s="34">
        <f t="shared" si="70"/>
        <v>3.3333333333333335</v>
      </c>
      <c r="L1126" s="34">
        <f t="shared" si="71"/>
        <v>1</v>
      </c>
      <c r="M1126" s="34">
        <f t="shared" si="72"/>
        <v>35.5</v>
      </c>
      <c r="N1126" s="34">
        <f t="shared" si="73"/>
        <v>35.5</v>
      </c>
      <c r="O1126" s="34">
        <v>3490</v>
      </c>
    </row>
    <row r="1127" spans="1:15" x14ac:dyDescent="0.25">
      <c r="A1127" s="47" t="s">
        <v>1455</v>
      </c>
      <c r="B1127" s="33">
        <v>2014</v>
      </c>
      <c r="C1127" s="33" t="s">
        <v>2886</v>
      </c>
      <c r="D1127" s="33" t="s">
        <v>2891</v>
      </c>
      <c r="E1127" s="34">
        <v>150</v>
      </c>
      <c r="F1127" s="34">
        <v>150</v>
      </c>
      <c r="G1127" s="34">
        <v>6</v>
      </c>
      <c r="H1127" s="34">
        <v>500</v>
      </c>
      <c r="I1127" s="34">
        <v>131.9</v>
      </c>
      <c r="J1127" s="34">
        <v>245</v>
      </c>
      <c r="K1127" s="34">
        <f t="shared" si="70"/>
        <v>3.3333333333333335</v>
      </c>
      <c r="L1127" s="34">
        <f t="shared" si="71"/>
        <v>1</v>
      </c>
      <c r="M1127" s="34">
        <f t="shared" si="72"/>
        <v>23</v>
      </c>
      <c r="N1127" s="34">
        <f t="shared" si="73"/>
        <v>23</v>
      </c>
      <c r="O1127" s="34">
        <v>3754.3</v>
      </c>
    </row>
    <row r="1128" spans="1:15" x14ac:dyDescent="0.25">
      <c r="A1128" s="47" t="s">
        <v>1455</v>
      </c>
      <c r="B1128" s="33">
        <v>2014</v>
      </c>
      <c r="C1128" s="33" t="s">
        <v>2886</v>
      </c>
      <c r="D1128" s="33" t="s">
        <v>2892</v>
      </c>
      <c r="E1128" s="34">
        <v>150</v>
      </c>
      <c r="F1128" s="34">
        <v>150</v>
      </c>
      <c r="G1128" s="34">
        <v>6</v>
      </c>
      <c r="H1128" s="34">
        <v>500</v>
      </c>
      <c r="I1128" s="34">
        <v>131.9</v>
      </c>
      <c r="J1128" s="34">
        <v>245</v>
      </c>
      <c r="K1128" s="34">
        <f t="shared" si="70"/>
        <v>3.3333333333333335</v>
      </c>
      <c r="L1128" s="34">
        <f t="shared" si="71"/>
        <v>1</v>
      </c>
      <c r="M1128" s="34">
        <f t="shared" si="72"/>
        <v>23</v>
      </c>
      <c r="N1128" s="34">
        <f t="shared" si="73"/>
        <v>23</v>
      </c>
      <c r="O1128" s="34">
        <v>3769.1</v>
      </c>
    </row>
    <row r="1129" spans="1:15" x14ac:dyDescent="0.25">
      <c r="A1129" s="47" t="s">
        <v>1455</v>
      </c>
      <c r="B1129" s="33">
        <v>2014</v>
      </c>
      <c r="C1129" s="33" t="s">
        <v>2886</v>
      </c>
      <c r="D1129" s="33" t="s">
        <v>2893</v>
      </c>
      <c r="E1129" s="34">
        <v>150</v>
      </c>
      <c r="F1129" s="34">
        <v>150</v>
      </c>
      <c r="G1129" s="34">
        <v>8</v>
      </c>
      <c r="H1129" s="34">
        <v>500</v>
      </c>
      <c r="I1129" s="34">
        <v>131.9</v>
      </c>
      <c r="J1129" s="34">
        <v>245</v>
      </c>
      <c r="K1129" s="34">
        <f t="shared" si="70"/>
        <v>3.3333333333333335</v>
      </c>
      <c r="L1129" s="34">
        <f t="shared" si="71"/>
        <v>1</v>
      </c>
      <c r="M1129" s="34">
        <f t="shared" si="72"/>
        <v>16.75</v>
      </c>
      <c r="N1129" s="34">
        <f t="shared" si="73"/>
        <v>16.75</v>
      </c>
      <c r="O1129" s="34">
        <v>3729.1</v>
      </c>
    </row>
    <row r="1130" spans="1:15" x14ac:dyDescent="0.25">
      <c r="A1130" s="47" t="s">
        <v>1455</v>
      </c>
      <c r="B1130" s="33">
        <v>2014</v>
      </c>
      <c r="C1130" s="33" t="s">
        <v>2886</v>
      </c>
      <c r="D1130" s="33" t="s">
        <v>2894</v>
      </c>
      <c r="E1130" s="34">
        <v>150</v>
      </c>
      <c r="F1130" s="34">
        <v>150</v>
      </c>
      <c r="G1130" s="34">
        <v>8</v>
      </c>
      <c r="H1130" s="34">
        <v>500</v>
      </c>
      <c r="I1130" s="34">
        <v>131.9</v>
      </c>
      <c r="J1130" s="34">
        <v>245</v>
      </c>
      <c r="K1130" s="34">
        <f t="shared" si="70"/>
        <v>3.3333333333333335</v>
      </c>
      <c r="L1130" s="34">
        <f t="shared" si="71"/>
        <v>1</v>
      </c>
      <c r="M1130" s="34">
        <f t="shared" si="72"/>
        <v>16.75</v>
      </c>
      <c r="N1130" s="34">
        <f t="shared" si="73"/>
        <v>16.75</v>
      </c>
      <c r="O1130" s="34">
        <v>3828.3</v>
      </c>
    </row>
    <row r="1131" spans="1:15" x14ac:dyDescent="0.25">
      <c r="A1131" s="47" t="s">
        <v>1455</v>
      </c>
      <c r="B1131" s="33">
        <v>2014</v>
      </c>
      <c r="C1131" s="33" t="s">
        <v>2886</v>
      </c>
      <c r="D1131" s="33" t="s">
        <v>2895</v>
      </c>
      <c r="E1131" s="34">
        <v>150</v>
      </c>
      <c r="F1131" s="34">
        <v>150</v>
      </c>
      <c r="G1131" s="34">
        <v>10</v>
      </c>
      <c r="H1131" s="34">
        <v>500</v>
      </c>
      <c r="I1131" s="34">
        <v>131.9</v>
      </c>
      <c r="J1131" s="34">
        <v>245</v>
      </c>
      <c r="K1131" s="34">
        <f t="shared" si="70"/>
        <v>3.3333333333333335</v>
      </c>
      <c r="L1131" s="34">
        <f t="shared" si="71"/>
        <v>1</v>
      </c>
      <c r="M1131" s="34">
        <f t="shared" si="72"/>
        <v>13</v>
      </c>
      <c r="N1131" s="34">
        <f t="shared" si="73"/>
        <v>13</v>
      </c>
      <c r="O1131" s="34">
        <v>4361.3</v>
      </c>
    </row>
    <row r="1132" spans="1:15" x14ac:dyDescent="0.25">
      <c r="A1132" s="47" t="s">
        <v>1455</v>
      </c>
      <c r="B1132" s="33">
        <v>2014</v>
      </c>
      <c r="C1132" s="33" t="s">
        <v>2886</v>
      </c>
      <c r="D1132" s="33" t="s">
        <v>2896</v>
      </c>
      <c r="E1132" s="34">
        <v>150</v>
      </c>
      <c r="F1132" s="34">
        <v>150</v>
      </c>
      <c r="G1132" s="34">
        <v>10</v>
      </c>
      <c r="H1132" s="34">
        <v>500</v>
      </c>
      <c r="I1132" s="34">
        <v>131.9</v>
      </c>
      <c r="J1132" s="34">
        <v>245</v>
      </c>
      <c r="K1132" s="34">
        <f t="shared" si="70"/>
        <v>3.3333333333333335</v>
      </c>
      <c r="L1132" s="34">
        <f t="shared" si="71"/>
        <v>1</v>
      </c>
      <c r="M1132" s="34">
        <f t="shared" si="72"/>
        <v>13</v>
      </c>
      <c r="N1132" s="34">
        <f t="shared" si="73"/>
        <v>13</v>
      </c>
      <c r="O1132" s="34">
        <v>4387</v>
      </c>
    </row>
    <row r="1133" spans="1:15" x14ac:dyDescent="0.25">
      <c r="A1133" s="47" t="s">
        <v>1455</v>
      </c>
      <c r="B1133" s="33">
        <v>2014</v>
      </c>
      <c r="C1133" s="33" t="s">
        <v>2886</v>
      </c>
      <c r="D1133" s="33" t="s">
        <v>2897</v>
      </c>
      <c r="E1133" s="34">
        <v>100</v>
      </c>
      <c r="F1133" s="34">
        <v>150</v>
      </c>
      <c r="G1133" s="34">
        <v>3</v>
      </c>
      <c r="H1133" s="34">
        <v>400</v>
      </c>
      <c r="I1133" s="34">
        <v>131.9</v>
      </c>
      <c r="J1133" s="34">
        <v>245</v>
      </c>
      <c r="K1133" s="34">
        <f t="shared" si="70"/>
        <v>4</v>
      </c>
      <c r="L1133" s="34">
        <f t="shared" si="71"/>
        <v>1.5</v>
      </c>
      <c r="M1133" s="34">
        <f t="shared" si="72"/>
        <v>48</v>
      </c>
      <c r="N1133" s="34">
        <f t="shared" si="73"/>
        <v>48</v>
      </c>
      <c r="O1133" s="34">
        <v>2278.5</v>
      </c>
    </row>
    <row r="1134" spans="1:15" x14ac:dyDescent="0.25">
      <c r="A1134" s="47" t="s">
        <v>1455</v>
      </c>
      <c r="B1134" s="33">
        <v>2014</v>
      </c>
      <c r="C1134" s="33" t="s">
        <v>2886</v>
      </c>
      <c r="D1134" s="33" t="s">
        <v>2898</v>
      </c>
      <c r="E1134" s="34">
        <v>100</v>
      </c>
      <c r="F1134" s="34">
        <v>150</v>
      </c>
      <c r="G1134" s="34">
        <v>3</v>
      </c>
      <c r="H1134" s="34">
        <v>400</v>
      </c>
      <c r="I1134" s="34">
        <v>131.9</v>
      </c>
      <c r="J1134" s="34">
        <v>245</v>
      </c>
      <c r="K1134" s="34">
        <f t="shared" si="70"/>
        <v>4</v>
      </c>
      <c r="L1134" s="34">
        <f t="shared" si="71"/>
        <v>1.5</v>
      </c>
      <c r="M1134" s="34">
        <f t="shared" si="72"/>
        <v>48</v>
      </c>
      <c r="N1134" s="34">
        <f t="shared" si="73"/>
        <v>48</v>
      </c>
      <c r="O1134" s="34">
        <v>2019.3</v>
      </c>
    </row>
    <row r="1135" spans="1:15" x14ac:dyDescent="0.25">
      <c r="A1135" s="6" t="s">
        <v>2802</v>
      </c>
      <c r="B1135" s="12">
        <v>2021</v>
      </c>
      <c r="C1135" s="12" t="s">
        <v>2863</v>
      </c>
      <c r="D1135" s="12" t="s">
        <v>621</v>
      </c>
      <c r="E1135" s="19">
        <v>150</v>
      </c>
      <c r="F1135" s="19">
        <v>150</v>
      </c>
      <c r="G1135" s="19">
        <v>4</v>
      </c>
      <c r="H1135" s="19">
        <v>450</v>
      </c>
      <c r="I1135" s="19">
        <v>105.5</v>
      </c>
      <c r="J1135" s="19">
        <v>711.2</v>
      </c>
      <c r="K1135" s="19">
        <f t="shared" si="70"/>
        <v>3</v>
      </c>
      <c r="L1135" s="19">
        <f t="shared" si="71"/>
        <v>1</v>
      </c>
      <c r="M1135" s="19">
        <f t="shared" si="72"/>
        <v>35.5</v>
      </c>
      <c r="N1135" s="19">
        <f t="shared" si="73"/>
        <v>35.5</v>
      </c>
      <c r="O1135" s="12">
        <v>4351</v>
      </c>
    </row>
    <row r="1136" spans="1:15" x14ac:dyDescent="0.25">
      <c r="A1136" s="6" t="s">
        <v>2802</v>
      </c>
      <c r="B1136" s="12">
        <v>2021</v>
      </c>
      <c r="C1136" s="12" t="s">
        <v>2863</v>
      </c>
      <c r="D1136" s="12" t="s">
        <v>622</v>
      </c>
      <c r="E1136" s="19">
        <v>150</v>
      </c>
      <c r="F1136" s="19">
        <v>150</v>
      </c>
      <c r="G1136" s="19">
        <v>6</v>
      </c>
      <c r="H1136" s="19">
        <v>450</v>
      </c>
      <c r="I1136" s="19">
        <v>102.7</v>
      </c>
      <c r="J1136" s="19">
        <v>770.5</v>
      </c>
      <c r="K1136" s="19">
        <f t="shared" si="70"/>
        <v>3</v>
      </c>
      <c r="L1136" s="19">
        <f t="shared" si="71"/>
        <v>1</v>
      </c>
      <c r="M1136" s="19">
        <f t="shared" si="72"/>
        <v>23</v>
      </c>
      <c r="N1136" s="19">
        <f t="shared" si="73"/>
        <v>23</v>
      </c>
      <c r="O1136" s="12">
        <v>5391</v>
      </c>
    </row>
    <row r="1137" spans="1:15" x14ac:dyDescent="0.25">
      <c r="A1137" s="6" t="s">
        <v>2802</v>
      </c>
      <c r="B1137" s="12">
        <v>2021</v>
      </c>
      <c r="C1137" s="12" t="s">
        <v>2863</v>
      </c>
      <c r="D1137" s="12" t="s">
        <v>2899</v>
      </c>
      <c r="E1137" s="19">
        <v>200</v>
      </c>
      <c r="F1137" s="19">
        <v>200</v>
      </c>
      <c r="G1137" s="19">
        <v>4</v>
      </c>
      <c r="H1137" s="19">
        <v>600</v>
      </c>
      <c r="I1137" s="19">
        <v>106.7</v>
      </c>
      <c r="J1137" s="19">
        <v>711.2</v>
      </c>
      <c r="K1137" s="19">
        <f t="shared" si="70"/>
        <v>3</v>
      </c>
      <c r="L1137" s="19">
        <f t="shared" si="71"/>
        <v>1</v>
      </c>
      <c r="M1137" s="19">
        <f t="shared" si="72"/>
        <v>48</v>
      </c>
      <c r="N1137" s="19">
        <f t="shared" si="73"/>
        <v>48</v>
      </c>
      <c r="O1137" s="12">
        <v>6135</v>
      </c>
    </row>
    <row r="1138" spans="1:15" x14ac:dyDescent="0.25">
      <c r="A1138" s="6" t="s">
        <v>2802</v>
      </c>
      <c r="B1138" s="12">
        <v>2021</v>
      </c>
      <c r="C1138" s="12" t="s">
        <v>2863</v>
      </c>
      <c r="D1138" s="12" t="s">
        <v>2900</v>
      </c>
      <c r="E1138" s="19">
        <v>200</v>
      </c>
      <c r="F1138" s="19">
        <v>200</v>
      </c>
      <c r="G1138" s="19">
        <v>6</v>
      </c>
      <c r="H1138" s="19">
        <v>600</v>
      </c>
      <c r="I1138" s="19">
        <v>102.9</v>
      </c>
      <c r="J1138" s="19">
        <v>770.5</v>
      </c>
      <c r="K1138" s="19">
        <f t="shared" si="70"/>
        <v>3</v>
      </c>
      <c r="L1138" s="19">
        <f t="shared" si="71"/>
        <v>1</v>
      </c>
      <c r="M1138" s="19">
        <f t="shared" si="72"/>
        <v>31.333333333333332</v>
      </c>
      <c r="N1138" s="19">
        <f t="shared" si="73"/>
        <v>31.333333333333332</v>
      </c>
      <c r="O1138" s="12">
        <v>7833</v>
      </c>
    </row>
    <row r="1139" spans="1:15" x14ac:dyDescent="0.25">
      <c r="A1139" s="6" t="s">
        <v>2802</v>
      </c>
      <c r="B1139" s="12">
        <v>2021</v>
      </c>
      <c r="C1139" s="12" t="s">
        <v>2863</v>
      </c>
      <c r="D1139" s="12" t="s">
        <v>2901</v>
      </c>
      <c r="E1139" s="19">
        <v>300</v>
      </c>
      <c r="F1139" s="19">
        <v>300</v>
      </c>
      <c r="G1139" s="19">
        <v>4</v>
      </c>
      <c r="H1139" s="19">
        <v>900</v>
      </c>
      <c r="I1139" s="19">
        <v>102.7</v>
      </c>
      <c r="J1139" s="19">
        <v>711.2</v>
      </c>
      <c r="K1139" s="19">
        <f t="shared" si="70"/>
        <v>3</v>
      </c>
      <c r="L1139" s="19">
        <f t="shared" si="71"/>
        <v>1</v>
      </c>
      <c r="M1139" s="19">
        <f t="shared" si="72"/>
        <v>73</v>
      </c>
      <c r="N1139" s="19">
        <f t="shared" si="73"/>
        <v>73</v>
      </c>
      <c r="O1139" s="12">
        <v>10799</v>
      </c>
    </row>
    <row r="1140" spans="1:15" x14ac:dyDescent="0.25">
      <c r="A1140" s="6" t="s">
        <v>2802</v>
      </c>
      <c r="B1140" s="12">
        <v>2021</v>
      </c>
      <c r="C1140" s="12" t="s">
        <v>2863</v>
      </c>
      <c r="D1140" s="12" t="s">
        <v>2902</v>
      </c>
      <c r="E1140" s="19">
        <v>300</v>
      </c>
      <c r="F1140" s="19">
        <v>300</v>
      </c>
      <c r="G1140" s="19">
        <v>6</v>
      </c>
      <c r="H1140" s="19">
        <v>900</v>
      </c>
      <c r="I1140" s="19">
        <v>105.5</v>
      </c>
      <c r="J1140" s="19">
        <v>770.5</v>
      </c>
      <c r="K1140" s="19">
        <f t="shared" si="70"/>
        <v>3</v>
      </c>
      <c r="L1140" s="19">
        <f t="shared" si="71"/>
        <v>1</v>
      </c>
      <c r="M1140" s="19">
        <f t="shared" si="72"/>
        <v>48</v>
      </c>
      <c r="N1140" s="19">
        <f t="shared" si="73"/>
        <v>48</v>
      </c>
      <c r="O1140" s="12">
        <v>12517</v>
      </c>
    </row>
    <row r="1141" spans="1:15" x14ac:dyDescent="0.25">
      <c r="A1141" s="47" t="s">
        <v>2869</v>
      </c>
      <c r="B1141" s="33">
        <v>2020</v>
      </c>
      <c r="C1141" s="33" t="s">
        <v>2870</v>
      </c>
      <c r="D1141" s="33" t="s">
        <v>2903</v>
      </c>
      <c r="E1141" s="34">
        <v>120</v>
      </c>
      <c r="F1141" s="34">
        <v>120</v>
      </c>
      <c r="G1141" s="34">
        <v>3</v>
      </c>
      <c r="H1141" s="34">
        <v>400</v>
      </c>
      <c r="I1141" s="34">
        <v>140.30000000000001</v>
      </c>
      <c r="J1141" s="34">
        <v>340</v>
      </c>
      <c r="K1141" s="34">
        <f t="shared" si="70"/>
        <v>3.3333333333333335</v>
      </c>
      <c r="L1141" s="34">
        <f t="shared" si="71"/>
        <v>1</v>
      </c>
      <c r="M1141" s="34">
        <f t="shared" si="72"/>
        <v>38</v>
      </c>
      <c r="N1141" s="34">
        <f t="shared" si="73"/>
        <v>38</v>
      </c>
      <c r="O1141" s="33">
        <v>2014.3</v>
      </c>
    </row>
  </sheetData>
  <pageMargins left="0.7" right="0.7" top="0.75" bottom="0.75" header="0.3" footer="0.3"/>
  <pageSetup scale="51" fitToHeight="0" orientation="portrait" horizontalDpi="300" verticalDpi="300" r:id="rId1"/>
  <ignoredErrors>
    <ignoredError sqref="E2:O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pageSetUpPr fitToPage="1"/>
  </sheetPr>
  <dimension ref="A1:G16"/>
  <sheetViews>
    <sheetView workbookViewId="0">
      <selection sqref="A1:H37"/>
    </sheetView>
  </sheetViews>
  <sheetFormatPr defaultRowHeight="15" x14ac:dyDescent="0.25"/>
  <cols>
    <col min="2" max="2" width="13.85546875" customWidth="1"/>
    <col min="3" max="3" width="17" customWidth="1"/>
    <col min="5" max="5" width="11" customWidth="1"/>
    <col min="6" max="6" width="12.85546875" customWidth="1"/>
    <col min="7" max="7" width="17.140625" customWidth="1"/>
  </cols>
  <sheetData>
    <row r="1" spans="1:7" x14ac:dyDescent="0.25">
      <c r="A1" s="22" t="s">
        <v>681</v>
      </c>
    </row>
    <row r="2" spans="1:7" x14ac:dyDescent="0.25">
      <c r="B2" t="s">
        <v>682</v>
      </c>
    </row>
    <row r="3" spans="1:7" x14ac:dyDescent="0.25">
      <c r="A3" t="s">
        <v>683</v>
      </c>
    </row>
    <row r="4" spans="1:7" x14ac:dyDescent="0.25">
      <c r="A4" s="13" t="s">
        <v>684</v>
      </c>
      <c r="B4" s="13" t="s">
        <v>685</v>
      </c>
      <c r="C4" s="13" t="s">
        <v>686</v>
      </c>
      <c r="G4" s="13" t="s">
        <v>686</v>
      </c>
    </row>
    <row r="5" spans="1:7" x14ac:dyDescent="0.25">
      <c r="A5" s="57" t="s">
        <v>206</v>
      </c>
      <c r="B5" s="14" t="s">
        <v>687</v>
      </c>
      <c r="C5" s="14">
        <v>0.97</v>
      </c>
      <c r="E5" s="57" t="s">
        <v>691</v>
      </c>
      <c r="F5" s="14" t="s">
        <v>692</v>
      </c>
      <c r="G5" s="14">
        <v>0.96</v>
      </c>
    </row>
    <row r="6" spans="1:7" x14ac:dyDescent="0.25">
      <c r="A6" s="58"/>
      <c r="B6" t="s">
        <v>688</v>
      </c>
      <c r="C6">
        <v>1</v>
      </c>
      <c r="E6" s="58"/>
      <c r="F6" t="s">
        <v>693</v>
      </c>
      <c r="G6">
        <v>1</v>
      </c>
    </row>
    <row r="7" spans="1:7" x14ac:dyDescent="0.25">
      <c r="A7" s="58"/>
      <c r="B7" t="s">
        <v>689</v>
      </c>
      <c r="C7">
        <v>1.05</v>
      </c>
      <c r="E7" s="59"/>
      <c r="F7" s="15" t="s">
        <v>694</v>
      </c>
      <c r="G7" s="15">
        <v>1.04</v>
      </c>
    </row>
    <row r="8" spans="1:7" x14ac:dyDescent="0.25">
      <c r="A8" s="59"/>
      <c r="B8" s="15" t="s">
        <v>690</v>
      </c>
      <c r="C8" s="15">
        <v>1.1200000000000001</v>
      </c>
    </row>
    <row r="9" spans="1:7" x14ac:dyDescent="0.25">
      <c r="B9" t="s">
        <v>695</v>
      </c>
      <c r="F9" t="s">
        <v>696</v>
      </c>
    </row>
    <row r="12" spans="1:7" x14ac:dyDescent="0.25">
      <c r="A12" s="22" t="s">
        <v>939</v>
      </c>
    </row>
    <row r="13" spans="1:7" x14ac:dyDescent="0.25">
      <c r="B13" t="s">
        <v>549</v>
      </c>
      <c r="C13" t="s">
        <v>941</v>
      </c>
    </row>
    <row r="14" spans="1:7" x14ac:dyDescent="0.25">
      <c r="B14" t="s">
        <v>717</v>
      </c>
      <c r="C14" t="s">
        <v>942</v>
      </c>
    </row>
    <row r="15" spans="1:7" x14ac:dyDescent="0.25">
      <c r="B15" t="s">
        <v>206</v>
      </c>
      <c r="C15" t="s">
        <v>940</v>
      </c>
    </row>
    <row r="16" spans="1:7" x14ac:dyDescent="0.25">
      <c r="B16" t="s">
        <v>890</v>
      </c>
      <c r="C16" t="s">
        <v>943</v>
      </c>
    </row>
  </sheetData>
  <mergeCells count="2">
    <mergeCell ref="A5:A8"/>
    <mergeCell ref="E5:E7"/>
  </mergeCells>
  <pageMargins left="0.7" right="0.7" top="0.75" bottom="0.75" header="0.3" footer="0.3"/>
  <pageSetup paperSize="9" scale="99" fitToHeight="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59293-B3D8-4C34-B175-DA88EC542A3A}">
  <dimension ref="A1:B421"/>
  <sheetViews>
    <sheetView topLeftCell="A354" zoomScaleNormal="100" workbookViewId="0">
      <selection activeCell="R382" sqref="R382"/>
    </sheetView>
  </sheetViews>
  <sheetFormatPr defaultRowHeight="15" x14ac:dyDescent="0.25"/>
  <sheetData>
    <row r="1" spans="1:2" x14ac:dyDescent="0.25">
      <c r="A1" t="s">
        <v>10</v>
      </c>
      <c r="B1" t="s">
        <v>2945</v>
      </c>
    </row>
    <row r="2" spans="1:2" x14ac:dyDescent="0.25">
      <c r="A2" t="s">
        <v>23</v>
      </c>
      <c r="B2" t="s">
        <v>2946</v>
      </c>
    </row>
    <row r="3" spans="1:2" x14ac:dyDescent="0.25">
      <c r="A3" t="s">
        <v>25</v>
      </c>
      <c r="B3" t="s">
        <v>2947</v>
      </c>
    </row>
    <row r="4" spans="1:2" x14ac:dyDescent="0.25">
      <c r="A4" t="s">
        <v>39</v>
      </c>
      <c r="B4" t="s">
        <v>2948</v>
      </c>
    </row>
    <row r="5" spans="1:2" x14ac:dyDescent="0.25">
      <c r="A5" t="s">
        <v>109</v>
      </c>
      <c r="B5" t="s">
        <v>2949</v>
      </c>
    </row>
    <row r="6" spans="1:2" x14ac:dyDescent="0.25">
      <c r="A6" t="s">
        <v>98</v>
      </c>
      <c r="B6" t="s">
        <v>2950</v>
      </c>
    </row>
    <row r="7" spans="1:2" x14ac:dyDescent="0.25">
      <c r="A7" t="s">
        <v>1052</v>
      </c>
      <c r="B7" t="s">
        <v>2951</v>
      </c>
    </row>
    <row r="8" spans="1:2" x14ac:dyDescent="0.25">
      <c r="A8" t="s">
        <v>998</v>
      </c>
      <c r="B8" t="s">
        <v>2952</v>
      </c>
    </row>
    <row r="9" spans="1:2" x14ac:dyDescent="0.25">
      <c r="A9" t="s">
        <v>196</v>
      </c>
      <c r="B9" t="s">
        <v>2953</v>
      </c>
    </row>
    <row r="10" spans="1:2" x14ac:dyDescent="0.25">
      <c r="A10" t="s">
        <v>76</v>
      </c>
      <c r="B10" t="s">
        <v>2954</v>
      </c>
    </row>
    <row r="11" spans="1:2" x14ac:dyDescent="0.25">
      <c r="A11" t="s">
        <v>2955</v>
      </c>
      <c r="B11" t="s">
        <v>2956</v>
      </c>
    </row>
    <row r="12" spans="1:2" x14ac:dyDescent="0.25">
      <c r="A12" t="s">
        <v>1832</v>
      </c>
      <c r="B12" t="s">
        <v>2957</v>
      </c>
    </row>
    <row r="13" spans="1:2" x14ac:dyDescent="0.25">
      <c r="A13" t="s">
        <v>61</v>
      </c>
      <c r="B13" t="s">
        <v>2958</v>
      </c>
    </row>
    <row r="14" spans="1:2" x14ac:dyDescent="0.25">
      <c r="A14" t="s">
        <v>142</v>
      </c>
      <c r="B14" t="s">
        <v>2959</v>
      </c>
    </row>
    <row r="15" spans="1:2" x14ac:dyDescent="0.25">
      <c r="A15" t="s">
        <v>2960</v>
      </c>
      <c r="B15" t="s">
        <v>2961</v>
      </c>
    </row>
    <row r="16" spans="1:2" x14ac:dyDescent="0.25">
      <c r="A16" t="s">
        <v>208</v>
      </c>
      <c r="B16" t="s">
        <v>2962</v>
      </c>
    </row>
    <row r="17" spans="1:2" x14ac:dyDescent="0.25">
      <c r="A17" t="s">
        <v>8</v>
      </c>
      <c r="B17" t="s">
        <v>2963</v>
      </c>
    </row>
    <row r="18" spans="1:2" x14ac:dyDescent="0.25">
      <c r="A18" t="s">
        <v>46</v>
      </c>
      <c r="B18" t="s">
        <v>2964</v>
      </c>
    </row>
    <row r="19" spans="1:2" x14ac:dyDescent="0.25">
      <c r="A19" t="s">
        <v>2965</v>
      </c>
      <c r="B19" t="s">
        <v>2966</v>
      </c>
    </row>
    <row r="20" spans="1:2" x14ac:dyDescent="0.25">
      <c r="A20" t="s">
        <v>2967</v>
      </c>
      <c r="B20" t="s">
        <v>2968</v>
      </c>
    </row>
    <row r="21" spans="1:2" x14ac:dyDescent="0.25">
      <c r="A21" t="s">
        <v>125</v>
      </c>
      <c r="B21" t="s">
        <v>2969</v>
      </c>
    </row>
    <row r="22" spans="1:2" x14ac:dyDescent="0.25">
      <c r="A22" t="s">
        <v>2970</v>
      </c>
      <c r="B22" t="s">
        <v>2971</v>
      </c>
    </row>
    <row r="23" spans="1:2" x14ac:dyDescent="0.25">
      <c r="A23" t="s">
        <v>2972</v>
      </c>
      <c r="B23" t="s">
        <v>2973</v>
      </c>
    </row>
    <row r="24" spans="1:2" x14ac:dyDescent="0.25">
      <c r="A24" t="s">
        <v>127</v>
      </c>
      <c r="B24" t="s">
        <v>2974</v>
      </c>
    </row>
    <row r="25" spans="1:2" x14ac:dyDescent="0.25">
      <c r="A25" t="s">
        <v>139</v>
      </c>
      <c r="B25" t="s">
        <v>2975</v>
      </c>
    </row>
    <row r="26" spans="1:2" x14ac:dyDescent="0.25">
      <c r="A26" t="s">
        <v>2976</v>
      </c>
      <c r="B26" t="s">
        <v>2977</v>
      </c>
    </row>
    <row r="27" spans="1:2" x14ac:dyDescent="0.25">
      <c r="A27" t="s">
        <v>2978</v>
      </c>
      <c r="B27" t="s">
        <v>2979</v>
      </c>
    </row>
    <row r="28" spans="1:2" x14ac:dyDescent="0.25">
      <c r="A28" t="s">
        <v>140</v>
      </c>
      <c r="B28" t="s">
        <v>2980</v>
      </c>
    </row>
    <row r="29" spans="1:2" x14ac:dyDescent="0.25">
      <c r="A29" t="s">
        <v>2981</v>
      </c>
      <c r="B29" t="s">
        <v>2982</v>
      </c>
    </row>
    <row r="30" spans="1:2" x14ac:dyDescent="0.25">
      <c r="A30" t="s">
        <v>2983</v>
      </c>
      <c r="B30" t="s">
        <v>2984</v>
      </c>
    </row>
    <row r="31" spans="1:2" x14ac:dyDescent="0.25">
      <c r="A31" t="s">
        <v>2985</v>
      </c>
      <c r="B31" t="s">
        <v>2986</v>
      </c>
    </row>
    <row r="32" spans="1:2" x14ac:dyDescent="0.25">
      <c r="A32" t="s">
        <v>1916</v>
      </c>
      <c r="B32" t="s">
        <v>2987</v>
      </c>
    </row>
    <row r="33" spans="1:2" x14ac:dyDescent="0.25">
      <c r="A33" t="s">
        <v>2988</v>
      </c>
      <c r="B33" t="s">
        <v>2989</v>
      </c>
    </row>
    <row r="34" spans="1:2" x14ac:dyDescent="0.25">
      <c r="A34" t="s">
        <v>147</v>
      </c>
      <c r="B34" t="s">
        <v>2990</v>
      </c>
    </row>
    <row r="35" spans="1:2" x14ac:dyDescent="0.25">
      <c r="A35" t="s">
        <v>2991</v>
      </c>
      <c r="B35" t="s">
        <v>2992</v>
      </c>
    </row>
    <row r="36" spans="1:2" x14ac:dyDescent="0.25">
      <c r="A36" t="s">
        <v>292</v>
      </c>
      <c r="B36" t="s">
        <v>2993</v>
      </c>
    </row>
    <row r="37" spans="1:2" x14ac:dyDescent="0.25">
      <c r="A37" t="s">
        <v>306</v>
      </c>
      <c r="B37" t="s">
        <v>2994</v>
      </c>
    </row>
    <row r="38" spans="1:2" x14ac:dyDescent="0.25">
      <c r="A38" t="s">
        <v>2995</v>
      </c>
      <c r="B38" t="s">
        <v>2996</v>
      </c>
    </row>
    <row r="39" spans="1:2" x14ac:dyDescent="0.25">
      <c r="A39" t="s">
        <v>2997</v>
      </c>
      <c r="B39" t="s">
        <v>2998</v>
      </c>
    </row>
    <row r="40" spans="1:2" x14ac:dyDescent="0.25">
      <c r="A40" t="s">
        <v>538</v>
      </c>
      <c r="B40" t="s">
        <v>2999</v>
      </c>
    </row>
    <row r="41" spans="1:2" x14ac:dyDescent="0.25">
      <c r="A41" t="s">
        <v>3000</v>
      </c>
      <c r="B41" t="s">
        <v>3001</v>
      </c>
    </row>
    <row r="42" spans="1:2" x14ac:dyDescent="0.25">
      <c r="A42" t="s">
        <v>3002</v>
      </c>
      <c r="B42" t="s">
        <v>3003</v>
      </c>
    </row>
    <row r="43" spans="1:2" x14ac:dyDescent="0.25">
      <c r="A43" t="s">
        <v>391</v>
      </c>
      <c r="B43" t="s">
        <v>3004</v>
      </c>
    </row>
    <row r="44" spans="1:2" x14ac:dyDescent="0.25">
      <c r="A44" t="s">
        <v>393</v>
      </c>
      <c r="B44" t="s">
        <v>3005</v>
      </c>
    </row>
    <row r="45" spans="1:2" x14ac:dyDescent="0.25">
      <c r="A45" t="s">
        <v>443</v>
      </c>
      <c r="B45" t="s">
        <v>3006</v>
      </c>
    </row>
    <row r="46" spans="1:2" x14ac:dyDescent="0.25">
      <c r="A46" t="s">
        <v>449</v>
      </c>
      <c r="B46" t="s">
        <v>3007</v>
      </c>
    </row>
    <row r="47" spans="1:2" x14ac:dyDescent="0.25">
      <c r="A47" t="s">
        <v>454</v>
      </c>
      <c r="B47" t="s">
        <v>3008</v>
      </c>
    </row>
    <row r="48" spans="1:2" x14ac:dyDescent="0.25">
      <c r="A48" t="s">
        <v>465</v>
      </c>
      <c r="B48" t="s">
        <v>3009</v>
      </c>
    </row>
    <row r="49" spans="1:2" x14ac:dyDescent="0.25">
      <c r="A49" t="s">
        <v>3010</v>
      </c>
      <c r="B49" t="s">
        <v>3011</v>
      </c>
    </row>
    <row r="50" spans="1:2" x14ac:dyDescent="0.25">
      <c r="A50" t="s">
        <v>484</v>
      </c>
      <c r="B50" t="s">
        <v>3012</v>
      </c>
    </row>
    <row r="51" spans="1:2" x14ac:dyDescent="0.25">
      <c r="A51" t="s">
        <v>486</v>
      </c>
      <c r="B51" t="s">
        <v>3013</v>
      </c>
    </row>
    <row r="52" spans="1:2" x14ac:dyDescent="0.25">
      <c r="A52" t="s">
        <v>188</v>
      </c>
      <c r="B52" t="s">
        <v>3014</v>
      </c>
    </row>
    <row r="53" spans="1:2" x14ac:dyDescent="0.25">
      <c r="A53" t="s">
        <v>3015</v>
      </c>
      <c r="B53" t="s">
        <v>3016</v>
      </c>
    </row>
    <row r="54" spans="1:2" x14ac:dyDescent="0.25">
      <c r="A54" t="s">
        <v>496</v>
      </c>
      <c r="B54" t="s">
        <v>3017</v>
      </c>
    </row>
    <row r="55" spans="1:2" x14ac:dyDescent="0.25">
      <c r="A55" t="s">
        <v>3018</v>
      </c>
      <c r="B55" t="s">
        <v>3019</v>
      </c>
    </row>
    <row r="56" spans="1:2" x14ac:dyDescent="0.25">
      <c r="A56" t="s">
        <v>3020</v>
      </c>
      <c r="B56" t="s">
        <v>3021</v>
      </c>
    </row>
    <row r="57" spans="1:2" x14ac:dyDescent="0.25">
      <c r="A57" t="s">
        <v>3022</v>
      </c>
      <c r="B57" t="s">
        <v>3023</v>
      </c>
    </row>
    <row r="58" spans="1:2" x14ac:dyDescent="0.25">
      <c r="A58" t="s">
        <v>3024</v>
      </c>
      <c r="B58" t="s">
        <v>3025</v>
      </c>
    </row>
    <row r="59" spans="1:2" x14ac:dyDescent="0.25">
      <c r="A59" t="s">
        <v>3026</v>
      </c>
      <c r="B59" t="s">
        <v>3027</v>
      </c>
    </row>
    <row r="60" spans="1:2" x14ac:dyDescent="0.25">
      <c r="A60" t="s">
        <v>3028</v>
      </c>
      <c r="B60" t="s">
        <v>3029</v>
      </c>
    </row>
    <row r="61" spans="1:2" x14ac:dyDescent="0.25">
      <c r="A61" t="s">
        <v>3030</v>
      </c>
      <c r="B61" t="s">
        <v>3031</v>
      </c>
    </row>
    <row r="62" spans="1:2" x14ac:dyDescent="0.25">
      <c r="A62" t="s">
        <v>3032</v>
      </c>
      <c r="B62" t="s">
        <v>3033</v>
      </c>
    </row>
    <row r="63" spans="1:2" x14ac:dyDescent="0.25">
      <c r="A63" t="s">
        <v>164</v>
      </c>
      <c r="B63" t="s">
        <v>3034</v>
      </c>
    </row>
    <row r="64" spans="1:2" x14ac:dyDescent="0.25">
      <c r="A64" t="s">
        <v>1758</v>
      </c>
      <c r="B64" t="s">
        <v>3035</v>
      </c>
    </row>
    <row r="65" spans="1:2" x14ac:dyDescent="0.25">
      <c r="A65" t="s">
        <v>3036</v>
      </c>
      <c r="B65" t="s">
        <v>3037</v>
      </c>
    </row>
    <row r="66" spans="1:2" x14ac:dyDescent="0.25">
      <c r="A66" t="s">
        <v>111</v>
      </c>
      <c r="B66" t="s">
        <v>3038</v>
      </c>
    </row>
    <row r="67" spans="1:2" x14ac:dyDescent="0.25">
      <c r="A67" t="s">
        <v>172</v>
      </c>
      <c r="B67" t="s">
        <v>3039</v>
      </c>
    </row>
    <row r="68" spans="1:2" x14ac:dyDescent="0.25">
      <c r="A68" t="s">
        <v>3040</v>
      </c>
      <c r="B68" t="s">
        <v>3041</v>
      </c>
    </row>
    <row r="69" spans="1:2" x14ac:dyDescent="0.25">
      <c r="A69" t="s">
        <v>176</v>
      </c>
      <c r="B69" t="s">
        <v>3042</v>
      </c>
    </row>
    <row r="70" spans="1:2" x14ac:dyDescent="0.25">
      <c r="A70" t="s">
        <v>3043</v>
      </c>
      <c r="B70" t="s">
        <v>3044</v>
      </c>
    </row>
    <row r="71" spans="1:2" x14ac:dyDescent="0.25">
      <c r="A71" t="s">
        <v>3045</v>
      </c>
      <c r="B71" t="s">
        <v>3046</v>
      </c>
    </row>
    <row r="72" spans="1:2" x14ac:dyDescent="0.25">
      <c r="A72" t="s">
        <v>3047</v>
      </c>
      <c r="B72" t="s">
        <v>3048</v>
      </c>
    </row>
    <row r="73" spans="1:2" x14ac:dyDescent="0.25">
      <c r="A73" t="s">
        <v>3049</v>
      </c>
      <c r="B73" t="s">
        <v>3050</v>
      </c>
    </row>
    <row r="74" spans="1:2" x14ac:dyDescent="0.25">
      <c r="A74" t="s">
        <v>3051</v>
      </c>
      <c r="B74" t="s">
        <v>3052</v>
      </c>
    </row>
    <row r="75" spans="1:2" x14ac:dyDescent="0.25">
      <c r="A75" t="s">
        <v>205</v>
      </c>
      <c r="B75" t="s">
        <v>3053</v>
      </c>
    </row>
    <row r="76" spans="1:2" x14ac:dyDescent="0.25">
      <c r="A76" t="s">
        <v>3054</v>
      </c>
      <c r="B76" t="s">
        <v>3055</v>
      </c>
    </row>
    <row r="77" spans="1:2" x14ac:dyDescent="0.25">
      <c r="A77" t="s">
        <v>3056</v>
      </c>
      <c r="B77" t="s">
        <v>3057</v>
      </c>
    </row>
    <row r="78" spans="1:2" x14ac:dyDescent="0.25">
      <c r="A78" t="s">
        <v>3058</v>
      </c>
      <c r="B78" t="s">
        <v>3059</v>
      </c>
    </row>
    <row r="79" spans="1:2" x14ac:dyDescent="0.25">
      <c r="A79" t="s">
        <v>210</v>
      </c>
      <c r="B79" t="s">
        <v>3060</v>
      </c>
    </row>
    <row r="80" spans="1:2" x14ac:dyDescent="0.25">
      <c r="A80" t="s">
        <v>214</v>
      </c>
      <c r="B80" t="s">
        <v>3061</v>
      </c>
    </row>
    <row r="81" spans="1:2" x14ac:dyDescent="0.25">
      <c r="A81" t="s">
        <v>251</v>
      </c>
      <c r="B81" t="s">
        <v>3062</v>
      </c>
    </row>
    <row r="82" spans="1:2" x14ac:dyDescent="0.25">
      <c r="A82" t="s">
        <v>3063</v>
      </c>
      <c r="B82" t="s">
        <v>3064</v>
      </c>
    </row>
    <row r="83" spans="1:2" x14ac:dyDescent="0.25">
      <c r="A83" t="s">
        <v>3065</v>
      </c>
      <c r="B83" t="s">
        <v>3066</v>
      </c>
    </row>
    <row r="84" spans="1:2" x14ac:dyDescent="0.25">
      <c r="A84" t="s">
        <v>3067</v>
      </c>
      <c r="B84" t="s">
        <v>3068</v>
      </c>
    </row>
    <row r="85" spans="1:2" x14ac:dyDescent="0.25">
      <c r="A85" t="s">
        <v>3069</v>
      </c>
      <c r="B85" t="s">
        <v>3070</v>
      </c>
    </row>
    <row r="86" spans="1:2" x14ac:dyDescent="0.25">
      <c r="A86" t="s">
        <v>2054</v>
      </c>
      <c r="B86" t="s">
        <v>3071</v>
      </c>
    </row>
    <row r="87" spans="1:2" x14ac:dyDescent="0.25">
      <c r="A87" t="s">
        <v>266</v>
      </c>
      <c r="B87" t="s">
        <v>3072</v>
      </c>
    </row>
    <row r="88" spans="1:2" x14ac:dyDescent="0.25">
      <c r="A88" t="s">
        <v>271</v>
      </c>
      <c r="B88" t="s">
        <v>3073</v>
      </c>
    </row>
    <row r="89" spans="1:2" x14ac:dyDescent="0.25">
      <c r="A89" t="s">
        <v>3074</v>
      </c>
      <c r="B89" t="s">
        <v>3075</v>
      </c>
    </row>
    <row r="90" spans="1:2" x14ac:dyDescent="0.25">
      <c r="A90" t="s">
        <v>280</v>
      </c>
      <c r="B90" t="s">
        <v>3076</v>
      </c>
    </row>
    <row r="91" spans="1:2" x14ac:dyDescent="0.25">
      <c r="A91" t="s">
        <v>3077</v>
      </c>
      <c r="B91" t="s">
        <v>3078</v>
      </c>
    </row>
    <row r="92" spans="1:2" x14ac:dyDescent="0.25">
      <c r="A92" t="s">
        <v>3079</v>
      </c>
      <c r="B92" t="s">
        <v>3080</v>
      </c>
    </row>
    <row r="93" spans="1:2" x14ac:dyDescent="0.25">
      <c r="A93" t="s">
        <v>3081</v>
      </c>
      <c r="B93" t="s">
        <v>3082</v>
      </c>
    </row>
    <row r="94" spans="1:2" x14ac:dyDescent="0.25">
      <c r="A94" t="s">
        <v>3083</v>
      </c>
      <c r="B94" t="s">
        <v>3084</v>
      </c>
    </row>
    <row r="95" spans="1:2" x14ac:dyDescent="0.25">
      <c r="A95" t="s">
        <v>3085</v>
      </c>
      <c r="B95" t="s">
        <v>3086</v>
      </c>
    </row>
    <row r="96" spans="1:2" x14ac:dyDescent="0.25">
      <c r="A96" t="s">
        <v>3087</v>
      </c>
      <c r="B96" t="s">
        <v>3088</v>
      </c>
    </row>
    <row r="97" spans="1:2" x14ac:dyDescent="0.25">
      <c r="A97" t="s">
        <v>3089</v>
      </c>
      <c r="B97" t="s">
        <v>3090</v>
      </c>
    </row>
    <row r="98" spans="1:2" x14ac:dyDescent="0.25">
      <c r="A98" t="s">
        <v>3091</v>
      </c>
      <c r="B98" t="s">
        <v>3092</v>
      </c>
    </row>
    <row r="99" spans="1:2" x14ac:dyDescent="0.25">
      <c r="A99" t="s">
        <v>3093</v>
      </c>
      <c r="B99" t="s">
        <v>3094</v>
      </c>
    </row>
    <row r="100" spans="1:2" x14ac:dyDescent="0.25">
      <c r="A100" t="s">
        <v>624</v>
      </c>
      <c r="B100" t="s">
        <v>3095</v>
      </c>
    </row>
    <row r="101" spans="1:2" x14ac:dyDescent="0.25">
      <c r="A101" t="s">
        <v>629</v>
      </c>
      <c r="B101" t="s">
        <v>3096</v>
      </c>
    </row>
    <row r="102" spans="1:2" x14ac:dyDescent="0.25">
      <c r="A102" t="s">
        <v>643</v>
      </c>
      <c r="B102" t="s">
        <v>3097</v>
      </c>
    </row>
    <row r="103" spans="1:2" x14ac:dyDescent="0.25">
      <c r="A103" t="s">
        <v>651</v>
      </c>
      <c r="B103" t="s">
        <v>3098</v>
      </c>
    </row>
    <row r="104" spans="1:2" x14ac:dyDescent="0.25">
      <c r="A104" t="s">
        <v>3099</v>
      </c>
      <c r="B104" t="s">
        <v>3100</v>
      </c>
    </row>
    <row r="105" spans="1:2" x14ac:dyDescent="0.25">
      <c r="A105" t="s">
        <v>3101</v>
      </c>
      <c r="B105" t="s">
        <v>3102</v>
      </c>
    </row>
    <row r="106" spans="1:2" x14ac:dyDescent="0.25">
      <c r="A106" t="s">
        <v>3103</v>
      </c>
      <c r="B106" t="s">
        <v>3104</v>
      </c>
    </row>
    <row r="107" spans="1:2" x14ac:dyDescent="0.25">
      <c r="A107" t="s">
        <v>3105</v>
      </c>
      <c r="B107" t="s">
        <v>3106</v>
      </c>
    </row>
    <row r="108" spans="1:2" x14ac:dyDescent="0.25">
      <c r="A108" t="s">
        <v>665</v>
      </c>
      <c r="B108" t="s">
        <v>3107</v>
      </c>
    </row>
    <row r="109" spans="1:2" x14ac:dyDescent="0.25">
      <c r="A109" t="s">
        <v>497</v>
      </c>
      <c r="B109" t="s">
        <v>3108</v>
      </c>
    </row>
    <row r="110" spans="1:2" x14ac:dyDescent="0.25">
      <c r="A110" t="s">
        <v>3109</v>
      </c>
      <c r="B110" t="s">
        <v>3110</v>
      </c>
    </row>
    <row r="111" spans="1:2" x14ac:dyDescent="0.25">
      <c r="A111" t="s">
        <v>1776</v>
      </c>
      <c r="B111" t="s">
        <v>3111</v>
      </c>
    </row>
    <row r="112" spans="1:2" x14ac:dyDescent="0.25">
      <c r="A112" t="s">
        <v>1831</v>
      </c>
      <c r="B112" t="s">
        <v>3112</v>
      </c>
    </row>
    <row r="113" spans="1:2" x14ac:dyDescent="0.25">
      <c r="A113" t="s">
        <v>3113</v>
      </c>
      <c r="B113" t="s">
        <v>3114</v>
      </c>
    </row>
    <row r="114" spans="1:2" x14ac:dyDescent="0.25">
      <c r="A114" t="s">
        <v>1734</v>
      </c>
      <c r="B114" t="s">
        <v>3115</v>
      </c>
    </row>
    <row r="115" spans="1:2" x14ac:dyDescent="0.25">
      <c r="A115" t="s">
        <v>3116</v>
      </c>
      <c r="B115" t="s">
        <v>3117</v>
      </c>
    </row>
    <row r="116" spans="1:2" x14ac:dyDescent="0.25">
      <c r="A116" t="s">
        <v>3118</v>
      </c>
      <c r="B116" t="s">
        <v>3119</v>
      </c>
    </row>
    <row r="117" spans="1:2" x14ac:dyDescent="0.25">
      <c r="A117" t="s">
        <v>1791</v>
      </c>
      <c r="B117" t="s">
        <v>3120</v>
      </c>
    </row>
    <row r="118" spans="1:2" x14ac:dyDescent="0.25">
      <c r="A118" t="s">
        <v>3121</v>
      </c>
      <c r="B118" t="s">
        <v>3122</v>
      </c>
    </row>
    <row r="119" spans="1:2" x14ac:dyDescent="0.25">
      <c r="A119" t="s">
        <v>3123</v>
      </c>
      <c r="B119" t="s">
        <v>3124</v>
      </c>
    </row>
    <row r="120" spans="1:2" x14ac:dyDescent="0.25">
      <c r="A120" t="s">
        <v>677</v>
      </c>
      <c r="B120" t="s">
        <v>3125</v>
      </c>
    </row>
    <row r="121" spans="1:2" x14ac:dyDescent="0.25">
      <c r="A121" t="s">
        <v>678</v>
      </c>
      <c r="B121" t="s">
        <v>3126</v>
      </c>
    </row>
    <row r="122" spans="1:2" x14ac:dyDescent="0.25">
      <c r="A122" t="s">
        <v>3127</v>
      </c>
      <c r="B122" t="s">
        <v>3128</v>
      </c>
    </row>
    <row r="123" spans="1:2" x14ac:dyDescent="0.25">
      <c r="A123" t="s">
        <v>3129</v>
      </c>
      <c r="B123" t="s">
        <v>3130</v>
      </c>
    </row>
    <row r="124" spans="1:2" x14ac:dyDescent="0.25">
      <c r="A124" t="s">
        <v>3131</v>
      </c>
      <c r="B124" t="s">
        <v>3132</v>
      </c>
    </row>
    <row r="125" spans="1:2" x14ac:dyDescent="0.25">
      <c r="A125" t="s">
        <v>2393</v>
      </c>
      <c r="B125" t="s">
        <v>3133</v>
      </c>
    </row>
    <row r="126" spans="1:2" x14ac:dyDescent="0.25">
      <c r="A126" t="s">
        <v>3134</v>
      </c>
      <c r="B126" t="s">
        <v>3135</v>
      </c>
    </row>
    <row r="127" spans="1:2" x14ac:dyDescent="0.25">
      <c r="A127" t="s">
        <v>679</v>
      </c>
      <c r="B127" t="s">
        <v>3136</v>
      </c>
    </row>
    <row r="128" spans="1:2" x14ac:dyDescent="0.25">
      <c r="A128" t="s">
        <v>2454</v>
      </c>
      <c r="B128" t="s">
        <v>3137</v>
      </c>
    </row>
    <row r="129" spans="1:2" x14ac:dyDescent="0.25">
      <c r="A129" t="s">
        <v>680</v>
      </c>
      <c r="B129" t="s">
        <v>3138</v>
      </c>
    </row>
    <row r="130" spans="1:2" x14ac:dyDescent="0.25">
      <c r="A130" t="s">
        <v>3139</v>
      </c>
      <c r="B130" t="s">
        <v>3140</v>
      </c>
    </row>
    <row r="131" spans="1:2" x14ac:dyDescent="0.25">
      <c r="A131" t="s">
        <v>3141</v>
      </c>
      <c r="B131" t="s">
        <v>3142</v>
      </c>
    </row>
    <row r="132" spans="1:2" x14ac:dyDescent="0.25">
      <c r="A132" t="s">
        <v>698</v>
      </c>
      <c r="B132" t="s">
        <v>3143</v>
      </c>
    </row>
    <row r="133" spans="1:2" x14ac:dyDescent="0.25">
      <c r="A133" t="s">
        <v>704</v>
      </c>
      <c r="B133" t="s">
        <v>3144</v>
      </c>
    </row>
    <row r="134" spans="1:2" x14ac:dyDescent="0.25">
      <c r="A134" t="s">
        <v>1073</v>
      </c>
      <c r="B134" t="s">
        <v>3145</v>
      </c>
    </row>
    <row r="135" spans="1:2" x14ac:dyDescent="0.25">
      <c r="A135" t="s">
        <v>708</v>
      </c>
      <c r="B135" t="s">
        <v>3146</v>
      </c>
    </row>
    <row r="136" spans="1:2" x14ac:dyDescent="0.25">
      <c r="A136" t="s">
        <v>714</v>
      </c>
      <c r="B136" t="s">
        <v>3147</v>
      </c>
    </row>
    <row r="137" spans="1:2" x14ac:dyDescent="0.25">
      <c r="A137" t="s">
        <v>3148</v>
      </c>
      <c r="B137" t="s">
        <v>3149</v>
      </c>
    </row>
    <row r="138" spans="1:2" x14ac:dyDescent="0.25">
      <c r="A138" t="s">
        <v>3150</v>
      </c>
      <c r="B138" t="s">
        <v>3151</v>
      </c>
    </row>
    <row r="139" spans="1:2" x14ac:dyDescent="0.25">
      <c r="A139" t="s">
        <v>723</v>
      </c>
      <c r="B139" t="s">
        <v>3152</v>
      </c>
    </row>
    <row r="140" spans="1:2" x14ac:dyDescent="0.25">
      <c r="A140" t="s">
        <v>733</v>
      </c>
      <c r="B140" t="s">
        <v>3153</v>
      </c>
    </row>
    <row r="141" spans="1:2" x14ac:dyDescent="0.25">
      <c r="A141" t="s">
        <v>735</v>
      </c>
      <c r="B141" t="s">
        <v>3154</v>
      </c>
    </row>
    <row r="142" spans="1:2" x14ac:dyDescent="0.25">
      <c r="A142" t="s">
        <v>3155</v>
      </c>
      <c r="B142" t="s">
        <v>3156</v>
      </c>
    </row>
    <row r="143" spans="1:2" x14ac:dyDescent="0.25">
      <c r="A143" t="s">
        <v>750</v>
      </c>
      <c r="B143" t="s">
        <v>3157</v>
      </c>
    </row>
    <row r="144" spans="1:2" x14ac:dyDescent="0.25">
      <c r="A144" t="s">
        <v>3158</v>
      </c>
      <c r="B144" t="s">
        <v>3159</v>
      </c>
    </row>
    <row r="145" spans="1:2" x14ac:dyDescent="0.25">
      <c r="A145" t="s">
        <v>3160</v>
      </c>
      <c r="B145" t="s">
        <v>3161</v>
      </c>
    </row>
    <row r="146" spans="1:2" x14ac:dyDescent="0.25">
      <c r="A146" t="s">
        <v>768</v>
      </c>
      <c r="B146" t="s">
        <v>3162</v>
      </c>
    </row>
    <row r="147" spans="1:2" x14ac:dyDescent="0.25">
      <c r="A147" t="s">
        <v>788</v>
      </c>
      <c r="B147" t="s">
        <v>3163</v>
      </c>
    </row>
    <row r="148" spans="1:2" x14ac:dyDescent="0.25">
      <c r="A148" t="s">
        <v>3164</v>
      </c>
      <c r="B148" t="s">
        <v>3165</v>
      </c>
    </row>
    <row r="149" spans="1:2" x14ac:dyDescent="0.25">
      <c r="A149" t="s">
        <v>807</v>
      </c>
      <c r="B149" t="s">
        <v>3166</v>
      </c>
    </row>
    <row r="150" spans="1:2" x14ac:dyDescent="0.25">
      <c r="A150" t="s">
        <v>822</v>
      </c>
      <c r="B150" t="s">
        <v>3167</v>
      </c>
    </row>
    <row r="151" spans="1:2" x14ac:dyDescent="0.25">
      <c r="A151" t="s">
        <v>828</v>
      </c>
      <c r="B151" t="s">
        <v>3168</v>
      </c>
    </row>
    <row r="152" spans="1:2" x14ac:dyDescent="0.25">
      <c r="A152" t="s">
        <v>837</v>
      </c>
      <c r="B152" t="s">
        <v>3169</v>
      </c>
    </row>
    <row r="153" spans="1:2" x14ac:dyDescent="0.25">
      <c r="A153" t="s">
        <v>3170</v>
      </c>
      <c r="B153" t="s">
        <v>3171</v>
      </c>
    </row>
    <row r="154" spans="1:2" x14ac:dyDescent="0.25">
      <c r="A154" t="s">
        <v>846</v>
      </c>
      <c r="B154" t="s">
        <v>3172</v>
      </c>
    </row>
    <row r="155" spans="1:2" x14ac:dyDescent="0.25">
      <c r="A155" t="s">
        <v>3173</v>
      </c>
      <c r="B155" t="s">
        <v>3174</v>
      </c>
    </row>
    <row r="156" spans="1:2" x14ac:dyDescent="0.25">
      <c r="A156" t="s">
        <v>883</v>
      </c>
      <c r="B156" t="s">
        <v>3175</v>
      </c>
    </row>
    <row r="157" spans="1:2" x14ac:dyDescent="0.25">
      <c r="A157" t="s">
        <v>3176</v>
      </c>
      <c r="B157" t="s">
        <v>3177</v>
      </c>
    </row>
    <row r="158" spans="1:2" x14ac:dyDescent="0.25">
      <c r="A158" t="s">
        <v>891</v>
      </c>
      <c r="B158" t="s">
        <v>3178</v>
      </c>
    </row>
    <row r="159" spans="1:2" x14ac:dyDescent="0.25">
      <c r="A159" t="s">
        <v>895</v>
      </c>
      <c r="B159" t="s">
        <v>3179</v>
      </c>
    </row>
    <row r="160" spans="1:2" x14ac:dyDescent="0.25">
      <c r="A160" t="s">
        <v>3180</v>
      </c>
      <c r="B160" t="s">
        <v>3181</v>
      </c>
    </row>
    <row r="161" spans="1:2" x14ac:dyDescent="0.25">
      <c r="A161" t="s">
        <v>3182</v>
      </c>
      <c r="B161" t="s">
        <v>3183</v>
      </c>
    </row>
    <row r="162" spans="1:2" x14ac:dyDescent="0.25">
      <c r="A162" t="s">
        <v>915</v>
      </c>
      <c r="B162" t="s">
        <v>3184</v>
      </c>
    </row>
    <row r="163" spans="1:2" x14ac:dyDescent="0.25">
      <c r="A163" t="s">
        <v>916</v>
      </c>
      <c r="B163" t="s">
        <v>3185</v>
      </c>
    </row>
    <row r="164" spans="1:2" x14ac:dyDescent="0.25">
      <c r="A164" t="s">
        <v>920</v>
      </c>
      <c r="B164" t="s">
        <v>3186</v>
      </c>
    </row>
    <row r="165" spans="1:2" x14ac:dyDescent="0.25">
      <c r="A165" t="s">
        <v>1815</v>
      </c>
      <c r="B165" t="s">
        <v>3187</v>
      </c>
    </row>
    <row r="166" spans="1:2" x14ac:dyDescent="0.25">
      <c r="A166" t="s">
        <v>3188</v>
      </c>
      <c r="B166" t="s">
        <v>3189</v>
      </c>
    </row>
    <row r="167" spans="1:2" x14ac:dyDescent="0.25">
      <c r="A167" t="s">
        <v>3190</v>
      </c>
      <c r="B167" t="s">
        <v>3191</v>
      </c>
    </row>
    <row r="168" spans="1:2" x14ac:dyDescent="0.25">
      <c r="A168" t="s">
        <v>947</v>
      </c>
      <c r="B168" t="s">
        <v>3192</v>
      </c>
    </row>
    <row r="169" spans="1:2" x14ac:dyDescent="0.25">
      <c r="A169" t="s">
        <v>3193</v>
      </c>
      <c r="B169" t="s">
        <v>3194</v>
      </c>
    </row>
    <row r="170" spans="1:2" x14ac:dyDescent="0.25">
      <c r="A170" t="s">
        <v>1000</v>
      </c>
      <c r="B170" t="s">
        <v>3195</v>
      </c>
    </row>
    <row r="171" spans="1:2" x14ac:dyDescent="0.25">
      <c r="A171" t="s">
        <v>1011</v>
      </c>
      <c r="B171" t="s">
        <v>3196</v>
      </c>
    </row>
    <row r="172" spans="1:2" x14ac:dyDescent="0.25">
      <c r="A172" t="s">
        <v>3197</v>
      </c>
      <c r="B172" t="s">
        <v>3198</v>
      </c>
    </row>
    <row r="173" spans="1:2" x14ac:dyDescent="0.25">
      <c r="A173" t="s">
        <v>1012</v>
      </c>
      <c r="B173" t="s">
        <v>3199</v>
      </c>
    </row>
    <row r="174" spans="1:2" x14ac:dyDescent="0.25">
      <c r="A174" t="s">
        <v>3200</v>
      </c>
      <c r="B174" t="s">
        <v>3201</v>
      </c>
    </row>
    <row r="175" spans="1:2" x14ac:dyDescent="0.25">
      <c r="A175" t="s">
        <v>3202</v>
      </c>
      <c r="B175" t="s">
        <v>3203</v>
      </c>
    </row>
    <row r="176" spans="1:2" x14ac:dyDescent="0.25">
      <c r="A176" t="s">
        <v>1068</v>
      </c>
      <c r="B176" t="s">
        <v>3204</v>
      </c>
    </row>
    <row r="177" spans="1:2" x14ac:dyDescent="0.25">
      <c r="A177" t="s">
        <v>3205</v>
      </c>
      <c r="B177" t="s">
        <v>3206</v>
      </c>
    </row>
    <row r="178" spans="1:2" x14ac:dyDescent="0.25">
      <c r="A178" t="s">
        <v>3207</v>
      </c>
      <c r="B178" t="s">
        <v>3208</v>
      </c>
    </row>
    <row r="179" spans="1:2" x14ac:dyDescent="0.25">
      <c r="A179" t="s">
        <v>3209</v>
      </c>
      <c r="B179" t="s">
        <v>3210</v>
      </c>
    </row>
    <row r="180" spans="1:2" x14ac:dyDescent="0.25">
      <c r="A180" t="s">
        <v>3211</v>
      </c>
      <c r="B180" t="s">
        <v>3212</v>
      </c>
    </row>
    <row r="181" spans="1:2" x14ac:dyDescent="0.25">
      <c r="A181" t="s">
        <v>1082</v>
      </c>
      <c r="B181" t="s">
        <v>3213</v>
      </c>
    </row>
    <row r="182" spans="1:2" x14ac:dyDescent="0.25">
      <c r="A182" t="s">
        <v>1083</v>
      </c>
      <c r="B182" t="s">
        <v>3214</v>
      </c>
    </row>
    <row r="183" spans="1:2" x14ac:dyDescent="0.25">
      <c r="A183" t="s">
        <v>3215</v>
      </c>
      <c r="B183" t="s">
        <v>3216</v>
      </c>
    </row>
    <row r="184" spans="1:2" x14ac:dyDescent="0.25">
      <c r="A184" t="s">
        <v>1102</v>
      </c>
      <c r="B184" t="s">
        <v>3217</v>
      </c>
    </row>
    <row r="185" spans="1:2" x14ac:dyDescent="0.25">
      <c r="A185" t="s">
        <v>3218</v>
      </c>
      <c r="B185" t="s">
        <v>3219</v>
      </c>
    </row>
    <row r="186" spans="1:2" x14ac:dyDescent="0.25">
      <c r="A186" t="s">
        <v>1142</v>
      </c>
      <c r="B186" t="s">
        <v>3220</v>
      </c>
    </row>
    <row r="187" spans="1:2" x14ac:dyDescent="0.25">
      <c r="A187" t="s">
        <v>1146</v>
      </c>
      <c r="B187" t="s">
        <v>3221</v>
      </c>
    </row>
    <row r="188" spans="1:2" x14ac:dyDescent="0.25">
      <c r="A188" t="s">
        <v>1158</v>
      </c>
      <c r="B188" t="s">
        <v>3222</v>
      </c>
    </row>
    <row r="189" spans="1:2" x14ac:dyDescent="0.25">
      <c r="A189" t="s">
        <v>3223</v>
      </c>
      <c r="B189" t="s">
        <v>3224</v>
      </c>
    </row>
    <row r="190" spans="1:2" x14ac:dyDescent="0.25">
      <c r="A190" t="s">
        <v>1184</v>
      </c>
      <c r="B190" t="s">
        <v>3225</v>
      </c>
    </row>
    <row r="191" spans="1:2" x14ac:dyDescent="0.25">
      <c r="A191" t="s">
        <v>1186</v>
      </c>
      <c r="B191" t="s">
        <v>3226</v>
      </c>
    </row>
    <row r="192" spans="1:2" x14ac:dyDescent="0.25">
      <c r="A192" t="s">
        <v>3227</v>
      </c>
      <c r="B192" t="s">
        <v>3228</v>
      </c>
    </row>
    <row r="193" spans="1:2" x14ac:dyDescent="0.25">
      <c r="A193" t="s">
        <v>3229</v>
      </c>
      <c r="B193" t="s">
        <v>3230</v>
      </c>
    </row>
    <row r="194" spans="1:2" x14ac:dyDescent="0.25">
      <c r="A194" t="s">
        <v>1194</v>
      </c>
      <c r="B194" t="s">
        <v>3231</v>
      </c>
    </row>
    <row r="195" spans="1:2" x14ac:dyDescent="0.25">
      <c r="A195" t="s">
        <v>1223</v>
      </c>
      <c r="B195" t="s">
        <v>3232</v>
      </c>
    </row>
    <row r="196" spans="1:2" x14ac:dyDescent="0.25">
      <c r="A196" t="s">
        <v>1222</v>
      </c>
      <c r="B196" t="s">
        <v>3233</v>
      </c>
    </row>
    <row r="197" spans="1:2" x14ac:dyDescent="0.25">
      <c r="A197" t="s">
        <v>3234</v>
      </c>
      <c r="B197" t="s">
        <v>3235</v>
      </c>
    </row>
    <row r="198" spans="1:2" x14ac:dyDescent="0.25">
      <c r="A198" t="s">
        <v>1263</v>
      </c>
      <c r="B198" t="s">
        <v>3236</v>
      </c>
    </row>
    <row r="199" spans="1:2" x14ac:dyDescent="0.25">
      <c r="A199" t="s">
        <v>1273</v>
      </c>
      <c r="B199" t="s">
        <v>3237</v>
      </c>
    </row>
    <row r="200" spans="1:2" x14ac:dyDescent="0.25">
      <c r="A200" t="s">
        <v>3238</v>
      </c>
      <c r="B200" t="s">
        <v>3239</v>
      </c>
    </row>
    <row r="201" spans="1:2" x14ac:dyDescent="0.25">
      <c r="A201" t="s">
        <v>1275</v>
      </c>
      <c r="B201" t="s">
        <v>3240</v>
      </c>
    </row>
    <row r="202" spans="1:2" x14ac:dyDescent="0.25">
      <c r="A202" t="s">
        <v>1276</v>
      </c>
      <c r="B202" t="s">
        <v>3241</v>
      </c>
    </row>
    <row r="203" spans="1:2" x14ac:dyDescent="0.25">
      <c r="A203" t="s">
        <v>1278</v>
      </c>
      <c r="B203" t="s">
        <v>3242</v>
      </c>
    </row>
    <row r="204" spans="1:2" x14ac:dyDescent="0.25">
      <c r="A204" t="s">
        <v>3243</v>
      </c>
      <c r="B204" t="s">
        <v>3244</v>
      </c>
    </row>
    <row r="205" spans="1:2" x14ac:dyDescent="0.25">
      <c r="A205" t="s">
        <v>1315</v>
      </c>
      <c r="B205" t="s">
        <v>3245</v>
      </c>
    </row>
    <row r="206" spans="1:2" x14ac:dyDescent="0.25">
      <c r="A206" t="s">
        <v>3246</v>
      </c>
      <c r="B206" t="s">
        <v>3247</v>
      </c>
    </row>
    <row r="207" spans="1:2" x14ac:dyDescent="0.25">
      <c r="A207" t="s">
        <v>3248</v>
      </c>
      <c r="B207" t="s">
        <v>3249</v>
      </c>
    </row>
    <row r="208" spans="1:2" x14ac:dyDescent="0.25">
      <c r="A208" t="s">
        <v>1323</v>
      </c>
      <c r="B208" t="s">
        <v>3250</v>
      </c>
    </row>
    <row r="209" spans="1:2" x14ac:dyDescent="0.25">
      <c r="A209" t="s">
        <v>1364</v>
      </c>
      <c r="B209" t="s">
        <v>3251</v>
      </c>
    </row>
    <row r="210" spans="1:2" x14ac:dyDescent="0.25">
      <c r="A210" t="s">
        <v>3252</v>
      </c>
      <c r="B210" t="s">
        <v>3253</v>
      </c>
    </row>
    <row r="211" spans="1:2" x14ac:dyDescent="0.25">
      <c r="A211" t="s">
        <v>3254</v>
      </c>
      <c r="B211" t="s">
        <v>3255</v>
      </c>
    </row>
    <row r="212" spans="1:2" x14ac:dyDescent="0.25">
      <c r="A212" t="s">
        <v>1397</v>
      </c>
      <c r="B212" t="s">
        <v>3256</v>
      </c>
    </row>
    <row r="213" spans="1:2" x14ac:dyDescent="0.25">
      <c r="A213" t="s">
        <v>1406</v>
      </c>
      <c r="B213" t="s">
        <v>3257</v>
      </c>
    </row>
    <row r="214" spans="1:2" x14ac:dyDescent="0.25">
      <c r="A214" t="s">
        <v>2886</v>
      </c>
      <c r="B214" t="s">
        <v>3258</v>
      </c>
    </row>
    <row r="215" spans="1:2" x14ac:dyDescent="0.25">
      <c r="A215" t="s">
        <v>3259</v>
      </c>
      <c r="B215" t="s">
        <v>3260</v>
      </c>
    </row>
    <row r="216" spans="1:2" x14ac:dyDescent="0.25">
      <c r="A216" t="s">
        <v>3261</v>
      </c>
      <c r="B216" t="s">
        <v>3262</v>
      </c>
    </row>
    <row r="217" spans="1:2" x14ac:dyDescent="0.25">
      <c r="A217" t="s">
        <v>3263</v>
      </c>
      <c r="B217" t="s">
        <v>3264</v>
      </c>
    </row>
    <row r="218" spans="1:2" x14ac:dyDescent="0.25">
      <c r="A218" t="s">
        <v>3265</v>
      </c>
      <c r="B218" t="s">
        <v>3266</v>
      </c>
    </row>
    <row r="219" spans="1:2" x14ac:dyDescent="0.25">
      <c r="A219" t="s">
        <v>3267</v>
      </c>
      <c r="B219" t="s">
        <v>3460</v>
      </c>
    </row>
    <row r="220" spans="1:2" x14ac:dyDescent="0.25">
      <c r="A220" t="s">
        <v>3268</v>
      </c>
      <c r="B220" t="s">
        <v>3269</v>
      </c>
    </row>
    <row r="221" spans="1:2" x14ac:dyDescent="0.25">
      <c r="A221" t="s">
        <v>3270</v>
      </c>
      <c r="B221" t="s">
        <v>3271</v>
      </c>
    </row>
    <row r="222" spans="1:2" x14ac:dyDescent="0.25">
      <c r="A222" t="s">
        <v>3272</v>
      </c>
      <c r="B222" t="s">
        <v>3273</v>
      </c>
    </row>
    <row r="223" spans="1:2" x14ac:dyDescent="0.25">
      <c r="A223" t="s">
        <v>1407</v>
      </c>
      <c r="B223" t="s">
        <v>3274</v>
      </c>
    </row>
    <row r="224" spans="1:2" x14ac:dyDescent="0.25">
      <c r="A224" t="s">
        <v>1423</v>
      </c>
      <c r="B224" t="s">
        <v>3275</v>
      </c>
    </row>
    <row r="225" spans="1:2" x14ac:dyDescent="0.25">
      <c r="A225" t="s">
        <v>1428</v>
      </c>
      <c r="B225" t="s">
        <v>3276</v>
      </c>
    </row>
    <row r="226" spans="1:2" x14ac:dyDescent="0.25">
      <c r="A226" t="s">
        <v>3277</v>
      </c>
      <c r="B226" t="s">
        <v>3278</v>
      </c>
    </row>
    <row r="227" spans="1:2" x14ac:dyDescent="0.25">
      <c r="A227" t="s">
        <v>1429</v>
      </c>
      <c r="B227" t="s">
        <v>3279</v>
      </c>
    </row>
    <row r="228" spans="1:2" x14ac:dyDescent="0.25">
      <c r="A228" t="s">
        <v>3280</v>
      </c>
      <c r="B228" t="s">
        <v>3281</v>
      </c>
    </row>
    <row r="229" spans="1:2" x14ac:dyDescent="0.25">
      <c r="A229" t="s">
        <v>1445</v>
      </c>
      <c r="B229" t="s">
        <v>3282</v>
      </c>
    </row>
    <row r="230" spans="1:2" x14ac:dyDescent="0.25">
      <c r="A230" t="s">
        <v>3283</v>
      </c>
      <c r="B230" t="s">
        <v>3284</v>
      </c>
    </row>
    <row r="231" spans="1:2" x14ac:dyDescent="0.25">
      <c r="A231" t="s">
        <v>3285</v>
      </c>
      <c r="B231" t="s">
        <v>3286</v>
      </c>
    </row>
    <row r="232" spans="1:2" x14ac:dyDescent="0.25">
      <c r="A232" t="s">
        <v>1450</v>
      </c>
      <c r="B232" t="s">
        <v>3287</v>
      </c>
    </row>
    <row r="233" spans="1:2" x14ac:dyDescent="0.25">
      <c r="A233" t="s">
        <v>3288</v>
      </c>
      <c r="B233" t="s">
        <v>3289</v>
      </c>
    </row>
    <row r="234" spans="1:2" x14ac:dyDescent="0.25">
      <c r="A234" t="s">
        <v>1454</v>
      </c>
      <c r="B234" t="s">
        <v>3290</v>
      </c>
    </row>
    <row r="235" spans="1:2" x14ac:dyDescent="0.25">
      <c r="A235" t="s">
        <v>1456</v>
      </c>
      <c r="B235" t="s">
        <v>3291</v>
      </c>
    </row>
    <row r="236" spans="1:2" x14ac:dyDescent="0.25">
      <c r="A236" t="s">
        <v>1474</v>
      </c>
      <c r="B236" t="s">
        <v>3292</v>
      </c>
    </row>
    <row r="237" spans="1:2" x14ac:dyDescent="0.25">
      <c r="A237" t="s">
        <v>3293</v>
      </c>
      <c r="B237" t="s">
        <v>3294</v>
      </c>
    </row>
    <row r="238" spans="1:2" x14ac:dyDescent="0.25">
      <c r="A238" t="s">
        <v>3295</v>
      </c>
      <c r="B238" t="s">
        <v>3296</v>
      </c>
    </row>
    <row r="239" spans="1:2" x14ac:dyDescent="0.25">
      <c r="A239" t="s">
        <v>3297</v>
      </c>
      <c r="B239" t="s">
        <v>3298</v>
      </c>
    </row>
    <row r="240" spans="1:2" x14ac:dyDescent="0.25">
      <c r="A240" t="s">
        <v>3299</v>
      </c>
      <c r="B240" t="s">
        <v>3300</v>
      </c>
    </row>
    <row r="241" spans="1:2" x14ac:dyDescent="0.25">
      <c r="A241" t="s">
        <v>3301</v>
      </c>
      <c r="B241" t="s">
        <v>3302</v>
      </c>
    </row>
    <row r="242" spans="1:2" x14ac:dyDescent="0.25">
      <c r="A242" t="s">
        <v>2906</v>
      </c>
      <c r="B242" t="s">
        <v>3303</v>
      </c>
    </row>
    <row r="243" spans="1:2" x14ac:dyDescent="0.25">
      <c r="A243" t="s">
        <v>2907</v>
      </c>
      <c r="B243" t="s">
        <v>3304</v>
      </c>
    </row>
    <row r="244" spans="1:2" x14ac:dyDescent="0.25">
      <c r="A244" t="s">
        <v>1489</v>
      </c>
      <c r="B244" t="s">
        <v>3305</v>
      </c>
    </row>
    <row r="245" spans="1:2" x14ac:dyDescent="0.25">
      <c r="A245" t="s">
        <v>2908</v>
      </c>
      <c r="B245" t="s">
        <v>3306</v>
      </c>
    </row>
    <row r="246" spans="1:2" x14ac:dyDescent="0.25">
      <c r="A246" t="s">
        <v>1493</v>
      </c>
      <c r="B246" t="s">
        <v>3307</v>
      </c>
    </row>
    <row r="247" spans="1:2" x14ac:dyDescent="0.25">
      <c r="A247" t="s">
        <v>1496</v>
      </c>
      <c r="B247" t="s">
        <v>3308</v>
      </c>
    </row>
    <row r="248" spans="1:2" x14ac:dyDescent="0.25">
      <c r="A248" t="s">
        <v>2909</v>
      </c>
      <c r="B248" t="s">
        <v>3309</v>
      </c>
    </row>
    <row r="249" spans="1:2" x14ac:dyDescent="0.25">
      <c r="A249" t="s">
        <v>1502</v>
      </c>
      <c r="B249" t="s">
        <v>3310</v>
      </c>
    </row>
    <row r="250" spans="1:2" x14ac:dyDescent="0.25">
      <c r="A250" t="s">
        <v>2910</v>
      </c>
      <c r="B250" t="s">
        <v>3311</v>
      </c>
    </row>
    <row r="251" spans="1:2" x14ac:dyDescent="0.25">
      <c r="A251" t="s">
        <v>2911</v>
      </c>
      <c r="B251" t="s">
        <v>3312</v>
      </c>
    </row>
    <row r="252" spans="1:2" x14ac:dyDescent="0.25">
      <c r="A252" t="s">
        <v>1510</v>
      </c>
      <c r="B252" t="s">
        <v>3313</v>
      </c>
    </row>
    <row r="253" spans="1:2" x14ac:dyDescent="0.25">
      <c r="A253" t="s">
        <v>1517</v>
      </c>
      <c r="B253" t="s">
        <v>3314</v>
      </c>
    </row>
    <row r="254" spans="1:2" x14ac:dyDescent="0.25">
      <c r="A254" t="s">
        <v>1519</v>
      </c>
      <c r="B254" t="s">
        <v>3315</v>
      </c>
    </row>
    <row r="255" spans="1:2" x14ac:dyDescent="0.25">
      <c r="A255" t="s">
        <v>1541</v>
      </c>
      <c r="B255" t="s">
        <v>3316</v>
      </c>
    </row>
    <row r="256" spans="1:2" x14ac:dyDescent="0.25">
      <c r="A256" t="s">
        <v>1547</v>
      </c>
      <c r="B256" t="s">
        <v>3317</v>
      </c>
    </row>
    <row r="257" spans="1:2" x14ac:dyDescent="0.25">
      <c r="A257" t="s">
        <v>1555</v>
      </c>
      <c r="B257" t="s">
        <v>3318</v>
      </c>
    </row>
    <row r="258" spans="1:2" x14ac:dyDescent="0.25">
      <c r="A258" t="s">
        <v>1572</v>
      </c>
      <c r="B258" t="s">
        <v>3319</v>
      </c>
    </row>
    <row r="259" spans="1:2" x14ac:dyDescent="0.25">
      <c r="A259" t="s">
        <v>1579</v>
      </c>
      <c r="B259" t="s">
        <v>3320</v>
      </c>
    </row>
    <row r="260" spans="1:2" x14ac:dyDescent="0.25">
      <c r="A260" t="s">
        <v>2912</v>
      </c>
      <c r="B260" t="s">
        <v>3321</v>
      </c>
    </row>
    <row r="261" spans="1:2" x14ac:dyDescent="0.25">
      <c r="A261" t="s">
        <v>1589</v>
      </c>
      <c r="B261" t="s">
        <v>3322</v>
      </c>
    </row>
    <row r="262" spans="1:2" x14ac:dyDescent="0.25">
      <c r="A262" t="s">
        <v>2913</v>
      </c>
      <c r="B262" t="s">
        <v>3323</v>
      </c>
    </row>
    <row r="263" spans="1:2" x14ac:dyDescent="0.25">
      <c r="A263" t="s">
        <v>1594</v>
      </c>
      <c r="B263" t="s">
        <v>3324</v>
      </c>
    </row>
    <row r="264" spans="1:2" x14ac:dyDescent="0.25">
      <c r="A264" t="s">
        <v>1606</v>
      </c>
      <c r="B264" t="s">
        <v>3325</v>
      </c>
    </row>
    <row r="265" spans="1:2" x14ac:dyDescent="0.25">
      <c r="A265" t="s">
        <v>1610</v>
      </c>
      <c r="B265" t="s">
        <v>3326</v>
      </c>
    </row>
    <row r="266" spans="1:2" x14ac:dyDescent="0.25">
      <c r="A266" t="s">
        <v>1611</v>
      </c>
      <c r="B266" t="s">
        <v>3327</v>
      </c>
    </row>
    <row r="267" spans="1:2" x14ac:dyDescent="0.25">
      <c r="A267" t="s">
        <v>1622</v>
      </c>
      <c r="B267" t="s">
        <v>3328</v>
      </c>
    </row>
    <row r="268" spans="1:2" x14ac:dyDescent="0.25">
      <c r="A268" t="s">
        <v>1639</v>
      </c>
      <c r="B268" t="s">
        <v>3329</v>
      </c>
    </row>
    <row r="269" spans="1:2" x14ac:dyDescent="0.25">
      <c r="A269" t="s">
        <v>1640</v>
      </c>
      <c r="B269" t="s">
        <v>3330</v>
      </c>
    </row>
    <row r="270" spans="1:2" x14ac:dyDescent="0.25">
      <c r="A270" t="s">
        <v>2914</v>
      </c>
      <c r="B270" t="s">
        <v>3331</v>
      </c>
    </row>
    <row r="271" spans="1:2" x14ac:dyDescent="0.25">
      <c r="A271" t="s">
        <v>1653</v>
      </c>
      <c r="B271" t="s">
        <v>3332</v>
      </c>
    </row>
    <row r="272" spans="1:2" x14ac:dyDescent="0.25">
      <c r="A272" t="s">
        <v>1655</v>
      </c>
      <c r="B272" t="s">
        <v>3333</v>
      </c>
    </row>
    <row r="273" spans="1:2" x14ac:dyDescent="0.25">
      <c r="A273" t="s">
        <v>1658</v>
      </c>
      <c r="B273" t="s">
        <v>3334</v>
      </c>
    </row>
    <row r="274" spans="1:2" x14ac:dyDescent="0.25">
      <c r="A274" t="s">
        <v>1663</v>
      </c>
      <c r="B274" t="s">
        <v>3335</v>
      </c>
    </row>
    <row r="275" spans="1:2" x14ac:dyDescent="0.25">
      <c r="A275" t="s">
        <v>1669</v>
      </c>
      <c r="B275" t="s">
        <v>3336</v>
      </c>
    </row>
    <row r="276" spans="1:2" x14ac:dyDescent="0.25">
      <c r="A276" t="s">
        <v>1672</v>
      </c>
      <c r="B276" t="s">
        <v>3337</v>
      </c>
    </row>
    <row r="277" spans="1:2" x14ac:dyDescent="0.25">
      <c r="A277" t="s">
        <v>1698</v>
      </c>
      <c r="B277" t="s">
        <v>3461</v>
      </c>
    </row>
    <row r="278" spans="1:2" x14ac:dyDescent="0.25">
      <c r="A278" t="s">
        <v>1772</v>
      </c>
      <c r="B278" t="s">
        <v>3338</v>
      </c>
    </row>
    <row r="279" spans="1:2" x14ac:dyDescent="0.25">
      <c r="A279" t="s">
        <v>1783</v>
      </c>
      <c r="B279" t="s">
        <v>3339</v>
      </c>
    </row>
    <row r="280" spans="1:2" x14ac:dyDescent="0.25">
      <c r="A280" t="s">
        <v>1785</v>
      </c>
      <c r="B280" t="s">
        <v>2915</v>
      </c>
    </row>
    <row r="281" spans="1:2" x14ac:dyDescent="0.25">
      <c r="A281" t="s">
        <v>1795</v>
      </c>
      <c r="B281" t="s">
        <v>3340</v>
      </c>
    </row>
    <row r="282" spans="1:2" x14ac:dyDescent="0.25">
      <c r="A282" t="s">
        <v>1808</v>
      </c>
      <c r="B282" t="s">
        <v>3462</v>
      </c>
    </row>
    <row r="283" spans="1:2" x14ac:dyDescent="0.25">
      <c r="A283" t="s">
        <v>1811</v>
      </c>
      <c r="B283" t="s">
        <v>3341</v>
      </c>
    </row>
    <row r="284" spans="1:2" x14ac:dyDescent="0.25">
      <c r="A284" t="s">
        <v>1824</v>
      </c>
      <c r="B284" t="s">
        <v>3342</v>
      </c>
    </row>
    <row r="285" spans="1:2" x14ac:dyDescent="0.25">
      <c r="A285" t="s">
        <v>1853</v>
      </c>
      <c r="B285" t="s">
        <v>3343</v>
      </c>
    </row>
    <row r="286" spans="1:2" x14ac:dyDescent="0.25">
      <c r="A286" t="s">
        <v>1883</v>
      </c>
      <c r="B286" t="s">
        <v>3344</v>
      </c>
    </row>
    <row r="287" spans="1:2" x14ac:dyDescent="0.25">
      <c r="A287" t="s">
        <v>1888</v>
      </c>
      <c r="B287" t="s">
        <v>3345</v>
      </c>
    </row>
    <row r="288" spans="1:2" x14ac:dyDescent="0.25">
      <c r="A288" t="s">
        <v>1915</v>
      </c>
      <c r="B288" t="s">
        <v>3346</v>
      </c>
    </row>
    <row r="289" spans="1:2" x14ac:dyDescent="0.25">
      <c r="A289" t="s">
        <v>1917</v>
      </c>
      <c r="B289" t="s">
        <v>3347</v>
      </c>
    </row>
    <row r="290" spans="1:2" x14ac:dyDescent="0.25">
      <c r="A290" t="s">
        <v>1934</v>
      </c>
      <c r="B290" t="s">
        <v>3348</v>
      </c>
    </row>
    <row r="291" spans="1:2" x14ac:dyDescent="0.25">
      <c r="A291" t="s">
        <v>2029</v>
      </c>
      <c r="B291" t="s">
        <v>3349</v>
      </c>
    </row>
    <row r="292" spans="1:2" x14ac:dyDescent="0.25">
      <c r="A292" t="s">
        <v>1979</v>
      </c>
      <c r="B292" t="s">
        <v>3350</v>
      </c>
    </row>
    <row r="293" spans="1:2" x14ac:dyDescent="0.25">
      <c r="A293" t="s">
        <v>2033</v>
      </c>
      <c r="B293" t="s">
        <v>3351</v>
      </c>
    </row>
    <row r="294" spans="1:2" x14ac:dyDescent="0.25">
      <c r="A294" t="s">
        <v>2037</v>
      </c>
      <c r="B294" t="s">
        <v>3352</v>
      </c>
    </row>
    <row r="295" spans="1:2" x14ac:dyDescent="0.25">
      <c r="A295" t="s">
        <v>2049</v>
      </c>
      <c r="B295" t="s">
        <v>3353</v>
      </c>
    </row>
    <row r="296" spans="1:2" x14ac:dyDescent="0.25">
      <c r="A296" t="s">
        <v>2050</v>
      </c>
      <c r="B296" t="s">
        <v>3354</v>
      </c>
    </row>
    <row r="297" spans="1:2" x14ac:dyDescent="0.25">
      <c r="A297" t="s">
        <v>2069</v>
      </c>
      <c r="B297" t="s">
        <v>3355</v>
      </c>
    </row>
    <row r="298" spans="1:2" x14ac:dyDescent="0.25">
      <c r="A298" t="s">
        <v>2072</v>
      </c>
      <c r="B298" t="s">
        <v>3356</v>
      </c>
    </row>
    <row r="299" spans="1:2" x14ac:dyDescent="0.25">
      <c r="A299" t="s">
        <v>2077</v>
      </c>
      <c r="B299" t="s">
        <v>3357</v>
      </c>
    </row>
    <row r="300" spans="1:2" x14ac:dyDescent="0.25">
      <c r="A300" t="s">
        <v>2095</v>
      </c>
      <c r="B300" t="s">
        <v>3358</v>
      </c>
    </row>
    <row r="301" spans="1:2" x14ac:dyDescent="0.25">
      <c r="A301" t="s">
        <v>2096</v>
      </c>
      <c r="B301" t="s">
        <v>3359</v>
      </c>
    </row>
    <row r="302" spans="1:2" x14ac:dyDescent="0.25">
      <c r="A302" t="s">
        <v>2099</v>
      </c>
      <c r="B302" t="s">
        <v>3360</v>
      </c>
    </row>
    <row r="303" spans="1:2" x14ac:dyDescent="0.25">
      <c r="A303" t="s">
        <v>2101</v>
      </c>
      <c r="B303" t="s">
        <v>3361</v>
      </c>
    </row>
    <row r="304" spans="1:2" x14ac:dyDescent="0.25">
      <c r="A304" t="s">
        <v>2104</v>
      </c>
      <c r="B304" t="s">
        <v>3362</v>
      </c>
    </row>
    <row r="305" spans="1:2" x14ac:dyDescent="0.25">
      <c r="A305" t="s">
        <v>2107</v>
      </c>
      <c r="B305" t="s">
        <v>3363</v>
      </c>
    </row>
    <row r="306" spans="1:2" x14ac:dyDescent="0.25">
      <c r="A306" t="s">
        <v>2111</v>
      </c>
      <c r="B306" t="s">
        <v>3364</v>
      </c>
    </row>
    <row r="307" spans="1:2" x14ac:dyDescent="0.25">
      <c r="A307" t="s">
        <v>2114</v>
      </c>
      <c r="B307" t="s">
        <v>3365</v>
      </c>
    </row>
    <row r="308" spans="1:2" x14ac:dyDescent="0.25">
      <c r="A308" t="s">
        <v>2120</v>
      </c>
      <c r="B308" t="s">
        <v>3366</v>
      </c>
    </row>
    <row r="309" spans="1:2" x14ac:dyDescent="0.25">
      <c r="A309" t="s">
        <v>2130</v>
      </c>
      <c r="B309" t="s">
        <v>3367</v>
      </c>
    </row>
    <row r="310" spans="1:2" x14ac:dyDescent="0.25">
      <c r="A310" t="s">
        <v>2137</v>
      </c>
      <c r="B310" t="s">
        <v>3368</v>
      </c>
    </row>
    <row r="311" spans="1:2" x14ac:dyDescent="0.25">
      <c r="A311" t="s">
        <v>2139</v>
      </c>
      <c r="B311" t="s">
        <v>3369</v>
      </c>
    </row>
    <row r="312" spans="1:2" x14ac:dyDescent="0.25">
      <c r="A312" t="s">
        <v>2159</v>
      </c>
      <c r="B312" t="s">
        <v>2916</v>
      </c>
    </row>
    <row r="313" spans="1:2" x14ac:dyDescent="0.25">
      <c r="A313" t="s">
        <v>2166</v>
      </c>
      <c r="B313" t="s">
        <v>3370</v>
      </c>
    </row>
    <row r="314" spans="1:2" x14ac:dyDescent="0.25">
      <c r="A314" t="s">
        <v>2180</v>
      </c>
      <c r="B314" t="s">
        <v>3371</v>
      </c>
    </row>
    <row r="315" spans="1:2" x14ac:dyDescent="0.25">
      <c r="A315" t="s">
        <v>2192</v>
      </c>
      <c r="B315" t="s">
        <v>3372</v>
      </c>
    </row>
    <row r="316" spans="1:2" x14ac:dyDescent="0.25">
      <c r="A316" t="s">
        <v>2203</v>
      </c>
      <c r="B316" t="s">
        <v>3373</v>
      </c>
    </row>
    <row r="317" spans="1:2" x14ac:dyDescent="0.25">
      <c r="A317" t="s">
        <v>2204</v>
      </c>
      <c r="B317" t="s">
        <v>3374</v>
      </c>
    </row>
    <row r="318" spans="1:2" x14ac:dyDescent="0.25">
      <c r="A318" t="s">
        <v>2205</v>
      </c>
      <c r="B318" t="s">
        <v>3375</v>
      </c>
    </row>
    <row r="319" spans="1:2" x14ac:dyDescent="0.25">
      <c r="A319" t="s">
        <v>2195</v>
      </c>
      <c r="B319" t="s">
        <v>3376</v>
      </c>
    </row>
    <row r="320" spans="1:2" x14ac:dyDescent="0.25">
      <c r="A320" t="s">
        <v>2197</v>
      </c>
      <c r="B320" t="s">
        <v>3377</v>
      </c>
    </row>
    <row r="321" spans="1:2" x14ac:dyDescent="0.25">
      <c r="A321" t="s">
        <v>2202</v>
      </c>
      <c r="B321" t="s">
        <v>3378</v>
      </c>
    </row>
    <row r="322" spans="1:2" x14ac:dyDescent="0.25">
      <c r="A322" t="s">
        <v>2223</v>
      </c>
      <c r="B322" t="s">
        <v>3379</v>
      </c>
    </row>
    <row r="323" spans="1:2" x14ac:dyDescent="0.25">
      <c r="A323" t="s">
        <v>2225</v>
      </c>
      <c r="B323" t="s">
        <v>3380</v>
      </c>
    </row>
    <row r="324" spans="1:2" x14ac:dyDescent="0.25">
      <c r="A324" t="s">
        <v>2231</v>
      </c>
      <c r="B324" t="s">
        <v>3381</v>
      </c>
    </row>
    <row r="325" spans="1:2" x14ac:dyDescent="0.25">
      <c r="A325" t="s">
        <v>2235</v>
      </c>
      <c r="B325" t="s">
        <v>3382</v>
      </c>
    </row>
    <row r="326" spans="1:2" x14ac:dyDescent="0.25">
      <c r="A326" t="s">
        <v>2237</v>
      </c>
      <c r="B326" t="s">
        <v>3383</v>
      </c>
    </row>
    <row r="327" spans="1:2" x14ac:dyDescent="0.25">
      <c r="A327" t="s">
        <v>2239</v>
      </c>
      <c r="B327" t="s">
        <v>3384</v>
      </c>
    </row>
    <row r="328" spans="1:2" x14ac:dyDescent="0.25">
      <c r="A328" t="s">
        <v>2243</v>
      </c>
      <c r="B328" t="s">
        <v>3385</v>
      </c>
    </row>
    <row r="329" spans="1:2" x14ac:dyDescent="0.25">
      <c r="A329" t="s">
        <v>2247</v>
      </c>
      <c r="B329" t="s">
        <v>3386</v>
      </c>
    </row>
    <row r="330" spans="1:2" x14ac:dyDescent="0.25">
      <c r="A330" t="s">
        <v>2249</v>
      </c>
      <c r="B330" t="s">
        <v>3387</v>
      </c>
    </row>
    <row r="331" spans="1:2" x14ac:dyDescent="0.25">
      <c r="A331" t="s">
        <v>2267</v>
      </c>
      <c r="B331" t="s">
        <v>3388</v>
      </c>
    </row>
    <row r="332" spans="1:2" x14ac:dyDescent="0.25">
      <c r="A332" t="s">
        <v>2269</v>
      </c>
      <c r="B332" t="s">
        <v>3389</v>
      </c>
    </row>
    <row r="333" spans="1:2" x14ac:dyDescent="0.25">
      <c r="A333" t="s">
        <v>2272</v>
      </c>
      <c r="B333" t="s">
        <v>3390</v>
      </c>
    </row>
    <row r="334" spans="1:2" x14ac:dyDescent="0.25">
      <c r="A334" t="s">
        <v>2288</v>
      </c>
      <c r="B334" t="s">
        <v>3391</v>
      </c>
    </row>
    <row r="335" spans="1:2" x14ac:dyDescent="0.25">
      <c r="A335" t="s">
        <v>2293</v>
      </c>
      <c r="B335" t="s">
        <v>3392</v>
      </c>
    </row>
    <row r="336" spans="1:2" x14ac:dyDescent="0.25">
      <c r="A336" t="s">
        <v>2296</v>
      </c>
      <c r="B336" t="s">
        <v>3393</v>
      </c>
    </row>
    <row r="337" spans="1:2" x14ac:dyDescent="0.25">
      <c r="A337" t="s">
        <v>2308</v>
      </c>
      <c r="B337" t="s">
        <v>3394</v>
      </c>
    </row>
    <row r="338" spans="1:2" x14ac:dyDescent="0.25">
      <c r="A338" t="s">
        <v>2318</v>
      </c>
      <c r="B338" t="s">
        <v>3395</v>
      </c>
    </row>
    <row r="339" spans="1:2" x14ac:dyDescent="0.25">
      <c r="A339" t="s">
        <v>2322</v>
      </c>
      <c r="B339" t="s">
        <v>3396</v>
      </c>
    </row>
    <row r="340" spans="1:2" x14ac:dyDescent="0.25">
      <c r="A340" t="s">
        <v>2346</v>
      </c>
      <c r="B340" t="s">
        <v>3397</v>
      </c>
    </row>
    <row r="341" spans="1:2" x14ac:dyDescent="0.25">
      <c r="A341" t="s">
        <v>2352</v>
      </c>
      <c r="B341" t="s">
        <v>3398</v>
      </c>
    </row>
    <row r="342" spans="1:2" x14ac:dyDescent="0.25">
      <c r="A342" t="s">
        <v>2360</v>
      </c>
      <c r="B342" t="s">
        <v>3399</v>
      </c>
    </row>
    <row r="343" spans="1:2" x14ac:dyDescent="0.25">
      <c r="A343" t="s">
        <v>2377</v>
      </c>
      <c r="B343" t="s">
        <v>3400</v>
      </c>
    </row>
    <row r="344" spans="1:2" x14ac:dyDescent="0.25">
      <c r="A344" t="s">
        <v>2382</v>
      </c>
      <c r="B344" t="s">
        <v>3401</v>
      </c>
    </row>
    <row r="345" spans="1:2" x14ac:dyDescent="0.25">
      <c r="A345" t="s">
        <v>2396</v>
      </c>
      <c r="B345" t="s">
        <v>3402</v>
      </c>
    </row>
    <row r="346" spans="1:2" x14ac:dyDescent="0.25">
      <c r="A346" t="s">
        <v>2401</v>
      </c>
      <c r="B346" t="s">
        <v>3403</v>
      </c>
    </row>
    <row r="347" spans="1:2" x14ac:dyDescent="0.25">
      <c r="A347" t="s">
        <v>2429</v>
      </c>
      <c r="B347" t="s">
        <v>2917</v>
      </c>
    </row>
    <row r="348" spans="1:2" x14ac:dyDescent="0.25">
      <c r="A348" t="s">
        <v>2436</v>
      </c>
      <c r="B348" t="s">
        <v>3404</v>
      </c>
    </row>
    <row r="349" spans="1:2" x14ac:dyDescent="0.25">
      <c r="A349" t="s">
        <v>2452</v>
      </c>
      <c r="B349" t="s">
        <v>2918</v>
      </c>
    </row>
    <row r="350" spans="1:2" x14ac:dyDescent="0.25">
      <c r="A350" t="s">
        <v>2466</v>
      </c>
      <c r="B350" t="s">
        <v>2919</v>
      </c>
    </row>
    <row r="351" spans="1:2" x14ac:dyDescent="0.25">
      <c r="A351" t="s">
        <v>2468</v>
      </c>
      <c r="B351" t="s">
        <v>3405</v>
      </c>
    </row>
    <row r="352" spans="1:2" x14ac:dyDescent="0.25">
      <c r="A352" t="s">
        <v>2473</v>
      </c>
      <c r="B352" t="s">
        <v>3406</v>
      </c>
    </row>
    <row r="353" spans="1:2" x14ac:dyDescent="0.25">
      <c r="A353" t="s">
        <v>2483</v>
      </c>
      <c r="B353" t="s">
        <v>3407</v>
      </c>
    </row>
    <row r="354" spans="1:2" x14ac:dyDescent="0.25">
      <c r="A354" t="s">
        <v>2484</v>
      </c>
      <c r="B354" t="s">
        <v>3408</v>
      </c>
    </row>
    <row r="355" spans="1:2" x14ac:dyDescent="0.25">
      <c r="A355" t="s">
        <v>2487</v>
      </c>
      <c r="B355" t="s">
        <v>3409</v>
      </c>
    </row>
    <row r="356" spans="1:2" x14ac:dyDescent="0.25">
      <c r="A356" t="s">
        <v>2489</v>
      </c>
      <c r="B356" t="s">
        <v>3463</v>
      </c>
    </row>
    <row r="357" spans="1:2" x14ac:dyDescent="0.25">
      <c r="A357" t="s">
        <v>2496</v>
      </c>
      <c r="B357" t="s">
        <v>3410</v>
      </c>
    </row>
    <row r="358" spans="1:2" x14ac:dyDescent="0.25">
      <c r="A358" t="s">
        <v>2498</v>
      </c>
      <c r="B358" t="s">
        <v>3411</v>
      </c>
    </row>
    <row r="359" spans="1:2" x14ac:dyDescent="0.25">
      <c r="A359" t="s">
        <v>2505</v>
      </c>
      <c r="B359" t="s">
        <v>3412</v>
      </c>
    </row>
    <row r="360" spans="1:2" x14ac:dyDescent="0.25">
      <c r="A360" t="s">
        <v>2514</v>
      </c>
      <c r="B360" t="s">
        <v>3413</v>
      </c>
    </row>
    <row r="361" spans="1:2" x14ac:dyDescent="0.25">
      <c r="A361" t="s">
        <v>2521</v>
      </c>
      <c r="B361" t="s">
        <v>2920</v>
      </c>
    </row>
    <row r="362" spans="1:2" x14ac:dyDescent="0.25">
      <c r="A362" t="s">
        <v>2529</v>
      </c>
      <c r="B362" t="s">
        <v>3414</v>
      </c>
    </row>
    <row r="363" spans="1:2" x14ac:dyDescent="0.25">
      <c r="A363" t="s">
        <v>2530</v>
      </c>
      <c r="B363" t="s">
        <v>3415</v>
      </c>
    </row>
    <row r="364" spans="1:2" x14ac:dyDescent="0.25">
      <c r="A364" t="s">
        <v>2538</v>
      </c>
      <c r="B364" t="s">
        <v>3416</v>
      </c>
    </row>
    <row r="365" spans="1:2" x14ac:dyDescent="0.25">
      <c r="A365" t="s">
        <v>2539</v>
      </c>
      <c r="B365" t="s">
        <v>3417</v>
      </c>
    </row>
    <row r="366" spans="1:2" x14ac:dyDescent="0.25">
      <c r="A366" t="s">
        <v>2564</v>
      </c>
      <c r="B366" t="s">
        <v>3418</v>
      </c>
    </row>
    <row r="367" spans="1:2" x14ac:dyDescent="0.25">
      <c r="A367" t="s">
        <v>2565</v>
      </c>
      <c r="B367" t="s">
        <v>3419</v>
      </c>
    </row>
    <row r="368" spans="1:2" x14ac:dyDescent="0.25">
      <c r="A368" t="s">
        <v>2567</v>
      </c>
      <c r="B368" t="s">
        <v>3420</v>
      </c>
    </row>
    <row r="369" spans="1:2" x14ac:dyDescent="0.25">
      <c r="A369" t="s">
        <v>2573</v>
      </c>
      <c r="B369" t="s">
        <v>3421</v>
      </c>
    </row>
    <row r="370" spans="1:2" x14ac:dyDescent="0.25">
      <c r="A370" t="s">
        <v>2576</v>
      </c>
      <c r="B370" t="s">
        <v>3422</v>
      </c>
    </row>
    <row r="371" spans="1:2" x14ac:dyDescent="0.25">
      <c r="A371" t="s">
        <v>2578</v>
      </c>
      <c r="B371" t="s">
        <v>3423</v>
      </c>
    </row>
    <row r="372" spans="1:2" x14ac:dyDescent="0.25">
      <c r="A372" t="s">
        <v>2581</v>
      </c>
      <c r="B372" t="s">
        <v>3424</v>
      </c>
    </row>
    <row r="373" spans="1:2" x14ac:dyDescent="0.25">
      <c r="A373" t="s">
        <v>2586</v>
      </c>
      <c r="B373" t="s">
        <v>2921</v>
      </c>
    </row>
    <row r="374" spans="1:2" x14ac:dyDescent="0.25">
      <c r="A374" t="s">
        <v>2589</v>
      </c>
      <c r="B374" t="s">
        <v>3425</v>
      </c>
    </row>
    <row r="375" spans="1:2" x14ac:dyDescent="0.25">
      <c r="A375" t="s">
        <v>2595</v>
      </c>
      <c r="B375" t="s">
        <v>3426</v>
      </c>
    </row>
    <row r="376" spans="1:2" x14ac:dyDescent="0.25">
      <c r="A376" t="s">
        <v>2600</v>
      </c>
      <c r="B376" t="s">
        <v>3427</v>
      </c>
    </row>
    <row r="377" spans="1:2" x14ac:dyDescent="0.25">
      <c r="A377" t="s">
        <v>2609</v>
      </c>
      <c r="B377" t="s">
        <v>3428</v>
      </c>
    </row>
    <row r="378" spans="1:2" x14ac:dyDescent="0.25">
      <c r="A378" t="s">
        <v>2612</v>
      </c>
      <c r="B378" t="s">
        <v>3429</v>
      </c>
    </row>
    <row r="379" spans="1:2" x14ac:dyDescent="0.25">
      <c r="A379" t="s">
        <v>2623</v>
      </c>
      <c r="B379" t="s">
        <v>3430</v>
      </c>
    </row>
    <row r="380" spans="1:2" x14ac:dyDescent="0.25">
      <c r="A380" t="s">
        <v>2628</v>
      </c>
      <c r="B380" t="s">
        <v>3431</v>
      </c>
    </row>
    <row r="381" spans="1:2" x14ac:dyDescent="0.25">
      <c r="A381" t="s">
        <v>2629</v>
      </c>
      <c r="B381" t="s">
        <v>3432</v>
      </c>
    </row>
    <row r="382" spans="1:2" x14ac:dyDescent="0.25">
      <c r="A382" t="s">
        <v>2631</v>
      </c>
      <c r="B382" t="s">
        <v>3433</v>
      </c>
    </row>
    <row r="383" spans="1:2" x14ac:dyDescent="0.25">
      <c r="A383" t="s">
        <v>2632</v>
      </c>
      <c r="B383" t="s">
        <v>3434</v>
      </c>
    </row>
    <row r="384" spans="1:2" x14ac:dyDescent="0.25">
      <c r="A384" t="s">
        <v>2645</v>
      </c>
      <c r="B384" t="s">
        <v>3435</v>
      </c>
    </row>
    <row r="385" spans="1:2" x14ac:dyDescent="0.25">
      <c r="A385" t="s">
        <v>2648</v>
      </c>
      <c r="B385" t="s">
        <v>3436</v>
      </c>
    </row>
    <row r="386" spans="1:2" x14ac:dyDescent="0.25">
      <c r="A386" t="s">
        <v>2657</v>
      </c>
      <c r="B386" t="s">
        <v>3437</v>
      </c>
    </row>
    <row r="387" spans="1:2" x14ac:dyDescent="0.25">
      <c r="A387" t="s">
        <v>2661</v>
      </c>
      <c r="B387" t="s">
        <v>3438</v>
      </c>
    </row>
    <row r="388" spans="1:2" x14ac:dyDescent="0.25">
      <c r="A388" t="s">
        <v>2663</v>
      </c>
      <c r="B388" t="s">
        <v>3439</v>
      </c>
    </row>
    <row r="389" spans="1:2" x14ac:dyDescent="0.25">
      <c r="A389" t="s">
        <v>2669</v>
      </c>
      <c r="B389" t="s">
        <v>3440</v>
      </c>
    </row>
    <row r="390" spans="1:2" x14ac:dyDescent="0.25">
      <c r="A390" t="s">
        <v>2683</v>
      </c>
      <c r="B390" t="s">
        <v>3441</v>
      </c>
    </row>
    <row r="391" spans="1:2" x14ac:dyDescent="0.25">
      <c r="A391" t="s">
        <v>2702</v>
      </c>
      <c r="B391" t="s">
        <v>3442</v>
      </c>
    </row>
    <row r="392" spans="1:2" x14ac:dyDescent="0.25">
      <c r="A392" t="s">
        <v>2704</v>
      </c>
      <c r="B392" t="s">
        <v>2922</v>
      </c>
    </row>
    <row r="393" spans="1:2" x14ac:dyDescent="0.25">
      <c r="A393" t="s">
        <v>2710</v>
      </c>
      <c r="B393" t="s">
        <v>3443</v>
      </c>
    </row>
    <row r="394" spans="1:2" x14ac:dyDescent="0.25">
      <c r="A394" t="s">
        <v>2725</v>
      </c>
      <c r="B394" t="s">
        <v>2923</v>
      </c>
    </row>
    <row r="395" spans="1:2" x14ac:dyDescent="0.25">
      <c r="A395" t="s">
        <v>2794</v>
      </c>
      <c r="B395" t="s">
        <v>2924</v>
      </c>
    </row>
    <row r="396" spans="1:2" x14ac:dyDescent="0.25">
      <c r="A396" t="s">
        <v>2795</v>
      </c>
      <c r="B396" t="s">
        <v>2925</v>
      </c>
    </row>
    <row r="397" spans="1:2" x14ac:dyDescent="0.25">
      <c r="A397" t="s">
        <v>2804</v>
      </c>
      <c r="B397" t="s">
        <v>3444</v>
      </c>
    </row>
    <row r="398" spans="1:2" x14ac:dyDescent="0.25">
      <c r="A398" t="s">
        <v>2807</v>
      </c>
      <c r="B398" t="s">
        <v>2926</v>
      </c>
    </row>
    <row r="399" spans="1:2" x14ac:dyDescent="0.25">
      <c r="A399" t="s">
        <v>2825</v>
      </c>
      <c r="B399" t="s">
        <v>2927</v>
      </c>
    </row>
    <row r="400" spans="1:2" x14ac:dyDescent="0.25">
      <c r="A400" t="s">
        <v>2829</v>
      </c>
      <c r="B400" t="s">
        <v>3445</v>
      </c>
    </row>
    <row r="401" spans="1:2" x14ac:dyDescent="0.25">
      <c r="A401" t="s">
        <v>2834</v>
      </c>
      <c r="B401" t="s">
        <v>3446</v>
      </c>
    </row>
    <row r="402" spans="1:2" x14ac:dyDescent="0.25">
      <c r="A402" t="s">
        <v>2835</v>
      </c>
      <c r="B402" t="s">
        <v>2928</v>
      </c>
    </row>
    <row r="403" spans="1:2" x14ac:dyDescent="0.25">
      <c r="A403" t="s">
        <v>2844</v>
      </c>
      <c r="B403" t="s">
        <v>2929</v>
      </c>
    </row>
    <row r="404" spans="1:2" x14ac:dyDescent="0.25">
      <c r="A404" t="s">
        <v>2846</v>
      </c>
      <c r="B404" t="s">
        <v>3447</v>
      </c>
    </row>
    <row r="405" spans="1:2" x14ac:dyDescent="0.25">
      <c r="A405" t="s">
        <v>2852</v>
      </c>
      <c r="B405" t="s">
        <v>2930</v>
      </c>
    </row>
    <row r="406" spans="1:2" x14ac:dyDescent="0.25">
      <c r="A406" t="s">
        <v>2863</v>
      </c>
      <c r="B406" t="s">
        <v>2931</v>
      </c>
    </row>
    <row r="407" spans="1:2" x14ac:dyDescent="0.25">
      <c r="A407" t="s">
        <v>2870</v>
      </c>
      <c r="B407" t="s">
        <v>3448</v>
      </c>
    </row>
    <row r="408" spans="1:2" x14ac:dyDescent="0.25">
      <c r="A408" t="s">
        <v>2873</v>
      </c>
      <c r="B408" t="s">
        <v>3449</v>
      </c>
    </row>
    <row r="409" spans="1:2" x14ac:dyDescent="0.25">
      <c r="A409" t="s">
        <v>2878</v>
      </c>
      <c r="B409" t="s">
        <v>3450</v>
      </c>
    </row>
    <row r="410" spans="1:2" x14ac:dyDescent="0.25">
      <c r="A410" t="s">
        <v>2880</v>
      </c>
      <c r="B410" t="s">
        <v>2932</v>
      </c>
    </row>
    <row r="411" spans="1:2" x14ac:dyDescent="0.25">
      <c r="A411" t="s">
        <v>2882</v>
      </c>
      <c r="B411" t="s">
        <v>3451</v>
      </c>
    </row>
    <row r="412" spans="1:2" x14ac:dyDescent="0.25">
      <c r="A412" t="s">
        <v>2933</v>
      </c>
      <c r="B412" t="s">
        <v>3452</v>
      </c>
    </row>
    <row r="413" spans="1:2" x14ac:dyDescent="0.25">
      <c r="A413" t="s">
        <v>2934</v>
      </c>
      <c r="B413" t="s">
        <v>3453</v>
      </c>
    </row>
    <row r="414" spans="1:2" x14ac:dyDescent="0.25">
      <c r="A414" t="s">
        <v>2935</v>
      </c>
      <c r="B414" t="s">
        <v>3454</v>
      </c>
    </row>
    <row r="415" spans="1:2" x14ac:dyDescent="0.25">
      <c r="A415" t="s">
        <v>2936</v>
      </c>
      <c r="B415" t="s">
        <v>3455</v>
      </c>
    </row>
    <row r="416" spans="1:2" x14ac:dyDescent="0.25">
      <c r="A416" t="s">
        <v>2937</v>
      </c>
      <c r="B416" t="s">
        <v>3456</v>
      </c>
    </row>
    <row r="417" spans="1:2" x14ac:dyDescent="0.25">
      <c r="A417" t="s">
        <v>2938</v>
      </c>
      <c r="B417" t="s">
        <v>3457</v>
      </c>
    </row>
    <row r="418" spans="1:2" x14ac:dyDescent="0.25">
      <c r="A418" t="s">
        <v>2939</v>
      </c>
      <c r="B418" t="s">
        <v>2940</v>
      </c>
    </row>
    <row r="419" spans="1:2" x14ac:dyDescent="0.25">
      <c r="A419" t="s">
        <v>2941</v>
      </c>
      <c r="B419" t="s">
        <v>3458</v>
      </c>
    </row>
    <row r="420" spans="1:2" x14ac:dyDescent="0.25">
      <c r="A420" t="s">
        <v>2942</v>
      </c>
      <c r="B420" t="s">
        <v>2943</v>
      </c>
    </row>
    <row r="421" spans="1:2" x14ac:dyDescent="0.25">
      <c r="A421" t="s">
        <v>2944</v>
      </c>
      <c r="B421" t="s">
        <v>3459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CircularCFST</vt:lpstr>
      <vt:lpstr>RectangularCFST</vt:lpstr>
      <vt:lpstr>Notes</vt:lpstr>
      <vt:lpstr>Refs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THAI</dc:creator>
  <cp:lastModifiedBy>Son Thai</cp:lastModifiedBy>
  <cp:lastPrinted>2025-10-03T05:31:33Z</cp:lastPrinted>
  <dcterms:created xsi:type="dcterms:W3CDTF">2015-06-05T18:17:20Z</dcterms:created>
  <dcterms:modified xsi:type="dcterms:W3CDTF">2025-10-03T05:44:32Z</dcterms:modified>
</cp:coreProperties>
</file>