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eport_dictionary\report_dict\"/>
    </mc:Choice>
  </mc:AlternateContent>
  <xr:revisionPtr revIDLastSave="0" documentId="13_ncr:1_{FC2CC3E0-FCCA-4A26-BBC3-2A01CFB0D81E}" xr6:coauthVersionLast="47" xr6:coauthVersionMax="47" xr10:uidLastSave="{00000000-0000-0000-0000-000000000000}"/>
  <bookViews>
    <workbookView xWindow="28680" yWindow="-120" windowWidth="29040" windowHeight="15720" tabRatio="580" firstSheet="1" activeTab="1" xr2:uid="{00000000-000D-0000-FFFF-FFFF00000000}"/>
  </bookViews>
  <sheets>
    <sheet name="Reports (2)" sheetId="8" state="hidden" r:id="rId1"/>
    <sheet name="Reports" sheetId="11" r:id="rId2"/>
    <sheet name="Reports Backup" sheetId="6" state="hidden" r:id="rId3"/>
    <sheet name="Sheet3" sheetId="9" state="hidden" r:id="rId4"/>
    <sheet name="Mixed_Reports" sheetId="5" state="hidden" r:id="rId5"/>
    <sheet name="Structured_Reports" sheetId="4" state="hidden" r:id="rId6"/>
    <sheet name="Settings" sheetId="3" state="hidden" r:id="rId7"/>
  </sheets>
  <definedNames>
    <definedName name="_xlnm._FilterDatabase" localSheetId="4" hidden="1">Mixed_Reports!$A$1:$AB$43</definedName>
    <definedName name="_xlnm._FilterDatabase" localSheetId="1" hidden="1">Reports!$A$1:$Z$2</definedName>
    <definedName name="_xlnm._FilterDatabase" localSheetId="0" hidden="1">'Reports (2)'!$A$1:$AF$2</definedName>
    <definedName name="_xlnm._FilterDatabase" localSheetId="2" hidden="1">'Reports Backup'!$A$1:$AF$2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8" i="6" l="1"/>
  <c r="M118" i="6" s="1"/>
  <c r="L117" i="6"/>
  <c r="M117" i="6" s="1"/>
  <c r="L116" i="6" l="1"/>
  <c r="M116" i="6" s="1"/>
  <c r="L2" i="6"/>
  <c r="M2" i="6" s="1"/>
  <c r="L3" i="6"/>
  <c r="M3" i="6" s="1"/>
  <c r="L4" i="6"/>
  <c r="M4" i="6" s="1"/>
  <c r="L5" i="6"/>
  <c r="M5" i="6" s="1"/>
  <c r="L6" i="6"/>
  <c r="M6" i="6" s="1"/>
  <c r="L7" i="6"/>
  <c r="M7" i="6" s="1"/>
  <c r="L8" i="6"/>
  <c r="M8" i="6" s="1"/>
  <c r="L9" i="6"/>
  <c r="M9" i="6" s="1"/>
  <c r="L10" i="6"/>
  <c r="M10" i="6" s="1"/>
  <c r="L11" i="6"/>
  <c r="L12" i="6"/>
  <c r="L13" i="6"/>
  <c r="L14" i="6"/>
  <c r="M14" i="6" s="1"/>
  <c r="L15" i="6"/>
  <c r="M15" i="6" s="1"/>
  <c r="L16" i="6"/>
  <c r="M16" i="6" s="1"/>
  <c r="L17" i="6"/>
  <c r="M17" i="6" s="1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 s="1"/>
  <c r="L24" i="6"/>
  <c r="M24" i="6" s="1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53" i="6"/>
  <c r="M53" i="6" s="1"/>
  <c r="L54" i="6"/>
  <c r="M54" i="6" s="1"/>
  <c r="L55" i="6"/>
  <c r="M55" i="6" s="1"/>
  <c r="L56" i="6"/>
  <c r="M56" i="6" s="1"/>
  <c r="L57" i="6"/>
  <c r="M57" i="6" s="1"/>
  <c r="L58" i="6"/>
  <c r="M58" i="6" s="1"/>
  <c r="L59" i="6"/>
  <c r="M59" i="6" s="1"/>
  <c r="L60" i="6"/>
  <c r="M60" i="6" s="1"/>
  <c r="L61" i="6"/>
  <c r="M61" i="6" s="1"/>
  <c r="L62" i="6"/>
  <c r="M62" i="6" s="1"/>
  <c r="L63" i="6"/>
  <c r="M63" i="6" s="1"/>
  <c r="L64" i="6"/>
  <c r="M64" i="6" s="1"/>
  <c r="L65" i="6"/>
  <c r="M65" i="6" s="1"/>
  <c r="L66" i="6"/>
  <c r="M66" i="6" s="1"/>
  <c r="L67" i="6"/>
  <c r="M67" i="6" s="1"/>
  <c r="L68" i="6"/>
  <c r="M68" i="6" s="1"/>
  <c r="L69" i="6"/>
  <c r="M69" i="6" s="1"/>
  <c r="L70" i="6"/>
  <c r="M70" i="6" s="1"/>
  <c r="L71" i="6"/>
  <c r="M71" i="6" s="1"/>
  <c r="L72" i="6"/>
  <c r="M72" i="6" s="1"/>
  <c r="L73" i="6"/>
  <c r="M73" i="6" s="1"/>
  <c r="L74" i="6"/>
  <c r="M74" i="6" s="1"/>
  <c r="L75" i="6"/>
  <c r="M75" i="6" s="1"/>
  <c r="L76" i="6"/>
  <c r="M76" i="6" s="1"/>
  <c r="L77" i="6"/>
  <c r="M77" i="6" s="1"/>
  <c r="L78" i="6"/>
  <c r="M78" i="6" s="1"/>
  <c r="L79" i="6"/>
  <c r="M79" i="6" s="1"/>
  <c r="L80" i="6"/>
  <c r="M80" i="6" s="1"/>
  <c r="L81" i="6"/>
  <c r="M81" i="6" s="1"/>
  <c r="L82" i="6"/>
  <c r="M82" i="6" s="1"/>
  <c r="L83" i="6"/>
  <c r="M83" i="6" s="1"/>
  <c r="L84" i="6"/>
  <c r="M84" i="6" s="1"/>
  <c r="L85" i="6"/>
  <c r="M85" i="6" s="1"/>
  <c r="L86" i="6"/>
  <c r="M86" i="6" s="1"/>
  <c r="L87" i="6"/>
  <c r="M87" i="6" s="1"/>
  <c r="L88" i="6"/>
  <c r="M88" i="6" s="1"/>
  <c r="L89" i="6"/>
  <c r="M89" i="6" s="1"/>
  <c r="L90" i="6"/>
  <c r="L91" i="6"/>
  <c r="L92" i="6"/>
  <c r="M92" i="6" s="1"/>
  <c r="L93" i="6"/>
  <c r="M93" i="6" s="1"/>
  <c r="L94" i="6"/>
  <c r="M94" i="6" s="1"/>
  <c r="L95" i="6"/>
  <c r="M95" i="6" s="1"/>
  <c r="L96" i="6"/>
  <c r="M96" i="6" s="1"/>
  <c r="L97" i="6"/>
  <c r="M97" i="6" s="1"/>
  <c r="L98" i="6"/>
  <c r="M98" i="6" s="1"/>
  <c r="L99" i="6"/>
  <c r="M99" i="6" s="1"/>
  <c r="L100" i="6"/>
  <c r="M100" i="6" s="1"/>
  <c r="L101" i="6"/>
  <c r="M101" i="6" s="1"/>
  <c r="L102" i="6"/>
  <c r="M102" i="6" s="1"/>
  <c r="L103" i="6"/>
  <c r="M103" i="6" s="1"/>
  <c r="L104" i="6"/>
  <c r="M104" i="6" s="1"/>
  <c r="L105" i="6"/>
  <c r="M105" i="6" s="1"/>
  <c r="L106" i="6"/>
  <c r="M106" i="6" s="1"/>
  <c r="L107" i="6"/>
  <c r="M107" i="6" s="1"/>
  <c r="L108" i="6"/>
  <c r="M108" i="6" s="1"/>
  <c r="L109" i="6"/>
  <c r="M109" i="6" s="1"/>
  <c r="L110" i="6"/>
  <c r="M110" i="6" s="1"/>
  <c r="L111" i="6"/>
  <c r="M111" i="6" s="1"/>
  <c r="L112" i="6"/>
  <c r="M112" i="6" s="1"/>
  <c r="L113" i="6"/>
  <c r="M113" i="6" s="1"/>
  <c r="L114" i="6"/>
  <c r="M114" i="6" s="1"/>
  <c r="L115" i="6"/>
  <c r="M115" i="6" s="1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<sst xmlns="http://schemas.openxmlformats.org/spreadsheetml/2006/main" count="5139" uniqueCount="611">
  <si>
    <t>Report Name</t>
  </si>
  <si>
    <t>Purpose</t>
  </si>
  <si>
    <t>Intended Users</t>
  </si>
  <si>
    <t>Update Frequency</t>
  </si>
  <si>
    <t>PIC</t>
  </si>
  <si>
    <t>Category</t>
  </si>
  <si>
    <t>Focused Objects</t>
  </si>
  <si>
    <t>Time Dimension</t>
  </si>
  <si>
    <t>Type</t>
  </si>
  <si>
    <t>Z File Link</t>
  </si>
  <si>
    <t>External Onedrive Folder Link Raw</t>
  </si>
  <si>
    <t>GID</t>
  </si>
  <si>
    <t>External Onedrive Folder Link</t>
  </si>
  <si>
    <t>file_link</t>
  </si>
  <si>
    <t>folder_link</t>
  </si>
  <si>
    <t>pic update link</t>
  </si>
  <si>
    <t>0 Installment - FCT - HE - FY25 4F - After Seihan.xlsx</t>
  </si>
  <si>
    <t>Tracking ACT and estimation of 0 Installment based on SO FCT in Super PSI</t>
  </si>
  <si>
    <t>CAV1</t>
  </si>
  <si>
    <t>Monthly</t>
  </si>
  <si>
    <t>Tien</t>
  </si>
  <si>
    <t>HE</t>
  </si>
  <si>
    <t>Dealer</t>
  </si>
  <si>
    <t>Monthly, Quarterly, Half-Yearly, Yearly</t>
  </si>
  <si>
    <t>Report</t>
  </si>
  <si>
    <t>Z:\CONSUMER SALES\Strategic Planning\0 Installment\FY25\1. 4F\0 Installment - FCT - HE - FY25 4F - After Seihan.xlsx</t>
  </si>
  <si>
    <t>2. SHARE EXTERNAL\0 Installment\FY25\1. 4F</t>
  </si>
  <si>
    <t>0 Installment - FCT - HE - FY25 5F - After Seihan.xlsx</t>
  </si>
  <si>
    <t>Z:\CONSUMER SALES\Strategic Planning\0 Installment\FY25\2. 5F\0 Installment - FCT - HE - FY25 5F - After Seihan.xlsx</t>
  </si>
  <si>
    <t>2. SHARE EXTERNAL\0 Installment\FY25\2. 5F</t>
  </si>
  <si>
    <t>0 Installment - FCT - HE - FY25 5F - Before Seihan.xlsx</t>
  </si>
  <si>
    <t>Z:\CONSUMER SALES\Strategic Planning\0 Installment\FY25\2. 5F\0 Installment - FCT - HE - FY25 5F - Before Seihan.xlsx</t>
  </si>
  <si>
    <t>0 Installment - FCT - HE - FY25 6F - After Seihan.xlsx</t>
  </si>
  <si>
    <t>Z:\CONSUMER SALES\Strategic Planning\0 Installment\FY25\3. 6F\0 Installment - FCT - HE - FY25 6F - After Seihan.xlsx</t>
  </si>
  <si>
    <t>2. SHARE EXTERNAL\0 Installment\FY25\3. 6F</t>
  </si>
  <si>
    <t>0 Installment - FCT - HE - FY25 7F - After Seihan.xlsx</t>
  </si>
  <si>
    <t>Z:\CONSUMER SALES\Strategic Planning\0 Installment\FY25\4. 7F\0 Installment - FCT - HE - FY25 7F - After Seihan.xlsx</t>
  </si>
  <si>
    <t>2. SHARE EXTERNAL\0 Installment\FY25\4. 7F</t>
  </si>
  <si>
    <t>0 Installment - FCT - HE - FY25 8F - After Seihan.xlsx</t>
  </si>
  <si>
    <t>Z:\CONSUMER SALES\Strategic Planning\0 Installment\FY25\5. 8F\0 Installment - FCT - HE - FY25 8F - After Seihan.xlsx</t>
  </si>
  <si>
    <t>2. SHARE EXTERNAL\0 Installment\FY25\5. 8F</t>
  </si>
  <si>
    <t>0 Installment - FCT - HE - FY25 8F - Before Seihan.xlsx</t>
  </si>
  <si>
    <t>Z:\CONSUMER SALES\Strategic Planning\0 Installment\FY25\5. 8F\0 Installment - FCT - HE - FY25 8F - Before Seihan.xlsx</t>
  </si>
  <si>
    <t>0 Installment - FCT - HE - FY25 9F - After Seihan.xlsx</t>
  </si>
  <si>
    <t>Z:\CONSUMER SALES\Strategic Planning\0 Installment\FY25\6. 9F\0 Installment - FCT - HE - FY25 9F - After Seihan.xlsx</t>
  </si>
  <si>
    <t>2. SHARE EXTERNAL\0 Installment\FY25\6. 9F</t>
  </si>
  <si>
    <t>0 Installment - FCT - HE - FY25 9F - Before Seihan.xlsx</t>
  </si>
  <si>
    <t>Z:\CONSUMER SALES\Strategic Planning\0 Installment\FY25\6. 9F\0 Installment - FCT - HE - FY25 9F - Before Seihan.xlsx</t>
  </si>
  <si>
    <t>A&amp;P Report.xlsx</t>
  </si>
  <si>
    <t>Detailed review of actual expenses incurred, coupled with a forecast for upcoming months to support informed financial planning</t>
  </si>
  <si>
    <t>MKT PM</t>
  </si>
  <si>
    <t>Manual Refresh by User</t>
  </si>
  <si>
    <t>All</t>
  </si>
  <si>
    <t>Expense, Category</t>
  </si>
  <si>
    <t>Z:\CONSUMER SALES\Strategic Planning\Automated Update\A&amp;P\A&amp;P Report.xlsx</t>
  </si>
  <si>
    <t>2. SHARE EXTERNAL\A&amp;P</t>
  </si>
  <si>
    <t>DI - BRM Template.xlsx</t>
  </si>
  <si>
    <t>Support BRM, including dealer's monthly target, SI/SO/EWA/Ranging, Attachment Ratio, and SO share comparison between Sony and competitors.</t>
  </si>
  <si>
    <t>DI Sales, DI PM</t>
  </si>
  <si>
    <t>Daily</t>
  </si>
  <si>
    <t>DI</t>
  </si>
  <si>
    <t>Dealer, Store, Model</t>
  </si>
  <si>
    <t>Z:\CONSUMER SALES\Strategic Planning\Automated Update\BRM\DI - BRM Template.xlsx</t>
  </si>
  <si>
    <t>2. SHARE EXTERNAL\BRM</t>
  </si>
  <si>
    <t>PE - BRM Template.xlsx</t>
  </si>
  <si>
    <t>Support BRM, including dealer's monthly target, SI/SO/ST/EWA/Inventory/DS, Ranging, and Rotation.</t>
  </si>
  <si>
    <t>CAV3, PE PM</t>
  </si>
  <si>
    <t>PE</t>
  </si>
  <si>
    <t>Z:\CONSUMER SALES\Strategic Planning\Automated Update\BRM\PE - BRM Template.xlsx</t>
  </si>
  <si>
    <t>HE (Retailer) - BRM Template.xlsx</t>
  </si>
  <si>
    <t>Support BRM, including GFK data, Display, SO, IH Share by store, retailers' monthly target, SI/SO run-rate</t>
  </si>
  <si>
    <t>CAV1, HE PM</t>
  </si>
  <si>
    <t>Z:\CONSUMER SALES\Strategic Planning\Automated Update\BRM\HE (Retailer) - BRM Template.xlsx</t>
  </si>
  <si>
    <t>HE (Distributor) - BRM Template.xlsx</t>
  </si>
  <si>
    <t>Support BRM, including
 distributors' monthly target, SI/SO run-rate, ST/EWA by Subdealer, Region, LSR</t>
  </si>
  <si>
    <t>CAV4, CAV5, HE PM</t>
  </si>
  <si>
    <t>Dealer, Subdealer, LSR, Model</t>
  </si>
  <si>
    <t>Z:\CONSUMER SALES\Strategic Planning\Automated Update\BRM\HE (Distributor) - BRM Template.xlsx</t>
  </si>
  <si>
    <t>D2C Report.xlsx</t>
  </si>
  <si>
    <t>Daily Sales review; Yearly and monthly TGT review; Adobe Analysis includes</t>
  </si>
  <si>
    <t>D2C</t>
  </si>
  <si>
    <t>Dealer, Model</t>
  </si>
  <si>
    <t>Weekly, Monthly, Quarterly, Half-Yearly, Yearly</t>
  </si>
  <si>
    <t>Z:\CONSUMER SALES\Strategic Planning\D2C\D2C Report.xlsx</t>
  </si>
  <si>
    <t>2. SHARE EXTERNAL\D2C</t>
  </si>
  <si>
    <t>Thai</t>
  </si>
  <si>
    <t>Darwin Report.xlsx</t>
  </si>
  <si>
    <t>Demo execution assessment</t>
  </si>
  <si>
    <t>CAV1, CAV4, CAV5, BA</t>
  </si>
  <si>
    <t>Weekly</t>
  </si>
  <si>
    <t>Weekly, Monthly, Yearly</t>
  </si>
  <si>
    <t>Z:\CONSUMER SALES\Strategic Planning\Automated Update\Darwin report\Darwin Report.xlsx</t>
  </si>
  <si>
    <t>2. SHARE EXTERNAL\Darwin</t>
  </si>
  <si>
    <t>DI_ACT_FCT.xlsx</t>
  </si>
  <si>
    <t>X-Koro Data Update</t>
  </si>
  <si>
    <t>DI PM</t>
  </si>
  <si>
    <t>Quan</t>
  </si>
  <si>
    <t>Source</t>
  </si>
  <si>
    <t>Z:\CONSUMER SALES\Strategic Planning\Automated Update\DI Source\DI_ACT_FCT.xlsx</t>
  </si>
  <si>
    <t>2. SHARE EXTERNAL\DI PM\Source\Scorecard</t>
  </si>
  <si>
    <t>CAV4, 5 - Subdealer Review Report.xlsx</t>
  </si>
  <si>
    <t>Target achievement review, ST &amp; EWA progress, and PSI with LSR, CPM stock checks.</t>
  </si>
  <si>
    <t>CAV4, CAV5</t>
  </si>
  <si>
    <t>Hien</t>
  </si>
  <si>
    <t>Subdealer, Dealer, LSR, Model</t>
  </si>
  <si>
    <t>Z:\CONSUMER SALES\Strategic Planning\Automated Update\Distributor\HE\CAV4, 5 - Subdealer Review Report.xlsx</t>
  </si>
  <si>
    <t>2. SHARE EXTERNAL\Distributor</t>
  </si>
  <si>
    <t>Nhu</t>
  </si>
  <si>
    <t>Template_BRM - Update.xlsx</t>
  </si>
  <si>
    <t>Provide dealer and subdealer performance by month to year, including dealer's target achievement review, SI/SO/ST/EWA progress.</t>
  </si>
  <si>
    <t>Dealer, Subdealer, LSR</t>
  </si>
  <si>
    <t>Monthly, Quarterly, Yearly</t>
  </si>
  <si>
    <t>Z:\SONY\Hien Data\BRM\Template_BRM - Update.xlsx</t>
  </si>
  <si>
    <t>Distributor Aging report.xlsx</t>
  </si>
  <si>
    <t>Track subdealer stock aging from ST date, highlighting expired EWA percentages for better inventory and warranty management</t>
  </si>
  <si>
    <t>Dealer, Subdealer, Model</t>
  </si>
  <si>
    <t>Z:\CONSUMER SALES\Strategic Planning\Automated Update\Distributor\HE\Distributor Aging report.xlsx</t>
  </si>
  <si>
    <t>Distributor (Subdealer) Analysis.xlsx</t>
  </si>
  <si>
    <t>SI, SO, ST, EWA assessment for Wholesales channel</t>
  </si>
  <si>
    <t>Z:\CONSUMER SALES\Strategic Planning\Automated Update\Distributor\HE\Distributor (Subdealer) Analysis.xlsx</t>
  </si>
  <si>
    <t>EW Dealer Report.xlsm</t>
  </si>
  <si>
    <t>EWA and SO assessment</t>
  </si>
  <si>
    <t>Store, Dealer, Model</t>
  </si>
  <si>
    <t>Z:\CONSUMER SALES\Data_Management_Report\E-Warranty Activation Report\EW Dealer Report.xlsm</t>
  </si>
  <si>
    <t>2. SHARE EXTERNAL\EWA</t>
  </si>
  <si>
    <t>DI_Sub EWA Trend.xlsx</t>
  </si>
  <si>
    <t>Review EW activated by day and serial number.
 Subdealer target and performance.</t>
  </si>
  <si>
    <t>Z:\SONY\Strategic Planning\EW Data Raw\DI_Sub EWA Trend.xlsx</t>
  </si>
  <si>
    <t>EW Data.xlsx</t>
  </si>
  <si>
    <t>EWA Detailed Tracking</t>
  </si>
  <si>
    <t>CAV1, CAV4, CAV5, HE PM</t>
  </si>
  <si>
    <t>Dealer, Subdealer, Model, Serial</t>
  </si>
  <si>
    <t>Daily, Weekly, Monthly</t>
  </si>
  <si>
    <t>Z:\SONY\Strategic Planning\EW Data Raw\EW Data.xlsx</t>
  </si>
  <si>
    <t>CAV4,5 Subdealer_additional_info.xlsx</t>
  </si>
  <si>
    <t>Source data for EWA report</t>
  </si>
  <si>
    <t>Subdealer</t>
  </si>
  <si>
    <t>Z:\SONY\Strategic Planning\EW Data Raw\Source\CAV4,5 Subdealer_additional_info.xlsx</t>
  </si>
  <si>
    <t>2. SHARE EXTERNAL\EWA\Source</t>
  </si>
  <si>
    <t>FCT accuracy review.xlsx</t>
  </si>
  <si>
    <t>Review FCT accuracy</t>
  </si>
  <si>
    <t>Dealer, Category</t>
  </si>
  <si>
    <t>Z:\CONSUMER SALES\Strategic Planning\Automated Update\FCT accuracy\FCT accuracy review.xlsx</t>
  </si>
  <si>
    <t>2. SHARE EXTERNAL\FCT accuracy</t>
  </si>
  <si>
    <t>Daily_Dealer_PSI_EW.xlsb</t>
  </si>
  <si>
    <t>SI, SO, EWA, Display, STK assessment</t>
  </si>
  <si>
    <t>HE PM</t>
  </si>
  <si>
    <t>Z:\CONSUMER SALES\Strategic Planning\HE PM\Daily_Dealer_PSI_EW.xlsb</t>
  </si>
  <si>
    <t>2. SHARE EXTERNAL\HE PM</t>
  </si>
  <si>
    <t>Monthly_HE_SISOINV_analysis_new.xlsb</t>
  </si>
  <si>
    <t>Monthly, Yearly</t>
  </si>
  <si>
    <t>Z:\CONSUMER SALES\Strategic Planning\HE PM\Monthly_HE_SISOINV_analysis_new.xlsb</t>
  </si>
  <si>
    <t>Daily_PROMOTER_REPORT.xlsb</t>
  </si>
  <si>
    <t>SO of Sony and Competitors assessment</t>
  </si>
  <si>
    <t>Z:\CONSUMER SALES\Strategic Planning\HE PM\Daily_PROMOTER_REPORT.xlsb</t>
  </si>
  <si>
    <t>Daily_OH_Report.xlsx</t>
  </si>
  <si>
    <t>Review Stock On hand and incomming for HE</t>
  </si>
  <si>
    <t>Model</t>
  </si>
  <si>
    <t>Z:\CONSUMER SALES\Strategic Planning\HE PM\Daily_OH_Report.xlsx</t>
  </si>
  <si>
    <t>Copy of Template LSR target setting_FY25_APR_BRAVIA+HAV(refresh ST Gia Thanh Mar25).xlsx</t>
  </si>
  <si>
    <t>Review LSR's performance to support PICs in result assessment and target setting.</t>
  </si>
  <si>
    <t>LSR</t>
  </si>
  <si>
    <t>2. SHARE EXTERNAL\Incentive\LSR\1. Apr'25</t>
  </si>
  <si>
    <t>Template LSR target setting_FY25_APR_BRAVIA+HAV.xlsx</t>
  </si>
  <si>
    <t>Template LSR target setting_FY25_MAY_BRAVIA+HAV.xlsx</t>
  </si>
  <si>
    <t>2. SHARE EXTERNAL\Incentive\LSR\2. May'25</t>
  </si>
  <si>
    <t>Template LSR target setting_FY25_JUNE_BRAVIA+HAV.1.xlsx</t>
  </si>
  <si>
    <t>2. SHARE EXTERNAL\Incentive\LSR\3. Jun'25</t>
  </si>
  <si>
    <t>Template LSR target setting_FY25_JUL_BRAVIA+HAV.xlsx</t>
  </si>
  <si>
    <t>2. SHARE EXTERNAL\Incentive\LSR\4. Jul'25</t>
  </si>
  <si>
    <t>Template LSR target setting_FY25_AUG_BRAVIA+HAV.xlsx</t>
  </si>
  <si>
    <t>2. SHARE EXTERNAL\Incentive\LSR\5. Aug'25</t>
  </si>
  <si>
    <t>Template LSR target setting_FY25_SEP_BRAVIA+HAV.xlsx</t>
  </si>
  <si>
    <t>Inventory Reconciliation Report - HE.xlsx</t>
  </si>
  <si>
    <t>Inventory for Compensation Purposes</t>
  </si>
  <si>
    <t>Z:\CONSUMER SALES\Strategic Planning\Automated Update\Inventory Reconciliation\Inventory Reconciliation Report - HE.xlsx</t>
  </si>
  <si>
    <t>2. SHARE EXTERNAL\Inventory Reconciliation</t>
  </si>
  <si>
    <t>LSR Input Monitoring.xlsx</t>
  </si>
  <si>
    <t>Monitor real inventory and wholesales price input from LSR via web</t>
  </si>
  <si>
    <t>Subdealer, LSR, Model</t>
  </si>
  <si>
    <t>Z:\SONY\Strategic Planning\LSR\LSR Input Monitoring.xlsx</t>
  </si>
  <si>
    <t>2. SHARE EXTERNAL\LSR\Inventory checking</t>
  </si>
  <si>
    <t>Model Master (light version).xlsm</t>
  </si>
  <si>
    <t>Model information</t>
  </si>
  <si>
    <t>Z:\CONSUMER SALES\Data_Management_Report\AutoReport\All Key Figures\Store and Model Master\Model Master (light version).xlsm</t>
  </si>
  <si>
    <t>2. SHARE EXTERNAL\Master\Model</t>
  </si>
  <si>
    <t>Monitoring SRP.xlsx</t>
  </si>
  <si>
    <t>Daily SRP review</t>
  </si>
  <si>
    <t>Z:\CONSUMER SALES\Data_Management_Report\SRP\Monitoring SRP.xlsx</t>
  </si>
  <si>
    <t>2. SHARE EXTERNAL\Master\SRP</t>
  </si>
  <si>
    <t>Store Master (light version).xlsm</t>
  </si>
  <si>
    <t>Store information</t>
  </si>
  <si>
    <t>Store</t>
  </si>
  <si>
    <t>Z:\CONSUMER SALES\Data_Management_Report\AutoReport\All Key Figures\Store and Model Master\Store Master (light version).xlsm</t>
  </si>
  <si>
    <t>2. SHARE EXTERNAL\Master\Stores</t>
  </si>
  <si>
    <t>FY25 - OB,TGT,FCT - All categories.xlsx</t>
  </si>
  <si>
    <t>Provide a detailed view of OB allocation, broken down by product categories and dealers. 
 It also includes a comparative analysis between the current OB and the actual performance from previous years</t>
  </si>
  <si>
    <t>On Request</t>
  </si>
  <si>
    <t>Z:\CONSUMER SALES\Strategic Planning\Automated Update\OB, TGT, FCT\FY25\FY25 - OB,TGT,FCT - All categories.xlsx</t>
  </si>
  <si>
    <t>2. SHARE EXTERNAL\OB_TGT_FCT\FY25\OB_TGT by Category</t>
  </si>
  <si>
    <t>Instalment.pbix</t>
  </si>
  <si>
    <t>Installment Cost &amp; SO Rate monitoring</t>
  </si>
  <si>
    <t>HE, DI, PE</t>
  </si>
  <si>
    <t>Z:\CONSUMER SALES\Strategic Planning\Automated Update\Installment\Instalment.pbix</t>
  </si>
  <si>
    <t>2. SHARE EXTERNAL\PowerBI\Intallment</t>
  </si>
  <si>
    <t>Price Monitoring.pbix</t>
  </si>
  <si>
    <t>Monitor selling prices from dealers' websites.</t>
  </si>
  <si>
    <t>2. SHARE EXTERNAL\PowerBI\Price Scraping</t>
  </si>
  <si>
    <t>Retailer analysis_TV.xlsx</t>
  </si>
  <si>
    <t>Analyze SO of HE Retail channel.</t>
  </si>
  <si>
    <t>Z:\CONSUMER SALES\Strategic Planning\Automated Update\Retailer\Retailer analysis_TV.xlsx</t>
  </si>
  <si>
    <t>2. SHARE EXTERNAL\Retailer\Analysis</t>
  </si>
  <si>
    <t>Sell In Target Progress.xlsm</t>
  </si>
  <si>
    <t>Assessment of Target, SI, SO, and EWA progress during the current month</t>
  </si>
  <si>
    <t>Single month</t>
  </si>
  <si>
    <t>Z:\CONSUMER SALES\Data_Management_Report\2. Daily report\Sell In Target Progress.xlsm</t>
  </si>
  <si>
    <t>2. SHARE EXTERNAL\Sell In\Daily Progress</t>
  </si>
  <si>
    <t>Historical Sell In - StorexModel.xlsm</t>
  </si>
  <si>
    <t>SI assessment</t>
  </si>
  <si>
    <t>Z:\CONSUMER SALES\Data_Management_Report\Sell-in Database\Historical Sell In - StorexModel.xlsm</t>
  </si>
  <si>
    <t>2. SHARE EXTERNAL\Sell In\Historical</t>
  </si>
  <si>
    <t>Historical Sell In - DealerxModel.xlsm</t>
  </si>
  <si>
    <t>Z:\CONSUMER SALES\Data_Management_Report\Sell-in Database\Historical Sell In - DealerxModel.xlsm</t>
  </si>
  <si>
    <t>SEV vs Competitors Sell Out.xlsm</t>
  </si>
  <si>
    <t>SO of Sony and Competitors</t>
  </si>
  <si>
    <t>Z:\CONSUMER SALES\Data_Management_Report\AutoReport\Competitor\SEV vs Competitors Sell Out.xlsm</t>
  </si>
  <si>
    <t>2. SHARE EXTERNAL\SEV vs Competitors</t>
  </si>
  <si>
    <t>HE_Store_Subdealer_Report.xlsx</t>
  </si>
  <si>
    <t>Review performance by Stores of Direct Dealer and Subdealer by GKF region</t>
  </si>
  <si>
    <t>CAV1,CAV4,CAV5</t>
  </si>
  <si>
    <t>Store, Subdealer, Dealer, Model</t>
  </si>
  <si>
    <t>Z:\CONSUMER SALES\Strategic Planning\Automated Update\Store and Subdealer\HE_Store_Subdealer_Report.xlsx</t>
  </si>
  <si>
    <t>2. SHARE EXTERNAL\Store &amp; Subdealer</t>
  </si>
  <si>
    <t>DI_Store_Subdealer_Report.xlsx</t>
  </si>
  <si>
    <t>Review performance  by Stores of Direct Dealer and Subdealer by GFK region</t>
  </si>
  <si>
    <t>DI Sales</t>
  </si>
  <si>
    <t>Z:\CONSUMER SALES\Strategic Planning\Automated Update\Store and Subdealer\DI_Store_Subdealer_Report.xlsx</t>
  </si>
  <si>
    <t>4F - Super PSI - Summary - DI.xlsx</t>
  </si>
  <si>
    <t>Optimize the SI/SO forecasting between Sales and Marketing, providing a clear monthly allocation of the company's target for DI.</t>
  </si>
  <si>
    <t>CAV3, CAV5, DI Sales, BA, DI PM, Sales Admin</t>
  </si>
  <si>
    <t>Z:\CONSUMER SALES\Strategic Planning\Super PSI\2025\1. 4F\0. Before Seihan\4F - Super PSI - Summary - DI.xlsx</t>
  </si>
  <si>
    <t>2. SHARE EXTERNAL\Super PSI\FY25\1. 4F\0. Before Seihan</t>
  </si>
  <si>
    <t>https://sonyapc-my.sharepoint.com/:x:/r/personal/sevgrparch_sony_com/Documents/SEV/1.%20CONSUMER%20SALES/4.%20STRATEGIC%20PLANNING%20OFFICE/2.%20SHARE%20EXTERNAL/Super%20PSI/FY25/1.%204F/0.%20Before%20Seihan/4F%20-%20Super%20PSI%20-%20Summary%20-%20DI.xlsx?d=w260e735844cd44d887c912d4e4c995de&amp;csf=1&amp;web=1&amp;e=myYfoA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</si>
  <si>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1%2E%204F%2F0%2E%20Before%20Seihan&amp;FolderCTID=0x012000F1330E2C2AB2DD4AB6BE0F9F709D6A4D&amp;view=0</t>
  </si>
  <si>
    <t>4F - Super PSI - Summary - PE.xlsx</t>
  </si>
  <si>
    <t>Optimize the SI/SO forecasting between Sales and Marketing, providing a clear monthly allocation of the company's target for PE.</t>
  </si>
  <si>
    <t>CAV3, CAV4, CAV5, BA, PE PM, Sales Admin</t>
  </si>
  <si>
    <t>Z:\CONSUMER SALES\Strategic Planning\Super PSI\2025\1. 4F\0. Before Seihan\4F - Super PSI - Summary - PE.xlsx</t>
  </si>
  <si>
    <t>4F - Super PSI - Summary - HE - Before Seihan_new.xlsx</t>
  </si>
  <si>
    <t>Optimize the SI/SO forecasting between Sales and Marketing, providing a clear monthly allocation of the company's target for HE.</t>
  </si>
  <si>
    <t>CAV1, CAV4, CAV5, BA, HE PM, Sales Admin</t>
  </si>
  <si>
    <t>Z:\CONSUMER SALES\Strategic Planning\Super PSI\2025\1. 4F\0. Before Seihan\4F - Super PSI - Summary - HE - Before Seihan_new.xlsx</t>
  </si>
  <si>
    <t>4F - Super PSI - Summary - DI - AfterSeihan.xlsx</t>
  </si>
  <si>
    <t>Z:\CONSUMER SALES\Strategic Planning\Super PSI\2025\1. 4F\1. After Seihan\4F - Super PSI - Summary - DI - AfterSeihan.xlsx</t>
  </si>
  <si>
    <t>2. SHARE EXTERNAL\Super PSI\FY25\1. 4F\1. After Seihan</t>
  </si>
  <si>
    <t>4F - Super PSI - Summary - PE - AfterSeihan.xlsx</t>
  </si>
  <si>
    <t>Z:\CONSUMER SALES\Strategic Planning\Super PSI\2025\1. 4F\1. After Seihan\4F - Super PSI - Summary - PE - AfterSeihan.xlsx</t>
  </si>
  <si>
    <t>4F - Super PSI - Summary - HE.xlsx</t>
  </si>
  <si>
    <t>Z:\CONSUMER SALES\Strategic Planning\Super PSI\2025\1. 4F\1. After Seihan\4F - Super PSI - Summary - HE.xlsx</t>
  </si>
  <si>
    <t>5F - Super PSI - Summary - DI - BeforeSeihan.xlsx</t>
  </si>
  <si>
    <t>Z:\CONSUMER SALES\Strategic Planning\Super PSI\2025\2. 5F\0. Before Seihan\5F - Super PSI - Summary - DI - BeforeSeihan.xlsx</t>
  </si>
  <si>
    <t>2. SHARE EXTERNAL\Super PSI\FY25\2. 5F\0. Before Seihan</t>
  </si>
  <si>
    <t>5F - Super PSI - Summary - PE - Before Seihan.xlsx</t>
  </si>
  <si>
    <t>Z:\CONSUMER SALES\Strategic Planning\Super PSI\2025\2. 5F\0. Before Seihan\5F - Super PSI - Summary - PE - Before Seihan.xlsx</t>
  </si>
  <si>
    <t>5F - Super PSI - Summary - HE - Before Seihan.xlsx</t>
  </si>
  <si>
    <t>Z:\CONSUMER SALES\Strategic Planning\Super PSI\2025\2. 5F\0. Before Seihan\5F - Super PSI - Summary - HE - Before Seihan.xlsx</t>
  </si>
  <si>
    <t>5F - Super PSI - Summary - DI - AfterSeihan.xlsx</t>
  </si>
  <si>
    <t>Z:\CONSUMER SALES\Strategic Planning\Super PSI\2025\2. 5F\1. After Seihan\5F - Super PSI - Summary - DI - AfterSeihan.xlsx</t>
  </si>
  <si>
    <t>2. SHARE EXTERNAL\Super PSI\FY25\2. 5F\1. After Seihan</t>
  </si>
  <si>
    <t>5F - Super PSI - Summary - PE - AfterSeihan.xlsx</t>
  </si>
  <si>
    <t>Z:\CONSUMER SALES\Strategic Planning\Super PSI\2025\2. 5F\1. After Seihan\5F - Super PSI - Summary - PE - AfterSeihan.xlsx</t>
  </si>
  <si>
    <t>5F - Super PSI - Summary - HE - AfterSeihan.xlsx</t>
  </si>
  <si>
    <t>Z:\CONSUMER SALES\Strategic Planning\Super PSI\2025\2. 5F\1. After Seihan\5F - Super PSI - Summary - HE - AfterSeihan.xlsx</t>
  </si>
  <si>
    <t>6F - Super PSI - Summary - DI - Before Seihan.xlsx</t>
  </si>
  <si>
    <t>Z:\CONSUMER SALES\Strategic Planning\Super PSI\2025\3. 6F\0. Before Seihan\6F - Super PSI - Summary - DI - Before Seihan.xlsx</t>
  </si>
  <si>
    <t>2. SHARE EXTERNAL\Super PSI\FY25\3. 6F\0. Before Seihan</t>
  </si>
  <si>
    <t>6F - Super PSI - Summary - PE - Before Seihan_update.xlsx</t>
  </si>
  <si>
    <t>Z:\CONSUMER SALES\Strategic Planning\Super PSI\2025\3. 6F\0. Before Seihan\6F - Super PSI - Summary - PE - Before Seihan_update.xlsx</t>
  </si>
  <si>
    <t>6F - Super PSI - Summary - HE - Before Seihan.xlsx</t>
  </si>
  <si>
    <t>Z:\CONSUMER SALES\Strategic Planning\Super PSI\2025\3. 6F\0. Before Seihan\6F - Super PSI - Summary - HE - Before Seihan.xlsx</t>
  </si>
  <si>
    <t>6F - Super PSI - Summary - DI - AfterSeihan.xlsx</t>
  </si>
  <si>
    <t>Z:\CONSUMER SALES\Strategic Planning\Super PSI\2025\3. 6F\1. After Seihan\6F - Super PSI - Summary - DI - AfterSeihan.xlsx</t>
  </si>
  <si>
    <t>2. SHARE EXTERNAL\Super PSI\FY25\3. 6F\1. After Seihan</t>
  </si>
  <si>
    <t>6F - Super PSI - Summary - PE - AfterSeihan - LE.xlsx</t>
  </si>
  <si>
    <t>Z:\CONSUMER SALES\Strategic Planning\Super PSI\2025\3. 6F\1. After Seihan\6F - Super PSI - Summary - PE - AfterSeihan - LE.xlsx</t>
  </si>
  <si>
    <t>6F - Super PSI - Summary - HE - AfterSeihan.xlsx</t>
  </si>
  <si>
    <t>Z:\CONSUMER SALES\Strategic Planning\Super PSI\2025\3. 6F\1. After Seihan\6F - Super PSI - Summary - HE - AfterSeihan.xlsx</t>
  </si>
  <si>
    <t>7F - Super PSI - Summary - DI - Before Seihan.xlsx</t>
  </si>
  <si>
    <t>Z:\CONSUMER SALES\Strategic Planning\Super PSI\2025\4. 7F\0. Before Seihan\7F - Super PSI - Summary - DI - Before Seihan.xlsx</t>
  </si>
  <si>
    <t>2. SHARE EXTERNAL\Super PSI\FY25\4. 7F\0. Before Seihan</t>
  </si>
  <si>
    <t>7F - Super PSI - Summary - PE - Before Seihan_update.xlsx</t>
  </si>
  <si>
    <t>Z:\CONSUMER SALES\Strategic Planning\Super PSI\2025\4. 7F\0. Before Seihan\7F - Super PSI - Summary - PE - Before Seihan_update.xlsx</t>
  </si>
  <si>
    <t>7F - Super PSI - Summary - HE - Before Seihan_update.xlsx</t>
  </si>
  <si>
    <t>Z:\CONSUMER SALES\Strategic Planning\Super PSI\2025\4. 7F\0. Before Seihan\7F - Super PSI - Summary - HE - Before Seihan_update.xlsx</t>
  </si>
  <si>
    <t>7F - Super PSI - Summary - DI - AfterSeihan_v3.xlsx</t>
  </si>
  <si>
    <t>Z:\CONSUMER SALES\Strategic Planning\Super PSI\2025\4. 7F\1. After Seihan\7F - Super PSI - Summary - DI - AfterSeihan_v3.xlsx</t>
  </si>
  <si>
    <t>2. SHARE EXTERNAL\Super PSI\FY25\4. 7F\1. After Seihan</t>
  </si>
  <si>
    <t>7F - Super PSI - Summary - PE - AfterSeihan_Update.xlsx</t>
  </si>
  <si>
    <t>Z:\CONSUMER SALES\Strategic Planning\Super PSI\2025\4. 7F\1. After Seihan\7F - Super PSI - Summary - PE - AfterSeihan_Update.xlsx</t>
  </si>
  <si>
    <t>7F - Super PSI - Summary - HE - AfterSeihan.xlsx</t>
  </si>
  <si>
    <t>Z:\CONSUMER SALES\Strategic Planning\Super PSI\2025\4. 7F\1. After Seihan\7F - Super PSI - Summary - HE - AfterSeihan.xlsx</t>
  </si>
  <si>
    <t>8F - Super PSI - Summary - DI - Before Seihan.xlsx</t>
  </si>
  <si>
    <t>Z:\CONSUMER SALES\Strategic Planning\Super PSI\2025\5. 8F\0. Before Seihan\8F - Super PSI - Summary - DI - Before Seihan.xlsx</t>
  </si>
  <si>
    <t>2. SHARE EXTERNAL\Super PSI\FY25\5. 8F\0. Before Seihan</t>
  </si>
  <si>
    <t>8F - Super PSI - Summary - PE - Before Seihan.xlsx</t>
  </si>
  <si>
    <t>Z:\CONSUMER SALES\Strategic Planning\Super PSI\2025\5. 8F\0. Before Seihan\8F - Super PSI - Summary - PE - Before Seihan.xlsx</t>
  </si>
  <si>
    <t>8F - Super PSI - Summary - HE - Before Seihan.xlsx</t>
  </si>
  <si>
    <t>Z:\CONSUMER SALES\Strategic Planning\Super PSI\2025\5. 8F\0. Before Seihan\8F - Super PSI - Summary - HE - Before Seihan.xlsx</t>
  </si>
  <si>
    <t>8F - Super PSI - Summary - DI - AfterSeihan.xlsx</t>
  </si>
  <si>
    <t>Z:\CONSUMER SALES\Strategic Planning\Super PSI\2025\5. 8F\1. After Seihan\8F - Super PSI - Summary - DI - AfterSeihan.xlsx</t>
  </si>
  <si>
    <t>2. SHARE EXTERNAL\Super PSI\FY25\5. 8F\1. After Seihan</t>
  </si>
  <si>
    <t>8F - Super PSI - Summary - PE - AfterSeihan - Update.xlsx</t>
  </si>
  <si>
    <t>Z:\CONSUMER SALES\Strategic Planning\Super PSI\2025\5. 8F\1. After Seihan\8F - Super PSI - Summary - PE - AfterSeihan - Update.xlsx</t>
  </si>
  <si>
    <t>8F - Super PSI - Summary - HE - AfterSeihan.xlsx</t>
  </si>
  <si>
    <t>Z:\CONSUMER SALES\Strategic Planning\Super PSI\2025\5. 8F\1. After Seihan\8F - Super PSI - Summary - HE - AfterSeihan.xlsx</t>
  </si>
  <si>
    <t>9F - Super PSI - Summary - DI - Before Seihan.xlsx</t>
  </si>
  <si>
    <t>Z:\CONSUMER SALES\Strategic Planning\Super PSI\2025\6. 9F\0. Before Seihan\9F - Super PSI - Summary - DI - Before Seihan.xlsx</t>
  </si>
  <si>
    <t>2. SHARE EXTERNAL\Super PSI\FY25\6. 9F\0. Before Seihan</t>
  </si>
  <si>
    <t>9F - Super PSI - Summary - PE - Before Seihan_UpdateLE2.xlsx</t>
  </si>
  <si>
    <t>Z:\CONSUMER SALES\Strategic Planning\Super PSI\2025\6. 9F\0. Before Seihan\9F - Super PSI - Summary - PE - Before Seihan_UpdateLE2.xlsx</t>
  </si>
  <si>
    <t>9F - Super PSI - Summary - HE - Before Seihan_share to MKT.xlsx</t>
  </si>
  <si>
    <t>Z:\CONSUMER SALES\Strategic Planning\Super PSI\2025\6. 9F\0. Before Seihan\9F - Super PSI - Summary - HE - Before Seihan_share to MKT.xlsx</t>
  </si>
  <si>
    <t>9F - Super PSI - Summary - DI - AfterSeihan - final.xlsx</t>
  </si>
  <si>
    <t>Z:\CONSUMER SALES\Strategic Planning\Super PSI\2025\6. 9F\1. After Seihan\9F - Super PSI - Summary - DI - AfterSeihan - final.xlsx</t>
  </si>
  <si>
    <t>2. SHARE EXTERNAL\Super PSI\FY25\6. 9F\1. After Seihan</t>
  </si>
  <si>
    <t>9F - Super PSI - Summary - PE - AfterSeihan_LE1.xlsx</t>
  </si>
  <si>
    <t>Z:\CONSUMER SALES\Strategic Planning\Super PSI\2025\6. 9F\1. After Seihan\9F - Super PSI - Summary - PE - AfterSeihan_LE1.xlsx</t>
  </si>
  <si>
    <t>9F - Super PSI - Summary - HE - AfterSeihan_.xlsx</t>
  </si>
  <si>
    <t>Z:\CONSUMER SALES\Strategic Planning\Super PSI\2025\6. 9F\1. After Seihan\9F - Super PSI - Summary - HE - AfterSeihan_.xlsx</t>
  </si>
  <si>
    <t>10F - Super PSI - Summary - DI - Before Seihan.xlsx</t>
  </si>
  <si>
    <t>Z:\CONSUMER SALES\Strategic Planning\Super PSI\2025\7. 10F\0. Before Seihan\10F - Super PSI - Summary - DI - Before Seihan.xlsx</t>
  </si>
  <si>
    <t>2. SHARE EXTERNAL\Super PSI\FY25\7. 10F\0. Before Seihan</t>
  </si>
  <si>
    <t>10F - Super PSI - Summary - PE - Before Seihan.xlsx</t>
  </si>
  <si>
    <t>Z:\CONSUMER SALES\Strategic Planning\Super PSI\2025\7. 10F\0. Before Seihan\10F - Super PSI - Summary - PE - Before Seihan.xlsx</t>
  </si>
  <si>
    <t>10F - Super PSI - Summary - HE - Before Seihan.xlsx</t>
  </si>
  <si>
    <t>Z:\CONSUMER SALES\Strategic Planning\Super PSI\2025\7. 10F\0. Before Seihan\10F - Super PSI - Summary - HE - Before Seihan.xlsx</t>
  </si>
  <si>
    <t>FACT SELL IN DETAIL.xlsm</t>
  </si>
  <si>
    <t>SI detailed tracking</t>
  </si>
  <si>
    <t>Daily - Two most recent months</t>
  </si>
  <si>
    <t>Z:\CONSUMER SALES\Data_Management_Report\2. Daily report\FACT SELL IN DETAIL.xlsm</t>
  </si>
  <si>
    <t>Historical Sell Out - StorexModel.xlsm</t>
  </si>
  <si>
    <t>SO assessment</t>
  </si>
  <si>
    <t>Z:\CONSUMER SALES\Data_Management_Report\Sell-out Database\Historical Sell Out - StorexModel.xlsm</t>
  </si>
  <si>
    <t>Historical Sell Out - DealerxModel.xlsm</t>
  </si>
  <si>
    <t>Z:\CONSUMER SALES\Data_Management_Report\Sell-out Database\Historical Sell Out - DealerxModel.xlsm</t>
  </si>
  <si>
    <t>EW raw.xlsm</t>
  </si>
  <si>
    <t>Z:\CONSUMER SALES\Data_Management_Report\E-Warranty Activation Report\EW raw.xlsm</t>
  </si>
  <si>
    <t>EW_User.xlsm</t>
  </si>
  <si>
    <t>E-Warranty User Information</t>
  </si>
  <si>
    <t>Store, Dealer</t>
  </si>
  <si>
    <t>Z:\CONSUMER SALES\Data_Management_Report\Stores_Master_Database\Subdealer\EW_User.xlsm</t>
  </si>
  <si>
    <t>20250121_Sell in report.xlsx</t>
  </si>
  <si>
    <t>Reviewing ACT, all FCT period in a year</t>
  </si>
  <si>
    <t>Twice a month</t>
  </si>
  <si>
    <t>Z:\CONSUMER SALES\Strategic Planning\Adhoc report\20250121_Sell in report.xlsx</t>
  </si>
  <si>
    <t>20250204_Sell in report.xlsx</t>
  </si>
  <si>
    <t>Z:\CONSUMER SALES\Strategic Planning\Adhoc report\20250204_Sell in report.xlsx</t>
  </si>
  <si>
    <t>20250212_Sell in report.xlsx</t>
  </si>
  <si>
    <t>Z:\CONSUMER SALES\Strategic Planning\Adhoc report\20250212_Sell in report.xlsx</t>
  </si>
  <si>
    <t>20250221_Sell in report.xlsx</t>
  </si>
  <si>
    <t>Z:\CONSUMER SALES\Strategic Planning\Adhoc report\20250221_Sell in report.xlsx</t>
  </si>
  <si>
    <t>20250304_Sell in report.xlsx</t>
  </si>
  <si>
    <t>Z:\CONSUMER SALES\Strategic Planning\Adhoc report\20250304_Sell in report.xlsx</t>
  </si>
  <si>
    <t>20250320_Sell in report.xlsx</t>
  </si>
  <si>
    <t>Z:\CONSUMER SALES\Strategic Planning\Adhoc report\20250320_Sell in report.xlsx</t>
  </si>
  <si>
    <t>20250409_Sell in report.xlsx</t>
  </si>
  <si>
    <t>Z:\CONSUMER SALES\Strategic Planning\Adhoc report\20250409_Sell in report.xlsx</t>
  </si>
  <si>
    <t>20250410_Sell in report.xlsx</t>
  </si>
  <si>
    <t>Z:\CONSUMER SALES\Strategic Planning\Adhoc report\20250410_Sell in report.xlsx</t>
  </si>
  <si>
    <t>20250505_Sell in report.xlsx</t>
  </si>
  <si>
    <t>Z:\CONSUMER SALES\Strategic Planning\Adhoc report\20250505_Sell in report.xlsx</t>
  </si>
  <si>
    <t>20250514_Sell in report.xlsx</t>
  </si>
  <si>
    <t>Z:\CONSUMER SALES\Strategic Planning\Adhoc report\20250514_Sell in report.xlsx</t>
  </si>
  <si>
    <t>20250520_Sell in report.xlsx</t>
  </si>
  <si>
    <t>Z:\CONSUMER SALES\Strategic Planning\Adhoc report\20250520_Sell in report.xlsx</t>
  </si>
  <si>
    <t>20250603_Sell in report.xlsx</t>
  </si>
  <si>
    <t>Z:\CONSUMER SALES\Strategic Planning\Adhoc report\20250603_Sell in report.xlsx</t>
  </si>
  <si>
    <t>20250616_Sell in report.xlsx</t>
  </si>
  <si>
    <t>Z:\CONSUMER SALES\Strategic Planning\Adhoc report\20250616_Sell in report.xlsx</t>
  </si>
  <si>
    <t>20250702_Sell in report.xlsx</t>
  </si>
  <si>
    <t>Z:\CONSUMER SALES\Strategic Planning\Adhoc report\20250702_Sell in report.xlsx</t>
  </si>
  <si>
    <t>20250716_Sell in report.xlsx</t>
  </si>
  <si>
    <t>Z:\CONSUMER SALES\Strategic Planning\Adhoc report\20250716_Sell in report.xlsx</t>
  </si>
  <si>
    <t>20250808_Sell in report.xlsx</t>
  </si>
  <si>
    <t>Z:\CONSUMER SALES\Strategic Planning\Adhoc report\20250808_Sell in report.xlsx</t>
  </si>
  <si>
    <t>20250813_Sell in report.xlsx</t>
  </si>
  <si>
    <t>Z:\CONSUMER SALES\Strategic Planning\Adhoc report\20250813_Sell in report.xlsx</t>
  </si>
  <si>
    <t>20250903_Sell in report.xlsx</t>
  </si>
  <si>
    <t>Z:\CONSUMER SALES\Strategic Planning\Adhoc report\20250903_Sell in report.xlsx</t>
  </si>
  <si>
    <t>20250912_Sell in report.xlsx</t>
  </si>
  <si>
    <t>Z:\CONSUMER SALES\Strategic Planning\Adhoc report\20250912_Sell in report.xlsx</t>
  </si>
  <si>
    <t>DI analysis_All channels.xlsx</t>
  </si>
  <si>
    <t>SI, SO, ST, EWA assessment</t>
  </si>
  <si>
    <t>Z:\CONSUMER SALES\Strategic Planning\Automated Update\Retailer\DI analysis_All channels.xlsx</t>
  </si>
  <si>
    <t>Note</t>
  </si>
  <si>
    <t>Topic</t>
  </si>
  <si>
    <t>https://sonyapc-my.sharepoint.com/personal/sevgrparch_sony_com/Documents/SEV/1.%20CONSUMER%20SALES/4.%20STRATEGIC%20PLANNING%20OFFICE/2.%20SHARE%20EXTERNAL/Super%20PSI/FY25/2.%205F/0.%20Before%20Seihan/5F%20-%20Super%20PSI%20-%20Summary%20-%20DI%20-%20BeforeSeihan.xlsx?web=1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</si>
  <si>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2%2E%205F%2F0%2E%20Before%20Seihan&amp;FolderCTID=0x012000F1330E2C2AB2DD4AB6BE0F9F709D6A4D&amp;view=0</t>
  </si>
  <si>
    <t>Super PSI</t>
  </si>
  <si>
    <t>https://sonyapc-my.sharepoint.com/personal/sevgrparch_sony_com/Documents/SEV/1.%20CONSUMER%20SALES/4.%20STRATEGIC%20PLANNING%20OFFICE/2.%20SHARE%20EXTERNAL/Super%20PSI/FY25/2.%205F/0.%20Before%20Seihan/5F%20-%20Super%20PSI%20-%20Summary%20-%20PE%20-%20Before%20Seihan.xlsx?web=1</t>
  </si>
  <si>
    <t>https://sonyapc-my.sharepoint.com/personal/sevgrparch_sony_com/Documents/SEV/1.%20CONSUMER%20SALES/4.%20STRATEGIC%20PLANNING%20OFFICE/2.%20SHARE%20EXTERNAL/Super%20PSI/FY25/2.%205F/0.%20Before%20Seihan/5F%20-%20Super%20PSI%20-%20Summary%20-%20HE%20-%20Before%20Seihan.xlsx?web=1</t>
  </si>
  <si>
    <t>https://sonyapc-my.sharepoint.com/personal/sevgrparch_sony_com/Documents/SEV/1.%20CONSUMER%20SALES/4.%20STRATEGIC%20PLANNING%20OFFICE/2.%20SHARE%20EXTERNAL/Super%20PSI/FY25/2.%205F/1.%20After%20Seihan/5F%20-%20Super%20PSI%20-%20Summary%20-%20DI%20-%20AfterSeihan.xlsx?web=1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</si>
  <si>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2%2E%205F%2F1%2E%20After%20Seihan&amp;FolderCTID=0x012000F1330E2C2AB2DD4AB6BE0F9F709D6A4D&amp;view=0</t>
  </si>
  <si>
    <t>https://sonyapc-my.sharepoint.com/personal/sevgrparch_sony_com/Documents/SEV/1.%20CONSUMER%20SALES/4.%20STRATEGIC%20PLANNING%20OFFICE/2.%20SHARE%20EXTERNAL/Super%20PSI/FY25/2.%205F/1.%20After%20Seihan/5F%20-%20Super%20PSI%20-%20Summary%20-%20PE%20-%20AfterSeihan.xlsx?web=1</t>
  </si>
  <si>
    <t>https://sonyapc-my.sharepoint.com/personal/sevgrparch_sony_com/Documents/SEV/1.%20CONSUMER%20SALES/4.%20STRATEGIC%20PLANNING%20OFFICE/2.%20SHARE%20EXTERNAL/Super%20PSI/FY25/2.%205F/1.%20After%20Seihan/5F%20-%20Super%20PSI%20-%20Summary%20-%20HE%20-%20AfterSeihan.xlsx?web=1</t>
  </si>
  <si>
    <t>https://sonyapc-my.sharepoint.com/personal/sevgrparch_sony_com/Documents/SEV/1.%20CONSUMER%20SALES/4.%20STRATEGIC%20PLANNING%20OFFICE/2.%20SHARE%20EXTERNAL/Super%20PSI/FY25/3.%206F/0.%20Before%20Seihan/6F%20-%20Super%20PSI%20-%20Summary%20-%20DI%20-%20Before%20Seihan.xlsx?web=1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</si>
  <si>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3%2E%206F%2F0%2E%20Before%20Seihan&amp;FolderCTID=0x012000F1330E2C2AB2DD4AB6BE0F9F709D6A4D&amp;view=0</t>
  </si>
  <si>
    <t>https://sonyapc-my.sharepoint.com/personal/sevgrparch_sony_com/Documents/SEV/1.%20CONSUMER%20SALES/4.%20STRATEGIC%20PLANNING%20OFFICE/2.%20SHARE%20EXTERNAL/Super%20PSI/FY25/3.%206F/0.%20Before%20Seihan/6F%20-%20Super%20PSI%20-%20Summary%20-%20PE%20-%20Before%20Seihan_update.xlsx?web=1</t>
  </si>
  <si>
    <t>https://sonyapc-my.sharepoint.com/personal/sevgrparch_sony_com/Documents/SEV/1.%20CONSUMER%20SALES/4.%20STRATEGIC%20PLANNING%20OFFICE/2.%20SHARE%20EXTERNAL/Super%20PSI/FY25/3.%206F/0.%20Before%20Seihan/6F%20-%20Super%20PSI%20-%20Summary%20-%20HE%20-%20Before%20Seihan.xlsx?web=1</t>
  </si>
  <si>
    <t>https://sonyapc-my.sharepoint.com/personal/sevgrparch_sony_com/Documents/SEV/1.%20CONSUMER%20SALES/4.%20STRATEGIC%20PLANNING%20OFFICE/2.%20SHARE%20EXTERNAL/Super%20PSI/FY25/3.%206F/1.%20After%20Seihan/6F%20-%20Super%20PSI%20-%20Summary%20-%20DI%20-%20AfterSeihan.xlsx?web=1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</si>
  <si>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3%2E%206F%2F1%2E%20After%20Seihan&amp;FolderCTID=0x012000F1330E2C2AB2DD4AB6BE0F9F709D6A4D&amp;view=0</t>
  </si>
  <si>
    <t>https://sonyapc-my.sharepoint.com/personal/sevgrparch_sony_com/Documents/SEV/1.%20CONSUMER%20SALES/4.%20STRATEGIC%20PLANNING%20OFFICE/2.%20SHARE%20EXTERNAL/Super%20PSI/FY25/3.%206F/1.%20After%20Seihan/6F%20-%20Super%20PSI%20-%20Summary%20-%20PE%20-%20AfterSeihan%20-%20LE.xlsx?web=1</t>
  </si>
  <si>
    <t>https://sonyapc-my.sharepoint.com/personal/sevgrparch_sony_com/Documents/SEV/1.%20CONSUMER%20SALES/4.%20STRATEGIC%20PLANNING%20OFFICE/2.%20SHARE%20EXTERNAL/Super%20PSI/FY25/3.%206F/1.%20After%20Seihan/6F%20-%20Super%20PSI%20-%20Summary%20-%20HE%20-%20AfterSeihan.xlsx?web=1</t>
  </si>
  <si>
    <t>https://sonyapc-my.sharepoint.com/personal/sevgrparch_sony_com/Documents/SEV/1.%20CONSUMER%20SALES/4.%20STRATEGIC%20PLANNING%20OFFICE/2.%20SHARE%20EXTERNAL/Super%20PSI/FY25/4.%207F/0.%20Before%20Seihan/7F%20-%20Super%20PSI%20-%20Summary%20-%20DI%20-%20Before%20Seihan.xlsx?web=1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</si>
  <si>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4%2E%207F%2F0%2E%20Before%20Seihan&amp;FolderCTID=0x012000F1330E2C2AB2DD4AB6BE0F9F709D6A4D&amp;view=0</t>
  </si>
  <si>
    <t>https://sonyapc-my.sharepoint.com/personal/sevgrparch_sony_com/Documents/SEV/1.%20CONSUMER%20SALES/4.%20STRATEGIC%20PLANNING%20OFFICE/2.%20SHARE%20EXTERNAL/Super%20PSI/FY25/4.%207F/0.%20Before%20Seihan/7F%20-%20Super%20PSI%20-%20Summary%20-%20PE%20-%20Before%20Seihan_update.xlsx?web=1</t>
  </si>
  <si>
    <t>https://sonyapc-my.sharepoint.com/personal/sevgrparch_sony_com/Documents/SEV/1.%20CONSUMER%20SALES/4.%20STRATEGIC%20PLANNING%20OFFICE/2.%20SHARE%20EXTERNAL/Super%20PSI/FY25/4.%207F/0.%20Before%20Seihan/7F%20-%20Super%20PSI%20-%20Summary%20-%20HE%20-%20Before%20Seihan_update.xlsx?web=1</t>
  </si>
  <si>
    <t>https://sonyapc-my.sharepoint.com/personal/sevgrparch_sony_com/Documents/SEV/1.%20CONSUMER%20SALES/4.%20STRATEGIC%20PLANNING%20OFFICE/2.%20SHARE%20EXTERNAL/Super%20PSI/FY25/4.%207F/1.%20After%20Seihan/7F%20-%20Super%20PSI%20-%20Summary%20-%20DI%20-%20AfterSeihan_v3.xlsx?web=1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</si>
  <si>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4%2E%207F%2F1%2E%20After%20Seihan&amp;FolderCTID=0x012000F1330E2C2AB2DD4AB6BE0F9F709D6A4D&amp;view=0</t>
  </si>
  <si>
    <t>https://sonyapc-my.sharepoint.com/personal/sevgrparch_sony_com/Documents/SEV/1.%20CONSUMER%20SALES/4.%20STRATEGIC%20PLANNING%20OFFICE/2.%20SHARE%20EXTERNAL/Super%20PSI/FY25/4.%207F/1.%20After%20Seihan/7F%20-%20Super%20PSI%20-%20Summary%20-%20PE%20-%20AfterSeihan_Update.xlsx?web=1</t>
  </si>
  <si>
    <t>https://sonyapc-my.sharepoint.com/personal/sevgrparch_sony_com/Documents/SEV/1.%20CONSUMER%20SALES/4.%20STRATEGIC%20PLANNING%20OFFICE/2.%20SHARE%20EXTERNAL/Super%20PSI/FY25/4.%207F/1.%20After%20Seihan/7F%20-%20Super%20PSI%20-%20Summary%20-%20HE%20-%20AfterSeihan.xlsx?web=1</t>
  </si>
  <si>
    <t>https://sonyapc-my.sharepoint.com/personal/sevgrparch_sony_com/Documents/SEV/1.%20CONSUMER%20SALES/4.%20STRATEGIC%20PLANNING%20OFFICE/2.%20SHARE%20EXTERNAL/Super%20PSI/FY25/5.%208F/0.%20Before%20Seihan/8F%20-%20Super%20PSI%20-%20Summary%20-%20DI%20-%20Before%20Seihan.xlsx?web=1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</si>
  <si>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5%2E%208F%2F0%2E%20Before%20Seihan&amp;FolderCTID=0x012000F1330E2C2AB2DD4AB6BE0F9F709D6A4D&amp;view=0</t>
  </si>
  <si>
    <t>https://sonyapc-my.sharepoint.com/personal/sevgrparch_sony_com/Documents/SEV/1.%20CONSUMER%20SALES/4.%20STRATEGIC%20PLANNING%20OFFICE/2.%20SHARE%20EXTERNAL/Super%20PSI/FY25/5.%208F/0.%20Before%20Seihan/8F%20-%20Super%20PSI%20-%20Summary%20-%20PE%20-%20Before%20Seihan.xlsx?web=1</t>
  </si>
  <si>
    <t>https://sonyapc-my.sharepoint.com/personal/sevgrparch_sony_com/Documents/SEV/1.%20CONSUMER%20SALES/4.%20STRATEGIC%20PLANNING%20OFFICE/2.%20SHARE%20EXTERNAL/Super%20PSI/FY25/5.%208F/0.%20Before%20Seihan/8F%20-%20Super%20PSI%20-%20Summary%20-%20HE%20-%20Before%20Seihan.xlsx?web=1</t>
  </si>
  <si>
    <t>https://sonyapc-my.sharepoint.com/personal/sevgrparch_sony_com/Documents/SEV/1.%20CONSUMER%20SALES/4.%20STRATEGIC%20PLANNING%20OFFICE/2.%20SHARE%20EXTERNAL/Super%20PSI/FY25/5.%208F/1.%20After%20Seihan/8F%20-%20Super%20PSI%20-%20Summary%20-%20DI%20-%20AfterSeihan.xlsx?web=1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</si>
  <si>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5%2E%208F%2F1%2E%20After%20Seihan&amp;FolderCTID=0x012000F1330E2C2AB2DD4AB6BE0F9F709D6A4D&amp;view=0</t>
  </si>
  <si>
    <t>https://sonyapc-my.sharepoint.com/personal/sevgrparch_sony_com/Documents/SEV/1.%20CONSUMER%20SALES/4.%20STRATEGIC%20PLANNING%20OFFICE/2.%20SHARE%20EXTERNAL/Super%20PSI/FY25/5.%208F/1.%20After%20Seihan/8F%20-%20Super%20PSI%20-%20Summary%20-%20PE%20-%20AfterSeihan%20-%20Update.xlsx?web=1</t>
  </si>
  <si>
    <t>https://sonyapc-my.sharepoint.com/personal/sevgrparch_sony_com/Documents/SEV/1.%20CONSUMER%20SALES/4.%20STRATEGIC%20PLANNING%20OFFICE/2.%20SHARE%20EXTERNAL/Super%20PSI/FY25/5.%208F/1.%20After%20Seihan/8F%20-%20Super%20PSI%20-%20Summary%20-%20HE%20-%20AfterSeihan.xlsx?web=1</t>
  </si>
  <si>
    <t>https://sonyapc-my.sharepoint.com/:f:/r/personal/sevgrparch_sony_com/Documents/SEV/1.%20CONSUMER%20SALES/4.%20STRATEGIC%20PLANNING%20OFFICE/2.%20SHARE%20EXTERNAL/Distributor?csf=1&amp;web=1&amp;e=XjnCUi</t>
  </si>
  <si>
    <t>https://sonyapc-my.sharepoint.com/personal/sevgrparch_sony_com/Documents/SEV/1.%20CONSUMER%20SALES/4.%20STRATEGIC%20PLANNING%20OFFICE/2.%20SHARE%20EXTERNAL/Distributor/CAV4,%205%20-%20Subdealer%20Review%20Report.xlsx?web=1</t>
  </si>
  <si>
    <t>C.Nhu</t>
  </si>
  <si>
    <t>https://sonyapc-my.sharepoint.com/personal/sevgrparch_sony_com/Documents/SEV/1.%20CONSUMER%20SALES/4.%20STRATEGIC%20PLANNING%20OFFICE/2.%20SHARE%20EXTERNAL/Distributor/Template_BRM%20-%20Update.xlsx?web=1</t>
  </si>
  <si>
    <t>https://sonyapc-my.sharepoint.com/:f:/r/personal/sevgrparch_sony_com/Documents/SEV/1.%20CONSUMER%20SALES/4.%20STRATEGIC%20PLANNING%20OFFICE/2.%20SHARE%20EXTERNAL/Super%20PSI/FY25/7.%2010F/0.%20Before%20Seihan?csf=1&amp;web=1&amp;e=FSUJaC</t>
  </si>
  <si>
    <t>https://sonyapc-my.sharepoint.com/personal/sevgrparch_sony_com/Documents/SEV/1.%20CONSUMER%20SALES/4.%20STRATEGIC%20PLANNING%20OFFICE/2.%20SHARE%20EXTERNAL/Distributor/Distributor%20Aging%20report.xlsx?web=1</t>
  </si>
  <si>
    <t>https://sonyapc-my.sharepoint.com/personal/sevgrparch_sony_com/Documents/SEV/1.%20CONSUMER%20SALES/4.%20STRATEGIC%20PLANNING%20OFFICE/2.%20SHARE%20EXTERNAL/Distributor/Distributor%20(Subdealer)%20Analysis.xlsx?web=1</t>
  </si>
  <si>
    <t>https://sonyapc-my.sharepoint.com/:f:/r/personal/sevgrparch_sony_com/Documents/SEV/1.%20CONSUMER%20SALES/4.%20STRATEGIC%20PLANNING%20OFFICE/2.%20SHARE%20EXTERNAL/EWA?csf=1&amp;web=1&amp;e=4rRjPf</t>
  </si>
  <si>
    <t>https://sonyapc-my.sharepoint.com/personal/sevgrparch_sony_com/Documents/SEV/1.%20CONSUMER%20SALES/4.%20STRATEGIC%20PLANNING%20OFFICE/2.%20SHARE%20EXTERNAL/EWA/EW%20Dealer%20Report.xlsm?web=1</t>
  </si>
  <si>
    <t>https://sonyapc-my.sharepoint.com/personal/sevgrparch_sony_com/Documents/SEV/1.%20CONSUMER%20SALES/4.%20STRATEGIC%20PLANNING%20OFFICE/2.%20SHARE%20EXTERNAL/EWA/DI_Sub%20EWA%20Trend.xlsx?web=1</t>
  </si>
  <si>
    <t>https://sonyapc-my.sharepoint.com/personal/sevgrparch_sony_com/Documents/SEV/1.%20CONSUMER%20SALES/4.%20STRATEGIC%20PLANNING%20OFFICE/2.%20SHARE%20EXTERNAL/EWA/EW%20Data.xlsx?web=1</t>
  </si>
  <si>
    <t>https://sonyapc-my.sharepoint.com/personal/sevgrparch_sony_com/Documents/SEV/1.%20CONSUMER%20SALES/4.%20STRATEGIC%20PLANNING%20OFFICE/2.%20SHARE%20EXTERNAL/Incentive/LSR/1.%20Apr'25/Copy%20of%20Template%20LSR%20target%20setting_FY25_APR_BRAVIA+HAV(refresh%20ST%20Gia%20Thanh%20Mar25).xlsx?web=1</t>
  </si>
  <si>
    <t>https://sonyapc-my.sharepoint.com/:f:/r/personal/sevgrparch_sony_com/Documents/SEV/1.%20CONSUMER%20SALES/4.%20STRATEGIC%20PLANNING%20OFFICE/2.%20SHARE%20EXTERNAL/Incentive/LSR?csf=1&amp;web=1&amp;e=e4zKce</t>
  </si>
  <si>
    <t>LSR target setting</t>
  </si>
  <si>
    <t>https://sonyapc-my.sharepoint.com/personal/sevgrparch_sony_com/Documents/SEV/1.%20CONSUMER%20SALES/4.%20STRATEGIC%20PLANNING%20OFFICE/2.%20SHARE%20EXTERNAL/Incentive/LSR/1.%20Apr'25/Template%20LSR%20target%20setting_FY25_APR_BRAVIA+HAV.xlsx?web=1</t>
  </si>
  <si>
    <t>https://sonyapc-my.sharepoint.com/personal/sevgrparch_sony_com/Documents/SEV/1.%20CONSUMER%20SALES/4.%20STRATEGIC%20PLANNING%20OFFICE/2.%20SHARE%20EXTERNAL/Incentive/LSR/2.%20May'25/Template%20LSR%20target%20setting_FY25_MAY_BRAVIA+HAV.xlsx?web=1</t>
  </si>
  <si>
    <t>https://sonyapc-my.sharepoint.com/personal/sevgrparch_sony_com/Documents/SEV/1.%20CONSUMER%20SALES/4.%20STRATEGIC%20PLANNING%20OFFICE/2.%20SHARE%20EXTERNAL/Incentive/LSR/3.%20Jun'25/Template%20LSR%20target%20setting_FY25_JUNE_BRAVIA+HAV.1.xlsx?web=1</t>
  </si>
  <si>
    <t>https://sonyapc-my.sharepoint.com/personal/sevgrparch_sony_com/Documents/SEV/1.%20CONSUMER%20SALES/4.%20STRATEGIC%20PLANNING%20OFFICE/2.%20SHARE%20EXTERNAL/Incentive/LSR/4.%20Jul'25/Template%20LSR%20target%20setting_FY25_JUL_BRAVIA+HAV.xlsx?web=1</t>
  </si>
  <si>
    <t>https://sonyapc-my.sharepoint.com/personal/sevgrparch_sony_com/Documents/SEV/1.%20CONSUMER%20SALES/4.%20STRATEGIC%20PLANNING%20OFFICE/2.%20SHARE%20EXTERNAL/Incentive/LSR/4.%20Jul'25/Template%20LSR%20target%20setting_FY25_JUNE_BRAVIA+HAV.1.xlsx?web=1</t>
  </si>
  <si>
    <t>https://sonyapc-my.sharepoint.com/personal/sevgrparch_sony_com/Documents/SEV/1.%20CONSUMER%20SALES/4.%20STRATEGIC%20PLANNING%20OFFICE/2.%20SHARE%20EXTERNAL/Incentive/LSR/5.%20Aug'25/Template%20LSR%20target%20setting_FY25_AUG_BRAVIA+HAV.xlsx?web=1</t>
  </si>
  <si>
    <t>https://sonyapc-my.sharepoint.com/personal/sevgrparch_sony_com/Documents/SEV/1.%20CONSUMER%20SALES/4.%20STRATEGIC%20PLANNING%20OFFICE/2.%20SHARE%20EXTERNAL/Incentive/LSR/5.%20Aug'25/Template%20LSR%20target%20setting_FY25_SEP_BRAVIA+HAV.xlsx?web=1</t>
  </si>
  <si>
    <t>https://sonyapc-my.sharepoint.com/personal/sevgrparch_sony_com/Documents/SEV/1.%20CONSUMER%20SALES/4.%20STRATEGIC%20PLANNING%20OFFICE/2.%20SHARE%20EXTERNAL/Super%20PSI/FY25/1.%204F/0.%20Before%20Seihan/4F%20-%20Super%20PSI%20-%20Summary%20-%20DI.xlsx?web=1</t>
  </si>
  <si>
    <t>https://sonyapc-my.sharepoint.com/:f:/r/personal/sevgrparch_sony_com/Documents/SEV/1.%20CONSUMER%20SALES/4.%20STRATEGIC%20PLANNING%20OFFICE/2.%20SHARE%20EXTERNAL/Super%20PSI/FY25/1.%204F/0.%20Before%20Seihan?csf=1&amp;web=1&amp;e=bsd9X3</t>
  </si>
  <si>
    <t>https://sonyapc-my.sharepoint.com/personal/sevgrparch_sony_com/Documents/SEV/1.%20CONSUMER%20SALES/4.%20STRATEGIC%20PLANNING%20OFFICE/2.%20SHARE%20EXTERNAL/Super%20PSI/FY25/1.%204F/0.%20Before%20Seihan/4F%20-%20Super%20PSI%20-%20Summary%20-%20PE.xlsx?web=1</t>
  </si>
  <si>
    <t>https://sonyapc-my.sharepoint.com/personal/sevgrparch_sony_com/Documents/SEV/1.%20CONSUMER%20SALES/4.%20STRATEGIC%20PLANNING%20OFFICE/2.%20SHARE%20EXTERNAL/Super%20PSI/FY25/1.%204F/0.%20Before%20Seihan/4F%20-%20Super%20PSI%20-%20Summary%20-%20HE%20-%20Before%20Seihan_new.xlsx?web=1</t>
  </si>
  <si>
    <t>https://sonyapc-my.sharepoint.com/personal/sevgrparch_sony_com/Documents/SEV/1.%20CONSUMER%20SALES/4.%20STRATEGIC%20PLANNING%20OFFICE/2.%20SHARE%20EXTERNAL/Super%20PSI/FY25/1.%204F/1.%20After%20Seihan/4F%20-%20Super%20PSI%20-%20Summary%20-%20DI%20-%20AfterSeihan.xlsx?web=1</t>
  </si>
  <si>
    <t>https://sonyapc-my.sharepoint.com/:f:/r/personal/sevgrparch_sony_com/Documents/SEV/1.%20CONSUMER%20SALES/4.%20STRATEGIC%20PLANNING%20OFFICE/2.%20SHARE%20EXTERNAL/Super%20PSI/FY25/1.%204F/1.%20After%20Seihan?csf=1&amp;web=1&amp;e=FbuqA9</t>
  </si>
  <si>
    <t>https://sonyapc-my.sharepoint.com/personal/sevgrparch_sony_com/Documents/SEV/1.%20CONSUMER%20SALES/4.%20STRATEGIC%20PLANNING%20OFFICE/2.%20SHARE%20EXTERNAL/Super%20PSI/FY25/1.%204F/1.%20After%20Seihan/4F%20-%20Super%20PSI%20-%20Summary%20-%20PE%20-%20AfterSeihan.xlsx?web=1</t>
  </si>
  <si>
    <t>https://sonyapc-my.sharepoint.com/personal/sevgrparch_sony_com/Documents/SEV/1.%20CONSUMER%20SALES/4.%20STRATEGIC%20PLANNING%20OFFICE/2.%20SHARE%20EXTERNAL/Super%20PSI/FY25/1.%204F/1.%20After%20Seihan/4F%20-%20Super%20PSI%20-%20Summary%20-%20HE.xlsx?web=1</t>
  </si>
  <si>
    <t>https://sonyapc-my.sharepoint.com/personal/sevgrparch_sony_com/Documents/SEV/1.%20CONSUMER%20SALES/4.%20STRATEGIC%20PLANNING%20OFFICE/2.%20SHARE%20EXTERNAL/Super%20PSI/FY25/7.%2010F/0.%20Before%20Seihan/10F%20-%20Super%20PSI%20-%20Summary%20-%20DI%20-%20Before%20Seihan.xlsx?web=1</t>
  </si>
  <si>
    <t>https://sonyapc-my.sharepoint.com/:f:/r/personal/sevgrparch_sony_com/Documents/SEV/1.%20CONSUMER%20SALES/4.%20STRATEGIC%20PLANNING%20OFFICE/2.%20SHARE%20EXTERNAL/Super%20PSI/FY25/7.%2010F/0.%20Before%20Seihan?csf=1&amp;web=1&amp;e=fvfPP0</t>
  </si>
  <si>
    <t>https://sonyapc-my.sharepoint.com/personal/sevgrparch_sony_com/Documents/SEV/1.%20CONSUMER%20SALES/4.%20STRATEGIC%20PLANNING%20OFFICE/2.%20SHARE%20EXTERNAL/Super%20PSI/FY25/7.%2010F/0.%20Before%20Seihan/10F%20-%20Super%20PSI%20-%20Summary%20-%20PE%20-%20Before%20Seihan.xlsx?web=1</t>
  </si>
  <si>
    <t>https://sonyapc-my.sharepoint.com/personal/sevgrparch_sony_com/Documents/SEV/1.%20CONSUMER%20SALES/4.%20STRATEGIC%20PLANNING%20OFFICE/2.%20SHARE%20EXTERNAL/Super%20PSI/FY25/7.%2010F/0.%20Before%20Seihan/10F%20-%20Super%20PSI%20-%20Summary%20-%20HE%20-%20Before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</si>
  <si>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Inventory%20Reconciliation&amp;csf=1&amp;web=1&amp;e=YHOCaj&amp;CID=1f623f8c%2D9aea%2D4971%2Db571%2Da149544f34df&amp;FolderCTID=0x012000F1330E2C2AB2DD4AB6BE0F9F709D6A4D&amp;view=0</t>
  </si>
  <si>
    <t>C.Tien</t>
  </si>
  <si>
    <t>https://sonyapc-my.sharepoint.com/personal/sevgrparch_sony_com/_layouts/15/onedrive.aspx?id=%2Fpersonal%2Fsevgrparch%5Fsony%5Fcom%2FDocuments%2FSEV%2F1%2E%20CONSUMER%20SALES%2F4%2E%20STRATEGIC%20PLANNING%20OFFICE%2F2%2E%20SHARE%20EXTERNAL%2FLSR%2FInventory%20checking&amp;csf=1&amp;web=1&amp;e=YHOCaj&amp;CID=1f623f8c%2D9aea%2D4971%2Db571%2Da149544f34df&amp;FolderCTID=0x012000F1330E2C2AB2DD4AB6BE0F9F709D6A4D&amp;view=0</t>
  </si>
  <si>
    <t>LSR Inventory Checking</t>
  </si>
  <si>
    <t>https://sonyapc-my.sharepoint.com/personal/sevgrparch_sony_com/_layouts/15/onedrive.aspx?id=%2Fpersonal%2Fsevgrparch%5Fsony%5Fcom%2FDocuments%2FSEV%2F1%2E%20CONSUMER%20SALES%2F4%2E%20STRATEGIC%20PLANNING%20OFFICE%2F2%2E%20SHARE%20EXTERNAL%2FFCT%20review%20all%20categories&amp;csf=1&amp;web=1&amp;e=YHOCaj&amp;CID=1f623f8c%2D9aea%2D4971%2Db571%2Da149544f34df&amp;FolderCTID=0x012000F1330E2C2AB2DD4AB6BE0F9F709D6A4D&amp;view=0</t>
  </si>
  <si>
    <t>Không tìm được</t>
  </si>
  <si>
    <t>FCT review all categories</t>
  </si>
  <si>
    <t>https://sonyapc-my.sharepoint.com/personal/sevgrparch_sony_com/Documents/SEV/1.%20CONSUMER%20SALES/4.%20STRATEGIC%20PLANNING%20OFFICE/2.%20SHARE%20EXTERNAL/FCT%20review%20all%20categories/20250716_Sell%20in%20report.xlsx?web=1</t>
  </si>
  <si>
    <t>https://sonyapc-my.sharepoint.com/personal/sevgrparch_sony_com/Documents/SEV/1.%20CONSUMER%20SALES/4.%20STRATEGIC%20PLANNING%20OFFICE/2.%20SHARE%20EXTERNAL/FCT%20review%20all%20categories/20250808_Sell%20in%20report.xlsx?web=1</t>
  </si>
  <si>
    <t>https://sonyapc-my.sharepoint.com/personal/sevgrparch_sony_com/Documents/SEV/1.%20CONSUMER%20SALES/4.%20STRATEGIC%20PLANNING%20OFFICE/2.%20SHARE%20EXTERNAL/FCT%20review%20all%20categories/20250813_Sell%20in%20report.xlsx?web=1</t>
  </si>
  <si>
    <t>https://sonyapc-my.sharepoint.com/personal/sevgrparch_sony_com/Documents/SEV/1.%20CONSUMER%20SALES/4.%20STRATEGIC%20PLANNING%20OFFICE/2.%20SHARE%20EXTERNAL/FCT%20review%20all%20categories/20250903_Sell%20in%20report.xlsx?web=1</t>
  </si>
  <si>
    <t>https://sonyapc-my.sharepoint.com/personal/sevgrparch_sony_com/Documents/SEV/1.%20CONSUMER%20SALES/4.%20STRATEGIC%20PLANNING%20OFFICE/2.%20SHARE%20EXTERNAL/FCT%20review%20all%20categories/20250912_Sell%20in%20report.xlsx?web=1</t>
  </si>
  <si>
    <t>https://sonyapc-my.sharepoint.com/personal/sevgrparch_sony_com/Documents/SEV/1.%20CONSUMER%20SALES/4.%20STRATEGIC%20PLANNING%20OFFICE/2.%20SHARE%20EXTERNAL\D2C\D2C%20Report.xlsx?web=1</t>
  </si>
  <si>
    <t>https://sonyapc-my.sharepoint.com/personal/sevgrparch_sony_com/Documents/SEV/1.%20CONSUMER%20SALES/4.%20STRATEGIC%20PLANNING%20OFFICE/2.%20SHARE%20EXTERNAL\D2C\</t>
  </si>
  <si>
    <t>A.Thai</t>
  </si>
  <si>
    <t>https://sonyapc-my.sharepoint.com/personal/sevgrparch_sony_com/Documents/SEV/1.%20CONSUMER%20SALES/4.%20STRATEGIC%20PLANNING%20OFFICE/2.%20SHARE%20EXTERNAL\Darwin\Darwin%20Report.xlsx?web=1</t>
  </si>
  <si>
    <t>https://sonyapc-my.sharepoint.com/personal/sevgrparch_sony_com/Documents/SEV/1.%20CONSUMER%20SALES/4.%20STRATEGIC%20PLANNING%20OFFICE/2.%20SHARE%20EXTERNAL\Darwin\</t>
  </si>
  <si>
    <t>https://sonyapc-my.sharepoint.com/personal/sevgrparch_sony_com/Documents/SEV/1.%20CONSUMER%20SALES/4.%20STRATEGIC%20PLANNING%20OFFICE/2.%20SHARE%20EXTERNAL\HE PM\Daily_Dealer_PSI_EW.xlsb?web=1</t>
  </si>
  <si>
    <t>https://sonyapc-my.sharepoint.com/personal/sevgrparch_sony_com/Documents/SEV/1.%20CONSUMER%20SALES/4.%20STRATEGIC%20PLANNING%20OFFICE/2.%20SHARE%20EXTERNAL\HE PM\</t>
  </si>
  <si>
    <t>https://sonyapc-my.sharepoint.com/personal/sevgrparch_sony_com/Documents/SEV/1.%20CONSUMER%20SALES/4.%20STRATEGIC%20PLANNING%20OFFICE/2.%20SHARE%20EXTERNAL\HE PM\Monthly_HE_SISOINV_analysis_new.xlsb?web=1</t>
  </si>
  <si>
    <t>https://sonyapc-my.sharepoint.com/personal/sevgrparch_sony_com/Documents/SEV/1.%20CONSUMER%20SALES/4.%20STRATEGIC%20PLANNING%20OFFICE/2.%20SHARE%20EXTERNAL\HE PM\Daily_PROMOTER_REPORT.xlsb?web=1</t>
  </si>
  <si>
    <t>https://sonyapc-my.sharepoint.com/personal/sevgrparch_sony_com/Documents/SEV/1.%20CONSUMER%20SALES/4.%20STRATEGIC%20PLANNING%20OFFICE/2.%20SHARE%20EXTERNAL\HE PM\Daily_OH_Report.xlsx?web=1</t>
  </si>
  <si>
    <t>https://sonyapc-my.sharepoint.com/personal/sevgrparch_sony_com/Documents/SEV/1.%20CONSUMER%20SALES/4.%20STRATEGIC%20PLANNING%20OFFICE/2.%20SHARE%20EXTERNAL\Master\Model\Model%20Master%20(light%20version).xlsm?web=1</t>
  </si>
  <si>
    <t>https://sonyapc-my.sharepoint.com/personal/sevgrparch_sony_com/Documents/SEV/1.%20CONSUMER%20SALES/4.%20STRATEGIC%20PLANNING%20OFFICE/2.%20SHARE%20EXTERNAL\Master\Model\</t>
  </si>
  <si>
    <t>https://sonyapc-my.sharepoint.com/personal/sevgrparch_sony_com/Documents/SEV/1.%20CONSUMER%20SALES/4.%20STRATEGIC%20PLANNING%20OFFICE/2.%20SHARE%20EXTERNAL\Master\SRP\Monitoring%20SRP.xlsx?web=1</t>
  </si>
  <si>
    <t>https://sonyapc-my.sharepoint.com/personal/sevgrparch_sony_com/Documents/SEV/1.%20CONSUMER%20SALES/4.%20STRATEGIC%20PLANNING%20OFFICE/2.%20SHARE%20EXTERNAL\Master\SRP\</t>
  </si>
  <si>
    <t>https://sonyapc-my.sharepoint.com/personal/sevgrparch_sony_com/Documents/SEV/1.%20CONSUMER%20SALES/4.%20STRATEGIC%20PLANNING%20OFFICE/2.%20SHARE%20EXTERNAL\Master\Stores\Store%20Master%20(light%20version).xlsm?web=1</t>
  </si>
  <si>
    <t>https://sonyapc-my.sharepoint.com/personal/sevgrparch_sony_com/Documents/SEV/1.%20CONSUMER%20SALES/4.%20STRATEGIC%20PLANNING%20OFFICE/2.%20SHARE%20EXTERNAL\Master\Stores\</t>
  </si>
  <si>
    <t>https://sonyapc-my.sharepoint.com/personal/sevgrparch_sony_com/Documents/SEV/1.%20CONSUMER%20SALES/4.%20STRATEGIC%20PLANNING%20OFFICE/2.%20SHARE%20EXTERNAL\OB_TGT_FCT\FY25\OB_TGT by Category\FY25%20-%20OB,TGT,FCT%20-%20All%20categories.xlsx?web=1</t>
  </si>
  <si>
    <t>https://sonyapc-my.sharepoint.com/personal/sevgrparch_sony_com/Documents/SEV/1.%20CONSUMER%20SALES/4.%20STRATEGIC%20PLANNING%20OFFICE/2.%20SHARE%20EXTERNAL\OB_TGT_FCT\FY25\OB_TGT by Category\</t>
  </si>
  <si>
    <t>https://sonyapc-my.sharepoint.com/personal/sevgrparch_sony_com/Documents/SEV/1.%20CONSUMER%20SALES/4.%20STRATEGIC%20PLANNING%20OFFICE/2.%20SHARE%20EXTERNAL\PowerBI\Intallment\Instalment.pbix?web=1</t>
  </si>
  <si>
    <t>https://sonyapc-my.sharepoint.com/personal/sevgrparch_sony_com/Documents/SEV/1.%20CONSUMER%20SALES/4.%20STRATEGIC%20PLANNING%20OFFICE/2.%20SHARE%20EXTERNAL\PowerBI\Intallment\</t>
  </si>
  <si>
    <t>https://sonyapc-my.sharepoint.com/personal/sevgrparch_sony_com/Documents/SEV/1.%20CONSUMER%20SALES/4.%20STRATEGIC%20PLANNING%20OFFICE/2.%20SHARE%20EXTERNAL\PowerBI\Price Scraping\Price%20Monitoring.pbix?web=1</t>
  </si>
  <si>
    <t>https://sonyapc-my.sharepoint.com/personal/sevgrparch_sony_com/Documents/SEV/1.%20CONSUMER%20SALES/4.%20STRATEGIC%20PLANNING%20OFFICE/2.%20SHARE%20EXTERNAL\PowerBI\Price Scraping\</t>
  </si>
  <si>
    <t>https://sonyapc-my.sharepoint.com/personal/sevgrparch_sony_com/Documents/SEV/1.%20CONSUMER%20SALES/4.%20STRATEGIC%20PLANNING%20OFFICE/2.%20SHARE%20EXTERNAL\Retailer\Analysis\Retailer%20analysis_TV.xlsx?web=1</t>
  </si>
  <si>
    <t>https://sonyapc-my.sharepoint.com/personal/sevgrparch_sony_com/Documents/SEV/1.%20CONSUMER%20SALES/4.%20STRATEGIC%20PLANNING%20OFFICE/2.%20SHARE%20EXTERNAL\Retailer\Analysis\</t>
  </si>
  <si>
    <t>https://sonyapc-my.sharepoint.com/personal/sevgrparch_sony_com/Documents/SEV/1.%20CONSUMER%20SALES/4.%20STRATEGIC%20PLANNING%20OFFICE/2.%20SHARE%20EXTERNAL\Sell In\Daily Progress\Sell%20In%20Target%20Progress.xlsm?web=1</t>
  </si>
  <si>
    <t>https://sonyapc-my.sharepoint.com/personal/sevgrparch_sony_com/Documents/SEV/1.%20CONSUMER%20SALES/4.%20STRATEGIC%20PLANNING%20OFFICE/2.%20SHARE%20EXTERNAL\Sell In\Daily Progress\</t>
  </si>
  <si>
    <t>https://sonyapc-my.sharepoint.com/personal/sevgrparch_sony_com/Documents/SEV/1.%20CONSUMER%20SALES/4.%20STRATEGIC%20PLANNING%20OFFICE/2.%20SHARE%20EXTERNAL\Sell In\Historical\Historical%20Sell%20In%20-%20StorexModel.xlsm?web=1</t>
  </si>
  <si>
    <t>https://sonyapc-my.sharepoint.com/personal/sevgrparch_sony_com/Documents/SEV/1.%20CONSUMER%20SALES/4.%20STRATEGIC%20PLANNING%20OFFICE/2.%20SHARE%20EXTERNAL\Sell In\Historical\</t>
  </si>
  <si>
    <t>https://sonyapc-my.sharepoint.com/personal/sevgrparch_sony_com/Documents/SEV/1.%20CONSUMER%20SALES/4.%20STRATEGIC%20PLANNING%20OFFICE/2.%20SHARE%20EXTERNAL\Sell In\Historical\Historical%20Sell%20In%20-%20DealerxModel.xlsm?web=1</t>
  </si>
  <si>
    <t>https://sonyapc-my.sharepoint.com/personal/sevgrparch_sony_com/Documents/SEV/1.%20CONSUMER%20SALES/4.%20STRATEGIC%20PLANNING%20OFFICE/2.%20SHARE%20EXTERNAL\SEV vs Competitors\SEV%20vs%20Competitors%20Sell%20Out.xlsm?web=1</t>
  </si>
  <si>
    <t>https://sonyapc-my.sharepoint.com/personal/sevgrparch_sony_com/Documents/SEV/1.%20CONSUMER%20SALES/4.%20STRATEGIC%20PLANNING%20OFFICE/2.%20SHARE%20EXTERNAL\SEV vs Competitors\</t>
  </si>
  <si>
    <t>https://sonyapc-my.sharepoint.com/personal/sevgrparch_sony_com/Documents/SEV/1.%20CONSUMER%20SALES/4.%20STRATEGIC%20PLANNING%20OFFICE/2.%20SHARE%20EXTERNAL\Store &amp; Subdealer\HE_Store_Subdealer_Report.xlsx?web=1</t>
  </si>
  <si>
    <t>https://sonyapc-my.sharepoint.com/personal/sevgrparch_sony_com/Documents/SEV/1.%20CONSUMER%20SALES/4.%20STRATEGIC%20PLANNING%20OFFICE/2.%20SHARE%20EXTERNAL\Store &amp; Subdealer\</t>
  </si>
  <si>
    <t>https://sonyapc-my.sharepoint.com/personal/sevgrparch_sony_com/Documents/SEV/1.%20CONSUMER%20SALES/4.%20STRATEGIC%20PLANNING%20OFFICE/2.%20SHARE%20EXTERNAL\Store &amp; Subdealer\DI_Store_Subdealer_Report.xlsx?web=1</t>
  </si>
  <si>
    <t>C:\Users\5015022014\OneDrive - Sony\STRATEGIC PLANNING\2. SHARE EXTERNAL\Sell In\Daily Progress</t>
  </si>
  <si>
    <t>https://sonyapc-my.sharepoint.com/personal/sevgrparch_sony_com/Documents/SEV/1.%20CONSUMER%20SALES/4.%20STRATEGIC%20PLANNING%20OFFICE/2.%20SHARE%20EXTERNAL\Sell In\Daily Progress\FACT%20SELL%20IN%20DETAIL.xlsm?web=1</t>
  </si>
  <si>
    <t>C:\Users\5015022014\OneDrive - Sony\STRATEGIC PLANNING\2. SHARE EXTERNAL\EWA</t>
  </si>
  <si>
    <t>https://sonyapc-my.sharepoint.com/personal/sevgrparch_sony_com/Documents/SEV/1.%20CONSUMER%20SALES/4.%20STRATEGIC%20PLANNING%20OFFICE/2.%20SHARE%20EXTERNAL\EWA\EW%20raw.xlsm?web=1</t>
  </si>
  <si>
    <t>https://sonyapc-my.sharepoint.com/personal/sevgrparch_sony_com/Documents/SEV/1.%20CONSUMER%20SALES/4.%20STRATEGIC%20PLANNING%20OFFICE/2.%20SHARE%20EXTERNAL\EWA\</t>
  </si>
  <si>
    <t>https://sonyapc-my.sharepoint.com/personal/sevgrparch_sony_com/Documents/SEV/1.%20CONSUMER%20SALES/4.%20STRATEGIC%20PLANNING%20OFFICE/2.%20SHARE%20EXTERNAL/0%20Installment/FY25/1.%204F/0%20Installment%20-%20FCT%20-%20HE%20-%20FY25%204F%20-%20After%20Seihan.xlsx?web=1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</si>
  <si>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0%20Installment%2FFY25%2F1%2E%204F&amp;csf=1&amp;web=1&amp;e=YHOCaj&amp;CID=1f623f8c%2D9aea%2D4971%2Db571%2Da149544f34df&amp;FolderCTID=0x012000F1330E2C2AB2DD4AB6BE0F9F709D6A4D&amp;view=0</t>
  </si>
  <si>
    <t>0 Installment</t>
  </si>
  <si>
    <t>https://sonyapc-my.sharepoint.com/personal/sevgrparch_sony_com/Documents/SEV/1.%20CONSUMER%20SALES/4.%20STRATEGIC%20PLANNING%20OFFICE/2.%20SHARE%20EXTERNAL/0%20Installment/FY25/2.%205F/0%20Installment%20-%20FCT%20-%20HE%20-%20FY25%205F%20-%20After%20Seihan.xlsx?web=1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</si>
  <si>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0%20Installment%2FFY25%2F2%2E%205F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</si>
  <si>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https://sonyapc-my.sharepoint.com/personal/sevgrparch_sony_com/Documents/SEV/1.%20CONSUMER%20SALES/4.%20STRATEGIC%20PLANNING%20OFFICE/2.%20SHARE%20EXTERNAL/0%20Installment/FY25/2.%205F/0%20Installment%20-%20FCT%20-%20HE%20-%20FY25%205F%20-%20Before%20Seihan.xlsx?web=1</t>
  </si>
  <si>
    <t>https://sonyapc-my.sharepoint.com/personal/sevgrparch_sony_com/Documents/SEV/1.%20CONSUMER%20SALES/4.%20STRATEGIC%20PLANNING%20OFFICE/2.%20SHARE%20EXTERNAL/0%20Installment/FY25/3.%206F/0%20Installment%20-%20FCT%20-%20HE%20-%20FY25%206F%20-%20After%20Seihan.xlsx?web=1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</si>
  <si>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0%20Installment%2FFY25%2F3%2E%206F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</si>
  <si>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https://sonyapc-my.sharepoint.com/personal/sevgrparch_sony_com/Documents/SEV/1.%20CONSUMER%20SALES/4.%20STRATEGIC%20PLANNING%20OFFICE/2.%20SHARE%20EXTERNAL/0%20Installment/FY25/4.%207F/0%20Installment%20-%20FCT%20-%20HE%20-%20FY25%207F%20-%20After%20Seihan.xlsx?web=1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</si>
  <si>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0%20Installment%2FFY25%2F4%2E%207F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</si>
  <si>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https://sonyapc-my.sharepoint.com/personal/sevgrparch_sony_com/Documents/SEV/1.%20CONSUMER%20SALES/4.%20STRATEGIC%20PLANNING%20OFFICE/2.%20SHARE%20EXTERNAL/0%20Installment/FY25/5.%208F/0%20Installment%20-%20FCT%20-%20HE%20-%20FY25%208F%20-%20After%20Seihan.xlsx?web=1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</si>
  <si>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0%20Installment%2FFY25%2F5%2E%208F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</si>
  <si>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https://sonyapc-my.sharepoint.com/personal/sevgrparch_sony_com/Documents/SEV/1.%20CONSUMER%20SALES/4.%20STRATEGIC%20PLANNING%20OFFICE/2.%20SHARE%20EXTERNAL/0%20Installment/FY25/5.%208F/0%20Installment%20-%20FCT%20-%20HE%20-%20FY25%208F%20-%20Before%20Seihan.xlsx?web=1</t>
  </si>
  <si>
    <t>https://sonyapc-my.sharepoint.com/personal/sevgrparch_sony_com/Documents/SEV/1.%20CONSUMER%20SALES/4.%20STRATEGIC%20PLANNING%20OFFICE/2.%20SHARE%20EXTERNAL/0%20Installment/FY25/6.%209F/0%20Installment%20-%20FCT%20-%20HE%20-%20FY25%209F%20-%20After%20Seihan.xlsx?web=1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</si>
  <si>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0%20Installment%2FFY25%2F6%2E%209F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</si>
  <si>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https://sonyapc-my.sharepoint.com/personal/sevgrparch_sony_com/Documents/SEV/1.%20CONSUMER%20SALES/4.%20STRATEGIC%20PLANNING%20OFFICE/2.%20SHARE%20EXTERNAL/0%20Installment/FY25/6.%209F/0%20Installment%20-%20FCT%20-%20HE%20-%20FY25%209F%20-%20Before%20Seihan.xlsx?web=1</t>
  </si>
  <si>
    <t>https://sonyapc-my.sharepoint.com/personal/sevgrparch_sony_com/Documents/SEV/1.%20CONSUMER%20SALES/4.%20STRATEGIC%20PLANNING%20OFFICE/2.%20SHARE%20EXTERNAL/A&amp;P/A&amp;P%20Report.xlsx?web=1</t>
  </si>
  <si>
    <t>https://sonyapc-my.sharepoint.com/personal/sevgrparch_sony_com/_layouts/15/onedrive.aspx?id=%2Fpersonal%2Fsevgrparch%5Fsony%5Fcom%2FDocuments%2FSEV%2F1%2E%20CONSUMER%20SALES%2F4%2E%20STRATEGIC%20PLANNING%20OFFICE%2F2%2E%20SHARE%20EXTERNAL%2FA%26P&amp;csf=1&amp;web=1&amp;e=YHOCaj&amp;CID=1f623f8c%2D9aea%2D4971%2Db571%2Da149544f34df&amp;FolderCTID=0x012000F1330E2C2AB2DD4AB6BE0F9F709D6A4D&amp;view=0</t>
  </si>
  <si>
    <t>A&amp;P</t>
  </si>
  <si>
    <t>https://sonyapc-my.sharepoint.com/personal/sevgrparch_sony_com/Documents/SEV/1.%20CONSUMER%20SALES/4.%20STRATEGIC%20PLANNING%20OFFICE/2.%20SHARE%20EXTERNAL/BRM/DI%20-%20BRM%20Template.xlsx?web=1</t>
  </si>
  <si>
    <t>https://sonyapc-my.sharepoint.com/personal/sevgrparch_sony_com/_layouts/15/onedrive.aspx?id=%2Fpersonal%2Fsevgrparch%5Fsony%5Fcom%2FDocuments%2FSEV%2F1%2E%20CONSUMER%20SALES%2F4%2E%20STRATEGIC%20PLANNING%20OFFICE%2F2%2E%20SHARE%20EXTERNAL%2FBRM&amp;csf=1&amp;web=1&amp;e=YHOCaj&amp;CID=1f623f8c%2D9aea%2D4971%2Db571%2Da149544f34df&amp;FolderCTID=0x012000F1330E2C2AB2DD4AB6BE0F9F709D6A4D&amp;view=0</t>
  </si>
  <si>
    <t>BRM</t>
  </si>
  <si>
    <t>https://sonyapc-my.sharepoint.com/personal/sevgrparch_sony_com/Documents/SEV/1.%20CONSUMER%20SALES/4.%20STRATEGIC%20PLANNING%20OFFICE/2.%20SHARE%20EXTERNAL/BRM/PE%20-%20BRM%20Template.xlsx?web=1</t>
  </si>
  <si>
    <t>https://sonyapc-my.sharepoint.com/personal/sevgrparch_sony_com/Documents/SEV/1.%20CONSUMER%20SALES/4.%20STRATEGIC%20PLANNING%20OFFICE/2.%20SHARE%20EXTERNAL/BRM/HE%20(Retailer)%20-%20BRM%20Template.xlsx?web=1</t>
  </si>
  <si>
    <t>https://sonyapc-my.sharepoint.com/personal/sevgrparch_sony_com/Documents/SEV/1.%20CONSUMER%20SALES/4.%20STRATEGIC%20PLANNING%20OFFICE/2.%20SHARE%20EXTERNAL/BRM/HE%20(Distributor)%20-%20BRM%20Template.xlsx?web=1</t>
  </si>
  <si>
    <t>https://sonyapc-my.sharepoint.com/personal/sevgrparch_sony_com/Documents/SEV/1.%20CONSUMER%20SALES/4.%20STRATEGIC%20PLANNING%20OFFICE/2.%20SHARE%20EXTERNAL/DI%20PM/Source/Scorecard/DI_ACT_FCT.xlsx?web=1</t>
  </si>
  <si>
    <t>https://sonyapc-my.sharepoint.com/personal/sevgrparch_sony_com/_layouts/15/onedrive.aspx?id=%2Fpersonal%2Fsevgrparch%5Fsony%5Fcom%2FDocuments%2FSEV%2F1%2E%20CONSUMER%20SALES%2F4%2E%20STRATEGIC%20PLANNING%20OFFICE%2F2%2E%20SHARE%20EXTERNAL%2FDI%20PM%2FSource%2FScorecard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</si>
  <si>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https://sonyapc-my.sharepoint.com/personal/sevgrparch_sony_com/Documents/SEV/1.%20CONSUMER%20SALES/4.%20STRATEGIC%20PLANNING%20OFFICE/2.%20SHARE%20EXTERNAL/EWA/Source/CAV4,5%20Subdealer_additional_info.xlsx?web=1</t>
  </si>
  <si>
    <t>https://sonyapc-my.sharepoint.com/personal/sevgrparch_sony_com/_layouts/15/onedrive.aspx?id=%2Fpersonal%2Fsevgrparch%5Fsony%5Fcom%2FDocuments%2FSEV%2F1%2E%20CONSUMER%20SALES%2F4%2E%20STRATEGIC%20PLANNING%20OFFICE%2F2%2E%20SHARE%20EXTERNAL%2FEWA%2FSource&amp;csf=1&amp;web=1&amp;e=YHOCaj&amp;CID=1f623f8c%2D9aea%2D4971%2Db571%2Da149544f34df&amp;FolderCTID=0x012000F1330E2C2AB2DD4AB6BE0F9F709D6A4D&amp;view=0</t>
  </si>
  <si>
    <t>EWA</t>
  </si>
  <si>
    <t>https://sonyapc-my.sharepoint.com/personal/sevgrparch_sony_com/Documents/SEV/1.%20CONSUMER%20SALES/4.%20STRATEGIC%20PLANNING%20OFFICE/2.%20SHARE%20EXTERNAL/FCT%20accuracy/FCT%20accuracy%20review.xlsx?web=1</t>
  </si>
  <si>
    <t>https://sonyapc-my.sharepoint.com/personal/sevgrparch_sony_com/_layouts/15/onedrive.aspx?id=%2Fpersonal%2Fsevgrparch%5Fsony%5Fcom%2FDocuments%2FSEV%2F1%2E%20CONSUMER%20SALES%2F4%2E%20STRATEGIC%20PLANNING%20OFFICE%2F2%2E%20SHARE%20EXTERNAL%2FFCT%20accuracy&amp;csf=1&amp;web=1&amp;e=YHOCaj&amp;CID=1f623f8c%2D9aea%2D4971%2Db571%2Da149544f34df&amp;FolderCTID=0x012000F1330E2C2AB2DD4AB6BE0F9F709D6A4D&amp;view=0</t>
  </si>
  <si>
    <t>FCT Accuracy</t>
  </si>
  <si>
    <t>https://sonyapc-my.sharepoint.com/personal/sevgrparch_sony_com/Documents/SEV/1.%20CONSUMER%20SALES/4.%20STRATEGIC%20PLANNING%20OFFICE/2.%20SHARE%20EXTERNAL/Super%20PSI/FY25/6.%209F/0.%20Before%20Seihan/9F%20-%20Super%20PSI%20-%20Summary%20-%20DI%20-%20Before%20Seihan.xlsx?web=1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</si>
  <si>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6%2E%209F%2F0%2E%20Before%20Seihan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</si>
  <si>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Super%20PSI/FY25/6.%209F/0.%20Before%20Seihan/9F%20-%20Super%20PSI%20-%20Summary%20-%20PE%20-%20Before%20Seihan_UpdateLE2.xlsx?web=1</t>
  </si>
  <si>
    <t>https://sonyapc-my.sharepoint.com/personal/sevgrparch_sony_com/Documents/SEV/1.%20CONSUMER%20SALES/4.%20STRATEGIC%20PLANNING%20OFFICE/2.%20SHARE%20EXTERNAL/Super%20PSI/FY25/6.%209F/0.%20Before%20Seihan/9F%20-%20Super%20PSI%20-%20Summary%20-%20HE%20-%20Before%20Seihan_share%20to%20MKT.xlsx?web=1</t>
  </si>
  <si>
    <t>https://sonyapc-my.sharepoint.com/personal/sevgrparch_sony_com/Documents/SEV/1.%20CONSUMER%20SALES/4.%20STRATEGIC%20PLANNING%20OFFICE/2.%20SHARE%20EXTERNAL/Super%20PSI/FY25/6.%209F/1.%20After%20Seihan/9F%20-%20Super%20PSI%20-%20Summary%20-%20DI%20-%20AfterSeihan%20-%20final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</si>
  <si>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6%2E%209F%2F1%2E%20After%20Seihan&amp;csf=1&amp;web=1&amp;e=YHOCaj&amp;CID=1f623f8c%2D9aea%2D4971%2Db571%2Da149544f34df&amp;FolderCTID=0x012000F1330E2C2AB2DD4AB6BE0F9F709D6A4D&amp;view=0</t>
  </si>
  <si>
    <t>https://sonyapc-my.sharepoint.com/personal/sevgrparch_sony_com/Documents/SEV/1.%20CONSUMER%20SALES/4.%20STRATEGIC%20PLANNING%20OFFICE/2.%20SHARE%20EXTERNAL/Super%20PSI/FY25/6.%209F/1.%20After%20Seihan/9F%20-%20Super%20PSI%20-%20Summary%20-%20PE%20-%20AfterSeihan_LE1.xlsx?web=1</t>
  </si>
  <si>
    <t>https://sonyapc-my.sharepoint.com/personal/sevgrparch_sony_com/Documents/SEV/1.%20CONSUMER%20SALES/4.%20STRATEGIC%20PLANNING%20OFFICE/2.%20SHARE%20EXTERNAL/Super%20PSI/FY25/6.%209F/1.%20After%20Seihan/9F%20-%20Super%20PSI%20-%20Summary%20-%20HE%20-%20AfterSeihan.xlsx?web=1</t>
  </si>
  <si>
    <t>Không sử dụng nữa nhé</t>
  </si>
  <si>
    <t>20251002_Sell in report.xlsx</t>
  </si>
  <si>
    <t>https://sonyapc-my.sharepoint.com/personal/sevgrparch_sony_com/Documents/SEV/1.%20CONSUMER%20SALES/4.%20STRATEGIC%20PLANNING%20OFFICE/2.%20SHARE%20EXTERNAL/FCT%20review%20all%20categories/20251002_Sell%20in%20report.xlsx?web=1</t>
  </si>
  <si>
    <t>10F - Super PSI - Summary - DI - AfterSeihan.xlsx</t>
  </si>
  <si>
    <t>https://sonyapc-my.sharepoint.com/personal/sevgrparch_sony_com/Documents/SEV/1.%20CONSUMER%20SALES/4.%20STRATEGIC%20PLANNING%20OFFICE/2.%20SHARE%20EXTERNAL/Super%20PSI/FY25/7.%2010F/1.%20After%20Seihan/10F%20-%20Super%20PSI%20-%20Summary%20-%20DI%20-%20AfterSeihan.xlsx?web=1</t>
  </si>
  <si>
    <t>https://sonyapc-my.sharepoint.com/personal/sevgrparch_sony_com/_layouts/15/onedrive.aspx?id=%2Fpersonal%2Fsevgrparch%5Fsony%5Fcom%2FDocuments%2FSEV%2F1%2E%20CONSUMER%20SALES%2F4%2E%20STRATEGIC%20PLANNING%20OFFICE%2F2%2E%20SHARE%20EXTERNAL%2FSuper%20PSI%2FFY25%2F7%2E%2010F%2F1%2E%20After%20Seihan&amp;FolderCTID=0x012000F1330E2C2AB2DD4AB6BE0F9F709D6A4D&amp;view=0</t>
  </si>
  <si>
    <t>10F - Super PSI - Summary - HE - AfterSeihan.xlsx</t>
  </si>
  <si>
    <t>https://sonyapc-my.sharepoint.com/personal/sevgrparch_sony_com/Documents/SEV/1.%20CONSUMER%20SALES/4.%20STRATEGIC%20PLANNING%20OFFICE/2.%20SHARE%20EXTERNAL/Super%20PSI/FY25/7.%2010F/1.%20After%20Seihan/10F%20-%20Super%20PSI%20-%20Summary%20-%20HE%20-%20AfterSeihan.xlsx?web=1</t>
  </si>
  <si>
    <t>A.Quan</t>
  </si>
  <si>
    <t>N/A</t>
  </si>
  <si>
    <t>Daily_Price_Monitoring.xlsx</t>
  </si>
  <si>
    <t>Identify the lowest selling price on dealers’ websites and compare it with Sony’s Suggested Price for HE, PE, and DI</t>
  </si>
  <si>
    <t>HE, PE, DI</t>
  </si>
  <si>
    <t>Single Day</t>
  </si>
  <si>
    <t>Z:\CONSUMER SALES\Strategic Planning\Automated Update\Price scraping\Daily\Daily_Price_Monitoring.xlsx</t>
  </si>
  <si>
    <t>Price_Monitoring.xlsx</t>
  </si>
  <si>
    <t>Z:\CONSUMER SALES\Strategic Planning\Automated Update\Price scraping\Price Monitoring\Price_Monitoring.xlsx</t>
  </si>
  <si>
    <t>Data.xlsx</t>
  </si>
  <si>
    <t>Source data for Wholesale Price report</t>
  </si>
  <si>
    <t>Z:\SONY\Strategic Planning\WSP ATA\Data.xlsx</t>
  </si>
  <si>
    <t>C:\Users\5015024017\OneDrive - Sony\Group Archive, SEV's files - 4. STRATEGIC PLANNING OFFICE\1. SHARE INTERNAL\PowerBI\Report\Price Scraping\Price Monitoring.pbix</t>
  </si>
  <si>
    <t>Report Name Pattern</t>
  </si>
  <si>
    <t>Folder Name</t>
  </si>
  <si>
    <t>Folder Path</t>
  </si>
  <si>
    <t>Super PSI - Summary - DI</t>
  </si>
  <si>
    <t>Z:\CONSUMER SALES\Strategic Planning\Super PSI\2025</t>
  </si>
  <si>
    <t>Super PSI - Summary - HE</t>
  </si>
  <si>
    <t>Super PSI - Summary - PE</t>
  </si>
  <si>
    <t>Template LSR target setting</t>
  </si>
  <si>
    <t>C:\Users\*GID*\OneDrive - Sony\Group Archive, SEV's files - 4. STRATEGIC PLANNING OFFICE\1. SHARE INTERNAL\LSR\Report\Performance review</t>
  </si>
  <si>
    <t>Super PSI - Summary - VS</t>
  </si>
  <si>
    <t>Super PSI - Summary - V&amp;S</t>
  </si>
  <si>
    <t>Super PSI - Summary - BRAVIA</t>
  </si>
  <si>
    <t>Optimize the SI/SO forecasting between Sales and Marketing, providing a clear monthly allocation of the company's target for TV.</t>
  </si>
  <si>
    <t>Super PSI - Summary - HAV</t>
  </si>
  <si>
    <t>Optimize the SI/SO forecasting between Sales and Marketing, providing a clear monthly allocation of the company's target for HAV.</t>
  </si>
  <si>
    <t>0 Installment - FCT - HE</t>
  </si>
  <si>
    <t>Z:\CONSUMER SALES\Strategic Planning\0 Installment</t>
  </si>
  <si>
    <t>Sell in report</t>
  </si>
  <si>
    <t>Adhoc report</t>
  </si>
  <si>
    <t>Z:\CONSUMER SALES\Strategic Planning\Adhoc report</t>
  </si>
  <si>
    <t>Excluded Folder</t>
  </si>
  <si>
    <t>Threshold</t>
  </si>
  <si>
    <t>archive</t>
  </si>
  <si>
    <t>archived</t>
  </si>
  <si>
    <t>draft</t>
  </si>
  <si>
    <t>Fortnightly</t>
  </si>
  <si>
    <t>Inventory Reconciliation</t>
  </si>
  <si>
    <t>Darwin</t>
  </si>
  <si>
    <t>SEV vs Competitors</t>
  </si>
  <si>
    <t>Store &amp; Subdealer</t>
  </si>
  <si>
    <t>Distributor</t>
  </si>
  <si>
    <t>OB-TGT-FCT</t>
  </si>
  <si>
    <t>Price Monitoring</t>
  </si>
  <si>
    <t>Retailer</t>
  </si>
  <si>
    <t>Sell In</t>
  </si>
  <si>
    <t>Master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</si>
</sst>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entury Gothic"/>
      <scheme val="minor"/>
    </font>
    <font>
      <sz val="10"/>
      <color theme="1"/>
      <name val="Century Gothic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0"/>
      <color theme="10"/>
      <name val="Century Gothic"/>
      <family val="2"/>
      <scheme val="minor"/>
    </font>
    <font>
      <sz val="10"/>
      <color rgb="FF000000"/>
      <name val="Century Gothic"/>
      <family val="2"/>
    </font>
    <font>
      <sz val="11"/>
      <color rgb="FFFFFF00"/>
      <name val="Calibri"/>
      <family val="2"/>
    </font>
    <font>
      <u/>
      <sz val="10"/>
      <color theme="1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1"/>
      <color rgb="FF000000"/>
      <name val="Calibri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rgb="FFA5A5A5"/>
      </top>
      <bottom style="thin">
        <color theme="9"/>
      </bottom>
      <diagonal/>
    </border>
    <border>
      <left/>
      <right/>
      <top/>
      <bottom style="thin">
        <color rgb="FFA5A5A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1" fillId="0" borderId="3" xfId="0" applyFont="1" applyBorder="1"/>
    <xf numFmtId="0" fontId="2" fillId="0" borderId="0" xfId="0" applyFont="1"/>
    <xf numFmtId="0" fontId="4" fillId="0" borderId="0" xfId="1"/>
    <xf numFmtId="0" fontId="5" fillId="0" borderId="0" xfId="0" applyFont="1"/>
    <xf numFmtId="0" fontId="2" fillId="2" borderId="2" xfId="0" applyFont="1" applyFill="1" applyBorder="1"/>
    <xf numFmtId="0" fontId="2" fillId="2" borderId="7" xfId="0" applyFont="1" applyFill="1" applyBorder="1"/>
    <xf numFmtId="0" fontId="1" fillId="0" borderId="2" xfId="0" applyFont="1" applyBorder="1"/>
    <xf numFmtId="0" fontId="2" fillId="0" borderId="7" xfId="0" applyFont="1" applyBorder="1"/>
    <xf numFmtId="0" fontId="6" fillId="0" borderId="2" xfId="0" applyFont="1" applyBorder="1"/>
    <xf numFmtId="0" fontId="7" fillId="0" borderId="0" xfId="1" applyFont="1"/>
    <xf numFmtId="0" fontId="8" fillId="0" borderId="0" xfId="0" applyFont="1"/>
    <xf numFmtId="0" fontId="9" fillId="0" borderId="0" xfId="0" applyFont="1"/>
    <xf numFmtId="0" fontId="8" fillId="0" borderId="0" xfId="1" applyFont="1" applyAlignment="1"/>
    <xf numFmtId="0" fontId="10" fillId="0" borderId="0" xfId="0" applyFont="1"/>
    <xf numFmtId="0" fontId="10" fillId="0" borderId="0" xfId="1" applyFont="1" applyAlignment="1"/>
    <xf numFmtId="0" fontId="10" fillId="0" borderId="0" xfId="1" applyFont="1"/>
    <xf numFmtId="0" fontId="9" fillId="0" borderId="7" xfId="0" applyFont="1" applyBorder="1"/>
    <xf numFmtId="0" fontId="1" fillId="0" borderId="0" xfId="0" applyFont="1" applyBorder="1"/>
    <xf numFmtId="0" fontId="2" fillId="0" borderId="0" xfId="0" applyFont="1" applyBorder="1"/>
  </cellXfs>
  <cellStyles count="2">
    <cellStyle name="Hyperlink" xfId="1" builtinId="8"/>
    <cellStyle name="Normal" xfId="0" builtinId="0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A5A5A5"/>
        </left>
        <right/>
        <top style="thin">
          <color rgb="FFA5A5A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A6A6A6"/>
          <bgColor rgb="FFA6A6A6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A5A5A5"/>
        </left>
        <right style="thin">
          <color rgb="FFA5A5A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rgb="FFA5A5A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rgb="FFA5A5A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rgb="FFA5A5A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A5A5A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rgb="FFA5A5A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C26F03-4CAC-4B9A-92E0-95F364A80D2E}" name="Mixed_Reports745" displayName="Mixed_Reports745" ref="A1:P118" totalsRowShown="0" headerRowDxfId="84" dataDxfId="82" headerRowBorderDxfId="83" tableBorderDxfId="81">
  <autoFilter ref="A1:P118" xr:uid="{0AF3D8C9-928A-41DF-B2DB-B7BD16AACB2C}"/>
  <sortState xmlns:xlrd2="http://schemas.microsoft.com/office/spreadsheetml/2017/richdata2" ref="A2:O118">
    <sortCondition ref="K1:K118"/>
  </sortState>
  <tableColumns count="16">
    <tableColumn id="1" xr3:uid="{58316D89-7F47-4CF6-A23B-90BDD05F0619}" name="Report Name" dataDxfId="80"/>
    <tableColumn id="2" xr3:uid="{585273E8-5BF5-40FC-A0DD-DA565A4226FC}" name="Purpose" dataDxfId="79"/>
    <tableColumn id="3" xr3:uid="{7E2B0273-38EC-4BBF-8BD4-A23760575F66}" name="Intended Users" dataDxfId="78"/>
    <tableColumn id="4" xr3:uid="{3184A5A6-B166-4953-99C6-5891664482E8}" name="Update Frequency" dataDxfId="77"/>
    <tableColumn id="5" xr3:uid="{C4F2A9CE-EB9B-49E3-9009-AD5B1ECD8D0E}" name="PIC" dataDxfId="76"/>
    <tableColumn id="6" xr3:uid="{F3797C45-7B61-4807-9D43-7E2F03385D94}" name="Category" dataDxfId="75"/>
    <tableColumn id="7" xr3:uid="{75FD7DC7-6CE3-4D24-8060-6624ED0EEA08}" name="Focused Objects" dataDxfId="74"/>
    <tableColumn id="8" xr3:uid="{FAB70968-4D23-4116-895C-DB31A6D52E8A}" name="Time Dimension" dataDxfId="73"/>
    <tableColumn id="9" xr3:uid="{97FC7C60-13D0-4DD0-B1D8-D2C5D2C7F272}" name="Type" dataDxfId="72"/>
    <tableColumn id="13" xr3:uid="{05709CD7-68F2-4ED3-A405-0B8198B4A96C}" name="Z File Link" dataDxfId="71"/>
    <tableColumn id="14" xr3:uid="{C10D45F6-F421-4579-AF4C-7855A852D88A}" name="External Onedrive Folder Link Raw" dataDxfId="70"/>
    <tableColumn id="15" xr3:uid="{22FA8897-376F-4382-8D48-E5652E96A891}" name="GID" dataDxfId="69"/>
    <tableColumn id="11" xr3:uid="{B0170C9D-110E-49FD-85C2-5EEBE2EB4856}" name="External Onedrive Folder Link" dataDxfId="68">
      <calculatedColumnFormula>_xlfn.CONCAT("C:\Users\",L2,"\OneDrive - Sony\Group Archive, SEV's files - 4. STRATEGIC PLANNING OFFICE\",K2)</calculatedColumnFormula>
    </tableColumn>
    <tableColumn id="10" xr3:uid="{4A340ECC-7A52-4403-96D6-B86EC3244211}" name="file_link" dataDxfId="67"/>
    <tableColumn id="12" xr3:uid="{549C0E9D-35C1-4349-93BB-3D0964E4B113}" name="folder_link" dataDxfId="66"/>
    <tableColumn id="16" xr3:uid="{888BC2E3-961E-4842-97E2-02B71C68C392}" name="pic update link" dataDxfId="6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F1BE4A-F1B7-499C-96D4-64F43FCCCCB1}" name="Mixed_Reports748" displayName="Mixed_Reports748" ref="A1:L117" totalsRowShown="0" headerRowDxfId="64" dataDxfId="62" headerRowBorderDxfId="63" tableBorderDxfId="61">
  <autoFilter ref="A1:L117" xr:uid="{024DB34B-CFED-4D56-A8DB-735D5AB467F5}"/>
  <sortState xmlns:xlrd2="http://schemas.microsoft.com/office/spreadsheetml/2017/richdata2" ref="A2:L117">
    <sortCondition ref="J2:J117"/>
    <sortCondition ref="A2:A117"/>
  </sortState>
  <tableColumns count="12">
    <tableColumn id="1" xr3:uid="{1FD439EA-B9A1-41A8-A130-6FFF6B9B799F}" name="Report Name" dataDxfId="60"/>
    <tableColumn id="2" xr3:uid="{B1A31474-12A1-4634-AB6F-46F43E34C2D6}" name="Purpose" dataDxfId="59"/>
    <tableColumn id="3" xr3:uid="{1ECEC6D0-7FAE-4586-A585-FB2668E37B07}" name="Intended Users" dataDxfId="58"/>
    <tableColumn id="4" xr3:uid="{3E169370-316C-40B3-9B97-07CE4483B1BF}" name="Update Frequency" dataDxfId="57"/>
    <tableColumn id="5" xr3:uid="{534CB100-F07B-4C33-A3FE-1A2DB3F9A679}" name="PIC" dataDxfId="56"/>
    <tableColumn id="6" xr3:uid="{0B262210-2CD2-4E5A-B3BA-2CB67AF9AD7C}" name="Category" dataDxfId="55"/>
    <tableColumn id="7" xr3:uid="{03C2FDB9-A930-46AE-BBF5-2717541E3025}" name="Focused Objects" dataDxfId="54"/>
    <tableColumn id="8" xr3:uid="{77B87E56-7E47-498C-8E4A-40335D6A07CD}" name="Time Dimension" dataDxfId="53"/>
    <tableColumn id="9" xr3:uid="{8F7B8145-6B38-4E32-94DB-4F9B93A403B7}" name="Type" dataDxfId="52"/>
    <tableColumn id="11" xr3:uid="{6867C300-9B1D-41D2-8D10-C6AD27CD1159}" name="Topic" dataDxfId="51"/>
    <tableColumn id="10" xr3:uid="{1F0F70BB-6D8F-477B-A0A9-C248B62216D6}" name="file_link" dataDxfId="50"/>
    <tableColumn id="12" xr3:uid="{33915D0A-E434-48FC-9D3C-23E44FF65DFC}" name="folder_link" dataDxfId="4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4DB34B-CFED-4D56-A8DB-735D5AB467F5}" name="Mixed_Reports74" displayName="Mixed_Reports74" ref="A1:R118" totalsRowShown="0" headerRowDxfId="48" dataDxfId="46" headerRowBorderDxfId="47" tableBorderDxfId="45">
  <autoFilter ref="A1:R118" xr:uid="{024DB34B-CFED-4D56-A8DB-735D5AB467F5}"/>
  <tableColumns count="18">
    <tableColumn id="1" xr3:uid="{40E5F54A-5C12-4EB9-BF31-C48CDA36E208}" name="Report Name" dataDxfId="44"/>
    <tableColumn id="2" xr3:uid="{EE5EFAF4-BEC1-46AB-947D-A60981F766DE}" name="Purpose" dataDxfId="43"/>
    <tableColumn id="3" xr3:uid="{0ABB2E50-2735-4C43-8F15-887F8FFF8FFD}" name="Intended Users" dataDxfId="42"/>
    <tableColumn id="4" xr3:uid="{D518CF70-25AF-4A63-ABD9-1F06B30C3C9E}" name="Update Frequency" dataDxfId="41"/>
    <tableColumn id="5" xr3:uid="{B1BAD518-F64D-43BF-B976-5341D5B282C9}" name="PIC" dataDxfId="40"/>
    <tableColumn id="6" xr3:uid="{FCD778EE-65AB-4196-93B6-BDC61E762915}" name="Category" dataDxfId="39"/>
    <tableColumn id="7" xr3:uid="{C5C1F77E-DDB1-44A6-AC89-0859D2E06722}" name="Focused Objects" dataDxfId="38"/>
    <tableColumn id="8" xr3:uid="{E5A89160-7D26-4FE7-B9E5-E3CB27E429CD}" name="Time Dimension" dataDxfId="37"/>
    <tableColumn id="9" xr3:uid="{FC7D0AAC-1200-4FF3-90FD-1AE1899B9A6B}" name="Type" dataDxfId="36"/>
    <tableColumn id="13" xr3:uid="{FCF5EB85-9E07-4B7D-97D9-BE0195D0E5E2}" name="Z File Link" dataDxfId="35"/>
    <tableColumn id="14" xr3:uid="{D62A8AB4-44E6-419C-BF60-03E61523596E}" name="External Onedrive Folder Link Raw" dataDxfId="34"/>
    <tableColumn id="15" xr3:uid="{4CE9B8E2-E2E5-4B93-98B1-D514E69986A1}" name="GID" dataDxfId="33">
      <calculatedColumnFormula>INDEX(Sheet3!B:B,MATCH(Mixed_Reports74[[#This Row],[pic update link]],Sheet3!A:A,0))</calculatedColumnFormula>
    </tableColumn>
    <tableColumn id="11" xr3:uid="{7859F21F-4751-4678-9149-B530A564F4B3}" name="External Onedrive Folder Link" dataDxfId="32">
      <calculatedColumnFormula>_xlfn.CONCAT("C:\Users\",L2,"\OneDrive - Sony\Group Archive, SEV's files - 4. STRATEGIC PLANNING OFFICE\",K2)</calculatedColumnFormula>
    </tableColumn>
    <tableColumn id="10" xr3:uid="{05FE13A3-BC0E-4F45-ABC4-3B9F2E6C402B}" name="file_link" dataDxfId="31"/>
    <tableColumn id="12" xr3:uid="{589EC58A-2F0C-4B53-B903-397CBDF30531}" name="folder_link" dataDxfId="30"/>
    <tableColumn id="16" xr3:uid="{A308977B-F233-49EA-97CC-6D6530FA1B58}" name="pic update link" dataDxfId="29"/>
    <tableColumn id="17" xr3:uid="{19CE9630-6731-4319-9191-211392F03187}" name="Note" dataDxfId="28"/>
    <tableColumn id="18" xr3:uid="{B4325A4B-3231-4E27-99EA-AA71168F8EAB}" name="Topic" dataDxfId="2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D54731-60D3-4630-BA3E-153C9B0D74A4}" name="Mixed_Reports7" displayName="Mixed_Reports7" ref="A1:J46" totalsRowShown="0" headerRowDxfId="26" dataDxfId="24" headerRowBorderDxfId="25" tableBorderDxfId="23">
  <autoFilter ref="A1:J46" xr:uid="{0AF3D8C9-928A-41DF-B2DB-B7BD16AACB2C}"/>
  <tableColumns count="10">
    <tableColumn id="1" xr3:uid="{61FDB800-9922-47ED-B1D0-B68E911179D9}" name="Report Name" dataDxfId="22"/>
    <tableColumn id="2" xr3:uid="{8B2FE5D5-44CF-431F-92EC-8EA3A318DD64}" name="Purpose" dataDxfId="21"/>
    <tableColumn id="3" xr3:uid="{45B76DD2-0C6E-439F-B258-77C6198D0407}" name="Intended Users" dataDxfId="20"/>
    <tableColumn id="4" xr3:uid="{5B08EA0F-7B7E-4BB8-950A-196280B4219B}" name="Update Frequency" dataDxfId="19"/>
    <tableColumn id="5" xr3:uid="{F7567DA3-4789-44E2-BF88-5DDC31ADA7F9}" name="PIC" dataDxfId="18"/>
    <tableColumn id="6" xr3:uid="{5C7803AC-D5EC-439C-8C53-4315F72CB2A5}" name="Category" dataDxfId="17"/>
    <tableColumn id="7" xr3:uid="{59B2843C-BB72-4F56-B9AC-5E5B9C19020B}" name="Focused Objects" dataDxfId="16"/>
    <tableColumn id="8" xr3:uid="{EDF16536-F5DD-48D3-878E-073B0EA3C221}" name="Time Dimension" dataDxfId="15"/>
    <tableColumn id="9" xr3:uid="{09874AA3-0022-4C58-9E4E-EE7D09E1F811}" name="Type" dataDxfId="14"/>
    <tableColumn id="10" xr3:uid="{529E8D84-4AAC-4979-9E9F-5F9B3DF976BB}" name="file_link" dataDxfId="1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5E4DE4-F55E-47AB-97FA-92EF8F91ABB4}" name="Structured_Reports6" displayName="Structured_Reports6" ref="A1:K11" totalsRowShown="0" headerRowDxfId="12" dataDxfId="11">
  <autoFilter ref="A1:K11" xr:uid="{FE20A025-E994-41FC-B40D-4316CE1CE855}"/>
  <tableColumns count="11">
    <tableColumn id="1" xr3:uid="{4C3BEEE7-44E8-4E7C-97CC-3B91E73FB6BF}" name="Report Name Pattern" dataDxfId="10"/>
    <tableColumn id="2" xr3:uid="{7230DA21-BEDA-4068-B928-2A97E85CAEF9}" name="Purpose" dataDxfId="9"/>
    <tableColumn id="3" xr3:uid="{1217704D-F624-47E5-967C-D3143B71DBBE}" name="Intended Users" dataDxfId="8"/>
    <tableColumn id="4" xr3:uid="{952A6599-CC07-40CA-9E30-C9EE24A3426C}" name="Update Frequency" dataDxfId="7"/>
    <tableColumn id="5" xr3:uid="{6E952821-CCE3-416C-8D25-8F1C8E549F34}" name="PIC" dataDxfId="6"/>
    <tableColumn id="6" xr3:uid="{CAE411E7-12E3-457C-9566-68A7253DAF11}" name="Category" dataDxfId="5"/>
    <tableColumn id="7" xr3:uid="{240AEFF2-E89A-4BC4-985E-6B21D0D9E09F}" name="Focused Objects" dataDxfId="4"/>
    <tableColumn id="8" xr3:uid="{96FE63F5-5AE1-4AEB-A091-41B46393689D}" name="Time Dimension" dataDxfId="3"/>
    <tableColumn id="9" xr3:uid="{3ED1121D-DE10-4D05-AAB0-8FD7D7E05278}" name="Type" dataDxfId="2"/>
    <tableColumn id="10" xr3:uid="{8B9EF9AA-EA76-4349-80FE-94C9BF75B710}" name="Folder Name" dataDxfId="1"/>
    <tableColumn id="11" xr3:uid="{569E09D1-0A68-46EA-BE3B-40B621BB2DE2}" name="Folder Path" dataDxfId="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C0B8A-6205-464A-B69B-3B7D5F38858F}" name="Table1" displayName="Table1" ref="C1:D8" totalsRowShown="0">
  <autoFilter ref="C1:D8" xr:uid="{0BEC0B8A-6205-464A-B69B-3B7D5F38858F}"/>
  <tableColumns count="2">
    <tableColumn id="1" xr3:uid="{16339781-E0F9-4994-9A15-7EC30ED64C77}" name="Update Frequency"/>
    <tableColumn id="2" xr3:uid="{C6A177AB-D0C3-43CE-9B92-CE464E9A968E}" name="Threshold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6A30C8-5DA7-4929-BA64-AB7BF1BD3A5A}" name="Table2" displayName="Table2" ref="A1:A4" totalsRowShown="0">
  <autoFilter ref="A1:A4" xr:uid="{D76A30C8-5DA7-4929-BA64-AB7BF1BD3A5A}"/>
  <tableColumns count="1">
    <tableColumn id="1" xr3:uid="{03A62691-26E1-4DF3-BF0C-BF67C57192D1}" name="Excluded Folde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../../../../../../../:x:/r/personal/sevgrparch_sony_com/Documents/SEV/1.%20CONSUMER%20SALES/4.%20STRATEGIC%20PLANNING%20OFFICE/2.%20SHARE%20EXTERNAL/Super%20PSI/FY25/1.%204F/0.%20Before%20Seihan/4F%20-%20Super%20PSI%20-%20Summary%20-%20DI.xlsx?d=w260e735844cd44d887c912d4e4c995de&amp;csf=1&amp;web=1&amp;e=myYfo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/2.%20SHARE%20EXTERNAL/0%20Installment/FY25/5.%208F/0%20Installment%20-%20FCT%20-%20HE%20-%20FY25%208F%20-%20Before%20Seihan.xlsx?web=1" TargetMode="External"/><Relationship Id="rId18" Type="http://schemas.openxmlformats.org/officeDocument/2006/relationships/hyperlink" Target="../2.%20SHARE%20EXTERNAL/Super%20PSI/FY25/6.%209F/0.%20Before%20Seihan/9F%20-%20Super%20PSI%20-%20Summary%20-%20HE%20-%20Before%20Seihan_share%20to%20MKT.xlsx?web=1" TargetMode="External"/><Relationship Id="rId26" Type="http://schemas.openxmlformats.org/officeDocument/2006/relationships/hyperlink" Target="../2.%20SHARE%20EXTERNAL/Super%20PSI/FY25/7.%2010F/0.%20Before%20Seihan/10F%20-%20Super%20PSI%20-%20Summary%20-%20HE%20-%20Before%20Seihan.xlsx?web=1" TargetMode="External"/><Relationship Id="rId39" Type="http://schemas.openxmlformats.org/officeDocument/2006/relationships/hyperlink" Target="../2.%20SHARE%20EXTERNAL/Incentive/LSR/5.%20Aug'25/Template%20LSR%20target%20setting_FY25_SEP_BRAVIA+HAV.xlsx?web=1" TargetMode="External"/><Relationship Id="rId21" Type="http://schemas.openxmlformats.org/officeDocument/2006/relationships/hyperlink" Target="../2.%20SHARE%20EXTERNAL/Super%20PSI/FY25/6.%209F/1.%20After%20Seihan/9F%20-%20Super%20PSI%20-%20Summary%20-%20HE%20-%20AfterSeihan.xlsx?web=1" TargetMode="External"/><Relationship Id="rId34" Type="http://schemas.openxmlformats.org/officeDocument/2006/relationships/hyperlink" Target="../2.%20SHARE%20EXTERNAL/Incentive/LSR/2.%20May'25/Template%20LSR%20target%20setting_FY25_MAY_BRAVIA+HAV.xlsx?web=1" TargetMode="External"/><Relationship Id="rId42" Type="http://schemas.openxmlformats.org/officeDocument/2006/relationships/hyperlink" Target="../2.%20SHARE%20EXTERNAL/D2C/D2C%20Report.xlsx?web=1" TargetMode="External"/><Relationship Id="rId47" Type="http://schemas.openxmlformats.org/officeDocument/2006/relationships/hyperlink" Target="../2.%20SHARE%20EXTERNAL/Super%20PSI/FY25/2.%205F/1.%20After%20Seihan/5F%20-%20Super%20PSI%20-%20Summary%20-%20HE%20-%20AfterSeihan.xlsx?web=1" TargetMode="External"/><Relationship Id="rId50" Type="http://schemas.openxmlformats.org/officeDocument/2006/relationships/hyperlink" Target="../2.%20SHARE%20EXTERNAL/Super%20PSI/FY25/4.%207F/0.%20Before%20Seihan/7F%20-%20Super%20PSI%20-%20Summary%20-%20PE%20-%20Before%20Seihan_update.xlsx?web=1" TargetMode="External"/><Relationship Id="rId55" Type="http://schemas.openxmlformats.org/officeDocument/2006/relationships/hyperlink" Target="../../../../../_layouts/15/onedrive.aspx?id=%2Fpersonal%2Fsevgrparch%5Fsony%5Fcom%2FDocuments%2FSEV%2F1%2E%20CONSUMER%20SALES%2F4%2E%20STRATEGIC%20PLANNING%20OFFICE%2F2%2E%20SHARE%20EXTERNAL%2F0%20Installment%2FFY25%2F2%2E%205F&amp;csf=1&amp;web=1&amp;e=YHOCaj&amp;CID=1f623f8c%2D9aea%2D4971%2Db571%2Da149544f34df&amp;FolderCTID=0x012000F1330E2C2AB2DD4AB6BE0F9F709D6A4D&amp;view=0" TargetMode="External"/><Relationship Id="rId63" Type="http://schemas.openxmlformats.org/officeDocument/2006/relationships/table" Target="../tables/table2.xml"/><Relationship Id="rId7" Type="http://schemas.openxmlformats.org/officeDocument/2006/relationships/hyperlink" Target="../2.%20SHARE%20EXTERNAL/FCT%20review%20all%20categories/20251002_Sell%20in%20report.xlsx?web=1" TargetMode="External"/><Relationship Id="rId2" Type="http://schemas.openxmlformats.org/officeDocument/2006/relationships/hyperlink" Target="../2.%20SHARE%20EXTERNAL/FCT%20review%20all%20categories/20250716_Sell%20in%20report.xlsx?web=1" TargetMode="External"/><Relationship Id="rId16" Type="http://schemas.openxmlformats.org/officeDocument/2006/relationships/hyperlink" Target="../2.%20SHARE%20EXTERNAL/A&amp;P/A&amp;P%20Report.xlsx?web=1" TargetMode="External"/><Relationship Id="rId29" Type="http://schemas.openxmlformats.org/officeDocument/2006/relationships/hyperlink" Target="../2.%20SHARE%20EXTERNAL/Super%20PSI/FY25/1.%204F/1.%20After%20Seihan/4F%20-%20Super%20PSI%20-%20Summary%20-%20PE%20-%20AfterSeihan.xlsx?web=1" TargetMode="External"/><Relationship Id="rId11" Type="http://schemas.openxmlformats.org/officeDocument/2006/relationships/hyperlink" Target="../2.%20SHARE%20EXTERNAL/0%20Installment/FY25/4.%207F/0%20Installment%20-%20FCT%20-%20HE%20-%20FY25%207F%20-%20After%20Seihan.xlsx?web=1" TargetMode="External"/><Relationship Id="rId24" Type="http://schemas.openxmlformats.org/officeDocument/2006/relationships/hyperlink" Target="../2.%20SHARE%20EXTERNAL/Incentive/LSR/1.%20Apr'25/Copy%20of%20Template%20LSR%20target%20setting_FY25_APR_BRAVIA+HAV(refresh%20ST%20Gia%20Thanh%20Mar25).xlsx?web=1" TargetMode="External"/><Relationship Id="rId32" Type="http://schemas.openxmlformats.org/officeDocument/2006/relationships/hyperlink" Target="../2.%20SHARE%20EXTERNAL/Distributor/Template_BRM%20-%20Update.xlsx?web=1" TargetMode="External"/><Relationship Id="rId37" Type="http://schemas.openxmlformats.org/officeDocument/2006/relationships/hyperlink" Target="../2.%20SHARE%20EXTERNAL/Incentive/LSR/4.%20Jul'25/Template%20LSR%20target%20setting_FY25_JUNE_BRAVIA+HAV.1.xlsx?web=1" TargetMode="External"/><Relationship Id="rId40" Type="http://schemas.openxmlformats.org/officeDocument/2006/relationships/hyperlink" Target="../2.%20SHARE%20EXTERNAL/Super%20PSI/FY25/1.%204F/0.%20Before%20Seihan/4F%20-%20Super%20PSI%20-%20Summary%20-%20DI.xlsx?web=1" TargetMode="External"/><Relationship Id="rId45" Type="http://schemas.openxmlformats.org/officeDocument/2006/relationships/hyperlink" Target="../2.%20SHARE%20EXTERNAL/Super%20PSI/FY25/2.%205F/0.%20Before%20Seihan/5F%20-%20Super%20PSI%20-%20Summary%20-%20PE%20-%20Before%20Seihan.xlsx?web=1" TargetMode="External"/><Relationship Id="rId53" Type="http://schemas.openxmlformats.org/officeDocument/2006/relationships/hyperlink" Target="../2.%20SHARE%20EXTERNAL/Super%20PSI/FY25/3.%206F/1.%20After%20Seihan/6F%20-%20Super%20PSI%20-%20Summary%20-%20HE%20-%20AfterSeihan.xlsx?web=1" TargetMode="External"/><Relationship Id="rId58" Type="http://schemas.openxmlformats.org/officeDocument/2006/relationships/hyperlink" Target="../2.%20SHARE%20EXTERNAL/Distributor/Distributor%20(Subdealer)%20Analysis.xlsx?web=1" TargetMode="External"/><Relationship Id="rId5" Type="http://schemas.openxmlformats.org/officeDocument/2006/relationships/hyperlink" Target="../2.%20SHARE%20EXTERNAL/FCT%20review%20all%20categories/20250903_Sell%20in%20report.xlsx?web=1" TargetMode="External"/><Relationship Id="rId61" Type="http://schemas.openxmlformats.org/officeDocument/2006/relationships/hyperlink" Target="../2.%20SHARE%20EXTERNAL/EWA/EW%20Data.xlsx?web=1" TargetMode="External"/><Relationship Id="rId19" Type="http://schemas.openxmlformats.org/officeDocument/2006/relationships/hyperlink" Target="../2.%20SHARE%20EXTERNAL/Super%20PSI/FY25/6.%209F/0.%20Before%20Seihan/9F%20-%20Super%20PSI%20-%20Summary%20-%20PE%20-%20Before%20Seihan_UpdateLE2.xlsx?web=1" TargetMode="External"/><Relationship Id="rId14" Type="http://schemas.openxmlformats.org/officeDocument/2006/relationships/hyperlink" Target="../2.%20SHARE%20EXTERNAL/0%20Installment/FY25/6.%209F/0%20Installment%20-%20FCT%20-%20HE%20-%20FY25%209F%20-%20After%20Seihan.xlsx?web=1" TargetMode="External"/><Relationship Id="rId22" Type="http://schemas.openxmlformats.org/officeDocument/2006/relationships/hyperlink" Target="../2.%20SHARE%20EXTERNAL/Super%20PSI/FY25/6.%209F/1.%20After%20Seihan/9F%20-%20Super%20PSI%20-%20Summary%20-%20PE%20-%20AfterSeihan_LE1.xlsx?web=1" TargetMode="External"/><Relationship Id="rId27" Type="http://schemas.openxmlformats.org/officeDocument/2006/relationships/hyperlink" Target="../2.%20SHARE%20EXTERNAL/Super%20PSI/FY25/7.%2010F/0.%20Before%20Seihan/10F%20-%20Super%20PSI%20-%20Summary%20-%20DI%20-%20Before%20Seihan.xlsx?web=1" TargetMode="External"/><Relationship Id="rId30" Type="http://schemas.openxmlformats.org/officeDocument/2006/relationships/hyperlink" Target="../2.%20SHARE%20EXTERNAL/Super%20PSI/FY25/1.%204F/1.%20After%20Seihan/4F%20-%20Super%20PSI%20-%20Summary%20-%20DI%20-%20AfterSeihan.xlsx?web=1" TargetMode="External"/><Relationship Id="rId35" Type="http://schemas.openxmlformats.org/officeDocument/2006/relationships/hyperlink" Target="../2.%20SHARE%20EXTERNAL/Incentive/LSR/3.%20Jun'25/Template%20LSR%20target%20setting_FY25_JUNE_BRAVIA+HAV.1.xlsx?web=1" TargetMode="External"/><Relationship Id="rId43" Type="http://schemas.openxmlformats.org/officeDocument/2006/relationships/hyperlink" Target="../2.%20SHARE%20EXTERNAL/Super%20PSI/FY25/2.%205F/0.%20Before%20Seihan/5F%20-%20Super%20PSI%20-%20Summary%20-%20DI%20-%20BeforeSeihan.xlsx?web=1" TargetMode="External"/><Relationship Id="rId48" Type="http://schemas.openxmlformats.org/officeDocument/2006/relationships/hyperlink" Target="../2.%20SHARE%20EXTERNAL/Super%20PSI/FY25/3.%206F/0.%20Before%20Seihan/6F%20-%20Super%20PSI%20-%20Summary%20-%20HE%20-%20Before%20Seihan.xlsx?web=1" TargetMode="External"/><Relationship Id="rId56" Type="http://schemas.openxmlformats.org/officeDocument/2006/relationships/hyperlink" Target="../2.%20SHARE%20EXTERNAL/Distributor/CAV4,%205%20-%20Subdealer%20Review%20Report.xlsx?web=1" TargetMode="External"/><Relationship Id="rId8" Type="http://schemas.openxmlformats.org/officeDocument/2006/relationships/hyperlink" Target="../2.%20SHARE%20EXTERNAL/0%20Installment/FY25/1.%204F/0%20Installment%20-%20FCT%20-%20HE%20-%20FY25%204F%20-%20After%20Seihan.xlsx?web=1" TargetMode="External"/><Relationship Id="rId51" Type="http://schemas.openxmlformats.org/officeDocument/2006/relationships/hyperlink" Target="../2.%20SHARE%20EXTERNAL/Super%20PSI/FY25/5.%208F/0.%20Before%20Seihan/8F%20-%20Super%20PSI%20-%20Summary%20-%20PE%20-%20Before%20Seihan.xlsx?web=1" TargetMode="External"/><Relationship Id="rId3" Type="http://schemas.openxmlformats.org/officeDocument/2006/relationships/hyperlink" Target="../2.%20SHARE%20EXTERNAL/FCT%20review%20all%20categories/20250808_Sell%20in%20report.xlsx?web=1" TargetMode="External"/><Relationship Id="rId12" Type="http://schemas.openxmlformats.org/officeDocument/2006/relationships/hyperlink" Target="../2.%20SHARE%20EXTERNAL/0%20Installment/FY25/5.%208F/0%20Installment%20-%20FCT%20-%20HE%20-%20FY25%208F%20-%20After%20Seihan.xlsx?web=1" TargetMode="External"/><Relationship Id="rId17" Type="http://schemas.openxmlformats.org/officeDocument/2006/relationships/hyperlink" Target="../2.%20SHARE%20EXTERNAL/Super%20PSI/FY25/6.%209F/0.%20Before%20Seihan/9F%20-%20Super%20PSI%20-%20Summary%20-%20DI%20-%20Before%20Seihan.xlsx?web=1" TargetMode="External"/><Relationship Id="rId25" Type="http://schemas.openxmlformats.org/officeDocument/2006/relationships/hyperlink" Target="../2.%20SHARE%20EXTERNAL/Super%20PSI/FY25/7.%2010F/0.%20Before%20Seihan/10F%20-%20Super%20PSI%20-%20Summary%20-%20PE%20-%20Before%20Seihan.xlsx?web=1" TargetMode="External"/><Relationship Id="rId33" Type="http://schemas.openxmlformats.org/officeDocument/2006/relationships/hyperlink" Target="../2.%20SHARE%20EXTERNAL/Incentive/LSR/1.%20Apr'25/Template%20LSR%20target%20setting_FY25_APR_BRAVIA+HAV.xlsx?web=1" TargetMode="External"/><Relationship Id="rId38" Type="http://schemas.openxmlformats.org/officeDocument/2006/relationships/hyperlink" Target="../2.%20SHARE%20EXTERNAL/Incentive/LSR/5.%20Aug'25/Template%20LSR%20target%20setting_FY25_AUG_BRAVIA+HAV.xlsx?web=1" TargetMode="External"/><Relationship Id="rId46" Type="http://schemas.openxmlformats.org/officeDocument/2006/relationships/hyperlink" Target="../2.%20SHARE%20EXTERNAL/Super%20PSI/FY25/2.%205F/1.%20After%20Seihan/5F%20-%20Super%20PSI%20-%20Summary%20-%20PE%20-%20AfterSeihan.xlsx?web=1" TargetMode="External"/><Relationship Id="rId59" Type="http://schemas.openxmlformats.org/officeDocument/2006/relationships/hyperlink" Target="../2.%20SHARE%20EXTERNAL/EWA/EW%20Dealer%20Report.xlsm?web=1" TargetMode="External"/><Relationship Id="rId20" Type="http://schemas.openxmlformats.org/officeDocument/2006/relationships/hyperlink" Target="../2.%20SHARE%20EXTERNAL/Super%20PSI/FY25/6.%209F/1.%20After%20Seihan/9F%20-%20Super%20PSI%20-%20Summary%20-%20DI%20-%20AfterSeihan%20-%20final.xlsx?web=1" TargetMode="External"/><Relationship Id="rId41" Type="http://schemas.openxmlformats.org/officeDocument/2006/relationships/hyperlink" Target="../2.%20SHARE%20EXTERNAL/Super%20PSI/FY25/1.%204F/0.%20Before%20Seihan/4F%20-%20Super%20PSI%20-%20Summary%20-%20PE.xlsx?web=1" TargetMode="External"/><Relationship Id="rId54" Type="http://schemas.openxmlformats.org/officeDocument/2006/relationships/hyperlink" Target="../2.%20SHARE%20EXTERNAL/BRM/HE%20(Retailer)%20-%20BRM%20Template.xlsx?web=1" TargetMode="External"/><Relationship Id="rId62" Type="http://schemas.openxmlformats.org/officeDocument/2006/relationships/hyperlink" Target="../../../../../../../:f:/r/personal/sevgrparch_sony_com/Documents/SEV/1.%20CONSUMER%20SALES/4.%20STRATEGIC%20PLANNING%20OFFICE/2.%20SHARE%20EXTERNAL/Distributor?csf=1&amp;web=1&amp;e=XjnCUi" TargetMode="External"/><Relationship Id="rId1" Type="http://schemas.openxmlformats.org/officeDocument/2006/relationships/hyperlink" Target="../../../../../_layouts/15/onedrive.aspx?id=%2Fpersonal%2Fsevgrparch%5Fsony%5Fcom%2FDocuments%2FSEV%2F1%2E%20CONSUMER%20SALES%2F4%2E%20STRATEGIC%20PLANNING%20OFFICE%2F2%2E%20SHARE%20EXTERNAL%2FSuper%20PSI%2FFY25%2F2%2E%205F%2F0%2E%20Before%20Seihan&amp;FolderCTID=0x012000F1330E2C2AB2DD4AB6BE0F9F709D6A4D&amp;view=0" TargetMode="External"/><Relationship Id="rId6" Type="http://schemas.openxmlformats.org/officeDocument/2006/relationships/hyperlink" Target="../2.%20SHARE%20EXTERNAL/FCT%20review%20all%20categories/20250912_Sell%20in%20report.xlsx?web=1" TargetMode="External"/><Relationship Id="rId15" Type="http://schemas.openxmlformats.org/officeDocument/2006/relationships/hyperlink" Target="../2.%20SHARE%20EXTERNAL/0%20Installment/FY25/6.%209F/0%20Installment%20-%20FCT%20-%20HE%20-%20FY25%209F%20-%20Before%20Seihan.xlsx?web=1" TargetMode="External"/><Relationship Id="rId23" Type="http://schemas.openxmlformats.org/officeDocument/2006/relationships/hyperlink" Target="../2.%20SHARE%20EXTERNAL/EWA/Source/CAV4,5%20Subdealer_additional_info.xlsx?web=1" TargetMode="External"/><Relationship Id="rId28" Type="http://schemas.openxmlformats.org/officeDocument/2006/relationships/hyperlink" Target="../2.%20SHARE%20EXTERNAL/Super%20PSI/FY25/1.%204F/1.%20After%20Seihan/4F%20-%20Super%20PSI%20-%20Summary%20-%20HE.xlsx?web=1" TargetMode="External"/><Relationship Id="rId36" Type="http://schemas.openxmlformats.org/officeDocument/2006/relationships/hyperlink" Target="../2.%20SHARE%20EXTERNAL/Incentive/LSR/4.%20Jul'25/Template%20LSR%20target%20setting_FY25_JUL_BRAVIA+HAV.xlsx?web=1" TargetMode="External"/><Relationship Id="rId49" Type="http://schemas.openxmlformats.org/officeDocument/2006/relationships/hyperlink" Target="../2.%20SHARE%20EXTERNAL/Super%20PSI/FY25/4.%207F/0.%20Before%20Seihan/7F%20-%20Super%20PSI%20-%20Summary%20-%20HE%20-%20Before%20Seihan_update.xlsx?web=1" TargetMode="External"/><Relationship Id="rId57" Type="http://schemas.openxmlformats.org/officeDocument/2006/relationships/hyperlink" Target="../2.%20SHARE%20EXTERNAL/Distributor/Distributor%20Aging%20report.xlsx?web=1" TargetMode="External"/><Relationship Id="rId10" Type="http://schemas.openxmlformats.org/officeDocument/2006/relationships/hyperlink" Target="../2.%20SHARE%20EXTERNAL/0%20Installment/FY25/3.%206F/0%20Installment%20-%20FCT%20-%20HE%20-%20FY25%206F%20-%20After%20Seihan.xlsx?web=1" TargetMode="External"/><Relationship Id="rId31" Type="http://schemas.openxmlformats.org/officeDocument/2006/relationships/hyperlink" Target="../2.%20SHARE%20EXTERNAL/Super%20PSI/FY25/1.%204F/0.%20Before%20Seihan/4F%20-%20Super%20PSI%20-%20Summary%20-%20HE%20-%20Before%20Seihan_new.xlsx?web=1" TargetMode="External"/><Relationship Id="rId44" Type="http://schemas.openxmlformats.org/officeDocument/2006/relationships/hyperlink" Target="../2.%20SHARE%20EXTERNAL/Super%20PSI/FY25/2.%205F/0.%20Before%20Seihan/5F%20-%20Super%20PSI%20-%20Summary%20-%20HE%20-%20Before%20Seihan.xlsx?web=1" TargetMode="External"/><Relationship Id="rId52" Type="http://schemas.openxmlformats.org/officeDocument/2006/relationships/hyperlink" Target="../2.%20SHARE%20EXTERNAL/Super%20PSI/FY25/5.%208F/0.%20Before%20Seihan/8F%20-%20Super%20PSI%20-%20Summary%20-%20HE%20-%20Before%20Seihan.xlsx?web=1" TargetMode="External"/><Relationship Id="rId60" Type="http://schemas.openxmlformats.org/officeDocument/2006/relationships/hyperlink" Target="../2.%20SHARE%20EXTERNAL/EWA/DI_Sub%20EWA%20Trend.xlsx?web=1" TargetMode="External"/><Relationship Id="rId4" Type="http://schemas.openxmlformats.org/officeDocument/2006/relationships/hyperlink" Target="../2.%20SHARE%20EXTERNAL/FCT%20review%20all%20categories/20250813_Sell%20in%20report.xlsx?web=1" TargetMode="External"/><Relationship Id="rId9" Type="http://schemas.openxmlformats.org/officeDocument/2006/relationships/hyperlink" Target="../2.%20SHARE%20EXTERNAL/0%20Installment/FY25/2.%205F/0%20Installment%20-%20FCT%20-%20HE%20-%20FY25%205F%20-%20After%20Seihan.xlsx?web=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2.%20SHARE%20EXTERNAL/0%20Installment/FY25/5.%208F/0%20Installment%20-%20FCT%20-%20HE%20-%20FY25%208F%20-%20Before%20Seihan.xlsx?web=1" TargetMode="External"/><Relationship Id="rId18" Type="http://schemas.openxmlformats.org/officeDocument/2006/relationships/hyperlink" Target="../2.%20SHARE%20EXTERNAL/Super%20PSI/FY25/6.%209F/0.%20Before%20Seihan/9F%20-%20Super%20PSI%20-%20Summary%20-%20HE%20-%20Before%20Seihan_share%20to%20MKT.xlsx?web=1" TargetMode="External"/><Relationship Id="rId26" Type="http://schemas.openxmlformats.org/officeDocument/2006/relationships/hyperlink" Target="../2.%20SHARE%20EXTERNAL/Super%20PSI/FY25/7.%2010F/0.%20Before%20Seihan/10F%20-%20Super%20PSI%20-%20Summary%20-%20HE%20-%20Before%20Seihan.xlsx?web=1" TargetMode="External"/><Relationship Id="rId39" Type="http://schemas.openxmlformats.org/officeDocument/2006/relationships/hyperlink" Target="../2.%20SHARE%20EXTERNAL/Incentive/LSR/5.%20Aug'25/Template%20LSR%20target%20setting_FY25_SEP_BRAVIA+HAV.xlsx?web=1" TargetMode="External"/><Relationship Id="rId21" Type="http://schemas.openxmlformats.org/officeDocument/2006/relationships/hyperlink" Target="../2.%20SHARE%20EXTERNAL/Super%20PSI/FY25/6.%209F/1.%20After%20Seihan/9F%20-%20Super%20PSI%20-%20Summary%20-%20HE%20-%20AfterSeihan.xlsx?web=1" TargetMode="External"/><Relationship Id="rId34" Type="http://schemas.openxmlformats.org/officeDocument/2006/relationships/hyperlink" Target="../2.%20SHARE%20EXTERNAL/Incentive/LSR/2.%20May'25/Template%20LSR%20target%20setting_FY25_MAY_BRAVIA+HAV.xlsx?web=1" TargetMode="External"/><Relationship Id="rId42" Type="http://schemas.openxmlformats.org/officeDocument/2006/relationships/hyperlink" Target="../2.%20SHARE%20EXTERNAL/D2C/D2C%20Report.xlsx?web=1" TargetMode="External"/><Relationship Id="rId47" Type="http://schemas.openxmlformats.org/officeDocument/2006/relationships/hyperlink" Target="../2.%20SHARE%20EXTERNAL/Super%20PSI/FY25/2.%205F/1.%20After%20Seihan/5F%20-%20Super%20PSI%20-%20Summary%20-%20HE%20-%20AfterSeihan.xlsx?web=1" TargetMode="External"/><Relationship Id="rId50" Type="http://schemas.openxmlformats.org/officeDocument/2006/relationships/hyperlink" Target="../2.%20SHARE%20EXTERNAL/Super%20PSI/FY25/4.%207F/0.%20Before%20Seihan/7F%20-%20Super%20PSI%20-%20Summary%20-%20HE%20-%20Before%20Seihan_update.xlsx?web=1" TargetMode="External"/><Relationship Id="rId55" Type="http://schemas.openxmlformats.org/officeDocument/2006/relationships/hyperlink" Target="../2.%20SHARE%20EXTERNAL/BRM/HE%20(Retailer)%20-%20BRM%20Template.xlsx?web=1" TargetMode="External"/><Relationship Id="rId63" Type="http://schemas.openxmlformats.org/officeDocument/2006/relationships/hyperlink" Target="../../../../../../../:f:/r/personal/sevgrparch_sony_com/Documents/SEV/1.%20CONSUMER%20SALES/4.%20STRATEGIC%20PLANNING%20OFFICE/2.%20SHARE%20EXTERNAL/Distributor?csf=1&amp;web=1&amp;e=XjnCUi" TargetMode="External"/><Relationship Id="rId7" Type="http://schemas.openxmlformats.org/officeDocument/2006/relationships/hyperlink" Target="../2.%20SHARE%20EXTERNAL/FCT%20review%20all%20categories/20251002_Sell%20in%20report.xlsx?web=1" TargetMode="External"/><Relationship Id="rId2" Type="http://schemas.openxmlformats.org/officeDocument/2006/relationships/hyperlink" Target="../2.%20SHARE%20EXTERNAL/FCT%20review%20all%20categories/20250716_Sell%20in%20report.xlsx?web=1" TargetMode="External"/><Relationship Id="rId16" Type="http://schemas.openxmlformats.org/officeDocument/2006/relationships/hyperlink" Target="../2.%20SHARE%20EXTERNAL/A&amp;P/A&amp;P%20Report.xlsx?web=1" TargetMode="External"/><Relationship Id="rId29" Type="http://schemas.openxmlformats.org/officeDocument/2006/relationships/hyperlink" Target="../2.%20SHARE%20EXTERNAL/Super%20PSI/FY25/1.%204F/1.%20After%20Seihan/4F%20-%20Super%20PSI%20-%20Summary%20-%20PE%20-%20AfterSeihan.xlsx?web=1" TargetMode="External"/><Relationship Id="rId11" Type="http://schemas.openxmlformats.org/officeDocument/2006/relationships/hyperlink" Target="../2.%20SHARE%20EXTERNAL/0%20Installment/FY25/4.%207F/0%20Installment%20-%20FCT%20-%20HE%20-%20FY25%207F%20-%20After%20Seihan.xlsx?web=1" TargetMode="External"/><Relationship Id="rId24" Type="http://schemas.openxmlformats.org/officeDocument/2006/relationships/hyperlink" Target="../2.%20SHARE%20EXTERNAL/Incentive/LSR/1.%20Apr'25/Copy%20of%20Template%20LSR%20target%20setting_FY25_APR_BRAVIA+HAV(refresh%20ST%20Gia%20Thanh%20Mar25).xlsx?web=1" TargetMode="External"/><Relationship Id="rId32" Type="http://schemas.openxmlformats.org/officeDocument/2006/relationships/hyperlink" Target="../2.%20SHARE%20EXTERNAL/Distributor/Template_BRM%20-%20Update.xlsx?web=1" TargetMode="External"/><Relationship Id="rId37" Type="http://schemas.openxmlformats.org/officeDocument/2006/relationships/hyperlink" Target="../2.%20SHARE%20EXTERNAL/Incentive/LSR/4.%20Jul'25/Template%20LSR%20target%20setting_FY25_JUNE_BRAVIA+HAV.1.xlsx?web=1" TargetMode="External"/><Relationship Id="rId40" Type="http://schemas.openxmlformats.org/officeDocument/2006/relationships/hyperlink" Target="../2.%20SHARE%20EXTERNAL/Super%20PSI/FY25/1.%204F/0.%20Before%20Seihan/4F%20-%20Super%20PSI%20-%20Summary%20-%20DI.xlsx?web=1" TargetMode="External"/><Relationship Id="rId45" Type="http://schemas.openxmlformats.org/officeDocument/2006/relationships/hyperlink" Target="../2.%20SHARE%20EXTERNAL/Super%20PSI/FY25/2.%205F/0.%20Before%20Seihan/5F%20-%20Super%20PSI%20-%20Summary%20-%20PE%20-%20Before%20Seihan.xlsx?web=1" TargetMode="External"/><Relationship Id="rId53" Type="http://schemas.openxmlformats.org/officeDocument/2006/relationships/hyperlink" Target="../2.%20SHARE%20EXTERNAL/Super%20PSI/FY25/5.%208F/0.%20Before%20Seihan/8F%20-%20Super%20PSI%20-%20Summary%20-%20HE%20-%20Before%20Seihan.xlsx?web=1" TargetMode="External"/><Relationship Id="rId58" Type="http://schemas.openxmlformats.org/officeDocument/2006/relationships/hyperlink" Target="../2.%20SHARE%20EXTERNAL/Distributor/Distributor%20Aging%20report.xlsx?web=1" TargetMode="External"/><Relationship Id="rId5" Type="http://schemas.openxmlformats.org/officeDocument/2006/relationships/hyperlink" Target="../2.%20SHARE%20EXTERNAL/FCT%20review%20all%20categories/20250903_Sell%20in%20report.xlsx?web=1" TargetMode="External"/><Relationship Id="rId61" Type="http://schemas.openxmlformats.org/officeDocument/2006/relationships/hyperlink" Target="../2.%20SHARE%20EXTERNAL/EWA/DI_Sub%20EWA%20Trend.xlsx?web=1" TargetMode="External"/><Relationship Id="rId19" Type="http://schemas.openxmlformats.org/officeDocument/2006/relationships/hyperlink" Target="../2.%20SHARE%20EXTERNAL/Super%20PSI/FY25/6.%209F/0.%20Before%20Seihan/9F%20-%20Super%20PSI%20-%20Summary%20-%20PE%20-%20Before%20Seihan_UpdateLE2.xlsx?web=1" TargetMode="External"/><Relationship Id="rId14" Type="http://schemas.openxmlformats.org/officeDocument/2006/relationships/hyperlink" Target="../2.%20SHARE%20EXTERNAL/0%20Installment/FY25/6.%209F/0%20Installment%20-%20FCT%20-%20HE%20-%20FY25%209F%20-%20After%20Seihan.xlsx?web=1" TargetMode="External"/><Relationship Id="rId22" Type="http://schemas.openxmlformats.org/officeDocument/2006/relationships/hyperlink" Target="../2.%20SHARE%20EXTERNAL/Super%20PSI/FY25/6.%209F/1.%20After%20Seihan/9F%20-%20Super%20PSI%20-%20Summary%20-%20PE%20-%20AfterSeihan_LE1.xlsx?web=1" TargetMode="External"/><Relationship Id="rId27" Type="http://schemas.openxmlformats.org/officeDocument/2006/relationships/hyperlink" Target="../2.%20SHARE%20EXTERNAL/Super%20PSI/FY25/7.%2010F/0.%20Before%20Seihan/10F%20-%20Super%20PSI%20-%20Summary%20-%20DI%20-%20Before%20Seihan.xlsx?web=1" TargetMode="External"/><Relationship Id="rId30" Type="http://schemas.openxmlformats.org/officeDocument/2006/relationships/hyperlink" Target="../2.%20SHARE%20EXTERNAL/Super%20PSI/FY25/1.%204F/1.%20After%20Seihan/4F%20-%20Super%20PSI%20-%20Summary%20-%20DI%20-%20AfterSeihan.xlsx?web=1" TargetMode="External"/><Relationship Id="rId35" Type="http://schemas.openxmlformats.org/officeDocument/2006/relationships/hyperlink" Target="../2.%20SHARE%20EXTERNAL/Incentive/LSR/3.%20Jun'25/Template%20LSR%20target%20setting_FY25_JUNE_BRAVIA+HAV.1.xlsx?web=1" TargetMode="External"/><Relationship Id="rId43" Type="http://schemas.openxmlformats.org/officeDocument/2006/relationships/hyperlink" Target="../2.%20SHARE%20EXTERNAL/Super%20PSI/FY25/2.%205F/0.%20Before%20Seihan/5F%20-%20Super%20PSI%20-%20Summary%20-%20DI%20-%20BeforeSeihan.xlsx?web=1" TargetMode="External"/><Relationship Id="rId48" Type="http://schemas.openxmlformats.org/officeDocument/2006/relationships/hyperlink" Target="../2.%20SHARE%20EXTERNAL/Super%20PSI/FY25/3.%206F/0.%20Before%20Seihan/6F%20-%20Super%20PSI%20-%20Summary%20-%20HE%20-%20Before%20Seihan.xlsx?web=1" TargetMode="External"/><Relationship Id="rId56" Type="http://schemas.openxmlformats.org/officeDocument/2006/relationships/hyperlink" Target="../../../../../_layouts/15/onedrive.aspx?id=%2Fpersonal%2Fsevgrparch%5Fsony%5Fcom%2FDocuments%2FSEV%2F1%2E%20CONSUMER%20SALES%2F4%2E%20STRATEGIC%20PLANNING%20OFFICE%2F2%2E%20SHARE%20EXTERNAL%2F0%20Installment%2FFY25%2F2%2E%205F&amp;csf=1&amp;web=1&amp;e=YHOCaj&amp;CID=1f623f8c%2D9aea%2D4971%2Db571%2Da149544f34df&amp;FolderCTID=0x012000F1330E2C2AB2DD4AB6BE0F9F709D6A4D&amp;view=0" TargetMode="External"/><Relationship Id="rId64" Type="http://schemas.openxmlformats.org/officeDocument/2006/relationships/table" Target="../tables/table3.xml"/><Relationship Id="rId8" Type="http://schemas.openxmlformats.org/officeDocument/2006/relationships/hyperlink" Target="../2.%20SHARE%20EXTERNAL/0%20Installment/FY25/1.%204F/0%20Installment%20-%20FCT%20-%20HE%20-%20FY25%204F%20-%20After%20Seihan.xlsx?web=1" TargetMode="External"/><Relationship Id="rId51" Type="http://schemas.openxmlformats.org/officeDocument/2006/relationships/hyperlink" Target="../2.%20SHARE%20EXTERNAL/Super%20PSI/FY25/4.%207F/0.%20Before%20Seihan/7F%20-%20Super%20PSI%20-%20Summary%20-%20PE%20-%20Before%20Seihan_update.xlsx?web=1" TargetMode="External"/><Relationship Id="rId3" Type="http://schemas.openxmlformats.org/officeDocument/2006/relationships/hyperlink" Target="../2.%20SHARE%20EXTERNAL/FCT%20review%20all%20categories/20250808_Sell%20in%20report.xlsx?web=1" TargetMode="External"/><Relationship Id="rId12" Type="http://schemas.openxmlformats.org/officeDocument/2006/relationships/hyperlink" Target="../2.%20SHARE%20EXTERNAL/0%20Installment/FY25/5.%208F/0%20Installment%20-%20FCT%20-%20HE%20-%20FY25%208F%20-%20After%20Seihan.xlsx?web=1" TargetMode="External"/><Relationship Id="rId17" Type="http://schemas.openxmlformats.org/officeDocument/2006/relationships/hyperlink" Target="../2.%20SHARE%20EXTERNAL/Super%20PSI/FY25/6.%209F/0.%20Before%20Seihan/9F%20-%20Super%20PSI%20-%20Summary%20-%20DI%20-%20Before%20Seihan.xlsx?web=1" TargetMode="External"/><Relationship Id="rId25" Type="http://schemas.openxmlformats.org/officeDocument/2006/relationships/hyperlink" Target="../2.%20SHARE%20EXTERNAL/Super%20PSI/FY25/7.%2010F/0.%20Before%20Seihan/10F%20-%20Super%20PSI%20-%20Summary%20-%20PE%20-%20Before%20Seihan.xlsx?web=1" TargetMode="External"/><Relationship Id="rId33" Type="http://schemas.openxmlformats.org/officeDocument/2006/relationships/hyperlink" Target="../2.%20SHARE%20EXTERNAL/Incentive/LSR/1.%20Apr'25/Template%20LSR%20target%20setting_FY25_APR_BRAVIA+HAV.xlsx?web=1" TargetMode="External"/><Relationship Id="rId38" Type="http://schemas.openxmlformats.org/officeDocument/2006/relationships/hyperlink" Target="../2.%20SHARE%20EXTERNAL/Incentive/LSR/5.%20Aug'25/Template%20LSR%20target%20setting_FY25_AUG_BRAVIA+HAV.xlsx?web=1" TargetMode="External"/><Relationship Id="rId46" Type="http://schemas.openxmlformats.org/officeDocument/2006/relationships/hyperlink" Target="../2.%20SHARE%20EXTERNAL/Super%20PSI/FY25/2.%205F/1.%20After%20Seihan/5F%20-%20Super%20PSI%20-%20Summary%20-%20PE%20-%20AfterSeihan.xlsx?web=1" TargetMode="External"/><Relationship Id="rId59" Type="http://schemas.openxmlformats.org/officeDocument/2006/relationships/hyperlink" Target="../2.%20SHARE%20EXTERNAL/Distributor/Distributor%20(Subdealer)%20Analysis.xlsx?web=1" TargetMode="External"/><Relationship Id="rId20" Type="http://schemas.openxmlformats.org/officeDocument/2006/relationships/hyperlink" Target="../2.%20SHARE%20EXTERNAL/Super%20PSI/FY25/6.%209F/1.%20After%20Seihan/9F%20-%20Super%20PSI%20-%20Summary%20-%20DI%20-%20AfterSeihan%20-%20final.xlsx?web=1" TargetMode="External"/><Relationship Id="rId41" Type="http://schemas.openxmlformats.org/officeDocument/2006/relationships/hyperlink" Target="../2.%20SHARE%20EXTERNAL/Super%20PSI/FY25/1.%204F/0.%20Before%20Seihan/4F%20-%20Super%20PSI%20-%20Summary%20-%20PE.xlsx?web=1" TargetMode="External"/><Relationship Id="rId54" Type="http://schemas.openxmlformats.org/officeDocument/2006/relationships/hyperlink" Target="../2.%20SHARE%20EXTERNAL/Super%20PSI/FY25/3.%206F/1.%20After%20Seihan/6F%20-%20Super%20PSI%20-%20Summary%20-%20HE%20-%20AfterSeihan.xlsx?web=1" TargetMode="External"/><Relationship Id="rId62" Type="http://schemas.openxmlformats.org/officeDocument/2006/relationships/hyperlink" Target="../2.%20SHARE%20EXTERNAL/EWA/EW%20Data.xlsx?web=1" TargetMode="External"/><Relationship Id="rId1" Type="http://schemas.openxmlformats.org/officeDocument/2006/relationships/hyperlink" Target="../../../../../_layouts/15/onedrive.aspx?id=%2Fpersonal%2Fsevgrparch%5Fsony%5Fcom%2FDocuments%2FSEV%2F1%2E%20CONSUMER%20SALES%2F4%2E%20STRATEGIC%20PLANNING%20OFFICE%2F2%2E%20SHARE%20EXTERNAL%2FSuper%20PSI%2FFY25%2F2%2E%205F%2F0%2E%20Before%20Seihan&amp;FolderCTID=0x012000F1330E2C2AB2DD4AB6BE0F9F709D6A4D&amp;view=0" TargetMode="External"/><Relationship Id="rId6" Type="http://schemas.openxmlformats.org/officeDocument/2006/relationships/hyperlink" Target="../2.%20SHARE%20EXTERNAL/FCT%20review%20all%20categories/20250912_Sell%20in%20report.xlsx?web=1" TargetMode="External"/><Relationship Id="rId15" Type="http://schemas.openxmlformats.org/officeDocument/2006/relationships/hyperlink" Target="../2.%20SHARE%20EXTERNAL/0%20Installment/FY25/6.%209F/0%20Installment%20-%20FCT%20-%20HE%20-%20FY25%209F%20-%20Before%20Seihan.xlsx?web=1" TargetMode="External"/><Relationship Id="rId23" Type="http://schemas.openxmlformats.org/officeDocument/2006/relationships/hyperlink" Target="../2.%20SHARE%20EXTERNAL/EWA/Source/CAV4,5%20Subdealer_additional_info.xlsx?web=1" TargetMode="External"/><Relationship Id="rId28" Type="http://schemas.openxmlformats.org/officeDocument/2006/relationships/hyperlink" Target="../2.%20SHARE%20EXTERNAL/Super%20PSI/FY25/1.%204F/1.%20After%20Seihan/4F%20-%20Super%20PSI%20-%20Summary%20-%20HE.xlsx?web=1" TargetMode="External"/><Relationship Id="rId36" Type="http://schemas.openxmlformats.org/officeDocument/2006/relationships/hyperlink" Target="../2.%20SHARE%20EXTERNAL/Incentive/LSR/4.%20Jul'25/Template%20LSR%20target%20setting_FY25_JUL_BRAVIA+HAV.xlsx?web=1" TargetMode="External"/><Relationship Id="rId49" Type="http://schemas.openxmlformats.org/officeDocument/2006/relationships/hyperlink" Target="../2.%20SHARE%20EXTERNAL/Super%20PSI/FY25/3.%206F/1.%20After%20Seihan/6F%20-%20Super%20PSI%20-%20Summary%20-%20HE%20-%20AfterSeihan.xlsx?web=1" TargetMode="External"/><Relationship Id="rId57" Type="http://schemas.openxmlformats.org/officeDocument/2006/relationships/hyperlink" Target="../2.%20SHARE%20EXTERNAL/Distributor/CAV4,%205%20-%20Subdealer%20Review%20Report.xlsx?web=1" TargetMode="External"/><Relationship Id="rId10" Type="http://schemas.openxmlformats.org/officeDocument/2006/relationships/hyperlink" Target="../2.%20SHARE%20EXTERNAL/0%20Installment/FY25/3.%206F/0%20Installment%20-%20FCT%20-%20HE%20-%20FY25%206F%20-%20After%20Seihan.xlsx?web=1" TargetMode="External"/><Relationship Id="rId31" Type="http://schemas.openxmlformats.org/officeDocument/2006/relationships/hyperlink" Target="../2.%20SHARE%20EXTERNAL/Super%20PSI/FY25/1.%204F/0.%20Before%20Seihan/4F%20-%20Super%20PSI%20-%20Summary%20-%20HE%20-%20Before%20Seihan_new.xlsx?web=1" TargetMode="External"/><Relationship Id="rId44" Type="http://schemas.openxmlformats.org/officeDocument/2006/relationships/hyperlink" Target="../2.%20SHARE%20EXTERNAL/Super%20PSI/FY25/2.%205F/0.%20Before%20Seihan/5F%20-%20Super%20PSI%20-%20Summary%20-%20HE%20-%20Before%20Seihan.xlsx?web=1" TargetMode="External"/><Relationship Id="rId52" Type="http://schemas.openxmlformats.org/officeDocument/2006/relationships/hyperlink" Target="../2.%20SHARE%20EXTERNAL/Super%20PSI/FY25/5.%208F/0.%20Before%20Seihan/8F%20-%20Super%20PSI%20-%20Summary%20-%20PE%20-%20Before%20Seihan.xlsx?web=1" TargetMode="External"/><Relationship Id="rId60" Type="http://schemas.openxmlformats.org/officeDocument/2006/relationships/hyperlink" Target="../2.%20SHARE%20EXTERNAL/EWA/EW%20Dealer%20Report.xlsm?web=1" TargetMode="External"/><Relationship Id="rId4" Type="http://schemas.openxmlformats.org/officeDocument/2006/relationships/hyperlink" Target="../2.%20SHARE%20EXTERNAL/FCT%20review%20all%20categories/20250813_Sell%20in%20report.xlsx?web=1" TargetMode="External"/><Relationship Id="rId9" Type="http://schemas.openxmlformats.org/officeDocument/2006/relationships/hyperlink" Target="../2.%20SHARE%20EXTERNAL/0%20Installment/FY25/2.%205F/0%20Installment%20-%20FCT%20-%20HE%20-%20FY25%205F%20-%20After%20Seihan.xlsx?web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BA01-8946-43F2-AB93-EC6A5CBB502F}">
  <sheetPr>
    <outlinePr summaryBelow="0" summaryRight="0"/>
  </sheetPr>
  <dimension ref="A1:AF118"/>
  <sheetViews>
    <sheetView showGridLines="0" topLeftCell="L1" zoomScale="92" zoomScaleNormal="92" workbookViewId="0">
      <pane ySplit="1" topLeftCell="A2" activePane="bottomLeft" state="frozen"/>
      <selection pane="bottomLeft" activeCell="M5" sqref="M5"/>
    </sheetView>
  </sheetViews>
  <sheetFormatPr defaultColWidth="12.54296875" defaultRowHeight="15.75" customHeight="1" outlineLevelCol="1" x14ac:dyDescent="0.25"/>
  <cols>
    <col min="1" max="1" width="37.1796875" customWidth="1"/>
    <col min="2" max="2" width="31" customWidth="1" outlineLevel="1"/>
    <col min="3" max="3" width="20.453125" customWidth="1" outlineLevel="1"/>
    <col min="4" max="4" width="24.7265625" customWidth="1" outlineLevel="1"/>
    <col min="5" max="6" width="12.54296875" customWidth="1" outlineLevel="1"/>
    <col min="7" max="7" width="26" customWidth="1" outlineLevel="1"/>
    <col min="8" max="8" width="35.1796875" customWidth="1" outlineLevel="1"/>
    <col min="9" max="9" width="12.54296875" customWidth="1" outlineLevel="1"/>
    <col min="13" max="13" width="122.7265625" customWidth="1"/>
    <col min="14" max="14" width="37.81640625" customWidth="1"/>
  </cols>
  <sheetData>
    <row r="1" spans="1:32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3" t="s">
        <v>13</v>
      </c>
      <c r="O1" s="14" t="s">
        <v>14</v>
      </c>
      <c r="P1" s="16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35">
      <c r="A2" s="4" t="s">
        <v>16</v>
      </c>
      <c r="B2" s="4" t="s">
        <v>17</v>
      </c>
      <c r="C2" s="15" t="s">
        <v>18</v>
      </c>
      <c r="D2" s="3" t="s">
        <v>19</v>
      </c>
      <c r="E2" s="4" t="s">
        <v>20</v>
      </c>
      <c r="F2" s="4" t="s">
        <v>21</v>
      </c>
      <c r="G2" s="4" t="s">
        <v>22</v>
      </c>
      <c r="H2" s="3" t="s">
        <v>23</v>
      </c>
      <c r="I2" s="3" t="s">
        <v>24</v>
      </c>
      <c r="J2" s="10" t="s">
        <v>25</v>
      </c>
      <c r="K2" s="10" t="s">
        <v>26</v>
      </c>
      <c r="L2" s="10">
        <v>5015024017</v>
      </c>
      <c r="M2" s="10" t="str">
        <f t="shared" ref="M2:M33" si="0">_xlfn.CONCAT("C:\Users\",L2,"\OneDrive - Sony\Group Archive, SEV's files - 4. STRATEGIC PLANNING OFFICE\",K2)</f>
        <v>C:\Users\5015024017\OneDrive - Sony\Group Archive, SEV's files - 4. STRATEGIC PLANNING OFFICE\2. SHARE EXTERNAL\0 Installment\FY25\1. 4F</v>
      </c>
      <c r="N2" s="4"/>
      <c r="O2" s="12"/>
      <c r="P2" s="12" t="s">
        <v>20</v>
      </c>
    </row>
    <row r="3" spans="1:32" ht="15.75" customHeight="1" x14ac:dyDescent="0.35">
      <c r="A3" s="4" t="s">
        <v>27</v>
      </c>
      <c r="B3" s="4" t="s">
        <v>17</v>
      </c>
      <c r="C3" s="4" t="s">
        <v>18</v>
      </c>
      <c r="D3" s="10" t="s">
        <v>19</v>
      </c>
      <c r="E3" s="4" t="s">
        <v>20</v>
      </c>
      <c r="F3" s="4" t="s">
        <v>21</v>
      </c>
      <c r="G3" s="4" t="s">
        <v>22</v>
      </c>
      <c r="H3" s="10" t="s">
        <v>23</v>
      </c>
      <c r="I3" s="10" t="s">
        <v>24</v>
      </c>
      <c r="J3" s="10" t="s">
        <v>28</v>
      </c>
      <c r="K3" s="10" t="s">
        <v>29</v>
      </c>
      <c r="L3" s="10">
        <v>5015024017</v>
      </c>
      <c r="M3" s="10" t="str">
        <f t="shared" si="0"/>
        <v>C:\Users\5015024017\OneDrive - Sony\Group Archive, SEV's files - 4. STRATEGIC PLANNING OFFICE\2. SHARE EXTERNAL\0 Installment\FY25\2. 5F</v>
      </c>
      <c r="N3" s="4"/>
      <c r="O3" s="12"/>
      <c r="P3" s="12" t="s">
        <v>20</v>
      </c>
    </row>
    <row r="4" spans="1:32" ht="15.75" customHeight="1" x14ac:dyDescent="0.35">
      <c r="A4" s="4" t="s">
        <v>30</v>
      </c>
      <c r="B4" s="4" t="s">
        <v>17</v>
      </c>
      <c r="C4" s="4" t="s">
        <v>18</v>
      </c>
      <c r="D4" s="10" t="s">
        <v>19</v>
      </c>
      <c r="E4" s="4" t="s">
        <v>20</v>
      </c>
      <c r="F4" s="4" t="s">
        <v>21</v>
      </c>
      <c r="G4" s="4" t="s">
        <v>22</v>
      </c>
      <c r="H4" s="10" t="s">
        <v>23</v>
      </c>
      <c r="I4" s="10" t="s">
        <v>24</v>
      </c>
      <c r="J4" s="10" t="s">
        <v>31</v>
      </c>
      <c r="K4" s="10" t="s">
        <v>29</v>
      </c>
      <c r="L4" s="10">
        <v>5015024017</v>
      </c>
      <c r="M4" s="10" t="str">
        <f t="shared" si="0"/>
        <v>C:\Users\5015024017\OneDrive - Sony\Group Archive, SEV's files - 4. STRATEGIC PLANNING OFFICE\2. SHARE EXTERNAL\0 Installment\FY25\2. 5F</v>
      </c>
      <c r="N4" s="4"/>
      <c r="O4" s="12"/>
      <c r="P4" s="12" t="s">
        <v>20</v>
      </c>
    </row>
    <row r="5" spans="1:32" ht="15.75" customHeight="1" x14ac:dyDescent="0.35">
      <c r="A5" s="4" t="s">
        <v>32</v>
      </c>
      <c r="B5" s="4" t="s">
        <v>17</v>
      </c>
      <c r="C5" s="4" t="s">
        <v>18</v>
      </c>
      <c r="D5" s="10" t="s">
        <v>19</v>
      </c>
      <c r="E5" s="4" t="s">
        <v>20</v>
      </c>
      <c r="F5" s="4" t="s">
        <v>21</v>
      </c>
      <c r="G5" s="4" t="s">
        <v>22</v>
      </c>
      <c r="H5" s="10" t="s">
        <v>23</v>
      </c>
      <c r="I5" s="10" t="s">
        <v>24</v>
      </c>
      <c r="J5" s="10" t="s">
        <v>33</v>
      </c>
      <c r="K5" s="10" t="s">
        <v>34</v>
      </c>
      <c r="L5" s="10">
        <v>5015024017</v>
      </c>
      <c r="M5" s="10" t="str">
        <f t="shared" si="0"/>
        <v>C:\Users\5015024017\OneDrive - Sony\Group Archive, SEV's files - 4. STRATEGIC PLANNING OFFICE\2. SHARE EXTERNAL\0 Installment\FY25\3. 6F</v>
      </c>
      <c r="N5" s="4"/>
      <c r="O5" s="12"/>
      <c r="P5" s="12" t="s">
        <v>20</v>
      </c>
    </row>
    <row r="6" spans="1:32" ht="15.75" customHeight="1" x14ac:dyDescent="0.35">
      <c r="A6" s="4" t="s">
        <v>35</v>
      </c>
      <c r="B6" s="4" t="s">
        <v>17</v>
      </c>
      <c r="C6" s="4" t="s">
        <v>18</v>
      </c>
      <c r="D6" s="10" t="s">
        <v>19</v>
      </c>
      <c r="E6" s="4" t="s">
        <v>20</v>
      </c>
      <c r="F6" s="4" t="s">
        <v>21</v>
      </c>
      <c r="G6" s="4" t="s">
        <v>22</v>
      </c>
      <c r="H6" s="10" t="s">
        <v>23</v>
      </c>
      <c r="I6" s="10" t="s">
        <v>24</v>
      </c>
      <c r="J6" s="10" t="s">
        <v>36</v>
      </c>
      <c r="K6" s="10" t="s">
        <v>37</v>
      </c>
      <c r="L6" s="10">
        <v>5015024017</v>
      </c>
      <c r="M6" s="10" t="str">
        <f t="shared" si="0"/>
        <v>C:\Users\5015024017\OneDrive - Sony\Group Archive, SEV's files - 4. STRATEGIC PLANNING OFFICE\2. SHARE EXTERNAL\0 Installment\FY25\4. 7F</v>
      </c>
      <c r="N6" s="4"/>
      <c r="O6" s="12"/>
      <c r="P6" s="12" t="s">
        <v>20</v>
      </c>
    </row>
    <row r="7" spans="1:32" ht="15.75" customHeight="1" x14ac:dyDescent="0.35">
      <c r="A7" s="4" t="s">
        <v>38</v>
      </c>
      <c r="B7" s="4" t="s">
        <v>17</v>
      </c>
      <c r="C7" s="4" t="s">
        <v>18</v>
      </c>
      <c r="D7" s="10" t="s">
        <v>19</v>
      </c>
      <c r="E7" s="4" t="s">
        <v>20</v>
      </c>
      <c r="F7" s="4" t="s">
        <v>21</v>
      </c>
      <c r="G7" s="4" t="s">
        <v>22</v>
      </c>
      <c r="H7" s="10" t="s">
        <v>23</v>
      </c>
      <c r="I7" s="10" t="s">
        <v>24</v>
      </c>
      <c r="J7" s="10" t="s">
        <v>39</v>
      </c>
      <c r="K7" s="10" t="s">
        <v>40</v>
      </c>
      <c r="L7" s="10">
        <v>5015024017</v>
      </c>
      <c r="M7" s="10" t="str">
        <f t="shared" si="0"/>
        <v>C:\Users\5015024017\OneDrive - Sony\Group Archive, SEV's files - 4. STRATEGIC PLANNING OFFICE\2. SHARE EXTERNAL\0 Installment\FY25\5. 8F</v>
      </c>
      <c r="N7" s="4"/>
      <c r="O7" s="12"/>
      <c r="P7" s="12" t="s">
        <v>20</v>
      </c>
    </row>
    <row r="8" spans="1:32" ht="15.75" customHeight="1" x14ac:dyDescent="0.35">
      <c r="A8" s="4" t="s">
        <v>41</v>
      </c>
      <c r="B8" s="4" t="s">
        <v>17</v>
      </c>
      <c r="C8" s="4" t="s">
        <v>18</v>
      </c>
      <c r="D8" s="10" t="s">
        <v>19</v>
      </c>
      <c r="E8" s="4" t="s">
        <v>20</v>
      </c>
      <c r="F8" s="4" t="s">
        <v>21</v>
      </c>
      <c r="G8" s="4" t="s">
        <v>22</v>
      </c>
      <c r="H8" s="10" t="s">
        <v>23</v>
      </c>
      <c r="I8" s="10" t="s">
        <v>24</v>
      </c>
      <c r="J8" s="10" t="s">
        <v>42</v>
      </c>
      <c r="K8" s="10" t="s">
        <v>40</v>
      </c>
      <c r="L8" s="10">
        <v>5015024017</v>
      </c>
      <c r="M8" s="10" t="str">
        <f t="shared" si="0"/>
        <v>C:\Users\5015024017\OneDrive - Sony\Group Archive, SEV's files - 4. STRATEGIC PLANNING OFFICE\2. SHARE EXTERNAL\0 Installment\FY25\5. 8F</v>
      </c>
      <c r="N8" s="4"/>
      <c r="O8" s="12"/>
      <c r="P8" s="12" t="s">
        <v>20</v>
      </c>
    </row>
    <row r="9" spans="1:32" ht="15.75" customHeight="1" x14ac:dyDescent="0.35">
      <c r="A9" s="4" t="s">
        <v>43</v>
      </c>
      <c r="B9" s="4" t="s">
        <v>17</v>
      </c>
      <c r="C9" s="4" t="s">
        <v>18</v>
      </c>
      <c r="D9" s="10" t="s">
        <v>19</v>
      </c>
      <c r="E9" s="4" t="s">
        <v>20</v>
      </c>
      <c r="F9" s="4" t="s">
        <v>21</v>
      </c>
      <c r="G9" s="4" t="s">
        <v>22</v>
      </c>
      <c r="H9" s="10" t="s">
        <v>23</v>
      </c>
      <c r="I9" s="10" t="s">
        <v>24</v>
      </c>
      <c r="J9" s="10" t="s">
        <v>44</v>
      </c>
      <c r="K9" s="10" t="s">
        <v>45</v>
      </c>
      <c r="L9" s="10">
        <v>5015024017</v>
      </c>
      <c r="M9" s="10" t="str">
        <f t="shared" si="0"/>
        <v>C:\Users\5015024017\OneDrive - Sony\Group Archive, SEV's files - 4. STRATEGIC PLANNING OFFICE\2. SHARE EXTERNAL\0 Installment\FY25\6. 9F</v>
      </c>
      <c r="N9" s="4"/>
      <c r="O9" s="12"/>
      <c r="P9" s="12" t="s">
        <v>20</v>
      </c>
    </row>
    <row r="10" spans="1:32" ht="15.75" customHeight="1" x14ac:dyDescent="0.35">
      <c r="A10" s="4" t="s">
        <v>46</v>
      </c>
      <c r="B10" s="4" t="s">
        <v>17</v>
      </c>
      <c r="C10" s="4" t="s">
        <v>18</v>
      </c>
      <c r="D10" s="10" t="s">
        <v>19</v>
      </c>
      <c r="E10" s="4" t="s">
        <v>20</v>
      </c>
      <c r="F10" s="4" t="s">
        <v>21</v>
      </c>
      <c r="G10" s="4" t="s">
        <v>22</v>
      </c>
      <c r="H10" s="10" t="s">
        <v>23</v>
      </c>
      <c r="I10" s="10" t="s">
        <v>24</v>
      </c>
      <c r="J10" s="10" t="s">
        <v>47</v>
      </c>
      <c r="K10" s="10" t="s">
        <v>45</v>
      </c>
      <c r="L10" s="10">
        <v>5015024017</v>
      </c>
      <c r="M10" s="10" t="str">
        <f t="shared" si="0"/>
        <v>C:\Users\5015024017\OneDrive - Sony\Group Archive, SEV's files - 4. STRATEGIC PLANNING OFFICE\2. SHARE EXTERNAL\0 Installment\FY25\6. 9F</v>
      </c>
      <c r="N10" s="4"/>
      <c r="O10" s="12"/>
      <c r="P10" s="12" t="s">
        <v>20</v>
      </c>
    </row>
    <row r="11" spans="1:32" ht="15.75" customHeight="1" x14ac:dyDescent="0.35">
      <c r="A11" s="4" t="s">
        <v>48</v>
      </c>
      <c r="B11" s="4" t="s">
        <v>49</v>
      </c>
      <c r="C11" s="4" t="s">
        <v>50</v>
      </c>
      <c r="D11" s="10" t="s">
        <v>51</v>
      </c>
      <c r="E11" s="4" t="s">
        <v>20</v>
      </c>
      <c r="F11" s="4" t="s">
        <v>52</v>
      </c>
      <c r="G11" s="4" t="s">
        <v>53</v>
      </c>
      <c r="H11" s="10" t="s">
        <v>23</v>
      </c>
      <c r="I11" s="10" t="s">
        <v>24</v>
      </c>
      <c r="J11" s="10" t="s">
        <v>54</v>
      </c>
      <c r="K11" s="10" t="s">
        <v>55</v>
      </c>
      <c r="L11" s="10">
        <v>5015024017</v>
      </c>
      <c r="M11" s="10" t="str">
        <f t="shared" si="0"/>
        <v>C:\Users\5015024017\OneDrive - Sony\Group Archive, SEV's files - 4. STRATEGIC PLANNING OFFICE\2. SHARE EXTERNAL\A&amp;P</v>
      </c>
      <c r="N11" s="4"/>
      <c r="O11" s="12"/>
      <c r="P11" s="12" t="s">
        <v>20</v>
      </c>
    </row>
    <row r="12" spans="1:32" ht="15.75" customHeight="1" x14ac:dyDescent="0.35">
      <c r="A12" s="4" t="s">
        <v>56</v>
      </c>
      <c r="B12" s="4" t="s">
        <v>57</v>
      </c>
      <c r="C12" s="4" t="s">
        <v>58</v>
      </c>
      <c r="D12" s="10" t="s">
        <v>59</v>
      </c>
      <c r="E12" s="4" t="s">
        <v>20</v>
      </c>
      <c r="F12" s="4" t="s">
        <v>60</v>
      </c>
      <c r="G12" s="4" t="s">
        <v>61</v>
      </c>
      <c r="H12" s="10" t="s">
        <v>23</v>
      </c>
      <c r="I12" s="10" t="s">
        <v>24</v>
      </c>
      <c r="J12" s="10" t="s">
        <v>62</v>
      </c>
      <c r="K12" s="10" t="s">
        <v>63</v>
      </c>
      <c r="L12" s="10">
        <v>5015024017</v>
      </c>
      <c r="M12" s="10" t="str">
        <f t="shared" si="0"/>
        <v>C:\Users\5015024017\OneDrive - Sony\Group Archive, SEV's files - 4. STRATEGIC PLANNING OFFICE\2. SHARE EXTERNAL\BRM</v>
      </c>
      <c r="N12" s="4"/>
      <c r="O12" s="12"/>
      <c r="P12" s="12" t="s">
        <v>20</v>
      </c>
    </row>
    <row r="13" spans="1:32" ht="15.75" customHeight="1" x14ac:dyDescent="0.35">
      <c r="A13" s="4" t="s">
        <v>64</v>
      </c>
      <c r="B13" s="4" t="s">
        <v>65</v>
      </c>
      <c r="C13" s="4" t="s">
        <v>66</v>
      </c>
      <c r="D13" s="10" t="s">
        <v>59</v>
      </c>
      <c r="E13" s="4" t="s">
        <v>20</v>
      </c>
      <c r="F13" s="4" t="s">
        <v>67</v>
      </c>
      <c r="G13" s="4" t="s">
        <v>61</v>
      </c>
      <c r="H13" s="10" t="s">
        <v>23</v>
      </c>
      <c r="I13" s="10" t="s">
        <v>24</v>
      </c>
      <c r="J13" s="10" t="s">
        <v>68</v>
      </c>
      <c r="K13" s="10" t="s">
        <v>63</v>
      </c>
      <c r="L13" s="10">
        <v>5015024017</v>
      </c>
      <c r="M13" s="10" t="str">
        <f t="shared" si="0"/>
        <v>C:\Users\5015024017\OneDrive - Sony\Group Archive, SEV's files - 4. STRATEGIC PLANNING OFFICE\2. SHARE EXTERNAL\BRM</v>
      </c>
      <c r="N13" s="4"/>
      <c r="O13" s="12"/>
      <c r="P13" s="12" t="s">
        <v>20</v>
      </c>
    </row>
    <row r="14" spans="1:32" ht="15.75" customHeight="1" x14ac:dyDescent="0.35">
      <c r="A14" s="4" t="s">
        <v>69</v>
      </c>
      <c r="B14" s="4" t="s">
        <v>70</v>
      </c>
      <c r="C14" s="4" t="s">
        <v>71</v>
      </c>
      <c r="D14" s="10" t="s">
        <v>59</v>
      </c>
      <c r="E14" s="4" t="s">
        <v>20</v>
      </c>
      <c r="F14" s="4" t="s">
        <v>21</v>
      </c>
      <c r="G14" s="4" t="s">
        <v>61</v>
      </c>
      <c r="H14" s="10" t="s">
        <v>23</v>
      </c>
      <c r="I14" s="10" t="s">
        <v>24</v>
      </c>
      <c r="J14" s="10" t="s">
        <v>72</v>
      </c>
      <c r="K14" s="10" t="s">
        <v>63</v>
      </c>
      <c r="L14" s="10">
        <v>5015024017</v>
      </c>
      <c r="M14" s="10" t="str">
        <f t="shared" si="0"/>
        <v>C:\Users\5015024017\OneDrive - Sony\Group Archive, SEV's files - 4. STRATEGIC PLANNING OFFICE\2. SHARE EXTERNAL\BRM</v>
      </c>
      <c r="N14" s="4"/>
      <c r="O14" s="12"/>
      <c r="P14" s="12" t="s">
        <v>20</v>
      </c>
    </row>
    <row r="15" spans="1:32" ht="15.75" customHeight="1" x14ac:dyDescent="0.35">
      <c r="A15" s="4" t="s">
        <v>73</v>
      </c>
      <c r="B15" s="4" t="s">
        <v>74</v>
      </c>
      <c r="C15" s="4" t="s">
        <v>75</v>
      </c>
      <c r="D15" s="10" t="s">
        <v>59</v>
      </c>
      <c r="E15" s="4" t="s">
        <v>20</v>
      </c>
      <c r="F15" s="4" t="s">
        <v>21</v>
      </c>
      <c r="G15" s="4" t="s">
        <v>76</v>
      </c>
      <c r="H15" s="10" t="s">
        <v>23</v>
      </c>
      <c r="I15" s="10" t="s">
        <v>24</v>
      </c>
      <c r="J15" s="10" t="s">
        <v>77</v>
      </c>
      <c r="K15" s="10" t="s">
        <v>63</v>
      </c>
      <c r="L15" s="10">
        <v>5015024017</v>
      </c>
      <c r="M15" s="10" t="str">
        <f t="shared" si="0"/>
        <v>C:\Users\5015024017\OneDrive - Sony\Group Archive, SEV's files - 4. STRATEGIC PLANNING OFFICE\2. SHARE EXTERNAL\BRM</v>
      </c>
      <c r="N15" s="4"/>
      <c r="O15" s="12"/>
      <c r="P15" s="12" t="s">
        <v>20</v>
      </c>
    </row>
    <row r="16" spans="1:32" ht="15.75" customHeight="1" x14ac:dyDescent="0.35">
      <c r="A16" s="4" t="s">
        <v>78</v>
      </c>
      <c r="B16" s="4" t="s">
        <v>79</v>
      </c>
      <c r="C16" s="4" t="s">
        <v>80</v>
      </c>
      <c r="D16" s="10" t="s">
        <v>51</v>
      </c>
      <c r="E16" s="4" t="s">
        <v>20</v>
      </c>
      <c r="F16" s="4" t="s">
        <v>52</v>
      </c>
      <c r="G16" s="4" t="s">
        <v>81</v>
      </c>
      <c r="H16" s="10" t="s">
        <v>82</v>
      </c>
      <c r="I16" s="10" t="s">
        <v>24</v>
      </c>
      <c r="J16" s="10" t="s">
        <v>83</v>
      </c>
      <c r="K16" s="10" t="s">
        <v>84</v>
      </c>
      <c r="L16" s="10">
        <v>5015024017</v>
      </c>
      <c r="M16" s="10" t="str">
        <f t="shared" si="0"/>
        <v>C:\Users\5015024017\OneDrive - Sony\Group Archive, SEV's files - 4. STRATEGIC PLANNING OFFICE\2. SHARE EXTERNAL\D2C</v>
      </c>
      <c r="N16" s="4"/>
      <c r="O16" s="12"/>
      <c r="P16" s="12" t="s">
        <v>85</v>
      </c>
    </row>
    <row r="17" spans="1:16" ht="15.75" customHeight="1" x14ac:dyDescent="0.35">
      <c r="A17" s="4" t="s">
        <v>86</v>
      </c>
      <c r="B17" s="4" t="s">
        <v>87</v>
      </c>
      <c r="C17" s="4" t="s">
        <v>88</v>
      </c>
      <c r="D17" s="10" t="s">
        <v>89</v>
      </c>
      <c r="E17" s="4" t="s">
        <v>20</v>
      </c>
      <c r="F17" s="4" t="s">
        <v>21</v>
      </c>
      <c r="G17" s="4" t="s">
        <v>61</v>
      </c>
      <c r="H17" s="10" t="s">
        <v>90</v>
      </c>
      <c r="I17" s="10" t="s">
        <v>24</v>
      </c>
      <c r="J17" s="10" t="s">
        <v>91</v>
      </c>
      <c r="K17" s="10" t="s">
        <v>92</v>
      </c>
      <c r="L17" s="10">
        <v>5015024017</v>
      </c>
      <c r="M17" s="10" t="str">
        <f t="shared" si="0"/>
        <v>C:\Users\5015024017\OneDrive - Sony\Group Archive, SEV's files - 4. STRATEGIC PLANNING OFFICE\2. SHARE EXTERNAL\Darwin</v>
      </c>
      <c r="N17" s="4"/>
      <c r="O17" s="12"/>
      <c r="P17" s="12" t="s">
        <v>85</v>
      </c>
    </row>
    <row r="18" spans="1:16" ht="15.75" customHeight="1" x14ac:dyDescent="0.35">
      <c r="A18" s="4" t="s">
        <v>93</v>
      </c>
      <c r="B18" s="4" t="s">
        <v>94</v>
      </c>
      <c r="C18" s="4" t="s">
        <v>95</v>
      </c>
      <c r="D18" s="10" t="s">
        <v>59</v>
      </c>
      <c r="E18" s="4" t="s">
        <v>96</v>
      </c>
      <c r="F18" s="4" t="s">
        <v>60</v>
      </c>
      <c r="G18" s="4" t="s">
        <v>81</v>
      </c>
      <c r="H18" s="10" t="s">
        <v>19</v>
      </c>
      <c r="I18" s="10" t="s">
        <v>97</v>
      </c>
      <c r="J18" s="10" t="s">
        <v>98</v>
      </c>
      <c r="K18" s="10" t="s">
        <v>99</v>
      </c>
      <c r="L18" s="10">
        <v>5015024017</v>
      </c>
      <c r="M18" s="10" t="str">
        <f t="shared" si="0"/>
        <v>C:\Users\5015024017\OneDrive - Sony\Group Archive, SEV's files - 4. STRATEGIC PLANNING OFFICE\2. SHARE EXTERNAL\DI PM\Source\Scorecard</v>
      </c>
      <c r="N18" s="4"/>
      <c r="O18" s="12"/>
      <c r="P18" s="12" t="s">
        <v>20</v>
      </c>
    </row>
    <row r="19" spans="1:16" ht="15.75" customHeight="1" x14ac:dyDescent="0.35">
      <c r="A19" s="4" t="s">
        <v>100</v>
      </c>
      <c r="B19" s="4" t="s">
        <v>101</v>
      </c>
      <c r="C19" s="4" t="s">
        <v>102</v>
      </c>
      <c r="D19" s="10" t="s">
        <v>59</v>
      </c>
      <c r="E19" s="4" t="s">
        <v>103</v>
      </c>
      <c r="F19" s="4" t="s">
        <v>21</v>
      </c>
      <c r="G19" s="4" t="s">
        <v>104</v>
      </c>
      <c r="H19" s="10" t="s">
        <v>82</v>
      </c>
      <c r="I19" s="10" t="s">
        <v>24</v>
      </c>
      <c r="J19" s="10" t="s">
        <v>105</v>
      </c>
      <c r="K19" s="10" t="s">
        <v>106</v>
      </c>
      <c r="L19" s="10">
        <v>5015024017</v>
      </c>
      <c r="M19" s="10" t="str">
        <f t="shared" si="0"/>
        <v>C:\Users\5015024017\OneDrive - Sony\Group Archive, SEV's files - 4. STRATEGIC PLANNING OFFICE\2. SHARE EXTERNAL\Distributor</v>
      </c>
      <c r="N19" s="4"/>
      <c r="O19" s="12"/>
      <c r="P19" s="12" t="s">
        <v>107</v>
      </c>
    </row>
    <row r="20" spans="1:16" ht="15.75" customHeight="1" x14ac:dyDescent="0.35">
      <c r="A20" s="4" t="s">
        <v>108</v>
      </c>
      <c r="B20" s="4" t="s">
        <v>109</v>
      </c>
      <c r="C20" s="4" t="s">
        <v>102</v>
      </c>
      <c r="D20" s="10" t="s">
        <v>19</v>
      </c>
      <c r="E20" s="4" t="s">
        <v>107</v>
      </c>
      <c r="F20" s="4" t="s">
        <v>21</v>
      </c>
      <c r="G20" s="4" t="s">
        <v>110</v>
      </c>
      <c r="H20" s="10" t="s">
        <v>111</v>
      </c>
      <c r="I20" s="10" t="s">
        <v>24</v>
      </c>
      <c r="J20" s="10" t="s">
        <v>112</v>
      </c>
      <c r="K20" s="10" t="s">
        <v>106</v>
      </c>
      <c r="L20" s="10">
        <v>5015024017</v>
      </c>
      <c r="M20" s="10" t="str">
        <f t="shared" si="0"/>
        <v>C:\Users\5015024017\OneDrive - Sony\Group Archive, SEV's files - 4. STRATEGIC PLANNING OFFICE\2. SHARE EXTERNAL\Distributor</v>
      </c>
      <c r="N20" s="4"/>
      <c r="O20" s="12"/>
      <c r="P20" s="12" t="s">
        <v>107</v>
      </c>
    </row>
    <row r="21" spans="1:16" ht="15.75" customHeight="1" x14ac:dyDescent="0.35">
      <c r="A21" s="4" t="s">
        <v>113</v>
      </c>
      <c r="B21" s="4" t="s">
        <v>114</v>
      </c>
      <c r="C21" s="4" t="s">
        <v>102</v>
      </c>
      <c r="D21" s="10" t="s">
        <v>59</v>
      </c>
      <c r="E21" s="4" t="s">
        <v>20</v>
      </c>
      <c r="F21" s="4" t="s">
        <v>21</v>
      </c>
      <c r="G21" s="4" t="s">
        <v>115</v>
      </c>
      <c r="H21" s="10" t="s">
        <v>19</v>
      </c>
      <c r="I21" s="10" t="s">
        <v>24</v>
      </c>
      <c r="J21" s="10" t="s">
        <v>116</v>
      </c>
      <c r="K21" s="10" t="s">
        <v>106</v>
      </c>
      <c r="L21" s="10">
        <v>5015024017</v>
      </c>
      <c r="M21" s="10" t="str">
        <f t="shared" si="0"/>
        <v>C:\Users\5015024017\OneDrive - Sony\Group Archive, SEV's files - 4. STRATEGIC PLANNING OFFICE\2. SHARE EXTERNAL\Distributor</v>
      </c>
      <c r="N21" s="4"/>
      <c r="O21" s="12"/>
      <c r="P21" s="12" t="s">
        <v>107</v>
      </c>
    </row>
    <row r="22" spans="1:16" ht="15.75" customHeight="1" x14ac:dyDescent="0.35">
      <c r="A22" s="4" t="s">
        <v>117</v>
      </c>
      <c r="B22" s="4" t="s">
        <v>118</v>
      </c>
      <c r="C22" s="4" t="s">
        <v>102</v>
      </c>
      <c r="D22" s="10" t="s">
        <v>19</v>
      </c>
      <c r="E22" s="4" t="s">
        <v>20</v>
      </c>
      <c r="F22" s="4" t="s">
        <v>21</v>
      </c>
      <c r="G22" s="4" t="s">
        <v>115</v>
      </c>
      <c r="H22" s="10" t="s">
        <v>23</v>
      </c>
      <c r="I22" s="10" t="s">
        <v>24</v>
      </c>
      <c r="J22" s="10" t="s">
        <v>119</v>
      </c>
      <c r="K22" s="10" t="s">
        <v>106</v>
      </c>
      <c r="L22" s="10">
        <v>5015024017</v>
      </c>
      <c r="M22" s="10" t="str">
        <f t="shared" si="0"/>
        <v>C:\Users\5015024017\OneDrive - Sony\Group Archive, SEV's files - 4. STRATEGIC PLANNING OFFICE\2. SHARE EXTERNAL\Distributor</v>
      </c>
      <c r="N22" s="4"/>
      <c r="O22" s="12"/>
      <c r="P22" s="12" t="s">
        <v>107</v>
      </c>
    </row>
    <row r="23" spans="1:16" ht="15.75" customHeight="1" x14ac:dyDescent="0.35">
      <c r="A23" s="4" t="s">
        <v>120</v>
      </c>
      <c r="B23" s="4" t="s">
        <v>121</v>
      </c>
      <c r="C23" s="4" t="s">
        <v>52</v>
      </c>
      <c r="D23" s="10" t="s">
        <v>59</v>
      </c>
      <c r="E23" s="4" t="s">
        <v>85</v>
      </c>
      <c r="F23" s="4" t="s">
        <v>52</v>
      </c>
      <c r="G23" s="4" t="s">
        <v>122</v>
      </c>
      <c r="H23" s="10" t="s">
        <v>111</v>
      </c>
      <c r="I23" s="10" t="s">
        <v>24</v>
      </c>
      <c r="J23" s="10" t="s">
        <v>123</v>
      </c>
      <c r="K23" s="10" t="s">
        <v>124</v>
      </c>
      <c r="L23" s="10">
        <v>5015024017</v>
      </c>
      <c r="M23" s="10" t="str">
        <f t="shared" si="0"/>
        <v>C:\Users\5015024017\OneDrive - Sony\Group Archive, SEV's files - 4. STRATEGIC PLANNING OFFICE\2. SHARE EXTERNAL\EWA</v>
      </c>
      <c r="N23" s="4"/>
      <c r="O23" s="12"/>
      <c r="P23" s="12" t="s">
        <v>107</v>
      </c>
    </row>
    <row r="24" spans="1:16" ht="15.75" customHeight="1" x14ac:dyDescent="0.35">
      <c r="A24" s="4" t="s">
        <v>125</v>
      </c>
      <c r="B24" s="4" t="s">
        <v>126</v>
      </c>
      <c r="C24" s="4" t="s">
        <v>58</v>
      </c>
      <c r="D24" s="10" t="s">
        <v>59</v>
      </c>
      <c r="E24" s="4" t="s">
        <v>20</v>
      </c>
      <c r="F24" s="4" t="s">
        <v>60</v>
      </c>
      <c r="G24" s="4" t="s">
        <v>115</v>
      </c>
      <c r="H24" s="10" t="s">
        <v>23</v>
      </c>
      <c r="I24" s="10" t="s">
        <v>24</v>
      </c>
      <c r="J24" s="10" t="s">
        <v>127</v>
      </c>
      <c r="K24" s="10" t="s">
        <v>124</v>
      </c>
      <c r="L24" s="10">
        <v>5015024017</v>
      </c>
      <c r="M24" s="10" t="str">
        <f t="shared" si="0"/>
        <v>C:\Users\5015024017\OneDrive - Sony\Group Archive, SEV's files - 4. STRATEGIC PLANNING OFFICE\2. SHARE EXTERNAL\EWA</v>
      </c>
      <c r="N24" s="4"/>
      <c r="O24" s="12"/>
      <c r="P24" s="12" t="s">
        <v>107</v>
      </c>
    </row>
    <row r="25" spans="1:16" ht="15.75" customHeight="1" x14ac:dyDescent="0.35">
      <c r="A25" s="4" t="s">
        <v>128</v>
      </c>
      <c r="B25" s="4" t="s">
        <v>129</v>
      </c>
      <c r="C25" s="4" t="s">
        <v>130</v>
      </c>
      <c r="D25" s="10" t="s">
        <v>51</v>
      </c>
      <c r="E25" s="4" t="s">
        <v>20</v>
      </c>
      <c r="F25" s="4" t="s">
        <v>21</v>
      </c>
      <c r="G25" s="4" t="s">
        <v>131</v>
      </c>
      <c r="H25" s="10" t="s">
        <v>132</v>
      </c>
      <c r="I25" s="10" t="s">
        <v>24</v>
      </c>
      <c r="J25" s="10" t="s">
        <v>133</v>
      </c>
      <c r="K25" s="10" t="s">
        <v>124</v>
      </c>
      <c r="L25" s="10">
        <v>5015024017</v>
      </c>
      <c r="M25" s="10" t="str">
        <f t="shared" si="0"/>
        <v>C:\Users\5015024017\OneDrive - Sony\Group Archive, SEV's files - 4. STRATEGIC PLANNING OFFICE\2. SHARE EXTERNAL\EWA</v>
      </c>
      <c r="N25" s="4"/>
      <c r="O25" s="12"/>
      <c r="P25" s="12" t="s">
        <v>107</v>
      </c>
    </row>
    <row r="26" spans="1:16" ht="15.75" customHeight="1" x14ac:dyDescent="0.35">
      <c r="A26" s="4" t="s">
        <v>134</v>
      </c>
      <c r="B26" s="4" t="s">
        <v>135</v>
      </c>
      <c r="C26" s="4" t="s">
        <v>102</v>
      </c>
      <c r="D26" s="10" t="s">
        <v>59</v>
      </c>
      <c r="E26" s="4" t="s">
        <v>103</v>
      </c>
      <c r="F26" s="4" t="s">
        <v>21</v>
      </c>
      <c r="G26" s="4" t="s">
        <v>136</v>
      </c>
      <c r="H26" s="10"/>
      <c r="I26" s="10" t="s">
        <v>97</v>
      </c>
      <c r="J26" s="10" t="s">
        <v>137</v>
      </c>
      <c r="K26" s="10" t="s">
        <v>138</v>
      </c>
      <c r="L26" s="10">
        <v>5015024017</v>
      </c>
      <c r="M26" s="10" t="str">
        <f t="shared" si="0"/>
        <v>C:\Users\5015024017\OneDrive - Sony\Group Archive, SEV's files - 4. STRATEGIC PLANNING OFFICE\2. SHARE EXTERNAL\EWA\Source</v>
      </c>
      <c r="N26" s="4"/>
      <c r="O26" s="12"/>
      <c r="P26" s="12" t="s">
        <v>20</v>
      </c>
    </row>
    <row r="27" spans="1:16" ht="15.75" customHeight="1" x14ac:dyDescent="0.35">
      <c r="A27" s="4" t="s">
        <v>139</v>
      </c>
      <c r="B27" s="4" t="s">
        <v>140</v>
      </c>
      <c r="C27" s="4" t="s">
        <v>52</v>
      </c>
      <c r="D27" s="10" t="s">
        <v>59</v>
      </c>
      <c r="E27" s="4" t="s">
        <v>96</v>
      </c>
      <c r="F27" s="4" t="s">
        <v>52</v>
      </c>
      <c r="G27" s="4" t="s">
        <v>141</v>
      </c>
      <c r="H27" s="10" t="s">
        <v>19</v>
      </c>
      <c r="I27" s="10" t="s">
        <v>24</v>
      </c>
      <c r="J27" s="10" t="s">
        <v>142</v>
      </c>
      <c r="K27" s="10" t="s">
        <v>143</v>
      </c>
      <c r="L27" s="10">
        <v>5015024017</v>
      </c>
      <c r="M27" s="10" t="str">
        <f t="shared" si="0"/>
        <v>C:\Users\5015024017\OneDrive - Sony\Group Archive, SEV's files - 4. STRATEGIC PLANNING OFFICE\2. SHARE EXTERNAL\FCT accuracy</v>
      </c>
      <c r="N27" s="4"/>
      <c r="O27" s="12"/>
      <c r="P27" s="12" t="s">
        <v>20</v>
      </c>
    </row>
    <row r="28" spans="1:16" ht="15.75" customHeight="1" x14ac:dyDescent="0.35">
      <c r="A28" s="4" t="s">
        <v>144</v>
      </c>
      <c r="B28" s="4" t="s">
        <v>145</v>
      </c>
      <c r="C28" s="4" t="s">
        <v>146</v>
      </c>
      <c r="D28" s="10" t="s">
        <v>59</v>
      </c>
      <c r="E28" s="4" t="s">
        <v>85</v>
      </c>
      <c r="F28" s="4" t="s">
        <v>21</v>
      </c>
      <c r="G28" s="4" t="s">
        <v>81</v>
      </c>
      <c r="H28" s="10" t="s">
        <v>111</v>
      </c>
      <c r="I28" s="10" t="s">
        <v>24</v>
      </c>
      <c r="J28" s="10" t="s">
        <v>147</v>
      </c>
      <c r="K28" s="10" t="s">
        <v>148</v>
      </c>
      <c r="L28" s="10">
        <v>5015024017</v>
      </c>
      <c r="M28" s="10" t="str">
        <f t="shared" si="0"/>
        <v>C:\Users\5015024017\OneDrive - Sony\Group Archive, SEV's files - 4. STRATEGIC PLANNING OFFICE\2. SHARE EXTERNAL\HE PM</v>
      </c>
      <c r="N28" s="4"/>
      <c r="O28" s="12"/>
      <c r="P28" s="12" t="s">
        <v>85</v>
      </c>
    </row>
    <row r="29" spans="1:16" ht="15.75" customHeight="1" x14ac:dyDescent="0.35">
      <c r="A29" s="4" t="s">
        <v>149</v>
      </c>
      <c r="B29" s="4" t="s">
        <v>145</v>
      </c>
      <c r="C29" s="4" t="s">
        <v>146</v>
      </c>
      <c r="D29" s="10" t="s">
        <v>19</v>
      </c>
      <c r="E29" s="4" t="s">
        <v>85</v>
      </c>
      <c r="F29" s="4" t="s">
        <v>21</v>
      </c>
      <c r="G29" s="4" t="s">
        <v>81</v>
      </c>
      <c r="H29" s="10" t="s">
        <v>150</v>
      </c>
      <c r="I29" s="10" t="s">
        <v>24</v>
      </c>
      <c r="J29" s="10" t="s">
        <v>151</v>
      </c>
      <c r="K29" s="10" t="s">
        <v>148</v>
      </c>
      <c r="L29" s="10">
        <v>5015024017</v>
      </c>
      <c r="M29" s="10" t="str">
        <f t="shared" si="0"/>
        <v>C:\Users\5015024017\OneDrive - Sony\Group Archive, SEV's files - 4. STRATEGIC PLANNING OFFICE\2. SHARE EXTERNAL\HE PM</v>
      </c>
      <c r="N29" s="4"/>
      <c r="O29" s="12"/>
      <c r="P29" s="12" t="s">
        <v>85</v>
      </c>
    </row>
    <row r="30" spans="1:16" ht="15.75" customHeight="1" x14ac:dyDescent="0.35">
      <c r="A30" s="4" t="s">
        <v>152</v>
      </c>
      <c r="B30" s="4" t="s">
        <v>153</v>
      </c>
      <c r="C30" s="4" t="s">
        <v>146</v>
      </c>
      <c r="D30" s="10" t="s">
        <v>89</v>
      </c>
      <c r="E30" s="4" t="s">
        <v>85</v>
      </c>
      <c r="F30" s="4" t="s">
        <v>21</v>
      </c>
      <c r="G30" s="4" t="s">
        <v>81</v>
      </c>
      <c r="H30" s="10" t="s">
        <v>90</v>
      </c>
      <c r="I30" s="10" t="s">
        <v>24</v>
      </c>
      <c r="J30" s="10" t="s">
        <v>154</v>
      </c>
      <c r="K30" s="10" t="s">
        <v>148</v>
      </c>
      <c r="L30" s="10">
        <v>5015024017</v>
      </c>
      <c r="M30" s="10" t="str">
        <f t="shared" si="0"/>
        <v>C:\Users\5015024017\OneDrive - Sony\Group Archive, SEV's files - 4. STRATEGIC PLANNING OFFICE\2. SHARE EXTERNAL\HE PM</v>
      </c>
      <c r="N30" s="4"/>
      <c r="O30" s="12"/>
      <c r="P30" s="12" t="s">
        <v>85</v>
      </c>
    </row>
    <row r="31" spans="1:16" ht="15.75" customHeight="1" x14ac:dyDescent="0.35">
      <c r="A31" s="4" t="s">
        <v>155</v>
      </c>
      <c r="B31" s="4" t="s">
        <v>156</v>
      </c>
      <c r="C31" s="4" t="s">
        <v>130</v>
      </c>
      <c r="D31" s="10" t="s">
        <v>59</v>
      </c>
      <c r="E31" s="4" t="s">
        <v>85</v>
      </c>
      <c r="F31" s="4" t="s">
        <v>21</v>
      </c>
      <c r="G31" s="4" t="s">
        <v>157</v>
      </c>
      <c r="H31" s="10" t="s">
        <v>132</v>
      </c>
      <c r="I31" s="10" t="s">
        <v>24</v>
      </c>
      <c r="J31" s="10" t="s">
        <v>158</v>
      </c>
      <c r="K31" s="10" t="s">
        <v>148</v>
      </c>
      <c r="L31" s="10">
        <v>5015024017</v>
      </c>
      <c r="M31" s="10" t="str">
        <f t="shared" si="0"/>
        <v>C:\Users\5015024017\OneDrive - Sony\Group Archive, SEV's files - 4. STRATEGIC PLANNING OFFICE\2. SHARE EXTERNAL\HE PM</v>
      </c>
      <c r="N31" s="4"/>
      <c r="O31" s="12"/>
      <c r="P31" s="12" t="s">
        <v>85</v>
      </c>
    </row>
    <row r="32" spans="1:16" ht="15.75" customHeight="1" x14ac:dyDescent="0.35">
      <c r="A32" s="4" t="s">
        <v>159</v>
      </c>
      <c r="B32" s="4" t="s">
        <v>160</v>
      </c>
      <c r="C32" s="4" t="s">
        <v>102</v>
      </c>
      <c r="D32" s="10" t="s">
        <v>19</v>
      </c>
      <c r="E32" s="4" t="s">
        <v>107</v>
      </c>
      <c r="F32" s="4" t="s">
        <v>21</v>
      </c>
      <c r="G32" s="4" t="s">
        <v>161</v>
      </c>
      <c r="H32" s="10" t="s">
        <v>90</v>
      </c>
      <c r="I32" s="10" t="s">
        <v>24</v>
      </c>
      <c r="J32" s="10"/>
      <c r="K32" s="10" t="s">
        <v>162</v>
      </c>
      <c r="L32" s="10">
        <v>5015024017</v>
      </c>
      <c r="M32" s="10" t="str">
        <f t="shared" si="0"/>
        <v>C:\Users\5015024017\OneDrive - Sony\Group Archive, SEV's files - 4. STRATEGIC PLANNING OFFICE\2. SHARE EXTERNAL\Incentive\LSR\1. Apr'25</v>
      </c>
      <c r="N32" s="4"/>
      <c r="O32" s="12"/>
      <c r="P32" s="12" t="s">
        <v>107</v>
      </c>
    </row>
    <row r="33" spans="1:16" ht="15.75" customHeight="1" x14ac:dyDescent="0.35">
      <c r="A33" s="4" t="s">
        <v>163</v>
      </c>
      <c r="B33" s="4" t="s">
        <v>160</v>
      </c>
      <c r="C33" s="4" t="s">
        <v>102</v>
      </c>
      <c r="D33" s="10" t="s">
        <v>19</v>
      </c>
      <c r="E33" s="4" t="s">
        <v>107</v>
      </c>
      <c r="F33" s="4" t="s">
        <v>21</v>
      </c>
      <c r="G33" s="4" t="s">
        <v>161</v>
      </c>
      <c r="H33" s="10" t="s">
        <v>90</v>
      </c>
      <c r="I33" s="10" t="s">
        <v>24</v>
      </c>
      <c r="J33" s="10"/>
      <c r="K33" s="10" t="s">
        <v>162</v>
      </c>
      <c r="L33" s="10">
        <v>5015024017</v>
      </c>
      <c r="M33" s="10" t="str">
        <f t="shared" si="0"/>
        <v>C:\Users\5015024017\OneDrive - Sony\Group Archive, SEV's files - 4. STRATEGIC PLANNING OFFICE\2. SHARE EXTERNAL\Incentive\LSR\1. Apr'25</v>
      </c>
      <c r="N33" s="4"/>
      <c r="O33" s="12"/>
      <c r="P33" s="12" t="s">
        <v>107</v>
      </c>
    </row>
    <row r="34" spans="1:16" ht="15.75" customHeight="1" x14ac:dyDescent="0.35">
      <c r="A34" s="4" t="s">
        <v>164</v>
      </c>
      <c r="B34" s="4" t="s">
        <v>160</v>
      </c>
      <c r="C34" s="4" t="s">
        <v>102</v>
      </c>
      <c r="D34" s="10" t="s">
        <v>19</v>
      </c>
      <c r="E34" s="4" t="s">
        <v>107</v>
      </c>
      <c r="F34" s="4" t="s">
        <v>21</v>
      </c>
      <c r="G34" s="4" t="s">
        <v>161</v>
      </c>
      <c r="H34" s="10" t="s">
        <v>90</v>
      </c>
      <c r="I34" s="10" t="s">
        <v>24</v>
      </c>
      <c r="J34" s="10"/>
      <c r="K34" s="10" t="s">
        <v>165</v>
      </c>
      <c r="L34" s="10">
        <v>5015024017</v>
      </c>
      <c r="M34" s="10" t="str">
        <f t="shared" ref="M34:M65" si="1">_xlfn.CONCAT("C:\Users\",L34,"\OneDrive - Sony\Group Archive, SEV's files - 4. STRATEGIC PLANNING OFFICE\",K34)</f>
        <v>C:\Users\5015024017\OneDrive - Sony\Group Archive, SEV's files - 4. STRATEGIC PLANNING OFFICE\2. SHARE EXTERNAL\Incentive\LSR\2. May'25</v>
      </c>
      <c r="N34" s="4"/>
      <c r="O34" s="12"/>
      <c r="P34" s="12" t="s">
        <v>107</v>
      </c>
    </row>
    <row r="35" spans="1:16" ht="15.75" customHeight="1" x14ac:dyDescent="0.35">
      <c r="A35" s="4" t="s">
        <v>166</v>
      </c>
      <c r="B35" s="4" t="s">
        <v>160</v>
      </c>
      <c r="C35" s="4" t="s">
        <v>102</v>
      </c>
      <c r="D35" s="10" t="s">
        <v>19</v>
      </c>
      <c r="E35" s="4" t="s">
        <v>107</v>
      </c>
      <c r="F35" s="4" t="s">
        <v>21</v>
      </c>
      <c r="G35" s="4" t="s">
        <v>161</v>
      </c>
      <c r="H35" s="10" t="s">
        <v>90</v>
      </c>
      <c r="I35" s="10" t="s">
        <v>24</v>
      </c>
      <c r="J35" s="10"/>
      <c r="K35" s="10" t="s">
        <v>167</v>
      </c>
      <c r="L35" s="10">
        <v>5015024017</v>
      </c>
      <c r="M35" s="10" t="str">
        <f t="shared" si="1"/>
        <v>C:\Users\5015024017\OneDrive - Sony\Group Archive, SEV's files - 4. STRATEGIC PLANNING OFFICE\2. SHARE EXTERNAL\Incentive\LSR\3. Jun'25</v>
      </c>
      <c r="N35" s="4"/>
      <c r="O35" s="12"/>
      <c r="P35" s="12" t="s">
        <v>107</v>
      </c>
    </row>
    <row r="36" spans="1:16" ht="15.75" customHeight="1" x14ac:dyDescent="0.35">
      <c r="A36" s="4" t="s">
        <v>168</v>
      </c>
      <c r="B36" s="4" t="s">
        <v>160</v>
      </c>
      <c r="C36" s="4" t="s">
        <v>102</v>
      </c>
      <c r="D36" s="10" t="s">
        <v>19</v>
      </c>
      <c r="E36" s="4" t="s">
        <v>107</v>
      </c>
      <c r="F36" s="4" t="s">
        <v>21</v>
      </c>
      <c r="G36" s="4" t="s">
        <v>161</v>
      </c>
      <c r="H36" s="10" t="s">
        <v>90</v>
      </c>
      <c r="I36" s="10" t="s">
        <v>24</v>
      </c>
      <c r="J36" s="10"/>
      <c r="K36" s="10" t="s">
        <v>169</v>
      </c>
      <c r="L36" s="10">
        <v>5015024017</v>
      </c>
      <c r="M36" s="10" t="str">
        <f t="shared" si="1"/>
        <v>C:\Users\5015024017\OneDrive - Sony\Group Archive, SEV's files - 4. STRATEGIC PLANNING OFFICE\2. SHARE EXTERNAL\Incentive\LSR\4. Jul'25</v>
      </c>
      <c r="N36" s="4"/>
      <c r="O36" s="12"/>
      <c r="P36" s="12" t="s">
        <v>107</v>
      </c>
    </row>
    <row r="37" spans="1:16" ht="15.75" customHeight="1" x14ac:dyDescent="0.35">
      <c r="A37" s="4" t="s">
        <v>166</v>
      </c>
      <c r="B37" s="4" t="s">
        <v>160</v>
      </c>
      <c r="C37" s="4" t="s">
        <v>102</v>
      </c>
      <c r="D37" s="10" t="s">
        <v>19</v>
      </c>
      <c r="E37" s="4" t="s">
        <v>107</v>
      </c>
      <c r="F37" s="4" t="s">
        <v>21</v>
      </c>
      <c r="G37" s="4" t="s">
        <v>161</v>
      </c>
      <c r="H37" s="10" t="s">
        <v>90</v>
      </c>
      <c r="I37" s="10" t="s">
        <v>24</v>
      </c>
      <c r="J37" s="10"/>
      <c r="K37" s="10" t="s">
        <v>169</v>
      </c>
      <c r="L37" s="10">
        <v>5015024017</v>
      </c>
      <c r="M37" s="10" t="str">
        <f t="shared" si="1"/>
        <v>C:\Users\5015024017\OneDrive - Sony\Group Archive, SEV's files - 4. STRATEGIC PLANNING OFFICE\2. SHARE EXTERNAL\Incentive\LSR\4. Jul'25</v>
      </c>
      <c r="N37" s="4"/>
      <c r="O37" s="12"/>
      <c r="P37" s="12" t="s">
        <v>107</v>
      </c>
    </row>
    <row r="38" spans="1:16" ht="15.75" customHeight="1" x14ac:dyDescent="0.35">
      <c r="A38" s="4" t="s">
        <v>170</v>
      </c>
      <c r="B38" s="4" t="s">
        <v>160</v>
      </c>
      <c r="C38" s="4" t="s">
        <v>102</v>
      </c>
      <c r="D38" s="10" t="s">
        <v>19</v>
      </c>
      <c r="E38" s="4" t="s">
        <v>107</v>
      </c>
      <c r="F38" s="4" t="s">
        <v>21</v>
      </c>
      <c r="G38" s="4" t="s">
        <v>161</v>
      </c>
      <c r="H38" s="10" t="s">
        <v>90</v>
      </c>
      <c r="I38" s="10" t="s">
        <v>24</v>
      </c>
      <c r="J38" s="10"/>
      <c r="K38" s="10" t="s">
        <v>171</v>
      </c>
      <c r="L38" s="10">
        <v>5015024017</v>
      </c>
      <c r="M38" s="10" t="str">
        <f t="shared" si="1"/>
        <v>C:\Users\5015024017\OneDrive - Sony\Group Archive, SEV's files - 4. STRATEGIC PLANNING OFFICE\2. SHARE EXTERNAL\Incentive\LSR\5. Aug'25</v>
      </c>
      <c r="N38" s="4"/>
      <c r="O38" s="12"/>
      <c r="P38" s="12" t="s">
        <v>107</v>
      </c>
    </row>
    <row r="39" spans="1:16" ht="15.75" customHeight="1" x14ac:dyDescent="0.35">
      <c r="A39" s="4" t="s">
        <v>172</v>
      </c>
      <c r="B39" s="4" t="s">
        <v>160</v>
      </c>
      <c r="C39" s="4" t="s">
        <v>102</v>
      </c>
      <c r="D39" s="10" t="s">
        <v>19</v>
      </c>
      <c r="E39" s="4" t="s">
        <v>107</v>
      </c>
      <c r="F39" s="4" t="s">
        <v>21</v>
      </c>
      <c r="G39" s="4" t="s">
        <v>161</v>
      </c>
      <c r="H39" s="10" t="s">
        <v>90</v>
      </c>
      <c r="I39" s="10" t="s">
        <v>24</v>
      </c>
      <c r="J39" s="10"/>
      <c r="K39" s="10" t="s">
        <v>171</v>
      </c>
      <c r="L39" s="10">
        <v>5015024017</v>
      </c>
      <c r="M39" s="10" t="str">
        <f t="shared" si="1"/>
        <v>C:\Users\5015024017\OneDrive - Sony\Group Archive, SEV's files - 4. STRATEGIC PLANNING OFFICE\2. SHARE EXTERNAL\Incentive\LSR\5. Aug'25</v>
      </c>
      <c r="N39" s="4"/>
      <c r="O39" s="12"/>
      <c r="P39" s="12" t="s">
        <v>107</v>
      </c>
    </row>
    <row r="40" spans="1:16" ht="15.75" customHeight="1" x14ac:dyDescent="0.35">
      <c r="A40" s="4" t="s">
        <v>173</v>
      </c>
      <c r="B40" s="4" t="s">
        <v>174</v>
      </c>
      <c r="C40" s="4" t="s">
        <v>52</v>
      </c>
      <c r="D40" s="10" t="s">
        <v>89</v>
      </c>
      <c r="E40" s="4" t="s">
        <v>85</v>
      </c>
      <c r="F40" s="4" t="s">
        <v>21</v>
      </c>
      <c r="G40" s="4" t="s">
        <v>81</v>
      </c>
      <c r="H40" s="10" t="s">
        <v>111</v>
      </c>
      <c r="I40" s="10" t="s">
        <v>24</v>
      </c>
      <c r="J40" s="10" t="s">
        <v>175</v>
      </c>
      <c r="K40" s="10" t="s">
        <v>176</v>
      </c>
      <c r="L40" s="10">
        <v>5015024017</v>
      </c>
      <c r="M40" s="10" t="str">
        <f t="shared" si="1"/>
        <v>C:\Users\5015024017\OneDrive - Sony\Group Archive, SEV's files - 4. STRATEGIC PLANNING OFFICE\2. SHARE EXTERNAL\Inventory Reconciliation</v>
      </c>
      <c r="N40" s="4"/>
      <c r="O40" s="12"/>
      <c r="P40" s="12" t="s">
        <v>96</v>
      </c>
    </row>
    <row r="41" spans="1:16" ht="15.75" customHeight="1" x14ac:dyDescent="0.35">
      <c r="A41" s="4" t="s">
        <v>177</v>
      </c>
      <c r="B41" s="4" t="s">
        <v>178</v>
      </c>
      <c r="C41" s="4" t="s">
        <v>102</v>
      </c>
      <c r="D41" s="10" t="s">
        <v>51</v>
      </c>
      <c r="E41" s="4" t="s">
        <v>103</v>
      </c>
      <c r="F41" s="4" t="s">
        <v>21</v>
      </c>
      <c r="G41" s="4" t="s">
        <v>179</v>
      </c>
      <c r="H41" s="10" t="s">
        <v>59</v>
      </c>
      <c r="I41" s="10" t="s">
        <v>24</v>
      </c>
      <c r="J41" s="10" t="s">
        <v>180</v>
      </c>
      <c r="K41" s="10" t="s">
        <v>181</v>
      </c>
      <c r="L41" s="10">
        <v>5015024017</v>
      </c>
      <c r="M41" s="10" t="str">
        <f t="shared" si="1"/>
        <v>C:\Users\5015024017\OneDrive - Sony\Group Archive, SEV's files - 4. STRATEGIC PLANNING OFFICE\2. SHARE EXTERNAL\LSR\Inventory checking</v>
      </c>
      <c r="N41" s="4"/>
      <c r="O41" s="12"/>
      <c r="P41" s="12" t="s">
        <v>96</v>
      </c>
    </row>
    <row r="42" spans="1:16" ht="15.75" customHeight="1" x14ac:dyDescent="0.35">
      <c r="A42" s="4" t="s">
        <v>182</v>
      </c>
      <c r="B42" s="4" t="s">
        <v>183</v>
      </c>
      <c r="C42" s="4" t="s">
        <v>52</v>
      </c>
      <c r="D42" s="10" t="s">
        <v>59</v>
      </c>
      <c r="E42" s="4" t="s">
        <v>85</v>
      </c>
      <c r="F42" s="4" t="s">
        <v>52</v>
      </c>
      <c r="G42" s="4" t="s">
        <v>157</v>
      </c>
      <c r="H42" s="10"/>
      <c r="I42" s="10" t="s">
        <v>24</v>
      </c>
      <c r="J42" s="10" t="s">
        <v>184</v>
      </c>
      <c r="K42" s="10" t="s">
        <v>185</v>
      </c>
      <c r="L42" s="10">
        <v>5015024017</v>
      </c>
      <c r="M42" s="10" t="str">
        <f t="shared" si="1"/>
        <v>C:\Users\5015024017\OneDrive - Sony\Group Archive, SEV's files - 4. STRATEGIC PLANNING OFFICE\2. SHARE EXTERNAL\Master\Model</v>
      </c>
      <c r="N42" s="4"/>
      <c r="O42" s="12"/>
      <c r="P42" s="12" t="s">
        <v>85</v>
      </c>
    </row>
    <row r="43" spans="1:16" ht="15.75" customHeight="1" x14ac:dyDescent="0.35">
      <c r="A43" s="4" t="s">
        <v>186</v>
      </c>
      <c r="B43" s="4" t="s">
        <v>187</v>
      </c>
      <c r="C43" s="4" t="s">
        <v>52</v>
      </c>
      <c r="D43" s="10" t="s">
        <v>59</v>
      </c>
      <c r="E43" s="4" t="s">
        <v>85</v>
      </c>
      <c r="F43" s="4" t="s">
        <v>52</v>
      </c>
      <c r="G43" s="4" t="s">
        <v>157</v>
      </c>
      <c r="H43" s="10" t="s">
        <v>59</v>
      </c>
      <c r="I43" s="10" t="s">
        <v>24</v>
      </c>
      <c r="J43" s="10" t="s">
        <v>188</v>
      </c>
      <c r="K43" s="10" t="s">
        <v>189</v>
      </c>
      <c r="L43" s="10">
        <v>5015024017</v>
      </c>
      <c r="M43" s="10" t="str">
        <f t="shared" si="1"/>
        <v>C:\Users\5015024017\OneDrive - Sony\Group Archive, SEV's files - 4. STRATEGIC PLANNING OFFICE\2. SHARE EXTERNAL\Master\SRP</v>
      </c>
      <c r="N43" s="4"/>
      <c r="O43" s="12"/>
      <c r="P43" s="12" t="s">
        <v>85</v>
      </c>
    </row>
    <row r="44" spans="1:16" ht="15.75" customHeight="1" x14ac:dyDescent="0.35">
      <c r="A44" s="4" t="s">
        <v>190</v>
      </c>
      <c r="B44" s="4" t="s">
        <v>191</v>
      </c>
      <c r="C44" s="4" t="s">
        <v>52</v>
      </c>
      <c r="D44" s="10" t="s">
        <v>59</v>
      </c>
      <c r="E44" s="4" t="s">
        <v>85</v>
      </c>
      <c r="F44" s="4" t="s">
        <v>52</v>
      </c>
      <c r="G44" s="4" t="s">
        <v>192</v>
      </c>
      <c r="H44" s="10"/>
      <c r="I44" s="10" t="s">
        <v>24</v>
      </c>
      <c r="J44" s="10" t="s">
        <v>193</v>
      </c>
      <c r="K44" s="10" t="s">
        <v>194</v>
      </c>
      <c r="L44" s="10">
        <v>5015024017</v>
      </c>
      <c r="M44" s="10" t="str">
        <f t="shared" si="1"/>
        <v>C:\Users\5015024017\OneDrive - Sony\Group Archive, SEV's files - 4. STRATEGIC PLANNING OFFICE\2. SHARE EXTERNAL\Master\Stores</v>
      </c>
      <c r="N44" s="4"/>
      <c r="O44" s="12"/>
      <c r="P44" s="12" t="s">
        <v>85</v>
      </c>
    </row>
    <row r="45" spans="1:16" ht="15.75" customHeight="1" x14ac:dyDescent="0.35">
      <c r="A45" s="4" t="s">
        <v>195</v>
      </c>
      <c r="B45" s="4" t="s">
        <v>196</v>
      </c>
      <c r="C45" s="4" t="s">
        <v>52</v>
      </c>
      <c r="D45" s="10" t="s">
        <v>197</v>
      </c>
      <c r="E45" s="4" t="s">
        <v>20</v>
      </c>
      <c r="F45" s="4" t="s">
        <v>52</v>
      </c>
      <c r="G45" s="4" t="s">
        <v>141</v>
      </c>
      <c r="H45" s="10" t="s">
        <v>23</v>
      </c>
      <c r="I45" s="10" t="s">
        <v>24</v>
      </c>
      <c r="J45" s="10" t="s">
        <v>198</v>
      </c>
      <c r="K45" s="10" t="s">
        <v>199</v>
      </c>
      <c r="L45" s="10">
        <v>5015024017</v>
      </c>
      <c r="M45" s="10" t="str">
        <f t="shared" si="1"/>
        <v>C:\Users\5015024017\OneDrive - Sony\Group Archive, SEV's files - 4. STRATEGIC PLANNING OFFICE\2. SHARE EXTERNAL\OB_TGT_FCT\FY25\OB_TGT by Category</v>
      </c>
      <c r="N45" s="4"/>
      <c r="O45" s="12"/>
      <c r="P45" s="12" t="s">
        <v>85</v>
      </c>
    </row>
    <row r="46" spans="1:16" ht="15.75" customHeight="1" x14ac:dyDescent="0.35">
      <c r="A46" s="4" t="s">
        <v>200</v>
      </c>
      <c r="B46" s="4" t="s">
        <v>201</v>
      </c>
      <c r="C46" s="4" t="s">
        <v>52</v>
      </c>
      <c r="D46" s="10" t="s">
        <v>19</v>
      </c>
      <c r="E46" s="4" t="s">
        <v>107</v>
      </c>
      <c r="F46" s="4" t="s">
        <v>202</v>
      </c>
      <c r="G46" s="4" t="s">
        <v>22</v>
      </c>
      <c r="H46" s="10" t="s">
        <v>19</v>
      </c>
      <c r="I46" s="10" t="s">
        <v>24</v>
      </c>
      <c r="J46" s="10" t="s">
        <v>203</v>
      </c>
      <c r="K46" s="10" t="s">
        <v>204</v>
      </c>
      <c r="L46" s="10">
        <v>5015024017</v>
      </c>
      <c r="M46" s="10" t="str">
        <f t="shared" si="1"/>
        <v>C:\Users\5015024017\OneDrive - Sony\Group Archive, SEV's files - 4. STRATEGIC PLANNING OFFICE\2. SHARE EXTERNAL\PowerBI\Intallment</v>
      </c>
      <c r="N46" s="4"/>
      <c r="O46" s="12"/>
      <c r="P46" s="12" t="s">
        <v>85</v>
      </c>
    </row>
    <row r="47" spans="1:16" ht="15.75" customHeight="1" x14ac:dyDescent="0.35">
      <c r="A47" s="4" t="s">
        <v>205</v>
      </c>
      <c r="B47" s="4" t="s">
        <v>206</v>
      </c>
      <c r="C47" s="4" t="s">
        <v>52</v>
      </c>
      <c r="D47" s="10" t="s">
        <v>51</v>
      </c>
      <c r="E47" s="4" t="s">
        <v>103</v>
      </c>
      <c r="F47" s="4" t="s">
        <v>202</v>
      </c>
      <c r="G47" s="4" t="s">
        <v>81</v>
      </c>
      <c r="H47" s="10" t="s">
        <v>59</v>
      </c>
      <c r="I47" s="10" t="s">
        <v>24</v>
      </c>
      <c r="J47" s="10"/>
      <c r="K47" s="10" t="s">
        <v>207</v>
      </c>
      <c r="L47" s="10">
        <v>5015024017</v>
      </c>
      <c r="M47" s="10" t="str">
        <f t="shared" si="1"/>
        <v>C:\Users\5015024017\OneDrive - Sony\Group Archive, SEV's files - 4. STRATEGIC PLANNING OFFICE\2. SHARE EXTERNAL\PowerBI\Price Scraping</v>
      </c>
      <c r="N47" s="4"/>
      <c r="O47" s="12"/>
      <c r="P47" s="12" t="s">
        <v>85</v>
      </c>
    </row>
    <row r="48" spans="1:16" ht="15.75" customHeight="1" x14ac:dyDescent="0.35">
      <c r="A48" s="4" t="s">
        <v>208</v>
      </c>
      <c r="B48" s="4" t="s">
        <v>209</v>
      </c>
      <c r="C48" s="4" t="s">
        <v>71</v>
      </c>
      <c r="D48" s="10" t="s">
        <v>19</v>
      </c>
      <c r="E48" s="4" t="s">
        <v>20</v>
      </c>
      <c r="F48" s="4" t="s">
        <v>21</v>
      </c>
      <c r="G48" s="4" t="s">
        <v>61</v>
      </c>
      <c r="H48" s="10" t="s">
        <v>19</v>
      </c>
      <c r="I48" s="10" t="s">
        <v>24</v>
      </c>
      <c r="J48" s="10" t="s">
        <v>210</v>
      </c>
      <c r="K48" s="10" t="s">
        <v>211</v>
      </c>
      <c r="L48" s="10">
        <v>5015024017</v>
      </c>
      <c r="M48" s="10" t="str">
        <f t="shared" si="1"/>
        <v>C:\Users\5015024017\OneDrive - Sony\Group Archive, SEV's files - 4. STRATEGIC PLANNING OFFICE\2. SHARE EXTERNAL\Retailer\Analysis</v>
      </c>
      <c r="N48" s="4"/>
      <c r="O48" s="12"/>
      <c r="P48" s="12" t="s">
        <v>85</v>
      </c>
    </row>
    <row r="49" spans="1:16" ht="15.75" customHeight="1" x14ac:dyDescent="0.35">
      <c r="A49" s="4" t="s">
        <v>212</v>
      </c>
      <c r="B49" s="4" t="s">
        <v>213</v>
      </c>
      <c r="C49" s="4" t="s">
        <v>52</v>
      </c>
      <c r="D49" s="10" t="s">
        <v>59</v>
      </c>
      <c r="E49" s="4" t="s">
        <v>85</v>
      </c>
      <c r="F49" s="4" t="s">
        <v>52</v>
      </c>
      <c r="G49" s="4" t="s">
        <v>81</v>
      </c>
      <c r="H49" s="10" t="s">
        <v>214</v>
      </c>
      <c r="I49" s="10" t="s">
        <v>24</v>
      </c>
      <c r="J49" s="10" t="s">
        <v>215</v>
      </c>
      <c r="K49" s="10" t="s">
        <v>216</v>
      </c>
      <c r="L49" s="10">
        <v>5015024017</v>
      </c>
      <c r="M49" s="10" t="str">
        <f t="shared" si="1"/>
        <v>C:\Users\5015024017\OneDrive - Sony\Group Archive, SEV's files - 4. STRATEGIC PLANNING OFFICE\2. SHARE EXTERNAL\Sell In\Daily Progress</v>
      </c>
      <c r="N49" s="4"/>
      <c r="O49" s="12"/>
      <c r="P49" s="12" t="s">
        <v>85</v>
      </c>
    </row>
    <row r="50" spans="1:16" ht="15.75" customHeight="1" x14ac:dyDescent="0.35">
      <c r="A50" s="4" t="s">
        <v>217</v>
      </c>
      <c r="B50" s="4" t="s">
        <v>218</v>
      </c>
      <c r="C50" s="4" t="s">
        <v>52</v>
      </c>
      <c r="D50" s="10" t="s">
        <v>59</v>
      </c>
      <c r="E50" s="4" t="s">
        <v>85</v>
      </c>
      <c r="F50" s="4" t="s">
        <v>52</v>
      </c>
      <c r="G50" s="4" t="s">
        <v>122</v>
      </c>
      <c r="H50" s="10" t="s">
        <v>111</v>
      </c>
      <c r="I50" s="10" t="s">
        <v>24</v>
      </c>
      <c r="J50" s="10" t="s">
        <v>219</v>
      </c>
      <c r="K50" s="10" t="s">
        <v>220</v>
      </c>
      <c r="L50" s="10">
        <v>5015024017</v>
      </c>
      <c r="M50" s="10" t="str">
        <f t="shared" si="1"/>
        <v>C:\Users\5015024017\OneDrive - Sony\Group Archive, SEV's files - 4. STRATEGIC PLANNING OFFICE\2. SHARE EXTERNAL\Sell In\Historical</v>
      </c>
      <c r="N50" s="4"/>
      <c r="O50" s="12"/>
      <c r="P50" s="12" t="s">
        <v>85</v>
      </c>
    </row>
    <row r="51" spans="1:16" ht="15.75" customHeight="1" x14ac:dyDescent="0.35">
      <c r="A51" s="4" t="s">
        <v>221</v>
      </c>
      <c r="B51" s="4" t="s">
        <v>218</v>
      </c>
      <c r="C51" s="4" t="s">
        <v>52</v>
      </c>
      <c r="D51" s="10" t="s">
        <v>59</v>
      </c>
      <c r="E51" s="4" t="s">
        <v>85</v>
      </c>
      <c r="F51" s="4" t="s">
        <v>52</v>
      </c>
      <c r="G51" s="4" t="s">
        <v>81</v>
      </c>
      <c r="H51" s="10" t="s">
        <v>111</v>
      </c>
      <c r="I51" s="10" t="s">
        <v>24</v>
      </c>
      <c r="J51" s="10" t="s">
        <v>222</v>
      </c>
      <c r="K51" s="10" t="s">
        <v>220</v>
      </c>
      <c r="L51" s="10">
        <v>5015024017</v>
      </c>
      <c r="M51" s="10" t="str">
        <f t="shared" si="1"/>
        <v>C:\Users\5015024017\OneDrive - Sony\Group Archive, SEV's files - 4. STRATEGIC PLANNING OFFICE\2. SHARE EXTERNAL\Sell In\Historical</v>
      </c>
      <c r="N51" s="4"/>
      <c r="O51" s="12"/>
      <c r="P51" s="12" t="s">
        <v>85</v>
      </c>
    </row>
    <row r="52" spans="1:16" ht="15.75" customHeight="1" x14ac:dyDescent="0.35">
      <c r="A52" s="4" t="s">
        <v>223</v>
      </c>
      <c r="B52" s="4" t="s">
        <v>224</v>
      </c>
      <c r="C52" s="4" t="s">
        <v>52</v>
      </c>
      <c r="D52" s="10" t="s">
        <v>59</v>
      </c>
      <c r="E52" s="4" t="s">
        <v>85</v>
      </c>
      <c r="F52" s="4" t="s">
        <v>52</v>
      </c>
      <c r="G52" s="4" t="s">
        <v>122</v>
      </c>
      <c r="H52" s="10" t="s">
        <v>150</v>
      </c>
      <c r="I52" s="10" t="s">
        <v>24</v>
      </c>
      <c r="J52" s="10" t="s">
        <v>225</v>
      </c>
      <c r="K52" s="10" t="s">
        <v>226</v>
      </c>
      <c r="L52" s="10">
        <v>5015024017</v>
      </c>
      <c r="M52" s="10" t="str">
        <f t="shared" si="1"/>
        <v>C:\Users\5015024017\OneDrive - Sony\Group Archive, SEV's files - 4. STRATEGIC PLANNING OFFICE\2. SHARE EXTERNAL\SEV vs Competitors</v>
      </c>
      <c r="N52" s="4"/>
      <c r="O52" s="12"/>
      <c r="P52" s="12" t="s">
        <v>85</v>
      </c>
    </row>
    <row r="53" spans="1:16" ht="15.75" customHeight="1" x14ac:dyDescent="0.35">
      <c r="A53" s="4" t="s">
        <v>227</v>
      </c>
      <c r="B53" s="4" t="s">
        <v>228</v>
      </c>
      <c r="C53" s="4" t="s">
        <v>229</v>
      </c>
      <c r="D53" s="10" t="s">
        <v>59</v>
      </c>
      <c r="E53" s="4" t="s">
        <v>103</v>
      </c>
      <c r="F53" s="4" t="s">
        <v>21</v>
      </c>
      <c r="G53" s="4" t="s">
        <v>230</v>
      </c>
      <c r="H53" s="10" t="s">
        <v>23</v>
      </c>
      <c r="I53" s="10" t="s">
        <v>24</v>
      </c>
      <c r="J53" s="10" t="s">
        <v>231</v>
      </c>
      <c r="K53" s="10" t="s">
        <v>232</v>
      </c>
      <c r="L53" s="10">
        <v>5015024017</v>
      </c>
      <c r="M53" s="10" t="str">
        <f t="shared" si="1"/>
        <v>C:\Users\5015024017\OneDrive - Sony\Group Archive, SEV's files - 4. STRATEGIC PLANNING OFFICE\2. SHARE EXTERNAL\Store &amp; Subdealer</v>
      </c>
      <c r="N53" s="4"/>
      <c r="O53" s="12"/>
      <c r="P53" s="12" t="s">
        <v>85</v>
      </c>
    </row>
    <row r="54" spans="1:16" ht="15.75" customHeight="1" x14ac:dyDescent="0.35">
      <c r="A54" s="4" t="s">
        <v>233</v>
      </c>
      <c r="B54" s="4" t="s">
        <v>234</v>
      </c>
      <c r="C54" s="4" t="s">
        <v>235</v>
      </c>
      <c r="D54" s="10" t="s">
        <v>59</v>
      </c>
      <c r="E54" s="4" t="s">
        <v>103</v>
      </c>
      <c r="F54" s="4" t="s">
        <v>60</v>
      </c>
      <c r="G54" s="4" t="s">
        <v>230</v>
      </c>
      <c r="H54" s="10" t="s">
        <v>23</v>
      </c>
      <c r="I54" s="10" t="s">
        <v>24</v>
      </c>
      <c r="J54" s="10" t="s">
        <v>236</v>
      </c>
      <c r="K54" s="10" t="s">
        <v>232</v>
      </c>
      <c r="L54" s="10">
        <v>5015024017</v>
      </c>
      <c r="M54" s="10" t="str">
        <f t="shared" si="1"/>
        <v>C:\Users\5015024017\OneDrive - Sony\Group Archive, SEV's files - 4. STRATEGIC PLANNING OFFICE\2. SHARE EXTERNAL\Store &amp; Subdealer</v>
      </c>
      <c r="N54" s="4"/>
      <c r="O54" s="12"/>
      <c r="P54" s="12" t="s">
        <v>85</v>
      </c>
    </row>
    <row r="55" spans="1:16" ht="15.75" customHeight="1" x14ac:dyDescent="0.35">
      <c r="A55" s="4" t="s">
        <v>237</v>
      </c>
      <c r="B55" s="4" t="s">
        <v>238</v>
      </c>
      <c r="C55" s="4" t="s">
        <v>239</v>
      </c>
      <c r="D55" s="10" t="s">
        <v>197</v>
      </c>
      <c r="E55" s="4" t="s">
        <v>103</v>
      </c>
      <c r="F55" s="4" t="s">
        <v>60</v>
      </c>
      <c r="G55" s="4" t="s">
        <v>81</v>
      </c>
      <c r="H55" s="10" t="s">
        <v>23</v>
      </c>
      <c r="I55" s="10" t="s">
        <v>24</v>
      </c>
      <c r="J55" s="10" t="s">
        <v>240</v>
      </c>
      <c r="K55" s="10" t="s">
        <v>241</v>
      </c>
      <c r="L55" s="10">
        <v>5015024017</v>
      </c>
      <c r="M55" s="10" t="str">
        <f t="shared" si="1"/>
        <v>C:\Users\5015024017\OneDrive - Sony\Group Archive, SEV's files - 4. STRATEGIC PLANNING OFFICE\2. SHARE EXTERNAL\Super PSI\FY25\1. 4F\0. Before Seihan</v>
      </c>
      <c r="N55" s="11" t="s">
        <v>242</v>
      </c>
      <c r="O55" s="12" t="s">
        <v>243</v>
      </c>
      <c r="P55" s="12" t="s">
        <v>107</v>
      </c>
    </row>
    <row r="56" spans="1:16" ht="15.75" customHeight="1" x14ac:dyDescent="0.35">
      <c r="A56" s="4" t="s">
        <v>244</v>
      </c>
      <c r="B56" s="4" t="s">
        <v>245</v>
      </c>
      <c r="C56" s="4" t="s">
        <v>246</v>
      </c>
      <c r="D56" s="10" t="s">
        <v>197</v>
      </c>
      <c r="E56" s="4" t="s">
        <v>107</v>
      </c>
      <c r="F56" s="4" t="s">
        <v>67</v>
      </c>
      <c r="G56" s="4" t="s">
        <v>81</v>
      </c>
      <c r="H56" s="10" t="s">
        <v>23</v>
      </c>
      <c r="I56" s="10" t="s">
        <v>24</v>
      </c>
      <c r="J56" s="10" t="s">
        <v>247</v>
      </c>
      <c r="K56" s="10" t="s">
        <v>241</v>
      </c>
      <c r="L56" s="10">
        <v>5015024017</v>
      </c>
      <c r="M56" s="10" t="str">
        <f t="shared" si="1"/>
        <v>C:\Users\5015024017\OneDrive - Sony\Group Archive, SEV's files - 4. STRATEGIC PLANNING OFFICE\2. SHARE EXTERNAL\Super PSI\FY25\1. 4F\0. Before Seihan</v>
      </c>
      <c r="N56" s="4"/>
      <c r="O56" s="12"/>
      <c r="P56" s="12" t="s">
        <v>107</v>
      </c>
    </row>
    <row r="57" spans="1:16" ht="15.75" customHeight="1" x14ac:dyDescent="0.35">
      <c r="A57" s="4" t="s">
        <v>248</v>
      </c>
      <c r="B57" s="4" t="s">
        <v>249</v>
      </c>
      <c r="C57" s="4" t="s">
        <v>250</v>
      </c>
      <c r="D57" s="10" t="s">
        <v>197</v>
      </c>
      <c r="E57" s="4" t="s">
        <v>20</v>
      </c>
      <c r="F57" s="4" t="s">
        <v>21</v>
      </c>
      <c r="G57" s="4" t="s">
        <v>81</v>
      </c>
      <c r="H57" s="10" t="s">
        <v>23</v>
      </c>
      <c r="I57" s="10" t="s">
        <v>24</v>
      </c>
      <c r="J57" s="10" t="s">
        <v>251</v>
      </c>
      <c r="K57" s="10" t="s">
        <v>241</v>
      </c>
      <c r="L57" s="10">
        <v>5015024017</v>
      </c>
      <c r="M57" s="10" t="str">
        <f t="shared" si="1"/>
        <v>C:\Users\5015024017\OneDrive - Sony\Group Archive, SEV's files - 4. STRATEGIC PLANNING OFFICE\2. SHARE EXTERNAL\Super PSI\FY25\1. 4F\0. Before Seihan</v>
      </c>
      <c r="N57" s="4"/>
      <c r="O57" s="12"/>
      <c r="P57" s="12" t="s">
        <v>107</v>
      </c>
    </row>
    <row r="58" spans="1:16" ht="15.75" customHeight="1" x14ac:dyDescent="0.35">
      <c r="A58" s="4" t="s">
        <v>252</v>
      </c>
      <c r="B58" s="4" t="s">
        <v>238</v>
      </c>
      <c r="C58" s="4" t="s">
        <v>239</v>
      </c>
      <c r="D58" s="10" t="s">
        <v>197</v>
      </c>
      <c r="E58" s="4" t="s">
        <v>103</v>
      </c>
      <c r="F58" s="4" t="s">
        <v>60</v>
      </c>
      <c r="G58" s="4" t="s">
        <v>81</v>
      </c>
      <c r="H58" s="10" t="s">
        <v>23</v>
      </c>
      <c r="I58" s="10" t="s">
        <v>24</v>
      </c>
      <c r="J58" s="10" t="s">
        <v>253</v>
      </c>
      <c r="K58" s="10" t="s">
        <v>254</v>
      </c>
      <c r="L58" s="10">
        <v>5015024017</v>
      </c>
      <c r="M58" s="10" t="str">
        <f t="shared" si="1"/>
        <v>C:\Users\5015024017\OneDrive - Sony\Group Archive, SEV's files - 4. STRATEGIC PLANNING OFFICE\2. SHARE EXTERNAL\Super PSI\FY25\1. 4F\1. After Seihan</v>
      </c>
      <c r="N58" s="4"/>
      <c r="O58" s="12"/>
      <c r="P58" s="12" t="s">
        <v>107</v>
      </c>
    </row>
    <row r="59" spans="1:16" ht="15.75" customHeight="1" x14ac:dyDescent="0.35">
      <c r="A59" s="4" t="s">
        <v>255</v>
      </c>
      <c r="B59" s="4" t="s">
        <v>245</v>
      </c>
      <c r="C59" s="4" t="s">
        <v>246</v>
      </c>
      <c r="D59" s="10" t="s">
        <v>197</v>
      </c>
      <c r="E59" s="4" t="s">
        <v>107</v>
      </c>
      <c r="F59" s="4" t="s">
        <v>67</v>
      </c>
      <c r="G59" s="4" t="s">
        <v>81</v>
      </c>
      <c r="H59" s="10" t="s">
        <v>23</v>
      </c>
      <c r="I59" s="10" t="s">
        <v>24</v>
      </c>
      <c r="J59" s="10" t="s">
        <v>256</v>
      </c>
      <c r="K59" s="10" t="s">
        <v>254</v>
      </c>
      <c r="L59" s="10">
        <v>5015024017</v>
      </c>
      <c r="M59" s="10" t="str">
        <f t="shared" si="1"/>
        <v>C:\Users\5015024017\OneDrive - Sony\Group Archive, SEV's files - 4. STRATEGIC PLANNING OFFICE\2. SHARE EXTERNAL\Super PSI\FY25\1. 4F\1. After Seihan</v>
      </c>
      <c r="N59" s="4"/>
      <c r="O59" s="12"/>
      <c r="P59" s="12" t="s">
        <v>107</v>
      </c>
    </row>
    <row r="60" spans="1:16" ht="15.75" customHeight="1" x14ac:dyDescent="0.35">
      <c r="A60" s="4" t="s">
        <v>257</v>
      </c>
      <c r="B60" s="4" t="s">
        <v>249</v>
      </c>
      <c r="C60" s="4" t="s">
        <v>250</v>
      </c>
      <c r="D60" s="10" t="s">
        <v>197</v>
      </c>
      <c r="E60" s="4" t="s">
        <v>20</v>
      </c>
      <c r="F60" s="4" t="s">
        <v>21</v>
      </c>
      <c r="G60" s="4" t="s">
        <v>81</v>
      </c>
      <c r="H60" s="10" t="s">
        <v>23</v>
      </c>
      <c r="I60" s="10" t="s">
        <v>24</v>
      </c>
      <c r="J60" s="10" t="s">
        <v>258</v>
      </c>
      <c r="K60" s="10" t="s">
        <v>254</v>
      </c>
      <c r="L60" s="10">
        <v>5015024017</v>
      </c>
      <c r="M60" s="10" t="str">
        <f t="shared" si="1"/>
        <v>C:\Users\5015024017\OneDrive - Sony\Group Archive, SEV's files - 4. STRATEGIC PLANNING OFFICE\2. SHARE EXTERNAL\Super PSI\FY25\1. 4F\1. After Seihan</v>
      </c>
      <c r="N60" s="4"/>
      <c r="O60" s="12"/>
      <c r="P60" s="12" t="s">
        <v>107</v>
      </c>
    </row>
    <row r="61" spans="1:16" ht="15.75" customHeight="1" x14ac:dyDescent="0.35">
      <c r="A61" s="4" t="s">
        <v>259</v>
      </c>
      <c r="B61" s="4" t="s">
        <v>238</v>
      </c>
      <c r="C61" s="4" t="s">
        <v>239</v>
      </c>
      <c r="D61" s="10" t="s">
        <v>197</v>
      </c>
      <c r="E61" s="4" t="s">
        <v>103</v>
      </c>
      <c r="F61" s="4" t="s">
        <v>60</v>
      </c>
      <c r="G61" s="4" t="s">
        <v>81</v>
      </c>
      <c r="H61" s="10" t="s">
        <v>23</v>
      </c>
      <c r="I61" s="10" t="s">
        <v>24</v>
      </c>
      <c r="J61" s="10" t="s">
        <v>260</v>
      </c>
      <c r="K61" s="10" t="s">
        <v>261</v>
      </c>
      <c r="L61" s="10">
        <v>5015024017</v>
      </c>
      <c r="M61" s="10" t="str">
        <f t="shared" si="1"/>
        <v>C:\Users\5015024017\OneDrive - Sony\Group Archive, SEV's files - 4. STRATEGIC PLANNING OFFICE\2. SHARE EXTERNAL\Super PSI\FY25\2. 5F\0. Before Seihan</v>
      </c>
      <c r="N61" s="4"/>
      <c r="O61" s="12"/>
      <c r="P61" s="12" t="s">
        <v>103</v>
      </c>
    </row>
    <row r="62" spans="1:16" ht="15.75" customHeight="1" x14ac:dyDescent="0.35">
      <c r="A62" s="4" t="s">
        <v>262</v>
      </c>
      <c r="B62" s="4" t="s">
        <v>245</v>
      </c>
      <c r="C62" s="4" t="s">
        <v>246</v>
      </c>
      <c r="D62" s="10" t="s">
        <v>197</v>
      </c>
      <c r="E62" s="4" t="s">
        <v>107</v>
      </c>
      <c r="F62" s="4" t="s">
        <v>67</v>
      </c>
      <c r="G62" s="4" t="s">
        <v>81</v>
      </c>
      <c r="H62" s="10" t="s">
        <v>23</v>
      </c>
      <c r="I62" s="10" t="s">
        <v>24</v>
      </c>
      <c r="J62" s="10" t="s">
        <v>263</v>
      </c>
      <c r="K62" s="10" t="s">
        <v>261</v>
      </c>
      <c r="L62" s="10">
        <v>5015024017</v>
      </c>
      <c r="M62" s="10" t="str">
        <f t="shared" si="1"/>
        <v>C:\Users\5015024017\OneDrive - Sony\Group Archive, SEV's files - 4. STRATEGIC PLANNING OFFICE\2. SHARE EXTERNAL\Super PSI\FY25\2. 5F\0. Before Seihan</v>
      </c>
      <c r="N62" s="4"/>
      <c r="O62" s="12"/>
      <c r="P62" s="12" t="s">
        <v>103</v>
      </c>
    </row>
    <row r="63" spans="1:16" ht="15.75" customHeight="1" x14ac:dyDescent="0.35">
      <c r="A63" s="4" t="s">
        <v>264</v>
      </c>
      <c r="B63" s="4" t="s">
        <v>249</v>
      </c>
      <c r="C63" s="4" t="s">
        <v>250</v>
      </c>
      <c r="D63" s="10" t="s">
        <v>197</v>
      </c>
      <c r="E63" s="4" t="s">
        <v>20</v>
      </c>
      <c r="F63" s="4" t="s">
        <v>21</v>
      </c>
      <c r="G63" s="4" t="s">
        <v>81</v>
      </c>
      <c r="H63" s="10" t="s">
        <v>23</v>
      </c>
      <c r="I63" s="10" t="s">
        <v>24</v>
      </c>
      <c r="J63" s="10" t="s">
        <v>265</v>
      </c>
      <c r="K63" s="10" t="s">
        <v>261</v>
      </c>
      <c r="L63" s="10">
        <v>5015024017</v>
      </c>
      <c r="M63" s="10" t="str">
        <f t="shared" si="1"/>
        <v>C:\Users\5015024017\OneDrive - Sony\Group Archive, SEV's files - 4. STRATEGIC PLANNING OFFICE\2. SHARE EXTERNAL\Super PSI\FY25\2. 5F\0. Before Seihan</v>
      </c>
      <c r="N63" s="4"/>
      <c r="O63" s="12"/>
      <c r="P63" s="12" t="s">
        <v>103</v>
      </c>
    </row>
    <row r="64" spans="1:16" ht="15.75" customHeight="1" x14ac:dyDescent="0.35">
      <c r="A64" s="4" t="s">
        <v>266</v>
      </c>
      <c r="B64" s="4" t="s">
        <v>238</v>
      </c>
      <c r="C64" s="4" t="s">
        <v>239</v>
      </c>
      <c r="D64" s="10" t="s">
        <v>197</v>
      </c>
      <c r="E64" s="4" t="s">
        <v>103</v>
      </c>
      <c r="F64" s="4" t="s">
        <v>60</v>
      </c>
      <c r="G64" s="4" t="s">
        <v>81</v>
      </c>
      <c r="H64" s="10" t="s">
        <v>23</v>
      </c>
      <c r="I64" s="10" t="s">
        <v>24</v>
      </c>
      <c r="J64" s="10" t="s">
        <v>267</v>
      </c>
      <c r="K64" s="10" t="s">
        <v>268</v>
      </c>
      <c r="L64" s="10">
        <v>5015024017</v>
      </c>
      <c r="M64" s="10" t="str">
        <f t="shared" si="1"/>
        <v>C:\Users\5015024017\OneDrive - Sony\Group Archive, SEV's files - 4. STRATEGIC PLANNING OFFICE\2. SHARE EXTERNAL\Super PSI\FY25\2. 5F\1. After Seihan</v>
      </c>
      <c r="N64" s="4"/>
      <c r="O64" s="12"/>
      <c r="P64" s="12" t="s">
        <v>103</v>
      </c>
    </row>
    <row r="65" spans="1:16" ht="15.75" customHeight="1" x14ac:dyDescent="0.35">
      <c r="A65" s="4" t="s">
        <v>269</v>
      </c>
      <c r="B65" s="4" t="s">
        <v>245</v>
      </c>
      <c r="C65" s="4" t="s">
        <v>246</v>
      </c>
      <c r="D65" s="10" t="s">
        <v>197</v>
      </c>
      <c r="E65" s="4" t="s">
        <v>107</v>
      </c>
      <c r="F65" s="4" t="s">
        <v>67</v>
      </c>
      <c r="G65" s="4" t="s">
        <v>81</v>
      </c>
      <c r="H65" s="10" t="s">
        <v>23</v>
      </c>
      <c r="I65" s="10" t="s">
        <v>24</v>
      </c>
      <c r="J65" s="10" t="s">
        <v>270</v>
      </c>
      <c r="K65" s="10" t="s">
        <v>268</v>
      </c>
      <c r="L65" s="10">
        <v>5015024017</v>
      </c>
      <c r="M65" s="10" t="str">
        <f t="shared" si="1"/>
        <v>C:\Users\5015024017\OneDrive - Sony\Group Archive, SEV's files - 4. STRATEGIC PLANNING OFFICE\2. SHARE EXTERNAL\Super PSI\FY25\2. 5F\1. After Seihan</v>
      </c>
      <c r="N65" s="4"/>
      <c r="O65" s="12"/>
      <c r="P65" s="12" t="s">
        <v>103</v>
      </c>
    </row>
    <row r="66" spans="1:16" ht="15.75" customHeight="1" x14ac:dyDescent="0.35">
      <c r="A66" s="4" t="s">
        <v>271</v>
      </c>
      <c r="B66" s="4" t="s">
        <v>249</v>
      </c>
      <c r="C66" s="4" t="s">
        <v>250</v>
      </c>
      <c r="D66" s="10" t="s">
        <v>197</v>
      </c>
      <c r="E66" s="4" t="s">
        <v>20</v>
      </c>
      <c r="F66" s="4" t="s">
        <v>21</v>
      </c>
      <c r="G66" s="4" t="s">
        <v>81</v>
      </c>
      <c r="H66" s="10" t="s">
        <v>23</v>
      </c>
      <c r="I66" s="10" t="s">
        <v>24</v>
      </c>
      <c r="J66" s="10" t="s">
        <v>272</v>
      </c>
      <c r="K66" s="10" t="s">
        <v>268</v>
      </c>
      <c r="L66" s="10">
        <v>5015024017</v>
      </c>
      <c r="M66" s="10" t="str">
        <f t="shared" ref="M66:M97" si="2">_xlfn.CONCAT("C:\Users\",L66,"\OneDrive - Sony\Group Archive, SEV's files - 4. STRATEGIC PLANNING OFFICE\",K66)</f>
        <v>C:\Users\5015024017\OneDrive - Sony\Group Archive, SEV's files - 4. STRATEGIC PLANNING OFFICE\2. SHARE EXTERNAL\Super PSI\FY25\2. 5F\1. After Seihan</v>
      </c>
      <c r="N66" s="4"/>
      <c r="O66" s="12"/>
      <c r="P66" s="12" t="s">
        <v>103</v>
      </c>
    </row>
    <row r="67" spans="1:16" ht="15.75" customHeight="1" x14ac:dyDescent="0.35">
      <c r="A67" s="4" t="s">
        <v>273</v>
      </c>
      <c r="B67" s="4" t="s">
        <v>238</v>
      </c>
      <c r="C67" s="4" t="s">
        <v>239</v>
      </c>
      <c r="D67" s="10" t="s">
        <v>197</v>
      </c>
      <c r="E67" s="4" t="s">
        <v>103</v>
      </c>
      <c r="F67" s="4" t="s">
        <v>60</v>
      </c>
      <c r="G67" s="4" t="s">
        <v>81</v>
      </c>
      <c r="H67" s="10" t="s">
        <v>23</v>
      </c>
      <c r="I67" s="10" t="s">
        <v>24</v>
      </c>
      <c r="J67" s="10" t="s">
        <v>274</v>
      </c>
      <c r="K67" s="10" t="s">
        <v>275</v>
      </c>
      <c r="L67" s="10">
        <v>5015024017</v>
      </c>
      <c r="M67" s="10" t="str">
        <f t="shared" si="2"/>
        <v>C:\Users\5015024017\OneDrive - Sony\Group Archive, SEV's files - 4. STRATEGIC PLANNING OFFICE\2. SHARE EXTERNAL\Super PSI\FY25\3. 6F\0. Before Seihan</v>
      </c>
      <c r="N67" s="4"/>
      <c r="O67" s="12"/>
      <c r="P67" s="12" t="s">
        <v>103</v>
      </c>
    </row>
    <row r="68" spans="1:16" ht="15.75" customHeight="1" x14ac:dyDescent="0.35">
      <c r="A68" s="4" t="s">
        <v>276</v>
      </c>
      <c r="B68" s="4" t="s">
        <v>245</v>
      </c>
      <c r="C68" s="4" t="s">
        <v>246</v>
      </c>
      <c r="D68" s="10" t="s">
        <v>197</v>
      </c>
      <c r="E68" s="4" t="s">
        <v>107</v>
      </c>
      <c r="F68" s="4" t="s">
        <v>67</v>
      </c>
      <c r="G68" s="4" t="s">
        <v>81</v>
      </c>
      <c r="H68" s="10" t="s">
        <v>23</v>
      </c>
      <c r="I68" s="10" t="s">
        <v>24</v>
      </c>
      <c r="J68" s="10" t="s">
        <v>277</v>
      </c>
      <c r="K68" s="10" t="s">
        <v>275</v>
      </c>
      <c r="L68" s="10">
        <v>5015024017</v>
      </c>
      <c r="M68" s="10" t="str">
        <f t="shared" si="2"/>
        <v>C:\Users\5015024017\OneDrive - Sony\Group Archive, SEV's files - 4. STRATEGIC PLANNING OFFICE\2. SHARE EXTERNAL\Super PSI\FY25\3. 6F\0. Before Seihan</v>
      </c>
      <c r="N68" s="4"/>
      <c r="O68" s="12"/>
      <c r="P68" s="12" t="s">
        <v>103</v>
      </c>
    </row>
    <row r="69" spans="1:16" ht="15.75" customHeight="1" x14ac:dyDescent="0.35">
      <c r="A69" s="4" t="s">
        <v>278</v>
      </c>
      <c r="B69" s="4" t="s">
        <v>249</v>
      </c>
      <c r="C69" s="4" t="s">
        <v>250</v>
      </c>
      <c r="D69" s="10" t="s">
        <v>197</v>
      </c>
      <c r="E69" s="4" t="s">
        <v>20</v>
      </c>
      <c r="F69" s="4" t="s">
        <v>21</v>
      </c>
      <c r="G69" s="4" t="s">
        <v>81</v>
      </c>
      <c r="H69" s="10" t="s">
        <v>23</v>
      </c>
      <c r="I69" s="10" t="s">
        <v>24</v>
      </c>
      <c r="J69" s="10" t="s">
        <v>279</v>
      </c>
      <c r="K69" s="10" t="s">
        <v>275</v>
      </c>
      <c r="L69" s="10">
        <v>5015024017</v>
      </c>
      <c r="M69" s="10" t="str">
        <f t="shared" si="2"/>
        <v>C:\Users\5015024017\OneDrive - Sony\Group Archive, SEV's files - 4. STRATEGIC PLANNING OFFICE\2. SHARE EXTERNAL\Super PSI\FY25\3. 6F\0. Before Seihan</v>
      </c>
      <c r="N69" s="4"/>
      <c r="O69" s="12"/>
      <c r="P69" s="12" t="s">
        <v>103</v>
      </c>
    </row>
    <row r="70" spans="1:16" ht="15.75" customHeight="1" x14ac:dyDescent="0.35">
      <c r="A70" s="4" t="s">
        <v>280</v>
      </c>
      <c r="B70" s="4" t="s">
        <v>238</v>
      </c>
      <c r="C70" s="4" t="s">
        <v>239</v>
      </c>
      <c r="D70" s="10" t="s">
        <v>197</v>
      </c>
      <c r="E70" s="4" t="s">
        <v>103</v>
      </c>
      <c r="F70" s="4" t="s">
        <v>60</v>
      </c>
      <c r="G70" s="4" t="s">
        <v>81</v>
      </c>
      <c r="H70" s="10" t="s">
        <v>23</v>
      </c>
      <c r="I70" s="10" t="s">
        <v>24</v>
      </c>
      <c r="J70" s="10" t="s">
        <v>281</v>
      </c>
      <c r="K70" s="10" t="s">
        <v>282</v>
      </c>
      <c r="L70" s="10">
        <v>5015024017</v>
      </c>
      <c r="M70" s="10" t="str">
        <f t="shared" si="2"/>
        <v>C:\Users\5015024017\OneDrive - Sony\Group Archive, SEV's files - 4. STRATEGIC PLANNING OFFICE\2. SHARE EXTERNAL\Super PSI\FY25\3. 6F\1. After Seihan</v>
      </c>
      <c r="N70" s="4"/>
      <c r="O70" s="12"/>
      <c r="P70" s="12" t="s">
        <v>103</v>
      </c>
    </row>
    <row r="71" spans="1:16" ht="15.75" customHeight="1" x14ac:dyDescent="0.35">
      <c r="A71" s="4" t="s">
        <v>283</v>
      </c>
      <c r="B71" s="4" t="s">
        <v>245</v>
      </c>
      <c r="C71" s="4" t="s">
        <v>246</v>
      </c>
      <c r="D71" s="10" t="s">
        <v>197</v>
      </c>
      <c r="E71" s="4" t="s">
        <v>107</v>
      </c>
      <c r="F71" s="4" t="s">
        <v>67</v>
      </c>
      <c r="G71" s="4" t="s">
        <v>81</v>
      </c>
      <c r="H71" s="10" t="s">
        <v>23</v>
      </c>
      <c r="I71" s="10" t="s">
        <v>24</v>
      </c>
      <c r="J71" s="10" t="s">
        <v>284</v>
      </c>
      <c r="K71" s="10" t="s">
        <v>282</v>
      </c>
      <c r="L71" s="10">
        <v>5015024017</v>
      </c>
      <c r="M71" s="10" t="str">
        <f t="shared" si="2"/>
        <v>C:\Users\5015024017\OneDrive - Sony\Group Archive, SEV's files - 4. STRATEGIC PLANNING OFFICE\2. SHARE EXTERNAL\Super PSI\FY25\3. 6F\1. After Seihan</v>
      </c>
      <c r="N71" s="4"/>
      <c r="O71" s="12"/>
      <c r="P71" s="12" t="s">
        <v>103</v>
      </c>
    </row>
    <row r="72" spans="1:16" ht="15.75" customHeight="1" x14ac:dyDescent="0.35">
      <c r="A72" s="4" t="s">
        <v>285</v>
      </c>
      <c r="B72" s="4" t="s">
        <v>249</v>
      </c>
      <c r="C72" s="4" t="s">
        <v>250</v>
      </c>
      <c r="D72" s="10" t="s">
        <v>197</v>
      </c>
      <c r="E72" s="4" t="s">
        <v>20</v>
      </c>
      <c r="F72" s="4" t="s">
        <v>21</v>
      </c>
      <c r="G72" s="4" t="s">
        <v>81</v>
      </c>
      <c r="H72" s="10" t="s">
        <v>23</v>
      </c>
      <c r="I72" s="10" t="s">
        <v>24</v>
      </c>
      <c r="J72" s="10" t="s">
        <v>286</v>
      </c>
      <c r="K72" s="10" t="s">
        <v>282</v>
      </c>
      <c r="L72" s="10">
        <v>5015024017</v>
      </c>
      <c r="M72" s="10" t="str">
        <f t="shared" si="2"/>
        <v>C:\Users\5015024017\OneDrive - Sony\Group Archive, SEV's files - 4. STRATEGIC PLANNING OFFICE\2. SHARE EXTERNAL\Super PSI\FY25\3. 6F\1. After Seihan</v>
      </c>
      <c r="N72" s="4"/>
      <c r="O72" s="12"/>
      <c r="P72" s="12" t="s">
        <v>103</v>
      </c>
    </row>
    <row r="73" spans="1:16" ht="15.75" customHeight="1" x14ac:dyDescent="0.35">
      <c r="A73" s="4" t="s">
        <v>287</v>
      </c>
      <c r="B73" s="4" t="s">
        <v>238</v>
      </c>
      <c r="C73" s="4" t="s">
        <v>239</v>
      </c>
      <c r="D73" s="10" t="s">
        <v>197</v>
      </c>
      <c r="E73" s="4" t="s">
        <v>103</v>
      </c>
      <c r="F73" s="4" t="s">
        <v>60</v>
      </c>
      <c r="G73" s="4" t="s">
        <v>81</v>
      </c>
      <c r="H73" s="10" t="s">
        <v>23</v>
      </c>
      <c r="I73" s="10" t="s">
        <v>24</v>
      </c>
      <c r="J73" s="10" t="s">
        <v>288</v>
      </c>
      <c r="K73" s="10" t="s">
        <v>289</v>
      </c>
      <c r="L73" s="10">
        <v>5015024017</v>
      </c>
      <c r="M73" s="10" t="str">
        <f t="shared" si="2"/>
        <v>C:\Users\5015024017\OneDrive - Sony\Group Archive, SEV's files - 4. STRATEGIC PLANNING OFFICE\2. SHARE EXTERNAL\Super PSI\FY25\4. 7F\0. Before Seihan</v>
      </c>
      <c r="N73" s="4"/>
      <c r="O73" s="12"/>
      <c r="P73" s="12" t="s">
        <v>103</v>
      </c>
    </row>
    <row r="74" spans="1:16" ht="15.75" customHeight="1" x14ac:dyDescent="0.35">
      <c r="A74" s="4" t="s">
        <v>290</v>
      </c>
      <c r="B74" s="4" t="s">
        <v>245</v>
      </c>
      <c r="C74" s="4" t="s">
        <v>246</v>
      </c>
      <c r="D74" s="10" t="s">
        <v>197</v>
      </c>
      <c r="E74" s="4" t="s">
        <v>107</v>
      </c>
      <c r="F74" s="4" t="s">
        <v>67</v>
      </c>
      <c r="G74" s="4" t="s">
        <v>81</v>
      </c>
      <c r="H74" s="10" t="s">
        <v>23</v>
      </c>
      <c r="I74" s="10" t="s">
        <v>24</v>
      </c>
      <c r="J74" s="10" t="s">
        <v>291</v>
      </c>
      <c r="K74" s="10" t="s">
        <v>289</v>
      </c>
      <c r="L74" s="10">
        <v>5015024017</v>
      </c>
      <c r="M74" s="10" t="str">
        <f t="shared" si="2"/>
        <v>C:\Users\5015024017\OneDrive - Sony\Group Archive, SEV's files - 4. STRATEGIC PLANNING OFFICE\2. SHARE EXTERNAL\Super PSI\FY25\4. 7F\0. Before Seihan</v>
      </c>
      <c r="N74" s="4"/>
      <c r="O74" s="12"/>
      <c r="P74" s="12" t="s">
        <v>103</v>
      </c>
    </row>
    <row r="75" spans="1:16" ht="15.75" customHeight="1" x14ac:dyDescent="0.35">
      <c r="A75" s="4" t="s">
        <v>292</v>
      </c>
      <c r="B75" s="4" t="s">
        <v>249</v>
      </c>
      <c r="C75" s="4" t="s">
        <v>250</v>
      </c>
      <c r="D75" s="10" t="s">
        <v>197</v>
      </c>
      <c r="E75" s="4" t="s">
        <v>20</v>
      </c>
      <c r="F75" s="4" t="s">
        <v>21</v>
      </c>
      <c r="G75" s="4" t="s">
        <v>81</v>
      </c>
      <c r="H75" s="10" t="s">
        <v>23</v>
      </c>
      <c r="I75" s="10" t="s">
        <v>24</v>
      </c>
      <c r="J75" s="10" t="s">
        <v>293</v>
      </c>
      <c r="K75" s="10" t="s">
        <v>289</v>
      </c>
      <c r="L75" s="10">
        <v>5015024017</v>
      </c>
      <c r="M75" s="10" t="str">
        <f t="shared" si="2"/>
        <v>C:\Users\5015024017\OneDrive - Sony\Group Archive, SEV's files - 4. STRATEGIC PLANNING OFFICE\2. SHARE EXTERNAL\Super PSI\FY25\4. 7F\0. Before Seihan</v>
      </c>
      <c r="N75" s="4"/>
      <c r="O75" s="12"/>
      <c r="P75" s="12" t="s">
        <v>103</v>
      </c>
    </row>
    <row r="76" spans="1:16" ht="15.75" customHeight="1" x14ac:dyDescent="0.35">
      <c r="A76" s="4" t="s">
        <v>294</v>
      </c>
      <c r="B76" s="4" t="s">
        <v>238</v>
      </c>
      <c r="C76" s="4" t="s">
        <v>239</v>
      </c>
      <c r="D76" s="10" t="s">
        <v>197</v>
      </c>
      <c r="E76" s="4" t="s">
        <v>103</v>
      </c>
      <c r="F76" s="4" t="s">
        <v>60</v>
      </c>
      <c r="G76" s="4" t="s">
        <v>81</v>
      </c>
      <c r="H76" s="10" t="s">
        <v>23</v>
      </c>
      <c r="I76" s="10" t="s">
        <v>24</v>
      </c>
      <c r="J76" s="10" t="s">
        <v>295</v>
      </c>
      <c r="K76" s="10" t="s">
        <v>296</v>
      </c>
      <c r="L76" s="10">
        <v>5015024017</v>
      </c>
      <c r="M76" s="10" t="str">
        <f t="shared" si="2"/>
        <v>C:\Users\5015024017\OneDrive - Sony\Group Archive, SEV's files - 4. STRATEGIC PLANNING OFFICE\2. SHARE EXTERNAL\Super PSI\FY25\4. 7F\1. After Seihan</v>
      </c>
      <c r="N76" s="4"/>
      <c r="O76" s="12"/>
      <c r="P76" s="12" t="s">
        <v>103</v>
      </c>
    </row>
    <row r="77" spans="1:16" ht="15.75" customHeight="1" x14ac:dyDescent="0.35">
      <c r="A77" s="4" t="s">
        <v>297</v>
      </c>
      <c r="B77" s="4" t="s">
        <v>245</v>
      </c>
      <c r="C77" s="4" t="s">
        <v>246</v>
      </c>
      <c r="D77" s="10" t="s">
        <v>197</v>
      </c>
      <c r="E77" s="4" t="s">
        <v>107</v>
      </c>
      <c r="F77" s="4" t="s">
        <v>67</v>
      </c>
      <c r="G77" s="4" t="s">
        <v>81</v>
      </c>
      <c r="H77" s="10" t="s">
        <v>23</v>
      </c>
      <c r="I77" s="10" t="s">
        <v>24</v>
      </c>
      <c r="J77" s="10" t="s">
        <v>298</v>
      </c>
      <c r="K77" s="10" t="s">
        <v>296</v>
      </c>
      <c r="L77" s="10">
        <v>5015024017</v>
      </c>
      <c r="M77" s="10" t="str">
        <f t="shared" si="2"/>
        <v>C:\Users\5015024017\OneDrive - Sony\Group Archive, SEV's files - 4. STRATEGIC PLANNING OFFICE\2. SHARE EXTERNAL\Super PSI\FY25\4. 7F\1. After Seihan</v>
      </c>
      <c r="N77" s="4"/>
      <c r="O77" s="12"/>
      <c r="P77" s="12" t="s">
        <v>103</v>
      </c>
    </row>
    <row r="78" spans="1:16" ht="15.75" customHeight="1" x14ac:dyDescent="0.35">
      <c r="A78" s="4" t="s">
        <v>299</v>
      </c>
      <c r="B78" s="4" t="s">
        <v>249</v>
      </c>
      <c r="C78" s="4" t="s">
        <v>250</v>
      </c>
      <c r="D78" s="10" t="s">
        <v>197</v>
      </c>
      <c r="E78" s="4" t="s">
        <v>20</v>
      </c>
      <c r="F78" s="4" t="s">
        <v>21</v>
      </c>
      <c r="G78" s="4" t="s">
        <v>81</v>
      </c>
      <c r="H78" s="10" t="s">
        <v>23</v>
      </c>
      <c r="I78" s="10" t="s">
        <v>24</v>
      </c>
      <c r="J78" s="10" t="s">
        <v>300</v>
      </c>
      <c r="K78" s="10" t="s">
        <v>296</v>
      </c>
      <c r="L78" s="10">
        <v>5015024017</v>
      </c>
      <c r="M78" s="10" t="str">
        <f t="shared" si="2"/>
        <v>C:\Users\5015024017\OneDrive - Sony\Group Archive, SEV's files - 4. STRATEGIC PLANNING OFFICE\2. SHARE EXTERNAL\Super PSI\FY25\4. 7F\1. After Seihan</v>
      </c>
      <c r="N78" s="4"/>
      <c r="O78" s="12"/>
      <c r="P78" s="12" t="s">
        <v>103</v>
      </c>
    </row>
    <row r="79" spans="1:16" ht="15.75" customHeight="1" x14ac:dyDescent="0.35">
      <c r="A79" s="4" t="s">
        <v>301</v>
      </c>
      <c r="B79" s="4" t="s">
        <v>238</v>
      </c>
      <c r="C79" s="4" t="s">
        <v>239</v>
      </c>
      <c r="D79" s="10" t="s">
        <v>197</v>
      </c>
      <c r="E79" s="4" t="s">
        <v>103</v>
      </c>
      <c r="F79" s="4" t="s">
        <v>60</v>
      </c>
      <c r="G79" s="4" t="s">
        <v>81</v>
      </c>
      <c r="H79" s="10" t="s">
        <v>23</v>
      </c>
      <c r="I79" s="10" t="s">
        <v>24</v>
      </c>
      <c r="J79" s="10" t="s">
        <v>302</v>
      </c>
      <c r="K79" s="10" t="s">
        <v>303</v>
      </c>
      <c r="L79" s="10">
        <v>5015024017</v>
      </c>
      <c r="M79" s="10" t="str">
        <f t="shared" si="2"/>
        <v>C:\Users\5015024017\OneDrive - Sony\Group Archive, SEV's files - 4. STRATEGIC PLANNING OFFICE\2. SHARE EXTERNAL\Super PSI\FY25\5. 8F\0. Before Seihan</v>
      </c>
      <c r="N79" s="4"/>
      <c r="O79" s="12"/>
      <c r="P79" s="12" t="s">
        <v>103</v>
      </c>
    </row>
    <row r="80" spans="1:16" ht="15.75" customHeight="1" x14ac:dyDescent="0.35">
      <c r="A80" s="4" t="s">
        <v>304</v>
      </c>
      <c r="B80" s="4" t="s">
        <v>245</v>
      </c>
      <c r="C80" s="4" t="s">
        <v>246</v>
      </c>
      <c r="D80" s="10" t="s">
        <v>197</v>
      </c>
      <c r="E80" s="4" t="s">
        <v>107</v>
      </c>
      <c r="F80" s="4" t="s">
        <v>67</v>
      </c>
      <c r="G80" s="4" t="s">
        <v>81</v>
      </c>
      <c r="H80" s="10" t="s">
        <v>23</v>
      </c>
      <c r="I80" s="10" t="s">
        <v>24</v>
      </c>
      <c r="J80" s="10" t="s">
        <v>305</v>
      </c>
      <c r="K80" s="10" t="s">
        <v>303</v>
      </c>
      <c r="L80" s="10">
        <v>5015024017</v>
      </c>
      <c r="M80" s="10" t="str">
        <f t="shared" si="2"/>
        <v>C:\Users\5015024017\OneDrive - Sony\Group Archive, SEV's files - 4. STRATEGIC PLANNING OFFICE\2. SHARE EXTERNAL\Super PSI\FY25\5. 8F\0. Before Seihan</v>
      </c>
      <c r="N80" s="4"/>
      <c r="O80" s="12"/>
      <c r="P80" s="12" t="s">
        <v>103</v>
      </c>
    </row>
    <row r="81" spans="1:16" ht="15.75" customHeight="1" x14ac:dyDescent="0.35">
      <c r="A81" s="4" t="s">
        <v>306</v>
      </c>
      <c r="B81" s="4" t="s">
        <v>249</v>
      </c>
      <c r="C81" s="4" t="s">
        <v>250</v>
      </c>
      <c r="D81" s="10" t="s">
        <v>197</v>
      </c>
      <c r="E81" s="4" t="s">
        <v>20</v>
      </c>
      <c r="F81" s="4" t="s">
        <v>21</v>
      </c>
      <c r="G81" s="4" t="s">
        <v>81</v>
      </c>
      <c r="H81" s="10" t="s">
        <v>23</v>
      </c>
      <c r="I81" s="10" t="s">
        <v>24</v>
      </c>
      <c r="J81" s="10" t="s">
        <v>307</v>
      </c>
      <c r="K81" s="10" t="s">
        <v>303</v>
      </c>
      <c r="L81" s="10">
        <v>5015024017</v>
      </c>
      <c r="M81" s="10" t="str">
        <f t="shared" si="2"/>
        <v>C:\Users\5015024017\OneDrive - Sony\Group Archive, SEV's files - 4. STRATEGIC PLANNING OFFICE\2. SHARE EXTERNAL\Super PSI\FY25\5. 8F\0. Before Seihan</v>
      </c>
      <c r="N81" s="4"/>
      <c r="O81" s="12"/>
      <c r="P81" s="12" t="s">
        <v>103</v>
      </c>
    </row>
    <row r="82" spans="1:16" ht="15.75" customHeight="1" x14ac:dyDescent="0.35">
      <c r="A82" s="4" t="s">
        <v>308</v>
      </c>
      <c r="B82" s="4" t="s">
        <v>238</v>
      </c>
      <c r="C82" s="4" t="s">
        <v>239</v>
      </c>
      <c r="D82" s="10" t="s">
        <v>197</v>
      </c>
      <c r="E82" s="4" t="s">
        <v>103</v>
      </c>
      <c r="F82" s="4" t="s">
        <v>60</v>
      </c>
      <c r="G82" s="4" t="s">
        <v>81</v>
      </c>
      <c r="H82" s="10" t="s">
        <v>23</v>
      </c>
      <c r="I82" s="10" t="s">
        <v>24</v>
      </c>
      <c r="J82" s="10" t="s">
        <v>309</v>
      </c>
      <c r="K82" s="10" t="s">
        <v>310</v>
      </c>
      <c r="L82" s="10">
        <v>5015024017</v>
      </c>
      <c r="M82" s="10" t="str">
        <f t="shared" si="2"/>
        <v>C:\Users\5015024017\OneDrive - Sony\Group Archive, SEV's files - 4. STRATEGIC PLANNING OFFICE\2. SHARE EXTERNAL\Super PSI\FY25\5. 8F\1. After Seihan</v>
      </c>
      <c r="N82" s="4"/>
      <c r="O82" s="12"/>
      <c r="P82" s="12" t="s">
        <v>103</v>
      </c>
    </row>
    <row r="83" spans="1:16" ht="15.75" customHeight="1" x14ac:dyDescent="0.35">
      <c r="A83" s="4" t="s">
        <v>311</v>
      </c>
      <c r="B83" s="4" t="s">
        <v>245</v>
      </c>
      <c r="C83" s="4" t="s">
        <v>246</v>
      </c>
      <c r="D83" s="10" t="s">
        <v>197</v>
      </c>
      <c r="E83" s="4" t="s">
        <v>107</v>
      </c>
      <c r="F83" s="4" t="s">
        <v>67</v>
      </c>
      <c r="G83" s="4" t="s">
        <v>81</v>
      </c>
      <c r="H83" s="10" t="s">
        <v>23</v>
      </c>
      <c r="I83" s="10" t="s">
        <v>24</v>
      </c>
      <c r="J83" s="10" t="s">
        <v>312</v>
      </c>
      <c r="K83" s="10" t="s">
        <v>310</v>
      </c>
      <c r="L83" s="10">
        <v>5015024017</v>
      </c>
      <c r="M83" s="10" t="str">
        <f t="shared" si="2"/>
        <v>C:\Users\5015024017\OneDrive - Sony\Group Archive, SEV's files - 4. STRATEGIC PLANNING OFFICE\2. SHARE EXTERNAL\Super PSI\FY25\5. 8F\1. After Seihan</v>
      </c>
      <c r="N83" s="4"/>
      <c r="O83" s="12"/>
      <c r="P83" s="12" t="s">
        <v>103</v>
      </c>
    </row>
    <row r="84" spans="1:16" ht="15.75" customHeight="1" x14ac:dyDescent="0.35">
      <c r="A84" s="4" t="s">
        <v>313</v>
      </c>
      <c r="B84" s="4" t="s">
        <v>249</v>
      </c>
      <c r="C84" s="4" t="s">
        <v>250</v>
      </c>
      <c r="D84" s="10" t="s">
        <v>197</v>
      </c>
      <c r="E84" s="4" t="s">
        <v>20</v>
      </c>
      <c r="F84" s="4" t="s">
        <v>21</v>
      </c>
      <c r="G84" s="4" t="s">
        <v>81</v>
      </c>
      <c r="H84" s="10" t="s">
        <v>23</v>
      </c>
      <c r="I84" s="10" t="s">
        <v>24</v>
      </c>
      <c r="J84" s="10" t="s">
        <v>314</v>
      </c>
      <c r="K84" s="10" t="s">
        <v>310</v>
      </c>
      <c r="L84" s="10">
        <v>5015024017</v>
      </c>
      <c r="M84" s="10" t="str">
        <f t="shared" si="2"/>
        <v>C:\Users\5015024017\OneDrive - Sony\Group Archive, SEV's files - 4. STRATEGIC PLANNING OFFICE\2. SHARE EXTERNAL\Super PSI\FY25\5. 8F\1. After Seihan</v>
      </c>
      <c r="N84" s="4"/>
      <c r="O84" s="12"/>
      <c r="P84" s="12" t="s">
        <v>103</v>
      </c>
    </row>
    <row r="85" spans="1:16" ht="15.75" customHeight="1" x14ac:dyDescent="0.35">
      <c r="A85" s="4" t="s">
        <v>315</v>
      </c>
      <c r="B85" s="4" t="s">
        <v>238</v>
      </c>
      <c r="C85" s="4" t="s">
        <v>239</v>
      </c>
      <c r="D85" s="10" t="s">
        <v>197</v>
      </c>
      <c r="E85" s="4" t="s">
        <v>103</v>
      </c>
      <c r="F85" s="4" t="s">
        <v>60</v>
      </c>
      <c r="G85" s="4" t="s">
        <v>81</v>
      </c>
      <c r="H85" s="10" t="s">
        <v>23</v>
      </c>
      <c r="I85" s="10" t="s">
        <v>24</v>
      </c>
      <c r="J85" s="10" t="s">
        <v>316</v>
      </c>
      <c r="K85" s="10" t="s">
        <v>317</v>
      </c>
      <c r="L85" s="10">
        <v>5015024017</v>
      </c>
      <c r="M85" s="10" t="str">
        <f t="shared" si="2"/>
        <v>C:\Users\5015024017\OneDrive - Sony\Group Archive, SEV's files - 4. STRATEGIC PLANNING OFFICE\2. SHARE EXTERNAL\Super PSI\FY25\6. 9F\0. Before Seihan</v>
      </c>
      <c r="N85" s="4"/>
      <c r="O85" s="12"/>
      <c r="P85" s="12" t="s">
        <v>20</v>
      </c>
    </row>
    <row r="86" spans="1:16" ht="15.75" customHeight="1" x14ac:dyDescent="0.35">
      <c r="A86" s="4" t="s">
        <v>318</v>
      </c>
      <c r="B86" s="4" t="s">
        <v>245</v>
      </c>
      <c r="C86" s="4" t="s">
        <v>246</v>
      </c>
      <c r="D86" s="10" t="s">
        <v>197</v>
      </c>
      <c r="E86" s="4" t="s">
        <v>107</v>
      </c>
      <c r="F86" s="4" t="s">
        <v>67</v>
      </c>
      <c r="G86" s="4" t="s">
        <v>81</v>
      </c>
      <c r="H86" s="10" t="s">
        <v>23</v>
      </c>
      <c r="I86" s="10" t="s">
        <v>24</v>
      </c>
      <c r="J86" s="10" t="s">
        <v>319</v>
      </c>
      <c r="K86" s="10" t="s">
        <v>317</v>
      </c>
      <c r="L86" s="10">
        <v>5015024017</v>
      </c>
      <c r="M86" s="10" t="str">
        <f t="shared" si="2"/>
        <v>C:\Users\5015024017\OneDrive - Sony\Group Archive, SEV's files - 4. STRATEGIC PLANNING OFFICE\2. SHARE EXTERNAL\Super PSI\FY25\6. 9F\0. Before Seihan</v>
      </c>
      <c r="N86" s="4"/>
      <c r="O86" s="12"/>
      <c r="P86" s="12" t="s">
        <v>20</v>
      </c>
    </row>
    <row r="87" spans="1:16" ht="15.75" customHeight="1" x14ac:dyDescent="0.35">
      <c r="A87" s="4" t="s">
        <v>320</v>
      </c>
      <c r="B87" s="4" t="s">
        <v>249</v>
      </c>
      <c r="C87" s="4" t="s">
        <v>250</v>
      </c>
      <c r="D87" s="10" t="s">
        <v>197</v>
      </c>
      <c r="E87" s="4" t="s">
        <v>20</v>
      </c>
      <c r="F87" s="4" t="s">
        <v>21</v>
      </c>
      <c r="G87" s="4" t="s">
        <v>81</v>
      </c>
      <c r="H87" s="10" t="s">
        <v>23</v>
      </c>
      <c r="I87" s="10" t="s">
        <v>24</v>
      </c>
      <c r="J87" s="10" t="s">
        <v>321</v>
      </c>
      <c r="K87" s="10" t="s">
        <v>317</v>
      </c>
      <c r="L87" s="10">
        <v>5015024017</v>
      </c>
      <c r="M87" s="10" t="str">
        <f t="shared" si="2"/>
        <v>C:\Users\5015024017\OneDrive - Sony\Group Archive, SEV's files - 4. STRATEGIC PLANNING OFFICE\2. SHARE EXTERNAL\Super PSI\FY25\6. 9F\0. Before Seihan</v>
      </c>
      <c r="N87" s="4"/>
      <c r="O87" s="12"/>
      <c r="P87" s="12" t="s">
        <v>20</v>
      </c>
    </row>
    <row r="88" spans="1:16" ht="15.75" customHeight="1" x14ac:dyDescent="0.35">
      <c r="A88" s="4" t="s">
        <v>322</v>
      </c>
      <c r="B88" s="4" t="s">
        <v>238</v>
      </c>
      <c r="C88" s="4" t="s">
        <v>239</v>
      </c>
      <c r="D88" s="10" t="s">
        <v>197</v>
      </c>
      <c r="E88" s="4" t="s">
        <v>103</v>
      </c>
      <c r="F88" s="4" t="s">
        <v>60</v>
      </c>
      <c r="G88" s="4" t="s">
        <v>81</v>
      </c>
      <c r="H88" s="10" t="s">
        <v>23</v>
      </c>
      <c r="I88" s="10" t="s">
        <v>24</v>
      </c>
      <c r="J88" s="10" t="s">
        <v>323</v>
      </c>
      <c r="K88" s="10" t="s">
        <v>324</v>
      </c>
      <c r="L88" s="10">
        <v>5015024017</v>
      </c>
      <c r="M88" s="10" t="str">
        <f t="shared" si="2"/>
        <v>C:\Users\5015024017\OneDrive - Sony\Group Archive, SEV's files - 4. STRATEGIC PLANNING OFFICE\2. SHARE EXTERNAL\Super PSI\FY25\6. 9F\1. After Seihan</v>
      </c>
      <c r="N88" s="4"/>
      <c r="O88" s="12"/>
      <c r="P88" s="12" t="s">
        <v>20</v>
      </c>
    </row>
    <row r="89" spans="1:16" ht="15.75" customHeight="1" x14ac:dyDescent="0.35">
      <c r="A89" s="4" t="s">
        <v>325</v>
      </c>
      <c r="B89" s="4" t="s">
        <v>245</v>
      </c>
      <c r="C89" s="4" t="s">
        <v>246</v>
      </c>
      <c r="D89" s="10" t="s">
        <v>197</v>
      </c>
      <c r="E89" s="4" t="s">
        <v>107</v>
      </c>
      <c r="F89" s="4" t="s">
        <v>67</v>
      </c>
      <c r="G89" s="4" t="s">
        <v>81</v>
      </c>
      <c r="H89" s="10" t="s">
        <v>23</v>
      </c>
      <c r="I89" s="10" t="s">
        <v>24</v>
      </c>
      <c r="J89" s="10" t="s">
        <v>326</v>
      </c>
      <c r="K89" s="10" t="s">
        <v>324</v>
      </c>
      <c r="L89" s="10">
        <v>5015024017</v>
      </c>
      <c r="M89" s="10" t="str">
        <f t="shared" si="2"/>
        <v>C:\Users\5015024017\OneDrive - Sony\Group Archive, SEV's files - 4. STRATEGIC PLANNING OFFICE\2. SHARE EXTERNAL\Super PSI\FY25\6. 9F\1. After Seihan</v>
      </c>
      <c r="N89" s="4"/>
      <c r="O89" s="12"/>
      <c r="P89" s="12" t="s">
        <v>20</v>
      </c>
    </row>
    <row r="90" spans="1:16" ht="15.75" customHeight="1" x14ac:dyDescent="0.35">
      <c r="A90" s="4" t="s">
        <v>327</v>
      </c>
      <c r="B90" s="4" t="s">
        <v>249</v>
      </c>
      <c r="C90" s="4" t="s">
        <v>250</v>
      </c>
      <c r="D90" s="10" t="s">
        <v>197</v>
      </c>
      <c r="E90" s="4" t="s">
        <v>20</v>
      </c>
      <c r="F90" s="4" t="s">
        <v>21</v>
      </c>
      <c r="G90" s="4" t="s">
        <v>81</v>
      </c>
      <c r="H90" s="10" t="s">
        <v>23</v>
      </c>
      <c r="I90" s="10" t="s">
        <v>24</v>
      </c>
      <c r="J90" s="10" t="s">
        <v>328</v>
      </c>
      <c r="K90" s="10" t="s">
        <v>324</v>
      </c>
      <c r="L90" s="10">
        <v>5015024017</v>
      </c>
      <c r="M90" s="10" t="str">
        <f t="shared" si="2"/>
        <v>C:\Users\5015024017\OneDrive - Sony\Group Archive, SEV's files - 4. STRATEGIC PLANNING OFFICE\2. SHARE EXTERNAL\Super PSI\FY25\6. 9F\1. After Seihan</v>
      </c>
      <c r="N90" s="4"/>
      <c r="O90" s="12"/>
      <c r="P90" s="12" t="s">
        <v>20</v>
      </c>
    </row>
    <row r="91" spans="1:16" ht="15.75" customHeight="1" x14ac:dyDescent="0.35">
      <c r="A91" s="4" t="s">
        <v>329</v>
      </c>
      <c r="B91" s="4" t="s">
        <v>238</v>
      </c>
      <c r="C91" s="4" t="s">
        <v>239</v>
      </c>
      <c r="D91" s="10" t="s">
        <v>197</v>
      </c>
      <c r="E91" s="4" t="s">
        <v>103</v>
      </c>
      <c r="F91" s="4" t="s">
        <v>60</v>
      </c>
      <c r="G91" s="4" t="s">
        <v>81</v>
      </c>
      <c r="H91" s="10" t="s">
        <v>23</v>
      </c>
      <c r="I91" s="10" t="s">
        <v>24</v>
      </c>
      <c r="J91" s="10" t="s">
        <v>330</v>
      </c>
      <c r="K91" s="10" t="s">
        <v>331</v>
      </c>
      <c r="L91" s="10">
        <v>5015024017</v>
      </c>
      <c r="M91" s="10" t="str">
        <f t="shared" si="2"/>
        <v>C:\Users\5015024017\OneDrive - Sony\Group Archive, SEV's files - 4. STRATEGIC PLANNING OFFICE\2. SHARE EXTERNAL\Super PSI\FY25\7. 10F\0. Before Seihan</v>
      </c>
      <c r="N91" s="4"/>
      <c r="O91" s="12"/>
      <c r="P91" s="12" t="s">
        <v>107</v>
      </c>
    </row>
    <row r="92" spans="1:16" ht="15.75" customHeight="1" x14ac:dyDescent="0.35">
      <c r="A92" s="4" t="s">
        <v>332</v>
      </c>
      <c r="B92" s="4" t="s">
        <v>245</v>
      </c>
      <c r="C92" s="4" t="s">
        <v>246</v>
      </c>
      <c r="D92" s="10" t="s">
        <v>197</v>
      </c>
      <c r="E92" s="4" t="s">
        <v>107</v>
      </c>
      <c r="F92" s="4" t="s">
        <v>67</v>
      </c>
      <c r="G92" s="4" t="s">
        <v>81</v>
      </c>
      <c r="H92" s="10" t="s">
        <v>23</v>
      </c>
      <c r="I92" s="10" t="s">
        <v>24</v>
      </c>
      <c r="J92" s="10" t="s">
        <v>333</v>
      </c>
      <c r="K92" s="10" t="s">
        <v>331</v>
      </c>
      <c r="L92" s="10">
        <v>5015024017</v>
      </c>
      <c r="M92" s="10" t="str">
        <f t="shared" si="2"/>
        <v>C:\Users\5015024017\OneDrive - Sony\Group Archive, SEV's files - 4. STRATEGIC PLANNING OFFICE\2. SHARE EXTERNAL\Super PSI\FY25\7. 10F\0. Before Seihan</v>
      </c>
      <c r="N92" s="4"/>
      <c r="O92" s="12"/>
      <c r="P92" s="12" t="s">
        <v>107</v>
      </c>
    </row>
    <row r="93" spans="1:16" ht="15.75" customHeight="1" x14ac:dyDescent="0.35">
      <c r="A93" s="4" t="s">
        <v>334</v>
      </c>
      <c r="B93" s="4" t="s">
        <v>249</v>
      </c>
      <c r="C93" s="4" t="s">
        <v>250</v>
      </c>
      <c r="D93" s="10" t="s">
        <v>197</v>
      </c>
      <c r="E93" s="4" t="s">
        <v>20</v>
      </c>
      <c r="F93" s="4" t="s">
        <v>21</v>
      </c>
      <c r="G93" s="4" t="s">
        <v>81</v>
      </c>
      <c r="H93" s="10" t="s">
        <v>23</v>
      </c>
      <c r="I93" s="10" t="s">
        <v>24</v>
      </c>
      <c r="J93" s="10" t="s">
        <v>335</v>
      </c>
      <c r="K93" s="10" t="s">
        <v>331</v>
      </c>
      <c r="L93" s="10">
        <v>5015024017</v>
      </c>
      <c r="M93" s="10" t="str">
        <f t="shared" si="2"/>
        <v>C:\Users\5015024017\OneDrive - Sony\Group Archive, SEV's files - 4. STRATEGIC PLANNING OFFICE\2. SHARE EXTERNAL\Super PSI\FY25\7. 10F\0. Before Seihan</v>
      </c>
      <c r="N93" s="4"/>
      <c r="O93" s="12"/>
      <c r="P93" s="12" t="s">
        <v>107</v>
      </c>
    </row>
    <row r="94" spans="1:16" ht="15.75" customHeight="1" x14ac:dyDescent="0.35">
      <c r="A94" s="4" t="s">
        <v>336</v>
      </c>
      <c r="B94" s="4" t="s">
        <v>337</v>
      </c>
      <c r="C94" s="4" t="s">
        <v>52</v>
      </c>
      <c r="D94" s="10" t="s">
        <v>59</v>
      </c>
      <c r="E94" s="4" t="s">
        <v>85</v>
      </c>
      <c r="F94" s="4" t="s">
        <v>52</v>
      </c>
      <c r="G94" s="4" t="s">
        <v>61</v>
      </c>
      <c r="H94" s="10" t="s">
        <v>338</v>
      </c>
      <c r="I94" s="10" t="s">
        <v>24</v>
      </c>
      <c r="J94" s="10" t="s">
        <v>339</v>
      </c>
      <c r="K94" s="10"/>
      <c r="L94" s="10">
        <v>5015024017</v>
      </c>
      <c r="M94" s="10" t="str">
        <f t="shared" si="2"/>
        <v>C:\Users\5015024017\OneDrive - Sony\Group Archive, SEV's files - 4. STRATEGIC PLANNING OFFICE\</v>
      </c>
      <c r="N94" s="4"/>
      <c r="O94" s="12"/>
      <c r="P94" s="12" t="s">
        <v>85</v>
      </c>
    </row>
    <row r="95" spans="1:16" ht="15.75" customHeight="1" x14ac:dyDescent="0.35">
      <c r="A95" s="4" t="s">
        <v>340</v>
      </c>
      <c r="B95" s="4" t="s">
        <v>341</v>
      </c>
      <c r="C95" s="4" t="s">
        <v>52</v>
      </c>
      <c r="D95" s="10" t="s">
        <v>59</v>
      </c>
      <c r="E95" s="4" t="s">
        <v>85</v>
      </c>
      <c r="F95" s="4" t="s">
        <v>52</v>
      </c>
      <c r="G95" s="4" t="s">
        <v>122</v>
      </c>
      <c r="H95" s="10" t="s">
        <v>111</v>
      </c>
      <c r="I95" s="10" t="s">
        <v>24</v>
      </c>
      <c r="J95" s="10" t="s">
        <v>342</v>
      </c>
      <c r="K95" s="10"/>
      <c r="L95" s="10">
        <v>5015024017</v>
      </c>
      <c r="M95" s="10" t="str">
        <f t="shared" si="2"/>
        <v>C:\Users\5015024017\OneDrive - Sony\Group Archive, SEV's files - 4. STRATEGIC PLANNING OFFICE\</v>
      </c>
      <c r="N95" s="4"/>
      <c r="O95" s="12"/>
      <c r="P95" s="12" t="s">
        <v>85</v>
      </c>
    </row>
    <row r="96" spans="1:16" ht="15.75" customHeight="1" x14ac:dyDescent="0.35">
      <c r="A96" s="4" t="s">
        <v>343</v>
      </c>
      <c r="B96" s="4" t="s">
        <v>341</v>
      </c>
      <c r="C96" s="4" t="s">
        <v>52</v>
      </c>
      <c r="D96" s="10" t="s">
        <v>59</v>
      </c>
      <c r="E96" s="4" t="s">
        <v>85</v>
      </c>
      <c r="F96" s="4" t="s">
        <v>52</v>
      </c>
      <c r="G96" s="4" t="s">
        <v>81</v>
      </c>
      <c r="H96" s="10" t="s">
        <v>111</v>
      </c>
      <c r="I96" s="10" t="s">
        <v>24</v>
      </c>
      <c r="J96" s="10" t="s">
        <v>344</v>
      </c>
      <c r="K96" s="10"/>
      <c r="L96" s="10">
        <v>5015024017</v>
      </c>
      <c r="M96" s="10" t="str">
        <f t="shared" si="2"/>
        <v>C:\Users\5015024017\OneDrive - Sony\Group Archive, SEV's files - 4. STRATEGIC PLANNING OFFICE\</v>
      </c>
      <c r="N96" s="4"/>
      <c r="O96" s="12"/>
      <c r="P96" s="12" t="s">
        <v>85</v>
      </c>
    </row>
    <row r="97" spans="1:16" ht="15.75" customHeight="1" x14ac:dyDescent="0.35">
      <c r="A97" s="4" t="s">
        <v>345</v>
      </c>
      <c r="B97" s="4" t="s">
        <v>129</v>
      </c>
      <c r="C97" s="4" t="s">
        <v>52</v>
      </c>
      <c r="D97" s="10" t="s">
        <v>59</v>
      </c>
      <c r="E97" s="4" t="s">
        <v>85</v>
      </c>
      <c r="F97" s="4" t="s">
        <v>52</v>
      </c>
      <c r="G97" s="4" t="s">
        <v>122</v>
      </c>
      <c r="H97" s="10" t="s">
        <v>59</v>
      </c>
      <c r="I97" s="10" t="s">
        <v>24</v>
      </c>
      <c r="J97" s="10" t="s">
        <v>346</v>
      </c>
      <c r="K97" s="10"/>
      <c r="L97" s="10">
        <v>5015024017</v>
      </c>
      <c r="M97" s="10" t="str">
        <f t="shared" si="2"/>
        <v>C:\Users\5015024017\OneDrive - Sony\Group Archive, SEV's files - 4. STRATEGIC PLANNING OFFICE\</v>
      </c>
      <c r="N97" s="4"/>
      <c r="O97" s="12"/>
      <c r="P97" s="12" t="s">
        <v>85</v>
      </c>
    </row>
    <row r="98" spans="1:16" ht="15.75" customHeight="1" x14ac:dyDescent="0.35">
      <c r="A98" s="4" t="s">
        <v>347</v>
      </c>
      <c r="B98" s="4" t="s">
        <v>348</v>
      </c>
      <c r="C98" s="4" t="s">
        <v>52</v>
      </c>
      <c r="D98" s="10" t="s">
        <v>59</v>
      </c>
      <c r="E98" s="4" t="s">
        <v>85</v>
      </c>
      <c r="F98" s="4" t="s">
        <v>52</v>
      </c>
      <c r="G98" s="4" t="s">
        <v>349</v>
      </c>
      <c r="H98" s="10"/>
      <c r="I98" s="10" t="s">
        <v>24</v>
      </c>
      <c r="J98" s="10" t="s">
        <v>350</v>
      </c>
      <c r="K98" s="10"/>
      <c r="L98" s="10">
        <v>5015024017</v>
      </c>
      <c r="M98" s="10" t="str">
        <f t="shared" ref="M98:M118" si="3">_xlfn.CONCAT("C:\Users\",L98,"\OneDrive - Sony\Group Archive, SEV's files - 4. STRATEGIC PLANNING OFFICE\",K98)</f>
        <v>C:\Users\5015024017\OneDrive - Sony\Group Archive, SEV's files - 4. STRATEGIC PLANNING OFFICE\</v>
      </c>
      <c r="N98" s="4"/>
      <c r="O98" s="12"/>
      <c r="P98" s="12" t="s">
        <v>85</v>
      </c>
    </row>
    <row r="99" spans="1:16" ht="15.75" customHeight="1" x14ac:dyDescent="0.35">
      <c r="A99" s="4" t="s">
        <v>351</v>
      </c>
      <c r="B99" s="4" t="s">
        <v>352</v>
      </c>
      <c r="C99" s="4" t="s">
        <v>52</v>
      </c>
      <c r="D99" s="10" t="s">
        <v>353</v>
      </c>
      <c r="E99" s="4" t="s">
        <v>20</v>
      </c>
      <c r="F99" s="4" t="s">
        <v>52</v>
      </c>
      <c r="G99" s="4" t="s">
        <v>81</v>
      </c>
      <c r="H99" s="10" t="s">
        <v>23</v>
      </c>
      <c r="I99" s="10" t="s">
        <v>24</v>
      </c>
      <c r="J99" s="10" t="s">
        <v>354</v>
      </c>
      <c r="K99" s="10"/>
      <c r="L99" s="10">
        <v>5015024017</v>
      </c>
      <c r="M99" s="10" t="str">
        <f t="shared" si="3"/>
        <v>C:\Users\5015024017\OneDrive - Sony\Group Archive, SEV's files - 4. STRATEGIC PLANNING OFFICE\</v>
      </c>
      <c r="N99" s="4"/>
      <c r="O99" s="12"/>
      <c r="P99" s="12" t="s">
        <v>96</v>
      </c>
    </row>
    <row r="100" spans="1:16" ht="15.75" customHeight="1" x14ac:dyDescent="0.35">
      <c r="A100" s="4" t="s">
        <v>355</v>
      </c>
      <c r="B100" s="4" t="s">
        <v>352</v>
      </c>
      <c r="C100" s="4" t="s">
        <v>52</v>
      </c>
      <c r="D100" s="10" t="s">
        <v>353</v>
      </c>
      <c r="E100" s="4" t="s">
        <v>20</v>
      </c>
      <c r="F100" s="4" t="s">
        <v>52</v>
      </c>
      <c r="G100" s="4" t="s">
        <v>81</v>
      </c>
      <c r="H100" s="10" t="s">
        <v>23</v>
      </c>
      <c r="I100" s="10" t="s">
        <v>24</v>
      </c>
      <c r="J100" s="10" t="s">
        <v>356</v>
      </c>
      <c r="K100" s="10"/>
      <c r="L100" s="10">
        <v>5015024017</v>
      </c>
      <c r="M100" s="10" t="str">
        <f t="shared" si="3"/>
        <v>C:\Users\5015024017\OneDrive - Sony\Group Archive, SEV's files - 4. STRATEGIC PLANNING OFFICE\</v>
      </c>
      <c r="N100" s="4"/>
      <c r="O100" s="12"/>
      <c r="P100" s="12" t="s">
        <v>96</v>
      </c>
    </row>
    <row r="101" spans="1:16" ht="15.75" customHeight="1" x14ac:dyDescent="0.35">
      <c r="A101" s="4" t="s">
        <v>357</v>
      </c>
      <c r="B101" s="4" t="s">
        <v>352</v>
      </c>
      <c r="C101" s="4" t="s">
        <v>52</v>
      </c>
      <c r="D101" s="10" t="s">
        <v>353</v>
      </c>
      <c r="E101" s="4" t="s">
        <v>20</v>
      </c>
      <c r="F101" s="4" t="s">
        <v>52</v>
      </c>
      <c r="G101" s="4" t="s">
        <v>81</v>
      </c>
      <c r="H101" s="10" t="s">
        <v>23</v>
      </c>
      <c r="I101" s="10" t="s">
        <v>24</v>
      </c>
      <c r="J101" s="10" t="s">
        <v>358</v>
      </c>
      <c r="K101" s="10"/>
      <c r="L101" s="10">
        <v>5015024017</v>
      </c>
      <c r="M101" s="10" t="str">
        <f t="shared" si="3"/>
        <v>C:\Users\5015024017\OneDrive - Sony\Group Archive, SEV's files - 4. STRATEGIC PLANNING OFFICE\</v>
      </c>
      <c r="N101" s="4"/>
      <c r="O101" s="12"/>
      <c r="P101" s="12" t="s">
        <v>96</v>
      </c>
    </row>
    <row r="102" spans="1:16" ht="15.75" customHeight="1" x14ac:dyDescent="0.35">
      <c r="A102" s="4" t="s">
        <v>359</v>
      </c>
      <c r="B102" s="4" t="s">
        <v>352</v>
      </c>
      <c r="C102" s="4" t="s">
        <v>52</v>
      </c>
      <c r="D102" s="10" t="s">
        <v>353</v>
      </c>
      <c r="E102" s="4" t="s">
        <v>20</v>
      </c>
      <c r="F102" s="4" t="s">
        <v>52</v>
      </c>
      <c r="G102" s="4" t="s">
        <v>81</v>
      </c>
      <c r="H102" s="10" t="s">
        <v>23</v>
      </c>
      <c r="I102" s="10" t="s">
        <v>24</v>
      </c>
      <c r="J102" s="10" t="s">
        <v>360</v>
      </c>
      <c r="K102" s="10"/>
      <c r="L102" s="10">
        <v>5015024017</v>
      </c>
      <c r="M102" s="10" t="str">
        <f t="shared" si="3"/>
        <v>C:\Users\5015024017\OneDrive - Sony\Group Archive, SEV's files - 4. STRATEGIC PLANNING OFFICE\</v>
      </c>
      <c r="N102" s="4"/>
      <c r="O102" s="12"/>
      <c r="P102" s="12" t="s">
        <v>96</v>
      </c>
    </row>
    <row r="103" spans="1:16" ht="15.75" customHeight="1" x14ac:dyDescent="0.35">
      <c r="A103" s="4" t="s">
        <v>361</v>
      </c>
      <c r="B103" s="4" t="s">
        <v>352</v>
      </c>
      <c r="C103" s="4" t="s">
        <v>52</v>
      </c>
      <c r="D103" s="10" t="s">
        <v>353</v>
      </c>
      <c r="E103" s="4" t="s">
        <v>20</v>
      </c>
      <c r="F103" s="4" t="s">
        <v>52</v>
      </c>
      <c r="G103" s="4" t="s">
        <v>81</v>
      </c>
      <c r="H103" s="10" t="s">
        <v>23</v>
      </c>
      <c r="I103" s="10" t="s">
        <v>24</v>
      </c>
      <c r="J103" s="10" t="s">
        <v>362</v>
      </c>
      <c r="K103" s="10"/>
      <c r="L103" s="10">
        <v>5015024017</v>
      </c>
      <c r="M103" s="10" t="str">
        <f t="shared" si="3"/>
        <v>C:\Users\5015024017\OneDrive - Sony\Group Archive, SEV's files - 4. STRATEGIC PLANNING OFFICE\</v>
      </c>
      <c r="N103" s="4"/>
      <c r="O103" s="12"/>
      <c r="P103" s="12" t="s">
        <v>96</v>
      </c>
    </row>
    <row r="104" spans="1:16" ht="15.75" customHeight="1" x14ac:dyDescent="0.35">
      <c r="A104" s="4" t="s">
        <v>363</v>
      </c>
      <c r="B104" s="4" t="s">
        <v>352</v>
      </c>
      <c r="C104" s="4" t="s">
        <v>52</v>
      </c>
      <c r="D104" s="10" t="s">
        <v>353</v>
      </c>
      <c r="E104" s="4" t="s">
        <v>20</v>
      </c>
      <c r="F104" s="4" t="s">
        <v>52</v>
      </c>
      <c r="G104" s="4" t="s">
        <v>81</v>
      </c>
      <c r="H104" s="10" t="s">
        <v>23</v>
      </c>
      <c r="I104" s="10" t="s">
        <v>24</v>
      </c>
      <c r="J104" s="10" t="s">
        <v>364</v>
      </c>
      <c r="K104" s="10"/>
      <c r="L104" s="10">
        <v>5015024017</v>
      </c>
      <c r="M104" s="10" t="str">
        <f t="shared" si="3"/>
        <v>C:\Users\5015024017\OneDrive - Sony\Group Archive, SEV's files - 4. STRATEGIC PLANNING OFFICE\</v>
      </c>
      <c r="N104" s="4"/>
      <c r="O104" s="12"/>
      <c r="P104" s="12" t="s">
        <v>96</v>
      </c>
    </row>
    <row r="105" spans="1:16" ht="15.75" customHeight="1" x14ac:dyDescent="0.35">
      <c r="A105" s="4" t="s">
        <v>365</v>
      </c>
      <c r="B105" s="4" t="s">
        <v>352</v>
      </c>
      <c r="C105" s="4" t="s">
        <v>52</v>
      </c>
      <c r="D105" s="10" t="s">
        <v>353</v>
      </c>
      <c r="E105" s="4" t="s">
        <v>20</v>
      </c>
      <c r="F105" s="4" t="s">
        <v>52</v>
      </c>
      <c r="G105" s="4" t="s">
        <v>81</v>
      </c>
      <c r="H105" s="10" t="s">
        <v>23</v>
      </c>
      <c r="I105" s="10" t="s">
        <v>24</v>
      </c>
      <c r="J105" s="10" t="s">
        <v>366</v>
      </c>
      <c r="K105" s="10"/>
      <c r="L105" s="10">
        <v>5015024017</v>
      </c>
      <c r="M105" s="10" t="str">
        <f t="shared" si="3"/>
        <v>C:\Users\5015024017\OneDrive - Sony\Group Archive, SEV's files - 4. STRATEGIC PLANNING OFFICE\</v>
      </c>
      <c r="N105" s="4"/>
      <c r="O105" s="12"/>
      <c r="P105" s="12" t="s">
        <v>96</v>
      </c>
    </row>
    <row r="106" spans="1:16" ht="15.75" customHeight="1" x14ac:dyDescent="0.35">
      <c r="A106" s="4" t="s">
        <v>367</v>
      </c>
      <c r="B106" s="4" t="s">
        <v>352</v>
      </c>
      <c r="C106" s="4" t="s">
        <v>52</v>
      </c>
      <c r="D106" s="10" t="s">
        <v>353</v>
      </c>
      <c r="E106" s="4" t="s">
        <v>20</v>
      </c>
      <c r="F106" s="4" t="s">
        <v>52</v>
      </c>
      <c r="G106" s="4" t="s">
        <v>81</v>
      </c>
      <c r="H106" s="10" t="s">
        <v>23</v>
      </c>
      <c r="I106" s="10" t="s">
        <v>24</v>
      </c>
      <c r="J106" s="10" t="s">
        <v>368</v>
      </c>
      <c r="K106" s="10"/>
      <c r="L106" s="10">
        <v>5015024017</v>
      </c>
      <c r="M106" s="10" t="str">
        <f t="shared" si="3"/>
        <v>C:\Users\5015024017\OneDrive - Sony\Group Archive, SEV's files - 4. STRATEGIC PLANNING OFFICE\</v>
      </c>
      <c r="N106" s="4"/>
      <c r="O106" s="12"/>
      <c r="P106" s="12" t="s">
        <v>96</v>
      </c>
    </row>
    <row r="107" spans="1:16" ht="15.75" customHeight="1" x14ac:dyDescent="0.35">
      <c r="A107" s="4" t="s">
        <v>369</v>
      </c>
      <c r="B107" s="4" t="s">
        <v>352</v>
      </c>
      <c r="C107" s="4" t="s">
        <v>52</v>
      </c>
      <c r="D107" s="10" t="s">
        <v>353</v>
      </c>
      <c r="E107" s="4" t="s">
        <v>20</v>
      </c>
      <c r="F107" s="4" t="s">
        <v>52</v>
      </c>
      <c r="G107" s="4" t="s">
        <v>81</v>
      </c>
      <c r="H107" s="10" t="s">
        <v>23</v>
      </c>
      <c r="I107" s="10" t="s">
        <v>24</v>
      </c>
      <c r="J107" s="10" t="s">
        <v>370</v>
      </c>
      <c r="K107" s="10"/>
      <c r="L107" s="10">
        <v>5015024017</v>
      </c>
      <c r="M107" s="10" t="str">
        <f t="shared" si="3"/>
        <v>C:\Users\5015024017\OneDrive - Sony\Group Archive, SEV's files - 4. STRATEGIC PLANNING OFFICE\</v>
      </c>
      <c r="N107" s="4"/>
      <c r="O107" s="12"/>
      <c r="P107" s="12" t="s">
        <v>96</v>
      </c>
    </row>
    <row r="108" spans="1:16" ht="15.75" customHeight="1" x14ac:dyDescent="0.35">
      <c r="A108" s="4" t="s">
        <v>371</v>
      </c>
      <c r="B108" s="4" t="s">
        <v>352</v>
      </c>
      <c r="C108" s="4" t="s">
        <v>52</v>
      </c>
      <c r="D108" s="10" t="s">
        <v>353</v>
      </c>
      <c r="E108" s="4" t="s">
        <v>20</v>
      </c>
      <c r="F108" s="4" t="s">
        <v>52</v>
      </c>
      <c r="G108" s="4" t="s">
        <v>81</v>
      </c>
      <c r="H108" s="10" t="s">
        <v>23</v>
      </c>
      <c r="I108" s="10" t="s">
        <v>24</v>
      </c>
      <c r="J108" s="10" t="s">
        <v>372</v>
      </c>
      <c r="K108" s="10"/>
      <c r="L108" s="10">
        <v>5015024017</v>
      </c>
      <c r="M108" s="10" t="str">
        <f t="shared" si="3"/>
        <v>C:\Users\5015024017\OneDrive - Sony\Group Archive, SEV's files - 4. STRATEGIC PLANNING OFFICE\</v>
      </c>
      <c r="N108" s="4"/>
      <c r="O108" s="12"/>
      <c r="P108" s="12" t="s">
        <v>96</v>
      </c>
    </row>
    <row r="109" spans="1:16" ht="15.75" customHeight="1" x14ac:dyDescent="0.35">
      <c r="A109" s="4" t="s">
        <v>373</v>
      </c>
      <c r="B109" s="4" t="s">
        <v>352</v>
      </c>
      <c r="C109" s="4" t="s">
        <v>52</v>
      </c>
      <c r="D109" s="10" t="s">
        <v>353</v>
      </c>
      <c r="E109" s="4" t="s">
        <v>20</v>
      </c>
      <c r="F109" s="4" t="s">
        <v>52</v>
      </c>
      <c r="G109" s="4" t="s">
        <v>81</v>
      </c>
      <c r="H109" s="10" t="s">
        <v>23</v>
      </c>
      <c r="I109" s="10" t="s">
        <v>24</v>
      </c>
      <c r="J109" s="10" t="s">
        <v>374</v>
      </c>
      <c r="K109" s="10"/>
      <c r="L109" s="10">
        <v>5015024017</v>
      </c>
      <c r="M109" s="10" t="str">
        <f t="shared" si="3"/>
        <v>C:\Users\5015024017\OneDrive - Sony\Group Archive, SEV's files - 4. STRATEGIC PLANNING OFFICE\</v>
      </c>
      <c r="N109" s="4"/>
      <c r="O109" s="12"/>
      <c r="P109" s="12" t="s">
        <v>96</v>
      </c>
    </row>
    <row r="110" spans="1:16" ht="15.75" customHeight="1" x14ac:dyDescent="0.35">
      <c r="A110" s="4" t="s">
        <v>375</v>
      </c>
      <c r="B110" s="4" t="s">
        <v>352</v>
      </c>
      <c r="C110" s="4" t="s">
        <v>52</v>
      </c>
      <c r="D110" s="10" t="s">
        <v>353</v>
      </c>
      <c r="E110" s="4" t="s">
        <v>20</v>
      </c>
      <c r="F110" s="4" t="s">
        <v>52</v>
      </c>
      <c r="G110" s="4" t="s">
        <v>81</v>
      </c>
      <c r="H110" s="10" t="s">
        <v>23</v>
      </c>
      <c r="I110" s="10" t="s">
        <v>24</v>
      </c>
      <c r="J110" s="10" t="s">
        <v>376</v>
      </c>
      <c r="K110" s="10"/>
      <c r="L110" s="10">
        <v>5015024017</v>
      </c>
      <c r="M110" s="10" t="str">
        <f t="shared" si="3"/>
        <v>C:\Users\5015024017\OneDrive - Sony\Group Archive, SEV's files - 4. STRATEGIC PLANNING OFFICE\</v>
      </c>
      <c r="N110" s="4"/>
      <c r="O110" s="12"/>
      <c r="P110" s="12" t="s">
        <v>96</v>
      </c>
    </row>
    <row r="111" spans="1:16" ht="15.75" customHeight="1" x14ac:dyDescent="0.35">
      <c r="A111" s="4" t="s">
        <v>377</v>
      </c>
      <c r="B111" s="4" t="s">
        <v>352</v>
      </c>
      <c r="C111" s="4" t="s">
        <v>52</v>
      </c>
      <c r="D111" s="10" t="s">
        <v>353</v>
      </c>
      <c r="E111" s="4" t="s">
        <v>20</v>
      </c>
      <c r="F111" s="4" t="s">
        <v>52</v>
      </c>
      <c r="G111" s="4" t="s">
        <v>81</v>
      </c>
      <c r="H111" s="10" t="s">
        <v>23</v>
      </c>
      <c r="I111" s="10" t="s">
        <v>24</v>
      </c>
      <c r="J111" s="10" t="s">
        <v>378</v>
      </c>
      <c r="K111" s="10"/>
      <c r="L111" s="10">
        <v>5015024017</v>
      </c>
      <c r="M111" s="10" t="str">
        <f t="shared" si="3"/>
        <v>C:\Users\5015024017\OneDrive - Sony\Group Archive, SEV's files - 4. STRATEGIC PLANNING OFFICE\</v>
      </c>
      <c r="N111" s="4"/>
      <c r="O111" s="12"/>
      <c r="P111" s="12" t="s">
        <v>96</v>
      </c>
    </row>
    <row r="112" spans="1:16" ht="15.75" customHeight="1" x14ac:dyDescent="0.35">
      <c r="A112" s="4" t="s">
        <v>379</v>
      </c>
      <c r="B112" s="4" t="s">
        <v>352</v>
      </c>
      <c r="C112" s="4" t="s">
        <v>52</v>
      </c>
      <c r="D112" s="10" t="s">
        <v>353</v>
      </c>
      <c r="E112" s="4" t="s">
        <v>20</v>
      </c>
      <c r="F112" s="4" t="s">
        <v>52</v>
      </c>
      <c r="G112" s="4" t="s">
        <v>81</v>
      </c>
      <c r="H112" s="10" t="s">
        <v>23</v>
      </c>
      <c r="I112" s="10" t="s">
        <v>24</v>
      </c>
      <c r="J112" s="10" t="s">
        <v>380</v>
      </c>
      <c r="K112" s="10"/>
      <c r="L112" s="10">
        <v>5015024017</v>
      </c>
      <c r="M112" s="10" t="str">
        <f t="shared" si="3"/>
        <v>C:\Users\5015024017\OneDrive - Sony\Group Archive, SEV's files - 4. STRATEGIC PLANNING OFFICE\</v>
      </c>
      <c r="N112" s="4"/>
      <c r="O112" s="12"/>
      <c r="P112" s="12" t="s">
        <v>96</v>
      </c>
    </row>
    <row r="113" spans="1:16" ht="15.75" customHeight="1" x14ac:dyDescent="0.35">
      <c r="A113" s="4" t="s">
        <v>381</v>
      </c>
      <c r="B113" s="4" t="s">
        <v>352</v>
      </c>
      <c r="C113" s="4" t="s">
        <v>52</v>
      </c>
      <c r="D113" s="10" t="s">
        <v>353</v>
      </c>
      <c r="E113" s="4" t="s">
        <v>20</v>
      </c>
      <c r="F113" s="4" t="s">
        <v>52</v>
      </c>
      <c r="G113" s="4" t="s">
        <v>81</v>
      </c>
      <c r="H113" s="10" t="s">
        <v>23</v>
      </c>
      <c r="I113" s="10" t="s">
        <v>24</v>
      </c>
      <c r="J113" s="10" t="s">
        <v>382</v>
      </c>
      <c r="K113" s="10"/>
      <c r="L113" s="10">
        <v>5015024017</v>
      </c>
      <c r="M113" s="10" t="str">
        <f t="shared" si="3"/>
        <v>C:\Users\5015024017\OneDrive - Sony\Group Archive, SEV's files - 4. STRATEGIC PLANNING OFFICE\</v>
      </c>
      <c r="N113" s="4"/>
      <c r="O113" s="12"/>
      <c r="P113" s="12" t="s">
        <v>96</v>
      </c>
    </row>
    <row r="114" spans="1:16" ht="15.75" customHeight="1" x14ac:dyDescent="0.35">
      <c r="A114" s="4" t="s">
        <v>383</v>
      </c>
      <c r="B114" s="4" t="s">
        <v>352</v>
      </c>
      <c r="C114" s="4" t="s">
        <v>52</v>
      </c>
      <c r="D114" s="10" t="s">
        <v>353</v>
      </c>
      <c r="E114" s="4" t="s">
        <v>20</v>
      </c>
      <c r="F114" s="4" t="s">
        <v>52</v>
      </c>
      <c r="G114" s="4" t="s">
        <v>81</v>
      </c>
      <c r="H114" s="10" t="s">
        <v>23</v>
      </c>
      <c r="I114" s="10" t="s">
        <v>24</v>
      </c>
      <c r="J114" s="10" t="s">
        <v>384</v>
      </c>
      <c r="K114" s="10"/>
      <c r="L114" s="10">
        <v>5015024017</v>
      </c>
      <c r="M114" s="10" t="str">
        <f t="shared" si="3"/>
        <v>C:\Users\5015024017\OneDrive - Sony\Group Archive, SEV's files - 4. STRATEGIC PLANNING OFFICE\</v>
      </c>
      <c r="N114" s="4"/>
      <c r="O114" s="12"/>
      <c r="P114" s="12" t="s">
        <v>96</v>
      </c>
    </row>
    <row r="115" spans="1:16" ht="15.75" customHeight="1" x14ac:dyDescent="0.35">
      <c r="A115" s="4" t="s">
        <v>385</v>
      </c>
      <c r="B115" s="4" t="s">
        <v>352</v>
      </c>
      <c r="C115" s="4" t="s">
        <v>52</v>
      </c>
      <c r="D115" s="10" t="s">
        <v>353</v>
      </c>
      <c r="E115" s="4" t="s">
        <v>20</v>
      </c>
      <c r="F115" s="4" t="s">
        <v>52</v>
      </c>
      <c r="G115" s="4" t="s">
        <v>81</v>
      </c>
      <c r="H115" s="10" t="s">
        <v>23</v>
      </c>
      <c r="I115" s="10" t="s">
        <v>24</v>
      </c>
      <c r="J115" s="10" t="s">
        <v>386</v>
      </c>
      <c r="K115" s="10"/>
      <c r="L115" s="10">
        <v>5015024017</v>
      </c>
      <c r="M115" s="10" t="str">
        <f t="shared" si="3"/>
        <v>C:\Users\5015024017\OneDrive - Sony\Group Archive, SEV's files - 4. STRATEGIC PLANNING OFFICE\</v>
      </c>
      <c r="N115" s="4"/>
      <c r="O115" s="12"/>
      <c r="P115" s="12" t="s">
        <v>96</v>
      </c>
    </row>
    <row r="116" spans="1:16" ht="15.75" customHeight="1" x14ac:dyDescent="0.35">
      <c r="A116" s="4" t="s">
        <v>387</v>
      </c>
      <c r="B116" s="4" t="s">
        <v>352</v>
      </c>
      <c r="C116" s="4" t="s">
        <v>52</v>
      </c>
      <c r="D116" s="10" t="s">
        <v>353</v>
      </c>
      <c r="E116" s="4" t="s">
        <v>20</v>
      </c>
      <c r="F116" s="4" t="s">
        <v>52</v>
      </c>
      <c r="G116" s="4" t="s">
        <v>81</v>
      </c>
      <c r="H116" s="10" t="s">
        <v>23</v>
      </c>
      <c r="I116" s="10" t="s">
        <v>24</v>
      </c>
      <c r="J116" s="10" t="s">
        <v>388</v>
      </c>
      <c r="K116" s="10"/>
      <c r="L116" s="10">
        <v>5015024017</v>
      </c>
      <c r="M116" s="10" t="str">
        <f t="shared" si="3"/>
        <v>C:\Users\5015024017\OneDrive - Sony\Group Archive, SEV's files - 4. STRATEGIC PLANNING OFFICE\</v>
      </c>
      <c r="N116" s="4"/>
      <c r="O116" s="12"/>
      <c r="P116" s="12" t="s">
        <v>96</v>
      </c>
    </row>
    <row r="117" spans="1:16" ht="15.75" customHeight="1" x14ac:dyDescent="0.35">
      <c r="A117" s="4" t="s">
        <v>389</v>
      </c>
      <c r="B117" s="4" t="s">
        <v>352</v>
      </c>
      <c r="C117" s="4" t="s">
        <v>52</v>
      </c>
      <c r="D117" s="10" t="s">
        <v>353</v>
      </c>
      <c r="E117" s="4" t="s">
        <v>20</v>
      </c>
      <c r="F117" s="4" t="s">
        <v>52</v>
      </c>
      <c r="G117" s="4" t="s">
        <v>81</v>
      </c>
      <c r="H117" s="10" t="s">
        <v>23</v>
      </c>
      <c r="I117" s="10" t="s">
        <v>24</v>
      </c>
      <c r="J117" s="10" t="s">
        <v>390</v>
      </c>
      <c r="K117" s="10"/>
      <c r="L117" s="10">
        <v>5015024017</v>
      </c>
      <c r="M117" s="10" t="str">
        <f t="shared" si="3"/>
        <v>C:\Users\5015024017\OneDrive - Sony\Group Archive, SEV's files - 4. STRATEGIC PLANNING OFFICE\</v>
      </c>
      <c r="N117" s="4"/>
      <c r="O117" s="12"/>
      <c r="P117" s="12" t="s">
        <v>96</v>
      </c>
    </row>
    <row r="118" spans="1:16" ht="15.75" customHeight="1" x14ac:dyDescent="0.35">
      <c r="A118" s="4" t="s">
        <v>391</v>
      </c>
      <c r="B118" s="4" t="s">
        <v>392</v>
      </c>
      <c r="C118" s="4" t="s">
        <v>58</v>
      </c>
      <c r="D118" s="10" t="s">
        <v>19</v>
      </c>
      <c r="E118" s="4" t="s">
        <v>20</v>
      </c>
      <c r="F118" s="4" t="s">
        <v>60</v>
      </c>
      <c r="G118" s="4" t="s">
        <v>61</v>
      </c>
      <c r="H118" s="10" t="s">
        <v>23</v>
      </c>
      <c r="I118" s="10" t="s">
        <v>24</v>
      </c>
      <c r="J118" s="10" t="s">
        <v>393</v>
      </c>
      <c r="K118" s="10"/>
      <c r="L118" s="10">
        <v>5015024017</v>
      </c>
      <c r="M118" s="10" t="str">
        <f t="shared" si="3"/>
        <v>C:\Users\5015024017\OneDrive - Sony\Group Archive, SEV's files - 4. STRATEGIC PLANNING OFFICE\</v>
      </c>
      <c r="N118" s="4"/>
      <c r="O118" s="12"/>
      <c r="P118" s="12" t="s">
        <v>20</v>
      </c>
    </row>
  </sheetData>
  <hyperlinks>
    <hyperlink ref="N55" r:id="rId1" display="https://sonyapc-my.sharepoint.com/:x:/r/personal/sevgrparch_sony_com/Documents/SEV/1.%20CONSUMER%20SALES/4.%20STRATEGIC%20PLANNING%20OFFICE/2.%20SHARE%20EXTERNAL/Super%20PSI/FY25/1.%204F/0.%20Before%20Seihan/4F%20-%20Super%20PSI%20-%20Summary%20-%20DI.xlsx?d=w260e735844cd44d887c912d4e4c995de&amp;csf=1&amp;web=1&amp;e=myYfoA" xr:uid="{503B4711-DD35-438E-A5B1-8773B18A9F32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AB53-1C22-4F63-8EB4-5D6637B1E63D}">
  <sheetPr>
    <outlinePr summaryBelow="0" summaryRight="0"/>
  </sheetPr>
  <dimension ref="A1:Z120"/>
  <sheetViews>
    <sheetView showGridLines="0"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12.54296875" defaultRowHeight="15.75" customHeight="1" outlineLevelCol="1" x14ac:dyDescent="0.25"/>
  <cols>
    <col min="1" max="1" width="54.08984375" customWidth="1"/>
    <col min="2" max="2" width="31" customWidth="1" outlineLevel="1"/>
    <col min="3" max="3" width="28.1796875" customWidth="1" outlineLevel="1"/>
    <col min="4" max="4" width="24.7265625" customWidth="1" outlineLevel="1"/>
    <col min="5" max="6" width="12.54296875" customWidth="1" outlineLevel="1"/>
    <col min="7" max="7" width="26" customWidth="1" outlineLevel="1"/>
    <col min="8" max="8" width="35.1796875" customWidth="1" outlineLevel="1"/>
    <col min="9" max="10" width="12.54296875" customWidth="1" outlineLevel="1"/>
    <col min="11" max="11" width="69.7265625" customWidth="1"/>
    <col min="12" max="12" width="45.26953125" customWidth="1"/>
  </cols>
  <sheetData>
    <row r="1" spans="1:26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395</v>
      </c>
      <c r="K1" s="13" t="s">
        <v>13</v>
      </c>
      <c r="L1" s="14" t="s">
        <v>14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16</v>
      </c>
      <c r="B2" s="4" t="s">
        <v>17</v>
      </c>
      <c r="C2" s="15" t="s">
        <v>18</v>
      </c>
      <c r="D2" s="3" t="s">
        <v>19</v>
      </c>
      <c r="E2" s="4" t="s">
        <v>20</v>
      </c>
      <c r="F2" s="4" t="s">
        <v>21</v>
      </c>
      <c r="G2" s="4" t="s">
        <v>22</v>
      </c>
      <c r="H2" s="3" t="s">
        <v>23</v>
      </c>
      <c r="I2" s="3" t="s">
        <v>24</v>
      </c>
      <c r="J2" s="10" t="s">
        <v>515</v>
      </c>
      <c r="K2" s="18" t="s">
        <v>513</v>
      </c>
      <c r="L2" s="11" t="s">
        <v>514</v>
      </c>
    </row>
    <row r="3" spans="1:26" ht="15.75" customHeight="1" x14ac:dyDescent="0.35">
      <c r="A3" s="4" t="s">
        <v>27</v>
      </c>
      <c r="B3" s="4" t="s">
        <v>17</v>
      </c>
      <c r="C3" s="4" t="s">
        <v>18</v>
      </c>
      <c r="D3" s="10" t="s">
        <v>19</v>
      </c>
      <c r="E3" s="4" t="s">
        <v>20</v>
      </c>
      <c r="F3" s="4" t="s">
        <v>21</v>
      </c>
      <c r="G3" s="4" t="s">
        <v>22</v>
      </c>
      <c r="H3" s="10" t="s">
        <v>23</v>
      </c>
      <c r="I3" s="10" t="s">
        <v>24</v>
      </c>
      <c r="J3" s="10" t="s">
        <v>515</v>
      </c>
      <c r="K3" s="18" t="s">
        <v>516</v>
      </c>
      <c r="L3" s="11" t="s">
        <v>517</v>
      </c>
    </row>
    <row r="4" spans="1:26" ht="15.75" customHeight="1" x14ac:dyDescent="0.35">
      <c r="A4" s="4" t="s">
        <v>30</v>
      </c>
      <c r="B4" s="4" t="s">
        <v>17</v>
      </c>
      <c r="C4" s="4" t="s">
        <v>18</v>
      </c>
      <c r="D4" s="10" t="s">
        <v>19</v>
      </c>
      <c r="E4" s="4" t="s">
        <v>20</v>
      </c>
      <c r="F4" s="4" t="s">
        <v>21</v>
      </c>
      <c r="G4" s="4" t="s">
        <v>22</v>
      </c>
      <c r="H4" s="10" t="s">
        <v>23</v>
      </c>
      <c r="I4" s="10" t="s">
        <v>24</v>
      </c>
      <c r="J4" s="10" t="s">
        <v>515</v>
      </c>
      <c r="K4" s="11" t="s">
        <v>518</v>
      </c>
      <c r="L4" s="11" t="s">
        <v>517</v>
      </c>
    </row>
    <row r="5" spans="1:26" ht="15.75" customHeight="1" x14ac:dyDescent="0.35">
      <c r="A5" s="4" t="s">
        <v>32</v>
      </c>
      <c r="B5" s="4" t="s">
        <v>17</v>
      </c>
      <c r="C5" s="4" t="s">
        <v>18</v>
      </c>
      <c r="D5" s="10" t="s">
        <v>19</v>
      </c>
      <c r="E5" s="4" t="s">
        <v>20</v>
      </c>
      <c r="F5" s="4" t="s">
        <v>21</v>
      </c>
      <c r="G5" s="4" t="s">
        <v>22</v>
      </c>
      <c r="H5" s="10" t="s">
        <v>23</v>
      </c>
      <c r="I5" s="10" t="s">
        <v>24</v>
      </c>
      <c r="J5" s="10" t="s">
        <v>515</v>
      </c>
      <c r="K5" s="18" t="s">
        <v>519</v>
      </c>
      <c r="L5" s="11" t="s">
        <v>520</v>
      </c>
    </row>
    <row r="6" spans="1:26" ht="15.75" customHeight="1" x14ac:dyDescent="0.35">
      <c r="A6" s="4" t="s">
        <v>35</v>
      </c>
      <c r="B6" s="4" t="s">
        <v>17</v>
      </c>
      <c r="C6" s="4" t="s">
        <v>18</v>
      </c>
      <c r="D6" s="10" t="s">
        <v>19</v>
      </c>
      <c r="E6" s="4" t="s">
        <v>20</v>
      </c>
      <c r="F6" s="4" t="s">
        <v>21</v>
      </c>
      <c r="G6" s="4" t="s">
        <v>22</v>
      </c>
      <c r="H6" s="10" t="s">
        <v>23</v>
      </c>
      <c r="I6" s="10" t="s">
        <v>24</v>
      </c>
      <c r="J6" s="10" t="s">
        <v>515</v>
      </c>
      <c r="K6" s="18" t="s">
        <v>521</v>
      </c>
      <c r="L6" s="11" t="s">
        <v>522</v>
      </c>
    </row>
    <row r="7" spans="1:26" ht="15.75" customHeight="1" x14ac:dyDescent="0.35">
      <c r="A7" s="4" t="s">
        <v>38</v>
      </c>
      <c r="B7" s="4" t="s">
        <v>17</v>
      </c>
      <c r="C7" s="4" t="s">
        <v>18</v>
      </c>
      <c r="D7" s="10" t="s">
        <v>19</v>
      </c>
      <c r="E7" s="4" t="s">
        <v>20</v>
      </c>
      <c r="F7" s="4" t="s">
        <v>21</v>
      </c>
      <c r="G7" s="4" t="s">
        <v>22</v>
      </c>
      <c r="H7" s="10" t="s">
        <v>23</v>
      </c>
      <c r="I7" s="10" t="s">
        <v>24</v>
      </c>
      <c r="J7" s="10" t="s">
        <v>515</v>
      </c>
      <c r="K7" s="18" t="s">
        <v>523</v>
      </c>
      <c r="L7" s="11" t="s">
        <v>524</v>
      </c>
    </row>
    <row r="8" spans="1:26" ht="15.75" customHeight="1" x14ac:dyDescent="0.35">
      <c r="A8" s="4" t="s">
        <v>41</v>
      </c>
      <c r="B8" s="4" t="s">
        <v>17</v>
      </c>
      <c r="C8" s="4" t="s">
        <v>18</v>
      </c>
      <c r="D8" s="10" t="s">
        <v>19</v>
      </c>
      <c r="E8" s="4" t="s">
        <v>20</v>
      </c>
      <c r="F8" s="4" t="s">
        <v>21</v>
      </c>
      <c r="G8" s="4" t="s">
        <v>22</v>
      </c>
      <c r="H8" s="10" t="s">
        <v>23</v>
      </c>
      <c r="I8" s="10" t="s">
        <v>24</v>
      </c>
      <c r="J8" s="10" t="s">
        <v>515</v>
      </c>
      <c r="K8" s="18" t="s">
        <v>525</v>
      </c>
      <c r="L8" s="11" t="s">
        <v>524</v>
      </c>
    </row>
    <row r="9" spans="1:26" ht="15.75" customHeight="1" x14ac:dyDescent="0.35">
      <c r="A9" s="4" t="s">
        <v>43</v>
      </c>
      <c r="B9" s="4" t="s">
        <v>17</v>
      </c>
      <c r="C9" s="4" t="s">
        <v>18</v>
      </c>
      <c r="D9" s="10" t="s">
        <v>19</v>
      </c>
      <c r="E9" s="4" t="s">
        <v>20</v>
      </c>
      <c r="F9" s="4" t="s">
        <v>21</v>
      </c>
      <c r="G9" s="4" t="s">
        <v>22</v>
      </c>
      <c r="H9" s="10" t="s">
        <v>23</v>
      </c>
      <c r="I9" s="10" t="s">
        <v>24</v>
      </c>
      <c r="J9" s="10" t="s">
        <v>515</v>
      </c>
      <c r="K9" s="18" t="s">
        <v>526</v>
      </c>
      <c r="L9" s="11" t="s">
        <v>527</v>
      </c>
    </row>
    <row r="10" spans="1:26" ht="15.75" customHeight="1" x14ac:dyDescent="0.35">
      <c r="A10" s="4" t="s">
        <v>46</v>
      </c>
      <c r="B10" s="4" t="s">
        <v>17</v>
      </c>
      <c r="C10" s="4" t="s">
        <v>18</v>
      </c>
      <c r="D10" s="10" t="s">
        <v>19</v>
      </c>
      <c r="E10" s="4" t="s">
        <v>20</v>
      </c>
      <c r="F10" s="4" t="s">
        <v>21</v>
      </c>
      <c r="G10" s="4" t="s">
        <v>22</v>
      </c>
      <c r="H10" s="10" t="s">
        <v>23</v>
      </c>
      <c r="I10" s="10" t="s">
        <v>24</v>
      </c>
      <c r="J10" s="10" t="s">
        <v>515</v>
      </c>
      <c r="K10" s="18" t="s">
        <v>528</v>
      </c>
      <c r="L10" s="11" t="s">
        <v>527</v>
      </c>
    </row>
    <row r="11" spans="1:26" ht="15.75" customHeight="1" x14ac:dyDescent="0.35">
      <c r="A11" s="4" t="s">
        <v>200</v>
      </c>
      <c r="B11" s="4" t="s">
        <v>201</v>
      </c>
      <c r="C11" s="26" t="s">
        <v>52</v>
      </c>
      <c r="D11" s="27" t="s">
        <v>19</v>
      </c>
      <c r="E11" s="4" t="s">
        <v>107</v>
      </c>
      <c r="F11" s="4" t="s">
        <v>202</v>
      </c>
      <c r="G11" s="4" t="s">
        <v>22</v>
      </c>
      <c r="H11" s="27" t="s">
        <v>19</v>
      </c>
      <c r="I11" s="27" t="s">
        <v>24</v>
      </c>
      <c r="J11" s="10" t="s">
        <v>515</v>
      </c>
      <c r="K11" s="12" t="s">
        <v>492</v>
      </c>
      <c r="L11" s="12" t="s">
        <v>493</v>
      </c>
    </row>
    <row r="12" spans="1:26" ht="15.75" customHeight="1" x14ac:dyDescent="0.35">
      <c r="A12" s="4" t="s">
        <v>48</v>
      </c>
      <c r="B12" s="4" t="s">
        <v>49</v>
      </c>
      <c r="C12" s="4" t="s">
        <v>50</v>
      </c>
      <c r="D12" s="10" t="s">
        <v>51</v>
      </c>
      <c r="E12" s="4" t="s">
        <v>20</v>
      </c>
      <c r="F12" s="4" t="s">
        <v>52</v>
      </c>
      <c r="G12" s="4" t="s">
        <v>53</v>
      </c>
      <c r="H12" s="10" t="s">
        <v>23</v>
      </c>
      <c r="I12" s="10" t="s">
        <v>24</v>
      </c>
      <c r="J12" s="10" t="s">
        <v>531</v>
      </c>
      <c r="K12" s="18" t="s">
        <v>529</v>
      </c>
      <c r="L12" s="11" t="s">
        <v>530</v>
      </c>
    </row>
    <row r="13" spans="1:26" ht="15.75" customHeight="1" x14ac:dyDescent="0.35">
      <c r="A13" s="4" t="s">
        <v>56</v>
      </c>
      <c r="B13" s="4" t="s">
        <v>57</v>
      </c>
      <c r="C13" s="4" t="s">
        <v>58</v>
      </c>
      <c r="D13" s="10" t="s">
        <v>59</v>
      </c>
      <c r="E13" s="4" t="s">
        <v>20</v>
      </c>
      <c r="F13" s="4" t="s">
        <v>60</v>
      </c>
      <c r="G13" s="4" t="s">
        <v>61</v>
      </c>
      <c r="H13" s="10" t="s">
        <v>23</v>
      </c>
      <c r="I13" s="10" t="s">
        <v>24</v>
      </c>
      <c r="J13" s="10" t="s">
        <v>534</v>
      </c>
      <c r="K13" s="11" t="s">
        <v>532</v>
      </c>
      <c r="L13" s="11" t="s">
        <v>533</v>
      </c>
    </row>
    <row r="14" spans="1:26" ht="15.75" customHeight="1" x14ac:dyDescent="0.35">
      <c r="A14" s="4" t="s">
        <v>73</v>
      </c>
      <c r="B14" s="4" t="s">
        <v>74</v>
      </c>
      <c r="C14" s="4" t="s">
        <v>75</v>
      </c>
      <c r="D14" s="10" t="s">
        <v>59</v>
      </c>
      <c r="E14" s="4" t="s">
        <v>20</v>
      </c>
      <c r="F14" s="4" t="s">
        <v>21</v>
      </c>
      <c r="G14" s="4" t="s">
        <v>76</v>
      </c>
      <c r="H14" s="10" t="s">
        <v>23</v>
      </c>
      <c r="I14" s="10" t="s">
        <v>24</v>
      </c>
      <c r="J14" s="10" t="s">
        <v>534</v>
      </c>
      <c r="K14" s="11" t="s">
        <v>537</v>
      </c>
      <c r="L14" s="11" t="s">
        <v>533</v>
      </c>
    </row>
    <row r="15" spans="1:26" ht="15.75" customHeight="1" x14ac:dyDescent="0.35">
      <c r="A15" s="4" t="s">
        <v>69</v>
      </c>
      <c r="B15" s="4" t="s">
        <v>70</v>
      </c>
      <c r="C15" s="4" t="s">
        <v>71</v>
      </c>
      <c r="D15" s="10" t="s">
        <v>59</v>
      </c>
      <c r="E15" s="4" t="s">
        <v>20</v>
      </c>
      <c r="F15" s="4" t="s">
        <v>21</v>
      </c>
      <c r="G15" s="4" t="s">
        <v>61</v>
      </c>
      <c r="H15" s="10" t="s">
        <v>23</v>
      </c>
      <c r="I15" s="10" t="s">
        <v>24</v>
      </c>
      <c r="J15" s="10" t="s">
        <v>534</v>
      </c>
      <c r="K15" s="11" t="s">
        <v>536</v>
      </c>
      <c r="L15" s="11" t="s">
        <v>533</v>
      </c>
    </row>
    <row r="16" spans="1:26" ht="15.75" customHeight="1" x14ac:dyDescent="0.35">
      <c r="A16" s="4" t="s">
        <v>64</v>
      </c>
      <c r="B16" s="4" t="s">
        <v>65</v>
      </c>
      <c r="C16" s="4" t="s">
        <v>66</v>
      </c>
      <c r="D16" s="10" t="s">
        <v>59</v>
      </c>
      <c r="E16" s="4" t="s">
        <v>20</v>
      </c>
      <c r="F16" s="4" t="s">
        <v>67</v>
      </c>
      <c r="G16" s="4" t="s">
        <v>61</v>
      </c>
      <c r="H16" s="10" t="s">
        <v>23</v>
      </c>
      <c r="I16" s="10" t="s">
        <v>24</v>
      </c>
      <c r="J16" s="10" t="s">
        <v>534</v>
      </c>
      <c r="K16" s="11" t="s">
        <v>535</v>
      </c>
      <c r="L16" s="11" t="s">
        <v>533</v>
      </c>
    </row>
    <row r="17" spans="1:12" ht="15.75" customHeight="1" x14ac:dyDescent="0.35">
      <c r="A17" s="4" t="s">
        <v>78</v>
      </c>
      <c r="B17" s="4" t="s">
        <v>79</v>
      </c>
      <c r="C17" s="4" t="s">
        <v>80</v>
      </c>
      <c r="D17" s="10" t="s">
        <v>51</v>
      </c>
      <c r="E17" s="4" t="s">
        <v>20</v>
      </c>
      <c r="F17" s="4" t="s">
        <v>52</v>
      </c>
      <c r="G17" s="4" t="s">
        <v>81</v>
      </c>
      <c r="H17" s="10" t="s">
        <v>82</v>
      </c>
      <c r="I17" s="10" t="s">
        <v>24</v>
      </c>
      <c r="J17" s="10" t="s">
        <v>80</v>
      </c>
      <c r="K17" s="12" t="s">
        <v>474</v>
      </c>
      <c r="L17" s="11" t="s">
        <v>475</v>
      </c>
    </row>
    <row r="18" spans="1:12" ht="15.75" customHeight="1" x14ac:dyDescent="0.35">
      <c r="A18" s="4" t="s">
        <v>86</v>
      </c>
      <c r="B18" s="4" t="s">
        <v>87</v>
      </c>
      <c r="C18" s="4" t="s">
        <v>88</v>
      </c>
      <c r="D18" s="10" t="s">
        <v>89</v>
      </c>
      <c r="E18" s="4" t="s">
        <v>20</v>
      </c>
      <c r="F18" s="4" t="s">
        <v>21</v>
      </c>
      <c r="G18" s="4" t="s">
        <v>61</v>
      </c>
      <c r="H18" s="10" t="s">
        <v>90</v>
      </c>
      <c r="I18" s="10" t="s">
        <v>24</v>
      </c>
      <c r="J18" s="10" t="s">
        <v>602</v>
      </c>
      <c r="K18" s="12" t="s">
        <v>477</v>
      </c>
      <c r="L18" s="12" t="s">
        <v>478</v>
      </c>
    </row>
    <row r="19" spans="1:12" ht="15.75" customHeight="1" x14ac:dyDescent="0.35">
      <c r="A19" s="4" t="s">
        <v>93</v>
      </c>
      <c r="B19" s="4" t="s">
        <v>94</v>
      </c>
      <c r="C19" s="4" t="s">
        <v>95</v>
      </c>
      <c r="D19" s="10" t="s">
        <v>59</v>
      </c>
      <c r="E19" s="4" t="s">
        <v>96</v>
      </c>
      <c r="F19" s="4" t="s">
        <v>60</v>
      </c>
      <c r="G19" s="4" t="s">
        <v>81</v>
      </c>
      <c r="H19" s="10" t="s">
        <v>19</v>
      </c>
      <c r="I19" s="10" t="s">
        <v>97</v>
      </c>
      <c r="J19" s="10" t="s">
        <v>95</v>
      </c>
      <c r="K19" s="11" t="s">
        <v>538</v>
      </c>
      <c r="L19" s="11" t="s">
        <v>539</v>
      </c>
    </row>
    <row r="20" spans="1:12" ht="15.75" customHeight="1" x14ac:dyDescent="0.35">
      <c r="A20" s="4" t="s">
        <v>100</v>
      </c>
      <c r="B20" s="4" t="s">
        <v>101</v>
      </c>
      <c r="C20" s="4" t="s">
        <v>102</v>
      </c>
      <c r="D20" s="10" t="s">
        <v>59</v>
      </c>
      <c r="E20" s="4" t="s">
        <v>103</v>
      </c>
      <c r="F20" s="4" t="s">
        <v>21</v>
      </c>
      <c r="G20" s="4" t="s">
        <v>104</v>
      </c>
      <c r="H20" s="10" t="s">
        <v>82</v>
      </c>
      <c r="I20" s="10" t="s">
        <v>24</v>
      </c>
      <c r="J20" s="10" t="s">
        <v>605</v>
      </c>
      <c r="K20" s="11" t="s">
        <v>429</v>
      </c>
      <c r="L20" s="11" t="s">
        <v>430</v>
      </c>
    </row>
    <row r="21" spans="1:12" ht="15.75" customHeight="1" x14ac:dyDescent="0.35">
      <c r="A21" s="4" t="s">
        <v>117</v>
      </c>
      <c r="B21" s="4" t="s">
        <v>118</v>
      </c>
      <c r="C21" s="4" t="s">
        <v>102</v>
      </c>
      <c r="D21" s="10" t="s">
        <v>19</v>
      </c>
      <c r="E21" s="4" t="s">
        <v>20</v>
      </c>
      <c r="F21" s="4" t="s">
        <v>21</v>
      </c>
      <c r="G21" s="4" t="s">
        <v>115</v>
      </c>
      <c r="H21" s="10" t="s">
        <v>23</v>
      </c>
      <c r="I21" s="10" t="s">
        <v>24</v>
      </c>
      <c r="J21" s="10" t="s">
        <v>605</v>
      </c>
      <c r="K21" s="11" t="s">
        <v>429</v>
      </c>
      <c r="L21" s="11" t="s">
        <v>435</v>
      </c>
    </row>
    <row r="22" spans="1:12" ht="15.75" customHeight="1" x14ac:dyDescent="0.35">
      <c r="A22" s="4" t="s">
        <v>113</v>
      </c>
      <c r="B22" s="4" t="s">
        <v>114</v>
      </c>
      <c r="C22" s="4" t="s">
        <v>102</v>
      </c>
      <c r="D22" s="10" t="s">
        <v>59</v>
      </c>
      <c r="E22" s="4" t="s">
        <v>20</v>
      </c>
      <c r="F22" s="4" t="s">
        <v>21</v>
      </c>
      <c r="G22" s="4" t="s">
        <v>115</v>
      </c>
      <c r="H22" s="10" t="s">
        <v>19</v>
      </c>
      <c r="I22" s="10" t="s">
        <v>24</v>
      </c>
      <c r="J22" s="10" t="s">
        <v>605</v>
      </c>
      <c r="K22" s="11" t="s">
        <v>429</v>
      </c>
      <c r="L22" s="11" t="s">
        <v>434</v>
      </c>
    </row>
    <row r="23" spans="1:12" ht="15.75" customHeight="1" x14ac:dyDescent="0.35">
      <c r="A23" s="4" t="s">
        <v>108</v>
      </c>
      <c r="B23" s="4" t="s">
        <v>109</v>
      </c>
      <c r="C23" s="4" t="s">
        <v>102</v>
      </c>
      <c r="D23" s="10" t="s">
        <v>19</v>
      </c>
      <c r="E23" s="4" t="s">
        <v>107</v>
      </c>
      <c r="F23" s="4" t="s">
        <v>21</v>
      </c>
      <c r="G23" s="4" t="s">
        <v>110</v>
      </c>
      <c r="H23" s="10" t="s">
        <v>111</v>
      </c>
      <c r="I23" s="10" t="s">
        <v>24</v>
      </c>
      <c r="J23" s="10" t="s">
        <v>605</v>
      </c>
      <c r="K23" s="11" t="s">
        <v>432</v>
      </c>
      <c r="L23" s="11" t="s">
        <v>433</v>
      </c>
    </row>
    <row r="24" spans="1:12" ht="15.75" customHeight="1" x14ac:dyDescent="0.35">
      <c r="A24" t="s">
        <v>134</v>
      </c>
      <c r="B24" s="4" t="s">
        <v>135</v>
      </c>
      <c r="C24" s="4" t="s">
        <v>102</v>
      </c>
      <c r="D24" s="10" t="s">
        <v>59</v>
      </c>
      <c r="E24" s="4" t="s">
        <v>103</v>
      </c>
      <c r="F24" s="4" t="s">
        <v>21</v>
      </c>
      <c r="G24" s="4" t="s">
        <v>136</v>
      </c>
      <c r="H24" s="10"/>
      <c r="I24" s="10" t="s">
        <v>97</v>
      </c>
      <c r="J24" s="10" t="s">
        <v>542</v>
      </c>
      <c r="K24" s="18" t="s">
        <v>540</v>
      </c>
      <c r="L24" s="11" t="s">
        <v>541</v>
      </c>
    </row>
    <row r="25" spans="1:12" ht="15.75" customHeight="1" x14ac:dyDescent="0.35">
      <c r="A25" s="4" t="s">
        <v>125</v>
      </c>
      <c r="B25" s="4" t="s">
        <v>126</v>
      </c>
      <c r="C25" s="4" t="s">
        <v>58</v>
      </c>
      <c r="D25" s="10" t="s">
        <v>59</v>
      </c>
      <c r="E25" s="4" t="s">
        <v>20</v>
      </c>
      <c r="F25" s="4" t="s">
        <v>60</v>
      </c>
      <c r="G25" s="4" t="s">
        <v>115</v>
      </c>
      <c r="H25" s="10" t="s">
        <v>23</v>
      </c>
      <c r="I25" s="10" t="s">
        <v>24</v>
      </c>
      <c r="J25" s="10" t="s">
        <v>542</v>
      </c>
      <c r="K25" s="11" t="s">
        <v>436</v>
      </c>
      <c r="L25" s="11" t="s">
        <v>438</v>
      </c>
    </row>
    <row r="26" spans="1:12" ht="15.75" customHeight="1" x14ac:dyDescent="0.35">
      <c r="A26" s="4" t="s">
        <v>128</v>
      </c>
      <c r="B26" s="4" t="s">
        <v>129</v>
      </c>
      <c r="C26" s="4" t="s">
        <v>130</v>
      </c>
      <c r="D26" s="10" t="s">
        <v>51</v>
      </c>
      <c r="E26" s="4" t="s">
        <v>20</v>
      </c>
      <c r="F26" s="4" t="s">
        <v>21</v>
      </c>
      <c r="G26" s="4" t="s">
        <v>131</v>
      </c>
      <c r="H26" s="10" t="s">
        <v>132</v>
      </c>
      <c r="I26" s="10" t="s">
        <v>24</v>
      </c>
      <c r="J26" s="10" t="s">
        <v>542</v>
      </c>
      <c r="K26" s="11" t="s">
        <v>436</v>
      </c>
      <c r="L26" s="11" t="s">
        <v>439</v>
      </c>
    </row>
    <row r="27" spans="1:12" ht="15.75" customHeight="1" x14ac:dyDescent="0.35">
      <c r="A27" s="4" t="s">
        <v>120</v>
      </c>
      <c r="B27" s="4" t="s">
        <v>121</v>
      </c>
      <c r="C27" s="4" t="s">
        <v>52</v>
      </c>
      <c r="D27" s="10" t="s">
        <v>59</v>
      </c>
      <c r="E27" s="4" t="s">
        <v>85</v>
      </c>
      <c r="F27" s="4" t="s">
        <v>52</v>
      </c>
      <c r="G27" s="4" t="s">
        <v>122</v>
      </c>
      <c r="H27" s="10" t="s">
        <v>111</v>
      </c>
      <c r="I27" s="10" t="s">
        <v>24</v>
      </c>
      <c r="J27" s="10" t="s">
        <v>542</v>
      </c>
      <c r="K27" s="11" t="s">
        <v>436</v>
      </c>
      <c r="L27" s="11" t="s">
        <v>437</v>
      </c>
    </row>
    <row r="28" spans="1:12" ht="15.75" customHeight="1" x14ac:dyDescent="0.35">
      <c r="A28" s="4" t="s">
        <v>345</v>
      </c>
      <c r="B28" s="4" t="s">
        <v>129</v>
      </c>
      <c r="C28" s="4" t="s">
        <v>52</v>
      </c>
      <c r="D28" s="10" t="s">
        <v>59</v>
      </c>
      <c r="E28" s="4" t="s">
        <v>85</v>
      </c>
      <c r="F28" s="4" t="s">
        <v>52</v>
      </c>
      <c r="G28" s="4" t="s">
        <v>122</v>
      </c>
      <c r="H28" s="10" t="s">
        <v>59</v>
      </c>
      <c r="I28" s="10" t="s">
        <v>24</v>
      </c>
      <c r="J28" s="10" t="s">
        <v>542</v>
      </c>
      <c r="K28" s="12" t="s">
        <v>511</v>
      </c>
      <c r="L28" s="12" t="s">
        <v>512</v>
      </c>
    </row>
    <row r="29" spans="1:12" ht="15.75" customHeight="1" x14ac:dyDescent="0.35">
      <c r="A29" s="4" t="s">
        <v>139</v>
      </c>
      <c r="B29" s="4" t="s">
        <v>140</v>
      </c>
      <c r="C29" s="4" t="s">
        <v>52</v>
      </c>
      <c r="D29" s="10" t="s">
        <v>59</v>
      </c>
      <c r="E29" s="4" t="s">
        <v>96</v>
      </c>
      <c r="F29" s="4" t="s">
        <v>52</v>
      </c>
      <c r="G29" s="4" t="s">
        <v>141</v>
      </c>
      <c r="H29" s="10" t="s">
        <v>19</v>
      </c>
      <c r="I29" s="10" t="s">
        <v>24</v>
      </c>
      <c r="J29" s="10" t="s">
        <v>545</v>
      </c>
      <c r="K29" s="11" t="s">
        <v>543</v>
      </c>
      <c r="L29" s="11" t="s">
        <v>544</v>
      </c>
    </row>
    <row r="30" spans="1:12" ht="15.75" customHeight="1" x14ac:dyDescent="0.35">
      <c r="A30" s="4" t="s">
        <v>351</v>
      </c>
      <c r="B30" s="4" t="s">
        <v>352</v>
      </c>
      <c r="C30" s="4" t="s">
        <v>52</v>
      </c>
      <c r="D30" s="10" t="s">
        <v>353</v>
      </c>
      <c r="E30" s="4" t="s">
        <v>20</v>
      </c>
      <c r="F30" s="4" t="s">
        <v>52</v>
      </c>
      <c r="G30" s="4" t="s">
        <v>81</v>
      </c>
      <c r="H30" s="10" t="s">
        <v>23</v>
      </c>
      <c r="I30" s="10" t="s">
        <v>24</v>
      </c>
      <c r="J30" s="10" t="s">
        <v>468</v>
      </c>
      <c r="K30" t="s">
        <v>445</v>
      </c>
      <c r="L30" s="11" t="s">
        <v>466</v>
      </c>
    </row>
    <row r="31" spans="1:12" ht="15.75" customHeight="1" x14ac:dyDescent="0.35">
      <c r="A31" s="4" t="s">
        <v>355</v>
      </c>
      <c r="B31" s="4" t="s">
        <v>352</v>
      </c>
      <c r="C31" s="4" t="s">
        <v>52</v>
      </c>
      <c r="D31" s="10" t="s">
        <v>353</v>
      </c>
      <c r="E31" s="4" t="s">
        <v>20</v>
      </c>
      <c r="F31" s="4" t="s">
        <v>52</v>
      </c>
      <c r="G31" s="4" t="s">
        <v>81</v>
      </c>
      <c r="H31" s="10" t="s">
        <v>23</v>
      </c>
      <c r="I31" s="10" t="s">
        <v>24</v>
      </c>
      <c r="J31" s="10" t="s">
        <v>468</v>
      </c>
      <c r="K31" t="s">
        <v>446</v>
      </c>
      <c r="L31" s="11" t="s">
        <v>466</v>
      </c>
    </row>
    <row r="32" spans="1:12" ht="15.75" customHeight="1" x14ac:dyDescent="0.35">
      <c r="A32" s="4" t="s">
        <v>357</v>
      </c>
      <c r="B32" s="4" t="s">
        <v>352</v>
      </c>
      <c r="C32" s="4" t="s">
        <v>52</v>
      </c>
      <c r="D32" s="10" t="s">
        <v>353</v>
      </c>
      <c r="E32" s="4" t="s">
        <v>20</v>
      </c>
      <c r="F32" s="4" t="s">
        <v>52</v>
      </c>
      <c r="G32" s="4" t="s">
        <v>81</v>
      </c>
      <c r="H32" s="10" t="s">
        <v>23</v>
      </c>
      <c r="I32" s="10" t="s">
        <v>24</v>
      </c>
      <c r="J32" s="10" t="s">
        <v>468</v>
      </c>
      <c r="K32" t="s">
        <v>447</v>
      </c>
      <c r="L32" s="11" t="s">
        <v>466</v>
      </c>
    </row>
    <row r="33" spans="1:12" ht="15.75" customHeight="1" x14ac:dyDescent="0.35">
      <c r="A33" s="4" t="s">
        <v>359</v>
      </c>
      <c r="B33" s="4" t="s">
        <v>352</v>
      </c>
      <c r="C33" s="4" t="s">
        <v>52</v>
      </c>
      <c r="D33" s="10" t="s">
        <v>353</v>
      </c>
      <c r="E33" s="4" t="s">
        <v>20</v>
      </c>
      <c r="F33" s="4" t="s">
        <v>52</v>
      </c>
      <c r="G33" s="4" t="s">
        <v>81</v>
      </c>
      <c r="H33" s="10" t="s">
        <v>23</v>
      </c>
      <c r="I33" s="10" t="s">
        <v>24</v>
      </c>
      <c r="J33" s="10" t="s">
        <v>468</v>
      </c>
      <c r="K33" t="s">
        <v>448</v>
      </c>
      <c r="L33" s="11" t="s">
        <v>466</v>
      </c>
    </row>
    <row r="34" spans="1:12" ht="15.75" customHeight="1" x14ac:dyDescent="0.35">
      <c r="A34" s="4" t="s">
        <v>361</v>
      </c>
      <c r="B34" s="4" t="s">
        <v>352</v>
      </c>
      <c r="C34" s="4" t="s">
        <v>52</v>
      </c>
      <c r="D34" s="10" t="s">
        <v>353</v>
      </c>
      <c r="E34" s="4" t="s">
        <v>20</v>
      </c>
      <c r="F34" s="4" t="s">
        <v>52</v>
      </c>
      <c r="G34" s="4" t="s">
        <v>81</v>
      </c>
      <c r="H34" s="10" t="s">
        <v>23</v>
      </c>
      <c r="I34" s="10" t="s">
        <v>24</v>
      </c>
      <c r="J34" s="10" t="s">
        <v>468</v>
      </c>
      <c r="K34" t="s">
        <v>449</v>
      </c>
      <c r="L34" s="11" t="s">
        <v>466</v>
      </c>
    </row>
    <row r="35" spans="1:12" ht="15.75" customHeight="1" x14ac:dyDescent="0.35">
      <c r="A35" s="4" t="s">
        <v>363</v>
      </c>
      <c r="B35" s="4" t="s">
        <v>352</v>
      </c>
      <c r="C35" s="4" t="s">
        <v>52</v>
      </c>
      <c r="D35" s="10" t="s">
        <v>353</v>
      </c>
      <c r="E35" s="4" t="s">
        <v>20</v>
      </c>
      <c r="F35" s="4" t="s">
        <v>52</v>
      </c>
      <c r="G35" s="4" t="s">
        <v>81</v>
      </c>
      <c r="H35" s="10" t="s">
        <v>23</v>
      </c>
      <c r="I35" s="10" t="s">
        <v>24</v>
      </c>
      <c r="J35" s="10" t="s">
        <v>468</v>
      </c>
      <c r="K35" t="s">
        <v>450</v>
      </c>
      <c r="L35" s="11" t="s">
        <v>466</v>
      </c>
    </row>
    <row r="36" spans="1:12" ht="15.75" customHeight="1" x14ac:dyDescent="0.35">
      <c r="A36" s="4" t="s">
        <v>365</v>
      </c>
      <c r="B36" s="4" t="s">
        <v>352</v>
      </c>
      <c r="C36" s="4" t="s">
        <v>52</v>
      </c>
      <c r="D36" s="10" t="s">
        <v>353</v>
      </c>
      <c r="E36" s="4" t="s">
        <v>20</v>
      </c>
      <c r="F36" s="4" t="s">
        <v>52</v>
      </c>
      <c r="G36" s="4" t="s">
        <v>81</v>
      </c>
      <c r="H36" s="10" t="s">
        <v>23</v>
      </c>
      <c r="I36" s="10" t="s">
        <v>24</v>
      </c>
      <c r="J36" s="10" t="s">
        <v>468</v>
      </c>
      <c r="K36" t="s">
        <v>452</v>
      </c>
      <c r="L36" s="11" t="s">
        <v>466</v>
      </c>
    </row>
    <row r="37" spans="1:12" ht="15.75" customHeight="1" x14ac:dyDescent="0.35">
      <c r="A37" s="4" t="s">
        <v>367</v>
      </c>
      <c r="B37" s="4" t="s">
        <v>352</v>
      </c>
      <c r="C37" s="4" t="s">
        <v>52</v>
      </c>
      <c r="D37" s="10" t="s">
        <v>353</v>
      </c>
      <c r="E37" s="4" t="s">
        <v>20</v>
      </c>
      <c r="F37" s="4" t="s">
        <v>52</v>
      </c>
      <c r="G37" s="4" t="s">
        <v>81</v>
      </c>
      <c r="H37" s="10" t="s">
        <v>23</v>
      </c>
      <c r="I37" s="10" t="s">
        <v>24</v>
      </c>
      <c r="J37" s="10" t="s">
        <v>468</v>
      </c>
      <c r="K37" t="s">
        <v>453</v>
      </c>
      <c r="L37" s="11" t="s">
        <v>466</v>
      </c>
    </row>
    <row r="38" spans="1:12" ht="15.75" customHeight="1" x14ac:dyDescent="0.35">
      <c r="A38" s="4" t="s">
        <v>369</v>
      </c>
      <c r="B38" s="4" t="s">
        <v>352</v>
      </c>
      <c r="C38" s="4" t="s">
        <v>52</v>
      </c>
      <c r="D38" s="10" t="s">
        <v>353</v>
      </c>
      <c r="E38" s="4" t="s">
        <v>20</v>
      </c>
      <c r="F38" s="4" t="s">
        <v>52</v>
      </c>
      <c r="G38" s="4" t="s">
        <v>81</v>
      </c>
      <c r="H38" s="10" t="s">
        <v>23</v>
      </c>
      <c r="I38" s="10" t="s">
        <v>24</v>
      </c>
      <c r="J38" s="10" t="s">
        <v>468</v>
      </c>
      <c r="K38" t="s">
        <v>454</v>
      </c>
      <c r="L38" s="11" t="s">
        <v>466</v>
      </c>
    </row>
    <row r="39" spans="1:12" ht="15.75" customHeight="1" x14ac:dyDescent="0.35">
      <c r="A39" s="4" t="s">
        <v>371</v>
      </c>
      <c r="B39" s="4" t="s">
        <v>352</v>
      </c>
      <c r="C39" s="4" t="s">
        <v>52</v>
      </c>
      <c r="D39" s="10" t="s">
        <v>353</v>
      </c>
      <c r="E39" s="4" t="s">
        <v>20</v>
      </c>
      <c r="F39" s="4" t="s">
        <v>52</v>
      </c>
      <c r="G39" s="4" t="s">
        <v>81</v>
      </c>
      <c r="H39" s="10" t="s">
        <v>23</v>
      </c>
      <c r="I39" s="10" t="s">
        <v>24</v>
      </c>
      <c r="J39" s="10" t="s">
        <v>468</v>
      </c>
      <c r="K39" t="s">
        <v>456</v>
      </c>
      <c r="L39" s="11" t="s">
        <v>466</v>
      </c>
    </row>
    <row r="40" spans="1:12" ht="15.75" customHeight="1" x14ac:dyDescent="0.35">
      <c r="A40" s="4" t="s">
        <v>373</v>
      </c>
      <c r="B40" s="4" t="s">
        <v>352</v>
      </c>
      <c r="C40" s="4" t="s">
        <v>52</v>
      </c>
      <c r="D40" s="10" t="s">
        <v>353</v>
      </c>
      <c r="E40" s="4" t="s">
        <v>20</v>
      </c>
      <c r="F40" s="4" t="s">
        <v>52</v>
      </c>
      <c r="G40" s="4" t="s">
        <v>81</v>
      </c>
      <c r="H40" s="10" t="s">
        <v>23</v>
      </c>
      <c r="I40" s="10" t="s">
        <v>24</v>
      </c>
      <c r="J40" s="10" t="s">
        <v>468</v>
      </c>
      <c r="K40" t="s">
        <v>457</v>
      </c>
      <c r="L40" s="11" t="s">
        <v>466</v>
      </c>
    </row>
    <row r="41" spans="1:12" ht="15.75" customHeight="1" x14ac:dyDescent="0.35">
      <c r="A41" s="4" t="s">
        <v>375</v>
      </c>
      <c r="B41" s="4" t="s">
        <v>352</v>
      </c>
      <c r="C41" s="4" t="s">
        <v>52</v>
      </c>
      <c r="D41" s="10" t="s">
        <v>353</v>
      </c>
      <c r="E41" s="4" t="s">
        <v>20</v>
      </c>
      <c r="F41" s="4" t="s">
        <v>52</v>
      </c>
      <c r="G41" s="4" t="s">
        <v>81</v>
      </c>
      <c r="H41" s="10" t="s">
        <v>23</v>
      </c>
      <c r="I41" s="10" t="s">
        <v>24</v>
      </c>
      <c r="J41" s="10" t="s">
        <v>468</v>
      </c>
      <c r="K41" t="s">
        <v>458</v>
      </c>
      <c r="L41" s="11" t="s">
        <v>466</v>
      </c>
    </row>
    <row r="42" spans="1:12" ht="15.75" customHeight="1" x14ac:dyDescent="0.35">
      <c r="A42" s="4" t="s">
        <v>377</v>
      </c>
      <c r="B42" s="4" t="s">
        <v>352</v>
      </c>
      <c r="C42" s="4" t="s">
        <v>52</v>
      </c>
      <c r="D42" s="10" t="s">
        <v>353</v>
      </c>
      <c r="E42" s="4" t="s">
        <v>20</v>
      </c>
      <c r="F42" s="4" t="s">
        <v>52</v>
      </c>
      <c r="G42" s="4" t="s">
        <v>81</v>
      </c>
      <c r="H42" s="10" t="s">
        <v>23</v>
      </c>
      <c r="I42" s="10" t="s">
        <v>24</v>
      </c>
      <c r="J42" s="10" t="s">
        <v>468</v>
      </c>
      <c r="K42" t="s">
        <v>460</v>
      </c>
      <c r="L42" s="11" t="s">
        <v>466</v>
      </c>
    </row>
    <row r="43" spans="1:12" ht="15.75" customHeight="1" x14ac:dyDescent="0.35">
      <c r="A43" s="4" t="s">
        <v>379</v>
      </c>
      <c r="B43" s="4" t="s">
        <v>352</v>
      </c>
      <c r="C43" s="4" t="s">
        <v>52</v>
      </c>
      <c r="D43" s="10" t="s">
        <v>353</v>
      </c>
      <c r="E43" s="4" t="s">
        <v>20</v>
      </c>
      <c r="F43" s="4" t="s">
        <v>52</v>
      </c>
      <c r="G43" s="4" t="s">
        <v>81</v>
      </c>
      <c r="H43" s="10" t="s">
        <v>23</v>
      </c>
      <c r="I43" s="10" t="s">
        <v>24</v>
      </c>
      <c r="J43" s="10" t="s">
        <v>468</v>
      </c>
      <c r="K43" t="s">
        <v>461</v>
      </c>
      <c r="L43" s="11" t="s">
        <v>466</v>
      </c>
    </row>
    <row r="44" spans="1:12" ht="15.75" customHeight="1" x14ac:dyDescent="0.35">
      <c r="A44" s="4" t="s">
        <v>381</v>
      </c>
      <c r="B44" s="4" t="s">
        <v>352</v>
      </c>
      <c r="C44" s="4" t="s">
        <v>52</v>
      </c>
      <c r="D44" s="10" t="s">
        <v>353</v>
      </c>
      <c r="E44" s="4" t="s">
        <v>20</v>
      </c>
      <c r="F44" s="4" t="s">
        <v>52</v>
      </c>
      <c r="G44" s="4" t="s">
        <v>81</v>
      </c>
      <c r="H44" s="10" t="s">
        <v>23</v>
      </c>
      <c r="I44" s="10" t="s">
        <v>24</v>
      </c>
      <c r="J44" s="10" t="s">
        <v>468</v>
      </c>
      <c r="K44" s="11" t="s">
        <v>469</v>
      </c>
      <c r="L44" s="11" t="s">
        <v>466</v>
      </c>
    </row>
    <row r="45" spans="1:12" ht="15.75" customHeight="1" x14ac:dyDescent="0.35">
      <c r="A45" s="4" t="s">
        <v>383</v>
      </c>
      <c r="B45" s="4" t="s">
        <v>352</v>
      </c>
      <c r="C45" s="4" t="s">
        <v>52</v>
      </c>
      <c r="D45" s="10" t="s">
        <v>353</v>
      </c>
      <c r="E45" s="4" t="s">
        <v>20</v>
      </c>
      <c r="F45" s="4" t="s">
        <v>52</v>
      </c>
      <c r="G45" s="4" t="s">
        <v>81</v>
      </c>
      <c r="H45" s="10" t="s">
        <v>23</v>
      </c>
      <c r="I45" s="10" t="s">
        <v>24</v>
      </c>
      <c r="J45" s="10" t="s">
        <v>468</v>
      </c>
      <c r="K45" s="18" t="s">
        <v>470</v>
      </c>
      <c r="L45" s="11" t="s">
        <v>466</v>
      </c>
    </row>
    <row r="46" spans="1:12" ht="15.75" customHeight="1" x14ac:dyDescent="0.35">
      <c r="A46" s="4" t="s">
        <v>385</v>
      </c>
      <c r="B46" s="4" t="s">
        <v>352</v>
      </c>
      <c r="C46" s="4" t="s">
        <v>52</v>
      </c>
      <c r="D46" s="10" t="s">
        <v>353</v>
      </c>
      <c r="E46" s="4" t="s">
        <v>20</v>
      </c>
      <c r="F46" s="4" t="s">
        <v>52</v>
      </c>
      <c r="G46" s="4" t="s">
        <v>81</v>
      </c>
      <c r="H46" s="10" t="s">
        <v>23</v>
      </c>
      <c r="I46" s="10" t="s">
        <v>24</v>
      </c>
      <c r="J46" s="10" t="s">
        <v>468</v>
      </c>
      <c r="K46" s="18" t="s">
        <v>471</v>
      </c>
      <c r="L46" s="11" t="s">
        <v>466</v>
      </c>
    </row>
    <row r="47" spans="1:12" ht="15.75" customHeight="1" x14ac:dyDescent="0.35">
      <c r="A47" s="4" t="s">
        <v>387</v>
      </c>
      <c r="B47" s="4" t="s">
        <v>352</v>
      </c>
      <c r="C47" s="4" t="s">
        <v>52</v>
      </c>
      <c r="D47" s="10" t="s">
        <v>353</v>
      </c>
      <c r="E47" s="4" t="s">
        <v>20</v>
      </c>
      <c r="F47" s="4" t="s">
        <v>52</v>
      </c>
      <c r="G47" s="4" t="s">
        <v>81</v>
      </c>
      <c r="H47" s="10" t="s">
        <v>23</v>
      </c>
      <c r="I47" s="10" t="s">
        <v>24</v>
      </c>
      <c r="J47" s="10" t="s">
        <v>468</v>
      </c>
      <c r="K47" s="18" t="s">
        <v>472</v>
      </c>
      <c r="L47" s="11" t="s">
        <v>466</v>
      </c>
    </row>
    <row r="48" spans="1:12" ht="15.75" customHeight="1" x14ac:dyDescent="0.35">
      <c r="A48" s="4" t="s">
        <v>389</v>
      </c>
      <c r="B48" s="4" t="s">
        <v>352</v>
      </c>
      <c r="C48" s="4" t="s">
        <v>52</v>
      </c>
      <c r="D48" s="10" t="s">
        <v>353</v>
      </c>
      <c r="E48" s="4" t="s">
        <v>20</v>
      </c>
      <c r="F48" s="4" t="s">
        <v>52</v>
      </c>
      <c r="G48" s="4" t="s">
        <v>81</v>
      </c>
      <c r="H48" s="10" t="s">
        <v>23</v>
      </c>
      <c r="I48" s="10" t="s">
        <v>24</v>
      </c>
      <c r="J48" s="10" t="s">
        <v>468</v>
      </c>
      <c r="K48" s="18" t="s">
        <v>473</v>
      </c>
      <c r="L48" s="11" t="s">
        <v>466</v>
      </c>
    </row>
    <row r="49" spans="1:12" ht="15.75" customHeight="1" x14ac:dyDescent="0.35">
      <c r="A49" s="19" t="s">
        <v>555</v>
      </c>
      <c r="B49" s="4" t="s">
        <v>352</v>
      </c>
      <c r="C49" s="4" t="s">
        <v>52</v>
      </c>
      <c r="D49" s="10" t="s">
        <v>353</v>
      </c>
      <c r="E49" s="4" t="s">
        <v>20</v>
      </c>
      <c r="F49" s="4" t="s">
        <v>52</v>
      </c>
      <c r="G49" s="4" t="s">
        <v>81</v>
      </c>
      <c r="H49" s="10" t="s">
        <v>23</v>
      </c>
      <c r="I49" s="10" t="s">
        <v>24</v>
      </c>
      <c r="J49" s="10" t="s">
        <v>468</v>
      </c>
      <c r="K49" s="21" t="s">
        <v>556</v>
      </c>
      <c r="L49" s="18" t="s">
        <v>466</v>
      </c>
    </row>
    <row r="50" spans="1:12" ht="15.75" customHeight="1" x14ac:dyDescent="0.35">
      <c r="A50" s="4" t="s">
        <v>144</v>
      </c>
      <c r="B50" s="4" t="s">
        <v>145</v>
      </c>
      <c r="C50" s="4" t="s">
        <v>146</v>
      </c>
      <c r="D50" s="10" t="s">
        <v>59</v>
      </c>
      <c r="E50" s="4" t="s">
        <v>85</v>
      </c>
      <c r="F50" s="4" t="s">
        <v>21</v>
      </c>
      <c r="G50" s="4" t="s">
        <v>81</v>
      </c>
      <c r="H50" s="10" t="s">
        <v>111</v>
      </c>
      <c r="I50" s="10" t="s">
        <v>24</v>
      </c>
      <c r="J50" s="10" t="s">
        <v>146</v>
      </c>
      <c r="K50" s="12" t="s">
        <v>479</v>
      </c>
      <c r="L50" s="12" t="s">
        <v>480</v>
      </c>
    </row>
    <row r="51" spans="1:12" ht="15.75" customHeight="1" x14ac:dyDescent="0.35">
      <c r="A51" s="4" t="s">
        <v>155</v>
      </c>
      <c r="B51" s="4" t="s">
        <v>156</v>
      </c>
      <c r="C51" s="4" t="s">
        <v>130</v>
      </c>
      <c r="D51" s="10" t="s">
        <v>59</v>
      </c>
      <c r="E51" s="4" t="s">
        <v>85</v>
      </c>
      <c r="F51" s="4" t="s">
        <v>21</v>
      </c>
      <c r="G51" s="4" t="s">
        <v>157</v>
      </c>
      <c r="H51" s="10" t="s">
        <v>132</v>
      </c>
      <c r="I51" s="10" t="s">
        <v>24</v>
      </c>
      <c r="J51" s="10" t="s">
        <v>146</v>
      </c>
      <c r="K51" s="12" t="s">
        <v>483</v>
      </c>
      <c r="L51" s="12" t="s">
        <v>480</v>
      </c>
    </row>
    <row r="52" spans="1:12" ht="15.75" customHeight="1" x14ac:dyDescent="0.35">
      <c r="A52" s="4" t="s">
        <v>152</v>
      </c>
      <c r="B52" s="4" t="s">
        <v>153</v>
      </c>
      <c r="C52" s="4" t="s">
        <v>146</v>
      </c>
      <c r="D52" s="10" t="s">
        <v>89</v>
      </c>
      <c r="E52" s="4" t="s">
        <v>85</v>
      </c>
      <c r="F52" s="4" t="s">
        <v>21</v>
      </c>
      <c r="G52" s="4" t="s">
        <v>81</v>
      </c>
      <c r="H52" s="10" t="s">
        <v>90</v>
      </c>
      <c r="I52" s="10" t="s">
        <v>24</v>
      </c>
      <c r="J52" s="10" t="s">
        <v>146</v>
      </c>
      <c r="K52" s="12" t="s">
        <v>482</v>
      </c>
      <c r="L52" s="12" t="s">
        <v>480</v>
      </c>
    </row>
    <row r="53" spans="1:12" ht="15.75" customHeight="1" x14ac:dyDescent="0.35">
      <c r="A53" s="4" t="s">
        <v>149</v>
      </c>
      <c r="B53" s="4" t="s">
        <v>145</v>
      </c>
      <c r="C53" s="4" t="s">
        <v>146</v>
      </c>
      <c r="D53" s="10" t="s">
        <v>19</v>
      </c>
      <c r="E53" s="4" t="s">
        <v>85</v>
      </c>
      <c r="F53" s="4" t="s">
        <v>21</v>
      </c>
      <c r="G53" s="4" t="s">
        <v>81</v>
      </c>
      <c r="H53" s="10" t="s">
        <v>150</v>
      </c>
      <c r="I53" s="10" t="s">
        <v>24</v>
      </c>
      <c r="J53" s="10" t="s">
        <v>146</v>
      </c>
      <c r="K53" s="12" t="s">
        <v>481</v>
      </c>
      <c r="L53" s="12" t="s">
        <v>480</v>
      </c>
    </row>
    <row r="54" spans="1:12" ht="15.75" customHeight="1" x14ac:dyDescent="0.35">
      <c r="A54" s="4" t="s">
        <v>173</v>
      </c>
      <c r="B54" s="4" t="s">
        <v>174</v>
      </c>
      <c r="C54" s="4" t="s">
        <v>52</v>
      </c>
      <c r="D54" s="10" t="s">
        <v>89</v>
      </c>
      <c r="E54" s="4" t="s">
        <v>85</v>
      </c>
      <c r="F54" s="4" t="s">
        <v>21</v>
      </c>
      <c r="G54" s="4" t="s">
        <v>81</v>
      </c>
      <c r="H54" s="10" t="s">
        <v>111</v>
      </c>
      <c r="I54" s="10" t="s">
        <v>24</v>
      </c>
      <c r="J54" s="10" t="s">
        <v>601</v>
      </c>
      <c r="K54" t="s">
        <v>443</v>
      </c>
      <c r="L54" s="11" t="s">
        <v>462</v>
      </c>
    </row>
    <row r="55" spans="1:12" ht="15.75" customHeight="1" x14ac:dyDescent="0.35">
      <c r="A55" s="4" t="s">
        <v>177</v>
      </c>
      <c r="B55" s="4" t="s">
        <v>178</v>
      </c>
      <c r="C55" s="4" t="s">
        <v>102</v>
      </c>
      <c r="D55" s="10" t="s">
        <v>51</v>
      </c>
      <c r="E55" s="4" t="s">
        <v>103</v>
      </c>
      <c r="F55" s="4" t="s">
        <v>21</v>
      </c>
      <c r="G55" s="4" t="s">
        <v>179</v>
      </c>
      <c r="H55" s="10" t="s">
        <v>59</v>
      </c>
      <c r="I55" s="10" t="s">
        <v>24</v>
      </c>
      <c r="J55" s="10" t="s">
        <v>465</v>
      </c>
      <c r="K55" t="s">
        <v>444</v>
      </c>
      <c r="L55" s="18" t="s">
        <v>464</v>
      </c>
    </row>
    <row r="56" spans="1:12" ht="15.75" customHeight="1" x14ac:dyDescent="0.35">
      <c r="A56" s="4" t="s">
        <v>159</v>
      </c>
      <c r="B56" s="4" t="s">
        <v>160</v>
      </c>
      <c r="C56" s="4" t="s">
        <v>102</v>
      </c>
      <c r="D56" s="10" t="s">
        <v>19</v>
      </c>
      <c r="E56" s="4" t="s">
        <v>107</v>
      </c>
      <c r="F56" s="4" t="s">
        <v>21</v>
      </c>
      <c r="G56" s="4" t="s">
        <v>161</v>
      </c>
      <c r="H56" s="10" t="s">
        <v>90</v>
      </c>
      <c r="I56" s="10" t="s">
        <v>24</v>
      </c>
      <c r="J56" s="10" t="s">
        <v>442</v>
      </c>
      <c r="K56" s="11" t="s">
        <v>440</v>
      </c>
      <c r="L56" s="11" t="s">
        <v>441</v>
      </c>
    </row>
    <row r="57" spans="1:12" ht="15.75" customHeight="1" x14ac:dyDescent="0.35">
      <c r="A57" s="4" t="s">
        <v>163</v>
      </c>
      <c r="B57" s="4" t="s">
        <v>160</v>
      </c>
      <c r="C57" s="4" t="s">
        <v>102</v>
      </c>
      <c r="D57" s="10" t="s">
        <v>19</v>
      </c>
      <c r="E57" s="4" t="s">
        <v>107</v>
      </c>
      <c r="F57" s="4" t="s">
        <v>21</v>
      </c>
      <c r="G57" s="4" t="s">
        <v>161</v>
      </c>
      <c r="H57" s="10" t="s">
        <v>90</v>
      </c>
      <c r="I57" s="10" t="s">
        <v>24</v>
      </c>
      <c r="J57" s="10" t="s">
        <v>442</v>
      </c>
      <c r="K57" s="11" t="s">
        <v>443</v>
      </c>
      <c r="L57" s="11" t="s">
        <v>441</v>
      </c>
    </row>
    <row r="58" spans="1:12" ht="15.75" customHeight="1" x14ac:dyDescent="0.35">
      <c r="A58" s="4" t="s">
        <v>170</v>
      </c>
      <c r="B58" s="4" t="s">
        <v>160</v>
      </c>
      <c r="C58" s="4" t="s">
        <v>102</v>
      </c>
      <c r="D58" s="10" t="s">
        <v>19</v>
      </c>
      <c r="E58" s="4" t="s">
        <v>107</v>
      </c>
      <c r="F58" s="4" t="s">
        <v>21</v>
      </c>
      <c r="G58" s="4" t="s">
        <v>161</v>
      </c>
      <c r="H58" s="10" t="s">
        <v>90</v>
      </c>
      <c r="I58" s="10" t="s">
        <v>24</v>
      </c>
      <c r="J58" s="10" t="s">
        <v>442</v>
      </c>
      <c r="K58" s="11" t="s">
        <v>448</v>
      </c>
      <c r="L58" s="11" t="s">
        <v>441</v>
      </c>
    </row>
    <row r="59" spans="1:12" ht="15.75" customHeight="1" x14ac:dyDescent="0.35">
      <c r="A59" s="4" t="s">
        <v>168</v>
      </c>
      <c r="B59" s="4" t="s">
        <v>160</v>
      </c>
      <c r="C59" s="4" t="s">
        <v>102</v>
      </c>
      <c r="D59" s="10" t="s">
        <v>19</v>
      </c>
      <c r="E59" s="4" t="s">
        <v>107</v>
      </c>
      <c r="F59" s="4" t="s">
        <v>21</v>
      </c>
      <c r="G59" s="4" t="s">
        <v>161</v>
      </c>
      <c r="H59" s="10" t="s">
        <v>90</v>
      </c>
      <c r="I59" s="10" t="s">
        <v>24</v>
      </c>
      <c r="J59" s="10" t="s">
        <v>442</v>
      </c>
      <c r="K59" s="11" t="s">
        <v>446</v>
      </c>
      <c r="L59" s="11" t="s">
        <v>441</v>
      </c>
    </row>
    <row r="60" spans="1:12" ht="15.75" customHeight="1" x14ac:dyDescent="0.35">
      <c r="A60" s="4" t="s">
        <v>166</v>
      </c>
      <c r="B60" s="4" t="s">
        <v>160</v>
      </c>
      <c r="C60" s="4" t="s">
        <v>102</v>
      </c>
      <c r="D60" s="10" t="s">
        <v>19</v>
      </c>
      <c r="E60" s="4" t="s">
        <v>107</v>
      </c>
      <c r="F60" s="4" t="s">
        <v>21</v>
      </c>
      <c r="G60" s="4" t="s">
        <v>161</v>
      </c>
      <c r="H60" s="10" t="s">
        <v>90</v>
      </c>
      <c r="I60" s="10" t="s">
        <v>24</v>
      </c>
      <c r="J60" s="10" t="s">
        <v>442</v>
      </c>
      <c r="K60" s="11" t="s">
        <v>445</v>
      </c>
      <c r="L60" s="11" t="s">
        <v>441</v>
      </c>
    </row>
    <row r="61" spans="1:12" ht="15.75" customHeight="1" x14ac:dyDescent="0.35">
      <c r="A61" s="4" t="s">
        <v>166</v>
      </c>
      <c r="B61" s="4" t="s">
        <v>160</v>
      </c>
      <c r="C61" s="4" t="s">
        <v>102</v>
      </c>
      <c r="D61" s="10" t="s">
        <v>19</v>
      </c>
      <c r="E61" s="4" t="s">
        <v>107</v>
      </c>
      <c r="F61" s="4" t="s">
        <v>21</v>
      </c>
      <c r="G61" s="4" t="s">
        <v>161</v>
      </c>
      <c r="H61" s="10" t="s">
        <v>90</v>
      </c>
      <c r="I61" s="10" t="s">
        <v>24</v>
      </c>
      <c r="J61" s="10" t="s">
        <v>442</v>
      </c>
      <c r="K61" s="11" t="s">
        <v>447</v>
      </c>
      <c r="L61" s="11" t="s">
        <v>441</v>
      </c>
    </row>
    <row r="62" spans="1:12" ht="15.75" customHeight="1" x14ac:dyDescent="0.35">
      <c r="A62" s="4" t="s">
        <v>164</v>
      </c>
      <c r="B62" s="4" t="s">
        <v>160</v>
      </c>
      <c r="C62" s="4" t="s">
        <v>102</v>
      </c>
      <c r="D62" s="10" t="s">
        <v>19</v>
      </c>
      <c r="E62" s="4" t="s">
        <v>107</v>
      </c>
      <c r="F62" s="4" t="s">
        <v>21</v>
      </c>
      <c r="G62" s="4" t="s">
        <v>161</v>
      </c>
      <c r="H62" s="10" t="s">
        <v>90</v>
      </c>
      <c r="I62" s="10" t="s">
        <v>24</v>
      </c>
      <c r="J62" s="10" t="s">
        <v>442</v>
      </c>
      <c r="K62" s="11" t="s">
        <v>444</v>
      </c>
      <c r="L62" s="11" t="s">
        <v>441</v>
      </c>
    </row>
    <row r="63" spans="1:12" ht="15.75" customHeight="1" x14ac:dyDescent="0.35">
      <c r="A63" s="4" t="s">
        <v>172</v>
      </c>
      <c r="B63" s="4" t="s">
        <v>160</v>
      </c>
      <c r="C63" s="4" t="s">
        <v>102</v>
      </c>
      <c r="D63" s="10" t="s">
        <v>19</v>
      </c>
      <c r="E63" s="4" t="s">
        <v>107</v>
      </c>
      <c r="F63" s="4" t="s">
        <v>21</v>
      </c>
      <c r="G63" s="4" t="s">
        <v>161</v>
      </c>
      <c r="H63" s="10" t="s">
        <v>90</v>
      </c>
      <c r="I63" s="10" t="s">
        <v>24</v>
      </c>
      <c r="J63" s="10" t="s">
        <v>442</v>
      </c>
      <c r="K63" s="11" t="s">
        <v>449</v>
      </c>
      <c r="L63" s="11" t="s">
        <v>441</v>
      </c>
    </row>
    <row r="64" spans="1:12" ht="15.75" customHeight="1" x14ac:dyDescent="0.35">
      <c r="A64" s="4" t="s">
        <v>182</v>
      </c>
      <c r="B64" s="4" t="s">
        <v>183</v>
      </c>
      <c r="C64" s="4" t="s">
        <v>52</v>
      </c>
      <c r="D64" s="10" t="s">
        <v>59</v>
      </c>
      <c r="E64" s="4" t="s">
        <v>85</v>
      </c>
      <c r="F64" s="4" t="s">
        <v>52</v>
      </c>
      <c r="G64" s="4" t="s">
        <v>157</v>
      </c>
      <c r="H64" s="10"/>
      <c r="I64" s="10" t="s">
        <v>24</v>
      </c>
      <c r="J64" s="10" t="s">
        <v>610</v>
      </c>
      <c r="K64" s="12" t="s">
        <v>484</v>
      </c>
      <c r="L64" s="12" t="s">
        <v>485</v>
      </c>
    </row>
    <row r="65" spans="1:12" ht="15.75" customHeight="1" x14ac:dyDescent="0.35">
      <c r="A65" s="4" t="s">
        <v>186</v>
      </c>
      <c r="B65" s="4" t="s">
        <v>187</v>
      </c>
      <c r="C65" s="4" t="s">
        <v>52</v>
      </c>
      <c r="D65" s="10" t="s">
        <v>59</v>
      </c>
      <c r="E65" s="4" t="s">
        <v>85</v>
      </c>
      <c r="F65" s="4" t="s">
        <v>52</v>
      </c>
      <c r="G65" s="4" t="s">
        <v>157</v>
      </c>
      <c r="H65" s="10" t="s">
        <v>59</v>
      </c>
      <c r="I65" s="10" t="s">
        <v>24</v>
      </c>
      <c r="J65" s="10" t="s">
        <v>610</v>
      </c>
      <c r="K65" s="12" t="s">
        <v>486</v>
      </c>
      <c r="L65" s="12" t="s">
        <v>487</v>
      </c>
    </row>
    <row r="66" spans="1:12" ht="15.75" customHeight="1" x14ac:dyDescent="0.35">
      <c r="A66" s="4" t="s">
        <v>190</v>
      </c>
      <c r="B66" s="4" t="s">
        <v>191</v>
      </c>
      <c r="C66" s="4" t="s">
        <v>52</v>
      </c>
      <c r="D66" s="10" t="s">
        <v>59</v>
      </c>
      <c r="E66" s="4" t="s">
        <v>85</v>
      </c>
      <c r="F66" s="4" t="s">
        <v>52</v>
      </c>
      <c r="G66" s="4" t="s">
        <v>192</v>
      </c>
      <c r="H66" s="10"/>
      <c r="I66" s="10" t="s">
        <v>24</v>
      </c>
      <c r="J66" s="10" t="s">
        <v>610</v>
      </c>
      <c r="K66" s="12" t="s">
        <v>488</v>
      </c>
      <c r="L66" s="12" t="s">
        <v>489</v>
      </c>
    </row>
    <row r="67" spans="1:12" ht="15.75" customHeight="1" x14ac:dyDescent="0.35">
      <c r="A67" s="4" t="s">
        <v>195</v>
      </c>
      <c r="B67" s="4" t="s">
        <v>196</v>
      </c>
      <c r="C67" s="4" t="s">
        <v>52</v>
      </c>
      <c r="D67" s="10" t="s">
        <v>197</v>
      </c>
      <c r="E67" s="4" t="s">
        <v>20</v>
      </c>
      <c r="F67" s="4" t="s">
        <v>52</v>
      </c>
      <c r="G67" s="4" t="s">
        <v>141</v>
      </c>
      <c r="H67" s="10" t="s">
        <v>23</v>
      </c>
      <c r="I67" s="10" t="s">
        <v>24</v>
      </c>
      <c r="J67" s="10" t="s">
        <v>606</v>
      </c>
      <c r="K67" s="12" t="s">
        <v>490</v>
      </c>
      <c r="L67" s="12" t="s">
        <v>491</v>
      </c>
    </row>
    <row r="68" spans="1:12" ht="15.75" customHeight="1" x14ac:dyDescent="0.35">
      <c r="A68" s="4" t="s">
        <v>205</v>
      </c>
      <c r="B68" s="4" t="s">
        <v>206</v>
      </c>
      <c r="C68" s="4" t="s">
        <v>52</v>
      </c>
      <c r="D68" s="10" t="s">
        <v>51</v>
      </c>
      <c r="E68" s="4" t="s">
        <v>103</v>
      </c>
      <c r="F68" s="4" t="s">
        <v>202</v>
      </c>
      <c r="G68" s="4" t="s">
        <v>81</v>
      </c>
      <c r="H68" s="10" t="s">
        <v>59</v>
      </c>
      <c r="I68" s="10" t="s">
        <v>24</v>
      </c>
      <c r="J68" s="10" t="s">
        <v>607</v>
      </c>
      <c r="K68" s="12" t="s">
        <v>494</v>
      </c>
      <c r="L68" s="12" t="s">
        <v>495</v>
      </c>
    </row>
    <row r="69" spans="1:12" ht="15.75" customHeight="1" x14ac:dyDescent="0.35">
      <c r="A69" s="4" t="s">
        <v>208</v>
      </c>
      <c r="B69" s="4" t="s">
        <v>209</v>
      </c>
      <c r="C69" s="4" t="s">
        <v>71</v>
      </c>
      <c r="D69" s="10" t="s">
        <v>19</v>
      </c>
      <c r="E69" s="4" t="s">
        <v>20</v>
      </c>
      <c r="F69" s="4" t="s">
        <v>21</v>
      </c>
      <c r="G69" s="4" t="s">
        <v>61</v>
      </c>
      <c r="H69" s="10" t="s">
        <v>19</v>
      </c>
      <c r="I69" s="10" t="s">
        <v>24</v>
      </c>
      <c r="J69" s="10" t="s">
        <v>608</v>
      </c>
      <c r="K69" s="12" t="s">
        <v>496</v>
      </c>
      <c r="L69" s="12" t="s">
        <v>497</v>
      </c>
    </row>
    <row r="70" spans="1:12" ht="15.75" customHeight="1" x14ac:dyDescent="0.35">
      <c r="A70" s="4" t="s">
        <v>336</v>
      </c>
      <c r="B70" s="4" t="s">
        <v>337</v>
      </c>
      <c r="C70" s="4" t="s">
        <v>52</v>
      </c>
      <c r="D70" s="10" t="s">
        <v>59</v>
      </c>
      <c r="E70" s="4" t="s">
        <v>85</v>
      </c>
      <c r="F70" s="4" t="s">
        <v>52</v>
      </c>
      <c r="G70" s="4" t="s">
        <v>61</v>
      </c>
      <c r="H70" s="10" t="s">
        <v>338</v>
      </c>
      <c r="I70" s="10" t="s">
        <v>24</v>
      </c>
      <c r="J70" s="10" t="s">
        <v>609</v>
      </c>
      <c r="K70" s="12" t="s">
        <v>509</v>
      </c>
      <c r="L70" s="12" t="s">
        <v>499</v>
      </c>
    </row>
    <row r="71" spans="1:12" ht="15.75" customHeight="1" x14ac:dyDescent="0.35">
      <c r="A71" s="4" t="s">
        <v>221</v>
      </c>
      <c r="B71" s="4" t="s">
        <v>218</v>
      </c>
      <c r="C71" s="4" t="s">
        <v>52</v>
      </c>
      <c r="D71" s="10" t="s">
        <v>59</v>
      </c>
      <c r="E71" s="4" t="s">
        <v>85</v>
      </c>
      <c r="F71" s="4" t="s">
        <v>52</v>
      </c>
      <c r="G71" s="4" t="s">
        <v>81</v>
      </c>
      <c r="H71" s="10" t="s">
        <v>111</v>
      </c>
      <c r="I71" s="10" t="s">
        <v>24</v>
      </c>
      <c r="J71" s="10" t="s">
        <v>609</v>
      </c>
      <c r="K71" s="12" t="s">
        <v>502</v>
      </c>
      <c r="L71" s="12" t="s">
        <v>501</v>
      </c>
    </row>
    <row r="72" spans="1:12" ht="15.75" customHeight="1" x14ac:dyDescent="0.35">
      <c r="A72" s="4" t="s">
        <v>217</v>
      </c>
      <c r="B72" s="4" t="s">
        <v>218</v>
      </c>
      <c r="C72" s="4" t="s">
        <v>52</v>
      </c>
      <c r="D72" s="10" t="s">
        <v>59</v>
      </c>
      <c r="E72" s="4" t="s">
        <v>85</v>
      </c>
      <c r="F72" s="4" t="s">
        <v>52</v>
      </c>
      <c r="G72" s="4" t="s">
        <v>122</v>
      </c>
      <c r="H72" s="10" t="s">
        <v>111</v>
      </c>
      <c r="I72" s="10" t="s">
        <v>24</v>
      </c>
      <c r="J72" s="10" t="s">
        <v>609</v>
      </c>
      <c r="K72" s="12" t="s">
        <v>500</v>
      </c>
      <c r="L72" s="12" t="s">
        <v>501</v>
      </c>
    </row>
    <row r="73" spans="1:12" ht="15.75" customHeight="1" x14ac:dyDescent="0.35">
      <c r="A73" s="4" t="s">
        <v>212</v>
      </c>
      <c r="B73" s="4" t="s">
        <v>213</v>
      </c>
      <c r="C73" s="4" t="s">
        <v>52</v>
      </c>
      <c r="D73" s="10" t="s">
        <v>59</v>
      </c>
      <c r="E73" s="4" t="s">
        <v>85</v>
      </c>
      <c r="F73" s="4" t="s">
        <v>52</v>
      </c>
      <c r="G73" s="4" t="s">
        <v>81</v>
      </c>
      <c r="H73" s="10" t="s">
        <v>214</v>
      </c>
      <c r="I73" s="10" t="s">
        <v>24</v>
      </c>
      <c r="J73" s="10" t="s">
        <v>609</v>
      </c>
      <c r="K73" s="12" t="s">
        <v>498</v>
      </c>
      <c r="L73" s="12" t="s">
        <v>499</v>
      </c>
    </row>
    <row r="74" spans="1:12" ht="15.75" customHeight="1" x14ac:dyDescent="0.35">
      <c r="A74" s="4" t="s">
        <v>223</v>
      </c>
      <c r="B74" s="4" t="s">
        <v>224</v>
      </c>
      <c r="C74" s="4" t="s">
        <v>52</v>
      </c>
      <c r="D74" s="10" t="s">
        <v>59</v>
      </c>
      <c r="E74" s="4" t="s">
        <v>85</v>
      </c>
      <c r="F74" s="4" t="s">
        <v>52</v>
      </c>
      <c r="G74" s="4" t="s">
        <v>122</v>
      </c>
      <c r="H74" s="10" t="s">
        <v>150</v>
      </c>
      <c r="I74" s="10" t="s">
        <v>24</v>
      </c>
      <c r="J74" s="10" t="s">
        <v>603</v>
      </c>
      <c r="K74" s="12" t="s">
        <v>503</v>
      </c>
      <c r="L74" s="12" t="s">
        <v>504</v>
      </c>
    </row>
    <row r="75" spans="1:12" ht="15.75" customHeight="1" x14ac:dyDescent="0.35">
      <c r="A75" s="4" t="s">
        <v>233</v>
      </c>
      <c r="B75" s="4" t="s">
        <v>234</v>
      </c>
      <c r="C75" s="4" t="s">
        <v>235</v>
      </c>
      <c r="D75" s="10" t="s">
        <v>59</v>
      </c>
      <c r="E75" s="4" t="s">
        <v>103</v>
      </c>
      <c r="F75" s="4" t="s">
        <v>60</v>
      </c>
      <c r="G75" s="4" t="s">
        <v>230</v>
      </c>
      <c r="H75" s="10" t="s">
        <v>23</v>
      </c>
      <c r="I75" s="10" t="s">
        <v>24</v>
      </c>
      <c r="J75" s="10" t="s">
        <v>604</v>
      </c>
      <c r="K75" s="12" t="s">
        <v>507</v>
      </c>
      <c r="L75" s="12" t="s">
        <v>506</v>
      </c>
    </row>
    <row r="76" spans="1:12" ht="15.75" customHeight="1" x14ac:dyDescent="0.35">
      <c r="A76" s="4" t="s">
        <v>227</v>
      </c>
      <c r="B76" s="4" t="s">
        <v>228</v>
      </c>
      <c r="C76" s="4" t="s">
        <v>229</v>
      </c>
      <c r="D76" s="10" t="s">
        <v>59</v>
      </c>
      <c r="E76" s="4" t="s">
        <v>103</v>
      </c>
      <c r="F76" s="4" t="s">
        <v>21</v>
      </c>
      <c r="G76" s="4" t="s">
        <v>230</v>
      </c>
      <c r="H76" s="10" t="s">
        <v>23</v>
      </c>
      <c r="I76" s="10" t="s">
        <v>24</v>
      </c>
      <c r="J76" s="10" t="s">
        <v>604</v>
      </c>
      <c r="K76" s="12" t="s">
        <v>505</v>
      </c>
      <c r="L76" s="12" t="s">
        <v>506</v>
      </c>
    </row>
    <row r="77" spans="1:12" ht="15.75" customHeight="1" x14ac:dyDescent="0.35">
      <c r="A77" s="19" t="s">
        <v>557</v>
      </c>
      <c r="B77" s="4" t="s">
        <v>238</v>
      </c>
      <c r="C77" s="4" t="s">
        <v>239</v>
      </c>
      <c r="D77" s="10" t="s">
        <v>197</v>
      </c>
      <c r="E77" s="4" t="s">
        <v>103</v>
      </c>
      <c r="F77" s="4" t="s">
        <v>60</v>
      </c>
      <c r="G77" s="4" t="s">
        <v>81</v>
      </c>
      <c r="H77" s="10" t="s">
        <v>23</v>
      </c>
      <c r="I77" s="10" t="s">
        <v>24</v>
      </c>
      <c r="J77" s="10" t="s">
        <v>398</v>
      </c>
      <c r="K77" s="19" t="s">
        <v>558</v>
      </c>
      <c r="L77" s="23" t="s">
        <v>559</v>
      </c>
    </row>
    <row r="78" spans="1:12" ht="15.75" customHeight="1" x14ac:dyDescent="0.35">
      <c r="A78" s="4" t="s">
        <v>329</v>
      </c>
      <c r="B78" s="4" t="s">
        <v>238</v>
      </c>
      <c r="C78" s="4" t="s">
        <v>239</v>
      </c>
      <c r="D78" s="10" t="s">
        <v>197</v>
      </c>
      <c r="E78" s="4" t="s">
        <v>103</v>
      </c>
      <c r="F78" s="4" t="s">
        <v>60</v>
      </c>
      <c r="G78" s="4" t="s">
        <v>81</v>
      </c>
      <c r="H78" s="10" t="s">
        <v>23</v>
      </c>
      <c r="I78" s="10" t="s">
        <v>24</v>
      </c>
      <c r="J78" s="10" t="s">
        <v>398</v>
      </c>
      <c r="K78" s="11" t="s">
        <v>458</v>
      </c>
      <c r="L78" s="11" t="s">
        <v>459</v>
      </c>
    </row>
    <row r="79" spans="1:12" ht="15.75" customHeight="1" x14ac:dyDescent="0.35">
      <c r="A79" s="19" t="s">
        <v>560</v>
      </c>
      <c r="B79" s="4" t="s">
        <v>249</v>
      </c>
      <c r="C79" s="4" t="s">
        <v>250</v>
      </c>
      <c r="D79" s="10" t="s">
        <v>197</v>
      </c>
      <c r="E79" s="4" t="s">
        <v>20</v>
      </c>
      <c r="F79" s="4" t="s">
        <v>21</v>
      </c>
      <c r="G79" s="4" t="s">
        <v>81</v>
      </c>
      <c r="H79" s="10" t="s">
        <v>23</v>
      </c>
      <c r="I79" s="10" t="s">
        <v>24</v>
      </c>
      <c r="J79" s="10" t="s">
        <v>398</v>
      </c>
      <c r="K79" s="21" t="s">
        <v>561</v>
      </c>
      <c r="L79" s="24" t="s">
        <v>559</v>
      </c>
    </row>
    <row r="80" spans="1:12" ht="15.75" customHeight="1" x14ac:dyDescent="0.35">
      <c r="A80" s="4" t="s">
        <v>334</v>
      </c>
      <c r="B80" s="4" t="s">
        <v>249</v>
      </c>
      <c r="C80" s="4" t="s">
        <v>250</v>
      </c>
      <c r="D80" s="10" t="s">
        <v>197</v>
      </c>
      <c r="E80" s="4" t="s">
        <v>20</v>
      </c>
      <c r="F80" s="4" t="s">
        <v>21</v>
      </c>
      <c r="G80" s="4" t="s">
        <v>81</v>
      </c>
      <c r="H80" s="10" t="s">
        <v>23</v>
      </c>
      <c r="I80" s="10" t="s">
        <v>24</v>
      </c>
      <c r="J80" s="10" t="s">
        <v>398</v>
      </c>
      <c r="K80" s="11" t="s">
        <v>461</v>
      </c>
      <c r="L80" s="11" t="s">
        <v>459</v>
      </c>
    </row>
    <row r="81" spans="1:12" ht="15.75" customHeight="1" x14ac:dyDescent="0.35">
      <c r="A81" s="4" t="s">
        <v>332</v>
      </c>
      <c r="B81" s="4" t="s">
        <v>245</v>
      </c>
      <c r="C81" s="4" t="s">
        <v>246</v>
      </c>
      <c r="D81" s="10" t="s">
        <v>197</v>
      </c>
      <c r="E81" s="4" t="s">
        <v>107</v>
      </c>
      <c r="F81" s="4" t="s">
        <v>67</v>
      </c>
      <c r="G81" s="4" t="s">
        <v>81</v>
      </c>
      <c r="H81" s="10" t="s">
        <v>23</v>
      </c>
      <c r="I81" s="10" t="s">
        <v>24</v>
      </c>
      <c r="J81" s="10" t="s">
        <v>398</v>
      </c>
      <c r="K81" s="11" t="s">
        <v>460</v>
      </c>
      <c r="L81" s="11" t="s">
        <v>459</v>
      </c>
    </row>
    <row r="82" spans="1:12" ht="15.75" customHeight="1" x14ac:dyDescent="0.35">
      <c r="A82" s="4" t="s">
        <v>252</v>
      </c>
      <c r="B82" s="4" t="s">
        <v>238</v>
      </c>
      <c r="C82" s="4" t="s">
        <v>239</v>
      </c>
      <c r="D82" s="10" t="s">
        <v>197</v>
      </c>
      <c r="E82" s="4" t="s">
        <v>103</v>
      </c>
      <c r="F82" s="4" t="s">
        <v>60</v>
      </c>
      <c r="G82" s="4" t="s">
        <v>81</v>
      </c>
      <c r="H82" s="10" t="s">
        <v>23</v>
      </c>
      <c r="I82" s="10" t="s">
        <v>24</v>
      </c>
      <c r="J82" s="10" t="s">
        <v>398</v>
      </c>
      <c r="K82" s="11" t="s">
        <v>454</v>
      </c>
      <c r="L82" s="11" t="s">
        <v>455</v>
      </c>
    </row>
    <row r="83" spans="1:12" ht="15.75" customHeight="1" x14ac:dyDescent="0.35">
      <c r="A83" s="4" t="s">
        <v>237</v>
      </c>
      <c r="B83" s="4" t="s">
        <v>238</v>
      </c>
      <c r="C83" s="4" t="s">
        <v>239</v>
      </c>
      <c r="D83" s="10" t="s">
        <v>197</v>
      </c>
      <c r="E83" s="4" t="s">
        <v>103</v>
      </c>
      <c r="F83" s="4" t="s">
        <v>60</v>
      </c>
      <c r="G83" s="4" t="s">
        <v>81</v>
      </c>
      <c r="H83" s="10" t="s">
        <v>23</v>
      </c>
      <c r="I83" s="10" t="s">
        <v>24</v>
      </c>
      <c r="J83" s="10" t="s">
        <v>398</v>
      </c>
      <c r="K83" s="11" t="s">
        <v>450</v>
      </c>
      <c r="L83" s="11" t="s">
        <v>451</v>
      </c>
    </row>
    <row r="84" spans="1:12" ht="15.75" customHeight="1" x14ac:dyDescent="0.35">
      <c r="A84" s="4" t="s">
        <v>248</v>
      </c>
      <c r="B84" s="4" t="s">
        <v>249</v>
      </c>
      <c r="C84" s="4" t="s">
        <v>250</v>
      </c>
      <c r="D84" s="10" t="s">
        <v>197</v>
      </c>
      <c r="E84" s="4" t="s">
        <v>20</v>
      </c>
      <c r="F84" s="4" t="s">
        <v>21</v>
      </c>
      <c r="G84" s="4" t="s">
        <v>81</v>
      </c>
      <c r="H84" s="10" t="s">
        <v>23</v>
      </c>
      <c r="I84" s="10" t="s">
        <v>24</v>
      </c>
      <c r="J84" s="10" t="s">
        <v>398</v>
      </c>
      <c r="K84" s="11" t="s">
        <v>453</v>
      </c>
      <c r="L84" s="11" t="s">
        <v>451</v>
      </c>
    </row>
    <row r="85" spans="1:12" ht="15.75" customHeight="1" x14ac:dyDescent="0.35">
      <c r="A85" s="4" t="s">
        <v>257</v>
      </c>
      <c r="B85" s="4" t="s">
        <v>249</v>
      </c>
      <c r="C85" s="4" t="s">
        <v>250</v>
      </c>
      <c r="D85" s="10" t="s">
        <v>197</v>
      </c>
      <c r="E85" s="4" t="s">
        <v>20</v>
      </c>
      <c r="F85" s="4" t="s">
        <v>21</v>
      </c>
      <c r="G85" s="4" t="s">
        <v>81</v>
      </c>
      <c r="H85" s="10" t="s">
        <v>23</v>
      </c>
      <c r="I85" s="10" t="s">
        <v>24</v>
      </c>
      <c r="J85" s="10" t="s">
        <v>398</v>
      </c>
      <c r="K85" s="11" t="s">
        <v>457</v>
      </c>
      <c r="L85" s="11" t="s">
        <v>455</v>
      </c>
    </row>
    <row r="86" spans="1:12" ht="15.75" customHeight="1" x14ac:dyDescent="0.35">
      <c r="A86" s="4" t="s">
        <v>255</v>
      </c>
      <c r="B86" s="4" t="s">
        <v>245</v>
      </c>
      <c r="C86" s="4" t="s">
        <v>246</v>
      </c>
      <c r="D86" s="10" t="s">
        <v>197</v>
      </c>
      <c r="E86" s="4" t="s">
        <v>107</v>
      </c>
      <c r="F86" s="4" t="s">
        <v>67</v>
      </c>
      <c r="G86" s="4" t="s">
        <v>81</v>
      </c>
      <c r="H86" s="10" t="s">
        <v>23</v>
      </c>
      <c r="I86" s="10" t="s">
        <v>24</v>
      </c>
      <c r="J86" s="10" t="s">
        <v>398</v>
      </c>
      <c r="K86" s="11" t="s">
        <v>456</v>
      </c>
      <c r="L86" s="11" t="s">
        <v>455</v>
      </c>
    </row>
    <row r="87" spans="1:12" ht="15.75" customHeight="1" x14ac:dyDescent="0.35">
      <c r="A87" s="4" t="s">
        <v>244</v>
      </c>
      <c r="B87" s="4" t="s">
        <v>245</v>
      </c>
      <c r="C87" s="4" t="s">
        <v>246</v>
      </c>
      <c r="D87" s="10" t="s">
        <v>197</v>
      </c>
      <c r="E87" s="4" t="s">
        <v>107</v>
      </c>
      <c r="F87" s="4" t="s">
        <v>67</v>
      </c>
      <c r="G87" s="4" t="s">
        <v>81</v>
      </c>
      <c r="H87" s="10" t="s">
        <v>23</v>
      </c>
      <c r="I87" s="10" t="s">
        <v>24</v>
      </c>
      <c r="J87" s="10" t="s">
        <v>398</v>
      </c>
      <c r="K87" s="11" t="s">
        <v>452</v>
      </c>
      <c r="L87" s="11" t="s">
        <v>451</v>
      </c>
    </row>
    <row r="88" spans="1:12" ht="15.75" customHeight="1" x14ac:dyDescent="0.35">
      <c r="A88" s="4" t="s">
        <v>266</v>
      </c>
      <c r="B88" s="4" t="s">
        <v>238</v>
      </c>
      <c r="C88" s="4" t="s">
        <v>239</v>
      </c>
      <c r="D88" s="10" t="s">
        <v>197</v>
      </c>
      <c r="E88" s="4" t="s">
        <v>103</v>
      </c>
      <c r="F88" s="4" t="s">
        <v>60</v>
      </c>
      <c r="G88" s="4" t="s">
        <v>81</v>
      </c>
      <c r="H88" s="10" t="s">
        <v>23</v>
      </c>
      <c r="I88" s="10" t="s">
        <v>24</v>
      </c>
      <c r="J88" s="10" t="s">
        <v>398</v>
      </c>
      <c r="K88" s="4" t="s">
        <v>401</v>
      </c>
      <c r="L88" s="12" t="s">
        <v>402</v>
      </c>
    </row>
    <row r="89" spans="1:12" ht="15.75" customHeight="1" x14ac:dyDescent="0.35">
      <c r="A89" s="4" t="s">
        <v>259</v>
      </c>
      <c r="B89" s="4" t="s">
        <v>238</v>
      </c>
      <c r="C89" s="26" t="s">
        <v>239</v>
      </c>
      <c r="D89" s="27" t="s">
        <v>197</v>
      </c>
      <c r="E89" s="4" t="s">
        <v>103</v>
      </c>
      <c r="F89" s="4" t="s">
        <v>60</v>
      </c>
      <c r="G89" s="4" t="s">
        <v>81</v>
      </c>
      <c r="H89" s="27" t="s">
        <v>23</v>
      </c>
      <c r="I89" s="27" t="s">
        <v>24</v>
      </c>
      <c r="J89" s="10" t="s">
        <v>398</v>
      </c>
      <c r="K89" s="11" t="s">
        <v>396</v>
      </c>
      <c r="L89" s="11" t="s">
        <v>397</v>
      </c>
    </row>
    <row r="90" spans="1:12" ht="15.75" customHeight="1" x14ac:dyDescent="0.35">
      <c r="A90" s="4" t="s">
        <v>271</v>
      </c>
      <c r="B90" s="4" t="s">
        <v>249</v>
      </c>
      <c r="C90" s="4" t="s">
        <v>250</v>
      </c>
      <c r="D90" s="10" t="s">
        <v>197</v>
      </c>
      <c r="E90" s="4" t="s">
        <v>20</v>
      </c>
      <c r="F90" s="4" t="s">
        <v>21</v>
      </c>
      <c r="G90" s="4" t="s">
        <v>81</v>
      </c>
      <c r="H90" s="10" t="s">
        <v>23</v>
      </c>
      <c r="I90" s="10" t="s">
        <v>24</v>
      </c>
      <c r="J90" s="10" t="s">
        <v>398</v>
      </c>
      <c r="K90" s="11" t="s">
        <v>404</v>
      </c>
      <c r="L90" s="12" t="s">
        <v>402</v>
      </c>
    </row>
    <row r="91" spans="1:12" ht="15.75" customHeight="1" x14ac:dyDescent="0.35">
      <c r="A91" s="4" t="s">
        <v>264</v>
      </c>
      <c r="B91" s="4" t="s">
        <v>249</v>
      </c>
      <c r="C91" s="4" t="s">
        <v>250</v>
      </c>
      <c r="D91" s="10" t="s">
        <v>197</v>
      </c>
      <c r="E91" s="4" t="s">
        <v>20</v>
      </c>
      <c r="F91" s="4" t="s">
        <v>21</v>
      </c>
      <c r="G91" s="4" t="s">
        <v>81</v>
      </c>
      <c r="H91" s="10" t="s">
        <v>23</v>
      </c>
      <c r="I91" s="10" t="s">
        <v>24</v>
      </c>
      <c r="J91" s="10" t="s">
        <v>398</v>
      </c>
      <c r="K91" s="11" t="s">
        <v>400</v>
      </c>
      <c r="L91" s="12" t="s">
        <v>397</v>
      </c>
    </row>
    <row r="92" spans="1:12" ht="15.75" customHeight="1" x14ac:dyDescent="0.35">
      <c r="A92" s="4" t="s">
        <v>269</v>
      </c>
      <c r="B92" s="4" t="s">
        <v>245</v>
      </c>
      <c r="C92" s="4" t="s">
        <v>246</v>
      </c>
      <c r="D92" s="10" t="s">
        <v>197</v>
      </c>
      <c r="E92" s="4" t="s">
        <v>107</v>
      </c>
      <c r="F92" s="4" t="s">
        <v>67</v>
      </c>
      <c r="G92" s="4" t="s">
        <v>81</v>
      </c>
      <c r="H92" s="10" t="s">
        <v>23</v>
      </c>
      <c r="I92" s="10" t="s">
        <v>24</v>
      </c>
      <c r="J92" s="10" t="s">
        <v>398</v>
      </c>
      <c r="K92" s="11" t="s">
        <v>403</v>
      </c>
      <c r="L92" s="12" t="s">
        <v>402</v>
      </c>
    </row>
    <row r="93" spans="1:12" ht="15.75" customHeight="1" x14ac:dyDescent="0.35">
      <c r="A93" s="4" t="s">
        <v>262</v>
      </c>
      <c r="B93" s="4" t="s">
        <v>245</v>
      </c>
      <c r="C93" s="4" t="s">
        <v>246</v>
      </c>
      <c r="D93" s="10" t="s">
        <v>197</v>
      </c>
      <c r="E93" s="4" t="s">
        <v>107</v>
      </c>
      <c r="F93" s="4" t="s">
        <v>67</v>
      </c>
      <c r="G93" s="4" t="s">
        <v>81</v>
      </c>
      <c r="H93" s="10" t="s">
        <v>23</v>
      </c>
      <c r="I93" s="10" t="s">
        <v>24</v>
      </c>
      <c r="J93" s="10" t="s">
        <v>398</v>
      </c>
      <c r="K93" s="11" t="s">
        <v>399</v>
      </c>
      <c r="L93" s="12" t="s">
        <v>397</v>
      </c>
    </row>
    <row r="94" spans="1:12" ht="15.75" customHeight="1" x14ac:dyDescent="0.35">
      <c r="A94" s="4" t="s">
        <v>280</v>
      </c>
      <c r="B94" s="4" t="s">
        <v>238</v>
      </c>
      <c r="C94" s="4" t="s">
        <v>239</v>
      </c>
      <c r="D94" s="10" t="s">
        <v>197</v>
      </c>
      <c r="E94" s="4" t="s">
        <v>103</v>
      </c>
      <c r="F94" s="4" t="s">
        <v>60</v>
      </c>
      <c r="G94" s="4" t="s">
        <v>81</v>
      </c>
      <c r="H94" s="10" t="s">
        <v>23</v>
      </c>
      <c r="I94" s="10" t="s">
        <v>24</v>
      </c>
      <c r="J94" s="10" t="s">
        <v>398</v>
      </c>
      <c r="K94" s="10" t="s">
        <v>409</v>
      </c>
      <c r="L94" s="12" t="s">
        <v>410</v>
      </c>
    </row>
    <row r="95" spans="1:12" ht="15.75" customHeight="1" x14ac:dyDescent="0.35">
      <c r="A95" s="4" t="s">
        <v>273</v>
      </c>
      <c r="B95" s="4" t="s">
        <v>238</v>
      </c>
      <c r="C95" s="4" t="s">
        <v>239</v>
      </c>
      <c r="D95" s="10" t="s">
        <v>197</v>
      </c>
      <c r="E95" s="4" t="s">
        <v>103</v>
      </c>
      <c r="F95" s="4" t="s">
        <v>60</v>
      </c>
      <c r="G95" s="4" t="s">
        <v>81</v>
      </c>
      <c r="H95" s="10" t="s">
        <v>23</v>
      </c>
      <c r="I95" s="10" t="s">
        <v>24</v>
      </c>
      <c r="J95" s="10" t="s">
        <v>398</v>
      </c>
      <c r="K95" s="4" t="s">
        <v>405</v>
      </c>
      <c r="L95" s="12" t="s">
        <v>406</v>
      </c>
    </row>
    <row r="96" spans="1:12" ht="15.75" customHeight="1" x14ac:dyDescent="0.35">
      <c r="A96" s="4" t="s">
        <v>285</v>
      </c>
      <c r="B96" s="4" t="s">
        <v>249</v>
      </c>
      <c r="C96" s="4" t="s">
        <v>250</v>
      </c>
      <c r="D96" s="10" t="s">
        <v>197</v>
      </c>
      <c r="E96" s="4" t="s">
        <v>20</v>
      </c>
      <c r="F96" s="4" t="s">
        <v>21</v>
      </c>
      <c r="G96" s="4" t="s">
        <v>81</v>
      </c>
      <c r="H96" s="10" t="s">
        <v>23</v>
      </c>
      <c r="I96" s="10" t="s">
        <v>24</v>
      </c>
      <c r="J96" s="10" t="s">
        <v>398</v>
      </c>
      <c r="K96" s="11" t="s">
        <v>412</v>
      </c>
      <c r="L96" s="12" t="s">
        <v>410</v>
      </c>
    </row>
    <row r="97" spans="1:12" ht="15.75" customHeight="1" x14ac:dyDescent="0.35">
      <c r="A97" s="4" t="s">
        <v>278</v>
      </c>
      <c r="B97" s="4" t="s">
        <v>249</v>
      </c>
      <c r="C97" s="4" t="s">
        <v>250</v>
      </c>
      <c r="D97" s="10" t="s">
        <v>197</v>
      </c>
      <c r="E97" s="4" t="s">
        <v>20</v>
      </c>
      <c r="F97" s="4" t="s">
        <v>21</v>
      </c>
      <c r="G97" s="4" t="s">
        <v>81</v>
      </c>
      <c r="H97" s="10" t="s">
        <v>23</v>
      </c>
      <c r="I97" s="10" t="s">
        <v>24</v>
      </c>
      <c r="J97" s="10" t="s">
        <v>398</v>
      </c>
      <c r="K97" s="11" t="s">
        <v>408</v>
      </c>
      <c r="L97" s="12" t="s">
        <v>406</v>
      </c>
    </row>
    <row r="98" spans="1:12" ht="15.75" customHeight="1" x14ac:dyDescent="0.35">
      <c r="A98" s="4" t="s">
        <v>283</v>
      </c>
      <c r="B98" s="4" t="s">
        <v>245</v>
      </c>
      <c r="C98" s="4" t="s">
        <v>246</v>
      </c>
      <c r="D98" s="10" t="s">
        <v>197</v>
      </c>
      <c r="E98" s="4" t="s">
        <v>107</v>
      </c>
      <c r="F98" s="4" t="s">
        <v>67</v>
      </c>
      <c r="G98" s="4" t="s">
        <v>81</v>
      </c>
      <c r="H98" s="10" t="s">
        <v>23</v>
      </c>
      <c r="I98" s="10" t="s">
        <v>24</v>
      </c>
      <c r="J98" s="10" t="s">
        <v>398</v>
      </c>
      <c r="K98" s="10" t="s">
        <v>411</v>
      </c>
      <c r="L98" s="12" t="s">
        <v>410</v>
      </c>
    </row>
    <row r="99" spans="1:12" ht="15.75" customHeight="1" x14ac:dyDescent="0.35">
      <c r="A99" s="4" t="s">
        <v>276</v>
      </c>
      <c r="B99" s="4" t="s">
        <v>245</v>
      </c>
      <c r="C99" s="4" t="s">
        <v>246</v>
      </c>
      <c r="D99" s="10" t="s">
        <v>197</v>
      </c>
      <c r="E99" s="4" t="s">
        <v>107</v>
      </c>
      <c r="F99" s="4" t="s">
        <v>67</v>
      </c>
      <c r="G99" s="4" t="s">
        <v>81</v>
      </c>
      <c r="H99" s="10" t="s">
        <v>23</v>
      </c>
      <c r="I99" s="10" t="s">
        <v>24</v>
      </c>
      <c r="J99" s="10" t="s">
        <v>398</v>
      </c>
      <c r="K99" s="4" t="s">
        <v>407</v>
      </c>
      <c r="L99" s="12" t="s">
        <v>406</v>
      </c>
    </row>
    <row r="100" spans="1:12" ht="15.75" customHeight="1" x14ac:dyDescent="0.35">
      <c r="A100" s="4" t="s">
        <v>294</v>
      </c>
      <c r="B100" s="4" t="s">
        <v>238</v>
      </c>
      <c r="C100" s="4" t="s">
        <v>239</v>
      </c>
      <c r="D100" s="10" t="s">
        <v>197</v>
      </c>
      <c r="E100" s="4" t="s">
        <v>103</v>
      </c>
      <c r="F100" s="4" t="s">
        <v>60</v>
      </c>
      <c r="G100" s="4" t="s">
        <v>81</v>
      </c>
      <c r="H100" s="10" t="s">
        <v>23</v>
      </c>
      <c r="I100" s="10" t="s">
        <v>24</v>
      </c>
      <c r="J100" s="10" t="s">
        <v>398</v>
      </c>
      <c r="K100" s="4" t="s">
        <v>417</v>
      </c>
      <c r="L100" s="12" t="s">
        <v>418</v>
      </c>
    </row>
    <row r="101" spans="1:12" ht="15.75" customHeight="1" x14ac:dyDescent="0.35">
      <c r="A101" s="4" t="s">
        <v>287</v>
      </c>
      <c r="B101" s="4" t="s">
        <v>238</v>
      </c>
      <c r="C101" s="4" t="s">
        <v>239</v>
      </c>
      <c r="D101" s="10" t="s">
        <v>197</v>
      </c>
      <c r="E101" s="4" t="s">
        <v>103</v>
      </c>
      <c r="F101" s="4" t="s">
        <v>60</v>
      </c>
      <c r="G101" s="4" t="s">
        <v>81</v>
      </c>
      <c r="H101" s="10" t="s">
        <v>23</v>
      </c>
      <c r="I101" s="10" t="s">
        <v>24</v>
      </c>
      <c r="J101" s="10" t="s">
        <v>398</v>
      </c>
      <c r="K101" s="4" t="s">
        <v>413</v>
      </c>
      <c r="L101" s="12" t="s">
        <v>414</v>
      </c>
    </row>
    <row r="102" spans="1:12" ht="15.75" customHeight="1" x14ac:dyDescent="0.35">
      <c r="A102" s="4" t="s">
        <v>299</v>
      </c>
      <c r="B102" s="4" t="s">
        <v>249</v>
      </c>
      <c r="C102" s="4" t="s">
        <v>250</v>
      </c>
      <c r="D102" s="10" t="s">
        <v>197</v>
      </c>
      <c r="E102" s="4" t="s">
        <v>20</v>
      </c>
      <c r="F102" s="4" t="s">
        <v>21</v>
      </c>
      <c r="G102" s="4" t="s">
        <v>81</v>
      </c>
      <c r="H102" s="10" t="s">
        <v>23</v>
      </c>
      <c r="I102" s="10" t="s">
        <v>24</v>
      </c>
      <c r="J102" s="10" t="s">
        <v>398</v>
      </c>
      <c r="K102" s="4" t="s">
        <v>420</v>
      </c>
      <c r="L102" s="12" t="s">
        <v>418</v>
      </c>
    </row>
    <row r="103" spans="1:12" ht="15.75" customHeight="1" x14ac:dyDescent="0.35">
      <c r="A103" s="4" t="s">
        <v>292</v>
      </c>
      <c r="B103" s="4" t="s">
        <v>249</v>
      </c>
      <c r="C103" s="4" t="s">
        <v>250</v>
      </c>
      <c r="D103" s="10" t="s">
        <v>197</v>
      </c>
      <c r="E103" s="4" t="s">
        <v>20</v>
      </c>
      <c r="F103" s="4" t="s">
        <v>21</v>
      </c>
      <c r="G103" s="4" t="s">
        <v>81</v>
      </c>
      <c r="H103" s="10" t="s">
        <v>23</v>
      </c>
      <c r="I103" s="10" t="s">
        <v>24</v>
      </c>
      <c r="J103" s="10" t="s">
        <v>398</v>
      </c>
      <c r="K103" s="11" t="s">
        <v>416</v>
      </c>
      <c r="L103" s="12" t="s">
        <v>414</v>
      </c>
    </row>
    <row r="104" spans="1:12" ht="15.75" customHeight="1" x14ac:dyDescent="0.35">
      <c r="A104" s="4" t="s">
        <v>297</v>
      </c>
      <c r="B104" s="4" t="s">
        <v>245</v>
      </c>
      <c r="C104" s="4" t="s">
        <v>246</v>
      </c>
      <c r="D104" s="10" t="s">
        <v>197</v>
      </c>
      <c r="E104" s="4" t="s">
        <v>107</v>
      </c>
      <c r="F104" s="4" t="s">
        <v>67</v>
      </c>
      <c r="G104" s="4" t="s">
        <v>81</v>
      </c>
      <c r="H104" s="10" t="s">
        <v>23</v>
      </c>
      <c r="I104" s="10" t="s">
        <v>24</v>
      </c>
      <c r="J104" s="10" t="s">
        <v>398</v>
      </c>
      <c r="K104" s="4" t="s">
        <v>419</v>
      </c>
      <c r="L104" s="12" t="s">
        <v>418</v>
      </c>
    </row>
    <row r="105" spans="1:12" ht="15.75" customHeight="1" x14ac:dyDescent="0.35">
      <c r="A105" s="4" t="s">
        <v>290</v>
      </c>
      <c r="B105" s="4" t="s">
        <v>245</v>
      </c>
      <c r="C105" s="4" t="s">
        <v>246</v>
      </c>
      <c r="D105" s="10" t="s">
        <v>197</v>
      </c>
      <c r="E105" s="4" t="s">
        <v>107</v>
      </c>
      <c r="F105" s="4" t="s">
        <v>67</v>
      </c>
      <c r="G105" s="4" t="s">
        <v>81</v>
      </c>
      <c r="H105" s="10" t="s">
        <v>23</v>
      </c>
      <c r="I105" s="10" t="s">
        <v>24</v>
      </c>
      <c r="J105" s="10" t="s">
        <v>398</v>
      </c>
      <c r="K105" s="11" t="s">
        <v>415</v>
      </c>
      <c r="L105" s="12" t="s">
        <v>414</v>
      </c>
    </row>
    <row r="106" spans="1:12" ht="15.75" customHeight="1" x14ac:dyDescent="0.35">
      <c r="A106" s="4" t="s">
        <v>308</v>
      </c>
      <c r="B106" s="4" t="s">
        <v>238</v>
      </c>
      <c r="C106" s="4" t="s">
        <v>239</v>
      </c>
      <c r="D106" s="10" t="s">
        <v>197</v>
      </c>
      <c r="E106" s="4" t="s">
        <v>103</v>
      </c>
      <c r="F106" s="4" t="s">
        <v>60</v>
      </c>
      <c r="G106" s="4" t="s">
        <v>81</v>
      </c>
      <c r="H106" s="10" t="s">
        <v>23</v>
      </c>
      <c r="I106" s="10" t="s">
        <v>24</v>
      </c>
      <c r="J106" s="10" t="s">
        <v>398</v>
      </c>
      <c r="K106" s="4" t="s">
        <v>425</v>
      </c>
      <c r="L106" s="12" t="s">
        <v>426</v>
      </c>
    </row>
    <row r="107" spans="1:12" ht="15.75" customHeight="1" x14ac:dyDescent="0.35">
      <c r="A107" s="4" t="s">
        <v>301</v>
      </c>
      <c r="B107" s="4" t="s">
        <v>238</v>
      </c>
      <c r="C107" s="4" t="s">
        <v>239</v>
      </c>
      <c r="D107" s="10" t="s">
        <v>197</v>
      </c>
      <c r="E107" s="4" t="s">
        <v>103</v>
      </c>
      <c r="F107" s="4" t="s">
        <v>60</v>
      </c>
      <c r="G107" s="4" t="s">
        <v>81</v>
      </c>
      <c r="H107" s="10" t="s">
        <v>23</v>
      </c>
      <c r="I107" s="10" t="s">
        <v>24</v>
      </c>
      <c r="J107" s="10" t="s">
        <v>398</v>
      </c>
      <c r="K107" s="4" t="s">
        <v>421</v>
      </c>
      <c r="L107" s="12" t="s">
        <v>422</v>
      </c>
    </row>
    <row r="108" spans="1:12" ht="15.75" customHeight="1" x14ac:dyDescent="0.35">
      <c r="A108" s="4" t="s">
        <v>313</v>
      </c>
      <c r="B108" s="4" t="s">
        <v>249</v>
      </c>
      <c r="C108" s="4" t="s">
        <v>250</v>
      </c>
      <c r="D108" s="10" t="s">
        <v>197</v>
      </c>
      <c r="E108" s="4" t="s">
        <v>20</v>
      </c>
      <c r="F108" s="4" t="s">
        <v>21</v>
      </c>
      <c r="G108" s="4" t="s">
        <v>81</v>
      </c>
      <c r="H108" s="10" t="s">
        <v>23</v>
      </c>
      <c r="I108" s="10" t="s">
        <v>24</v>
      </c>
      <c r="J108" s="10" t="s">
        <v>398</v>
      </c>
      <c r="K108" s="4" t="s">
        <v>428</v>
      </c>
      <c r="L108" s="12" t="s">
        <v>426</v>
      </c>
    </row>
    <row r="109" spans="1:12" ht="15.75" customHeight="1" x14ac:dyDescent="0.35">
      <c r="A109" s="4" t="s">
        <v>306</v>
      </c>
      <c r="B109" s="4" t="s">
        <v>249</v>
      </c>
      <c r="C109" s="4" t="s">
        <v>250</v>
      </c>
      <c r="D109" s="10" t="s">
        <v>197</v>
      </c>
      <c r="E109" s="4" t="s">
        <v>20</v>
      </c>
      <c r="F109" s="4" t="s">
        <v>21</v>
      </c>
      <c r="G109" s="4" t="s">
        <v>81</v>
      </c>
      <c r="H109" s="10" t="s">
        <v>23</v>
      </c>
      <c r="I109" s="10" t="s">
        <v>24</v>
      </c>
      <c r="J109" s="10" t="s">
        <v>398</v>
      </c>
      <c r="K109" s="11" t="s">
        <v>424</v>
      </c>
      <c r="L109" s="12" t="s">
        <v>422</v>
      </c>
    </row>
    <row r="110" spans="1:12" ht="15.75" customHeight="1" x14ac:dyDescent="0.35">
      <c r="A110" s="4" t="s">
        <v>311</v>
      </c>
      <c r="B110" s="4" t="s">
        <v>245</v>
      </c>
      <c r="C110" s="4" t="s">
        <v>246</v>
      </c>
      <c r="D110" s="10" t="s">
        <v>197</v>
      </c>
      <c r="E110" s="4" t="s">
        <v>107</v>
      </c>
      <c r="F110" s="4" t="s">
        <v>67</v>
      </c>
      <c r="G110" s="4" t="s">
        <v>81</v>
      </c>
      <c r="H110" s="10" t="s">
        <v>23</v>
      </c>
      <c r="I110" s="10" t="s">
        <v>24</v>
      </c>
      <c r="J110" s="10" t="s">
        <v>398</v>
      </c>
      <c r="K110" s="4" t="s">
        <v>427</v>
      </c>
      <c r="L110" s="12" t="s">
        <v>426</v>
      </c>
    </row>
    <row r="111" spans="1:12" ht="15.75" customHeight="1" x14ac:dyDescent="0.35">
      <c r="A111" s="4" t="s">
        <v>304</v>
      </c>
      <c r="B111" s="4" t="s">
        <v>245</v>
      </c>
      <c r="C111" s="4" t="s">
        <v>246</v>
      </c>
      <c r="D111" s="10" t="s">
        <v>197</v>
      </c>
      <c r="E111" s="4" t="s">
        <v>107</v>
      </c>
      <c r="F111" s="4" t="s">
        <v>67</v>
      </c>
      <c r="G111" s="4" t="s">
        <v>81</v>
      </c>
      <c r="H111" s="10" t="s">
        <v>23</v>
      </c>
      <c r="I111" s="10" t="s">
        <v>24</v>
      </c>
      <c r="J111" s="10" t="s">
        <v>398</v>
      </c>
      <c r="K111" s="11" t="s">
        <v>423</v>
      </c>
      <c r="L111" s="12" t="s">
        <v>422</v>
      </c>
    </row>
    <row r="112" spans="1:12" ht="15.75" customHeight="1" x14ac:dyDescent="0.35">
      <c r="A112" s="4" t="s">
        <v>322</v>
      </c>
      <c r="B112" s="4" t="s">
        <v>238</v>
      </c>
      <c r="C112" s="4" t="s">
        <v>239</v>
      </c>
      <c r="D112" s="10" t="s">
        <v>197</v>
      </c>
      <c r="E112" s="4" t="s">
        <v>103</v>
      </c>
      <c r="F112" s="4" t="s">
        <v>60</v>
      </c>
      <c r="G112" s="4" t="s">
        <v>81</v>
      </c>
      <c r="H112" s="10" t="s">
        <v>23</v>
      </c>
      <c r="I112" s="10" t="s">
        <v>24</v>
      </c>
      <c r="J112" s="10" t="s">
        <v>398</v>
      </c>
      <c r="K112" s="18" t="s">
        <v>550</v>
      </c>
      <c r="L112" s="11" t="s">
        <v>551</v>
      </c>
    </row>
    <row r="113" spans="1:12" ht="15.75" customHeight="1" x14ac:dyDescent="0.35">
      <c r="A113" s="4" t="s">
        <v>315</v>
      </c>
      <c r="B113" s="4" t="s">
        <v>238</v>
      </c>
      <c r="C113" s="4" t="s">
        <v>239</v>
      </c>
      <c r="D113" s="10" t="s">
        <v>197</v>
      </c>
      <c r="E113" s="4" t="s">
        <v>103</v>
      </c>
      <c r="F113" s="4" t="s">
        <v>60</v>
      </c>
      <c r="G113" s="4" t="s">
        <v>81</v>
      </c>
      <c r="H113" s="10" t="s">
        <v>23</v>
      </c>
      <c r="I113" s="10" t="s">
        <v>24</v>
      </c>
      <c r="J113" s="10" t="s">
        <v>398</v>
      </c>
      <c r="K113" s="18" t="s">
        <v>546</v>
      </c>
      <c r="L113" s="11" t="s">
        <v>547</v>
      </c>
    </row>
    <row r="114" spans="1:12" ht="15.75" customHeight="1" x14ac:dyDescent="0.35">
      <c r="A114" s="4" t="s">
        <v>327</v>
      </c>
      <c r="B114" s="4" t="s">
        <v>249</v>
      </c>
      <c r="C114" s="4" t="s">
        <v>250</v>
      </c>
      <c r="D114" s="10" t="s">
        <v>197</v>
      </c>
      <c r="E114" s="4" t="s">
        <v>20</v>
      </c>
      <c r="F114" s="4" t="s">
        <v>21</v>
      </c>
      <c r="G114" s="4" t="s">
        <v>81</v>
      </c>
      <c r="H114" s="10" t="s">
        <v>23</v>
      </c>
      <c r="I114" s="10" t="s">
        <v>24</v>
      </c>
      <c r="J114" s="10" t="s">
        <v>398</v>
      </c>
      <c r="K114" s="18" t="s">
        <v>553</v>
      </c>
      <c r="L114" s="11" t="s">
        <v>551</v>
      </c>
    </row>
    <row r="115" spans="1:12" ht="15.75" customHeight="1" x14ac:dyDescent="0.35">
      <c r="A115" s="4" t="s">
        <v>320</v>
      </c>
      <c r="B115" s="4" t="s">
        <v>249</v>
      </c>
      <c r="C115" s="4" t="s">
        <v>250</v>
      </c>
      <c r="D115" s="10" t="s">
        <v>197</v>
      </c>
      <c r="E115" s="4" t="s">
        <v>20</v>
      </c>
      <c r="F115" s="4" t="s">
        <v>21</v>
      </c>
      <c r="G115" s="4" t="s">
        <v>81</v>
      </c>
      <c r="H115" s="10" t="s">
        <v>23</v>
      </c>
      <c r="I115" s="10" t="s">
        <v>24</v>
      </c>
      <c r="J115" s="10" t="s">
        <v>398</v>
      </c>
      <c r="K115" s="18" t="s">
        <v>549</v>
      </c>
      <c r="L115" s="11" t="s">
        <v>547</v>
      </c>
    </row>
    <row r="116" spans="1:12" ht="15.75" customHeight="1" x14ac:dyDescent="0.35">
      <c r="A116" s="4" t="s">
        <v>325</v>
      </c>
      <c r="B116" s="4" t="s">
        <v>245</v>
      </c>
      <c r="C116" s="4" t="s">
        <v>246</v>
      </c>
      <c r="D116" s="10" t="s">
        <v>197</v>
      </c>
      <c r="E116" s="4" t="s">
        <v>107</v>
      </c>
      <c r="F116" s="4" t="s">
        <v>67</v>
      </c>
      <c r="G116" s="4" t="s">
        <v>81</v>
      </c>
      <c r="H116" s="10" t="s">
        <v>23</v>
      </c>
      <c r="I116" s="10" t="s">
        <v>24</v>
      </c>
      <c r="J116" s="10" t="s">
        <v>398</v>
      </c>
      <c r="K116" s="18" t="s">
        <v>552</v>
      </c>
      <c r="L116" s="11" t="s">
        <v>551</v>
      </c>
    </row>
    <row r="117" spans="1:12" ht="15.75" customHeight="1" x14ac:dyDescent="0.35">
      <c r="A117" s="4" t="s">
        <v>318</v>
      </c>
      <c r="B117" s="4" t="s">
        <v>245</v>
      </c>
      <c r="C117" s="4" t="s">
        <v>246</v>
      </c>
      <c r="D117" s="10" t="s">
        <v>197</v>
      </c>
      <c r="E117" s="4" t="s">
        <v>107</v>
      </c>
      <c r="F117" s="4" t="s">
        <v>67</v>
      </c>
      <c r="G117" s="4" t="s">
        <v>81</v>
      </c>
      <c r="H117" s="10" t="s">
        <v>23</v>
      </c>
      <c r="I117" s="10" t="s">
        <v>24</v>
      </c>
      <c r="J117" s="10" t="s">
        <v>398</v>
      </c>
      <c r="K117" s="18" t="s">
        <v>548</v>
      </c>
      <c r="L117" s="11" t="s">
        <v>547</v>
      </c>
    </row>
    <row r="119" spans="1:12" ht="15.75" customHeight="1" x14ac:dyDescent="0.25">
      <c r="K119" s="11"/>
    </row>
    <row r="120" spans="1:12" ht="15.75" customHeight="1" x14ac:dyDescent="0.25">
      <c r="K120" s="11"/>
    </row>
  </sheetData>
  <hyperlinks>
    <hyperlink ref="L89" r:id="rId1" display="https://sonyapc-my.sharepoint.com/personal/sevgrparch_sony_com/_layouts/15/onedrive.aspx?id=%2Fpersonal%2Fsevgrparch%5Fsony%5Fcom%2FDocuments%2FSEV%2F1%2E%20CONSUMER%20SALES%2F4%2E%20STRATEGIC%20PLANNING%20OFFICE%2F2%2E%20SHARE%20EXTERNAL%2FSuper%20PSI%2FFY25%2F2%2E%205F%2F0%2E%20Before%20Seihan&amp;FolderCTID=0x012000F1330E2C2AB2DD4AB6BE0F9F709D6A4D&amp;view=0" xr:uid="{1D504C59-8EC7-42C3-A17E-BA03FF51CB73}"/>
    <hyperlink ref="K44" r:id="rId2" xr:uid="{9BD96B7F-8991-420C-A506-D3CA4FFBD1E1}"/>
    <hyperlink ref="K45" r:id="rId3" xr:uid="{4A655964-1B80-4D48-9B71-22F70CCBF2E3}"/>
    <hyperlink ref="K46" r:id="rId4" xr:uid="{F9903A6D-160E-4E6A-B7DF-93321E1E5F31}"/>
    <hyperlink ref="K47" r:id="rId5" xr:uid="{78F32E3A-41EB-4B0A-A3FF-E9FDEEF036E0}"/>
    <hyperlink ref="K48" r:id="rId6" xr:uid="{F9FCB000-DBA8-448E-9AAB-0EB7BACBAECA}"/>
    <hyperlink ref="K49" r:id="rId7" xr:uid="{982F3027-818A-47FD-94B3-696C5CC94366}"/>
    <hyperlink ref="K2" r:id="rId8" display="https://sonyapc-my.sharepoint.com/personal/sevgrparch_sony_com/Documents/SEV/1.%20CONSUMER%20SALES/4.%20STRATEGIC%20PLANNING%20OFFICE/2.%20SHARE%20EXTERNAL/0%20Installment/FY25/1.%204F/0%20Installment%20-%20FCT%20-%20HE%20-%20FY25%204F%20-%20After%20Seihan.xlsx?web=1" xr:uid="{ECFA498D-DE79-408C-879E-077C361C4DED}"/>
    <hyperlink ref="K3" r:id="rId9" display="https://sonyapc-my.sharepoint.com/personal/sevgrparch_sony_com/Documents/SEV/1.%20CONSUMER%20SALES/4.%20STRATEGIC%20PLANNING%20OFFICE/2.%20SHARE%20EXTERNAL/0%20Installment/FY25/2.%205F/0%20Installment%20-%20FCT%20-%20HE%20-%20FY25%205F%20-%20After%20Seihan.xlsx?web=1" xr:uid="{51DB9C38-A3A2-4FDF-91C4-EE00D99200B3}"/>
    <hyperlink ref="K5" r:id="rId10" display="https://sonyapc-my.sharepoint.com/personal/sevgrparch_sony_com/Documents/SEV/1.%20CONSUMER%20SALES/4.%20STRATEGIC%20PLANNING%20OFFICE/2.%20SHARE%20EXTERNAL/0%20Installment/FY25/3.%206F/0%20Installment%20-%20FCT%20-%20HE%20-%20FY25%206F%20-%20After%20Seihan.xlsx?web=1" xr:uid="{FD3CCF0A-4306-454C-93CF-241E1B670DD6}"/>
    <hyperlink ref="K6" r:id="rId11" display="https://sonyapc-my.sharepoint.com/personal/sevgrparch_sony_com/Documents/SEV/1.%20CONSUMER%20SALES/4.%20STRATEGIC%20PLANNING%20OFFICE/2.%20SHARE%20EXTERNAL/0%20Installment/FY25/4.%207F/0%20Installment%20-%20FCT%20-%20HE%20-%20FY25%207F%20-%20After%20Seihan.xlsx?web=1" xr:uid="{F5260040-2E20-47B7-8F1E-DADD7E89C55C}"/>
    <hyperlink ref="K7" r:id="rId12" display="https://sonyapc-my.sharepoint.com/personal/sevgrparch_sony_com/Documents/SEV/1.%20CONSUMER%20SALES/4.%20STRATEGIC%20PLANNING%20OFFICE/2.%20SHARE%20EXTERNAL/0%20Installment/FY25/5.%208F/0%20Installment%20-%20FCT%20-%20HE%20-%20FY25%208F%20-%20After%20Seihan.xlsx?web=1" xr:uid="{B4E29087-6469-4492-9610-9C7F6D7CE71B}"/>
    <hyperlink ref="K8" r:id="rId13" display="https://sonyapc-my.sharepoint.com/personal/sevgrparch_sony_com/Documents/SEV/1.%20CONSUMER%20SALES/4.%20STRATEGIC%20PLANNING%20OFFICE/2.%20SHARE%20EXTERNAL/0%20Installment/FY25/5.%208F/0%20Installment%20-%20FCT%20-%20HE%20-%20FY25%208F%20-%20Before%20Seihan.xlsx?web=1" xr:uid="{F241BE95-A1F8-45DF-BC20-E88B42FFF7AE}"/>
    <hyperlink ref="K9" r:id="rId14" display="https://sonyapc-my.sharepoint.com/personal/sevgrparch_sony_com/Documents/SEV/1.%20CONSUMER%20SALES/4.%20STRATEGIC%20PLANNING%20OFFICE/2.%20SHARE%20EXTERNAL/0%20Installment/FY25/6.%209F/0%20Installment%20-%20FCT%20-%20HE%20-%20FY25%209F%20-%20After%20Seihan.xlsx?web=1" xr:uid="{32C8154A-68FE-4AFE-8302-71B76D2EF522}"/>
    <hyperlink ref="K10" r:id="rId15" display="https://sonyapc-my.sharepoint.com/personal/sevgrparch_sony_com/Documents/SEV/1.%20CONSUMER%20SALES/4.%20STRATEGIC%20PLANNING%20OFFICE/2.%20SHARE%20EXTERNAL/0%20Installment/FY25/6.%209F/0%20Installment%20-%20FCT%20-%20HE%20-%20FY25%209F%20-%20Before%20Seihan.xlsx?web=1" xr:uid="{1EF87F90-7258-4FE6-9E1B-06B3EA3BC986}"/>
    <hyperlink ref="K12" r:id="rId16" xr:uid="{85A073FD-22B1-4C90-A24F-D8FC6C620436}"/>
    <hyperlink ref="K113" r:id="rId17" display="https://sonyapc-my.sharepoint.com/personal/sevgrparch_sony_com/Documents/SEV/1.%20CONSUMER%20SALES/4.%20STRATEGIC%20PLANNING%20OFFICE/2.%20SHARE%20EXTERNAL/Super%20PSI/FY25/6.%209F/0.%20Before%20Seihan/9F%20-%20Super%20PSI%20-%20Summary%20-%20DI%20-%20Before%20Seihan.xlsx?web=1" xr:uid="{4B69460C-688B-42A7-A5C6-75F07F5B3FDC}"/>
    <hyperlink ref="K115" r:id="rId18" display="https://sonyapc-my.sharepoint.com/personal/sevgrparch_sony_com/Documents/SEV/1.%20CONSUMER%20SALES/4.%20STRATEGIC%20PLANNING%20OFFICE/2.%20SHARE%20EXTERNAL/Super%20PSI/FY25/6.%209F/0.%20Before%20Seihan/9F%20-%20Super%20PSI%20-%20Summary%20-%20HE%20-%20Before%20Seihan_share%20to%20MKT.xlsx?web=1" xr:uid="{D1447FB6-409B-4B6D-AB6A-5C48FDB0A236}"/>
    <hyperlink ref="K117" r:id="rId19" display="https://sonyapc-my.sharepoint.com/personal/sevgrparch_sony_com/Documents/SEV/1.%20CONSUMER%20SALES/4.%20STRATEGIC%20PLANNING%20OFFICE/2.%20SHARE%20EXTERNAL/Super%20PSI/FY25/6.%209F/0.%20Before%20Seihan/9F%20-%20Super%20PSI%20-%20Summary%20-%20PE%20-%20Before%20Seihan_UpdateLE2.xlsx?web=1" xr:uid="{F1080A2F-EA0A-4C8E-B10B-623A1154590B}"/>
    <hyperlink ref="K112" r:id="rId20" display="https://sonyapc-my.sharepoint.com/personal/sevgrparch_sony_com/Documents/SEV/1.%20CONSUMER%20SALES/4.%20STRATEGIC%20PLANNING%20OFFICE/2.%20SHARE%20EXTERNAL/Super%20PSI/FY25/6.%209F/1.%20After%20Seihan/9F%20-%20Super%20PSI%20-%20Summary%20-%20DI%20-%20AfterSeihan%20-%20final.xlsx?web=1" xr:uid="{FA158DE2-11EE-4C6C-A3ED-945B972932CF}"/>
    <hyperlink ref="K114" r:id="rId21" display="https://sonyapc-my.sharepoint.com/personal/sevgrparch_sony_com/Documents/SEV/1.%20CONSUMER%20SALES/4.%20STRATEGIC%20PLANNING%20OFFICE/2.%20SHARE%20EXTERNAL/Super%20PSI/FY25/6.%209F/1.%20After%20Seihan/9F%20-%20Super%20PSI%20-%20Summary%20-%20HE%20-%20AfterSeihan.xlsx?web=1" xr:uid="{FEA094FA-1AE7-4576-BF86-4A91F4C2D694}"/>
    <hyperlink ref="K116" r:id="rId22" display="https://sonyapc-my.sharepoint.com/personal/sevgrparch_sony_com/Documents/SEV/1.%20CONSUMER%20SALES/4.%20STRATEGIC%20PLANNING%20OFFICE/2.%20SHARE%20EXTERNAL/Super%20PSI/FY25/6.%209F/1.%20After%20Seihan/9F%20-%20Super%20PSI%20-%20Summary%20-%20PE%20-%20AfterSeihan_LE1.xlsx?web=1" xr:uid="{4D82EBDC-2441-4415-A35C-30D407EE9A57}"/>
    <hyperlink ref="K24" r:id="rId23" xr:uid="{5257C47A-0FA3-4326-9748-58A178C034EF}"/>
    <hyperlink ref="K56" r:id="rId24" display="https://sonyapc-my.sharepoint.com/personal/sevgrparch_sony_com/Documents/SEV/1.%20CONSUMER%20SALES/4.%20STRATEGIC%20PLANNING%20OFFICE/2.%20SHARE%20EXTERNAL/Incentive/LSR/1.%20Apr'25/Copy%20of%20Template%20LSR%20target%20setting_FY25_APR_BRAVIA+HAV(refresh%20ST%20Gia%20Thanh%20Mar25).xlsx?web=1" xr:uid="{2DA59F5B-BB0D-42DE-AEFB-10E996CB2E73}"/>
    <hyperlink ref="K81" r:id="rId25" display="https://sonyapc-my.sharepoint.com/personal/sevgrparch_sony_com/Documents/SEV/1.%20CONSUMER%20SALES/4.%20STRATEGIC%20PLANNING%20OFFICE/2.%20SHARE%20EXTERNAL/Super%20PSI/FY25/7.%2010F/0.%20Before%20Seihan/10F%20-%20Super%20PSI%20-%20Summary%20-%20PE%20-%20Before%20Seihan.xlsx?web=1" xr:uid="{FA08A055-858B-486B-81A2-89BEE7BF8FC9}"/>
    <hyperlink ref="K80" r:id="rId26" display="https://sonyapc-my.sharepoint.com/personal/sevgrparch_sony_com/Documents/SEV/1.%20CONSUMER%20SALES/4.%20STRATEGIC%20PLANNING%20OFFICE/2.%20SHARE%20EXTERNAL/Super%20PSI/FY25/7.%2010F/0.%20Before%20Seihan/10F%20-%20Super%20PSI%20-%20Summary%20-%20HE%20-%20Before%20Seihan.xlsx?web=1" xr:uid="{A2E158D1-7402-4E11-B215-49D4D8090260}"/>
    <hyperlink ref="K78" r:id="rId27" display="https://sonyapc-my.sharepoint.com/personal/sevgrparch_sony_com/Documents/SEV/1.%20CONSUMER%20SALES/4.%20STRATEGIC%20PLANNING%20OFFICE/2.%20SHARE%20EXTERNAL/Super%20PSI/FY25/7.%2010F/0.%20Before%20Seihan/10F%20-%20Super%20PSI%20-%20Summary%20-%20DI%20-%20Before%20Seihan.xlsx?web=1" xr:uid="{1A2EC58E-43A5-4609-A2C5-A33BD057CA18}"/>
    <hyperlink ref="K85" r:id="rId28" xr:uid="{075964CE-0728-4764-B143-A84E5A2464C5}"/>
    <hyperlink ref="K86" r:id="rId29" display="https://sonyapc-my.sharepoint.com/personal/sevgrparch_sony_com/Documents/SEV/1.%20CONSUMER%20SALES/4.%20STRATEGIC%20PLANNING%20OFFICE/2.%20SHARE%20EXTERNAL/Super%20PSI/FY25/1.%204F/1.%20After%20Seihan/4F%20-%20Super%20PSI%20-%20Summary%20-%20PE%20-%20AfterSeihan.xlsx?web=1" xr:uid="{3BDD8B42-2FCA-4275-9FCE-38AEC86BE0EA}"/>
    <hyperlink ref="K82" r:id="rId30" display="https://sonyapc-my.sharepoint.com/personal/sevgrparch_sony_com/Documents/SEV/1.%20CONSUMER%20SALES/4.%20STRATEGIC%20PLANNING%20OFFICE/2.%20SHARE%20EXTERNAL/Super%20PSI/FY25/1.%204F/1.%20After%20Seihan/4F%20-%20Super%20PSI%20-%20Summary%20-%20DI%20-%20AfterSeihan.xlsx?web=1" xr:uid="{7363DFB5-6F3E-4E97-9F80-2A24033FA6C6}"/>
    <hyperlink ref="K84" r:id="rId31" display="https://sonyapc-my.sharepoint.com/personal/sevgrparch_sony_com/Documents/SEV/1.%20CONSUMER%20SALES/4.%20STRATEGIC%20PLANNING%20OFFICE/2.%20SHARE%20EXTERNAL/Super%20PSI/FY25/1.%204F/0.%20Before%20Seihan/4F%20-%20Super%20PSI%20-%20Summary%20-%20HE%20-%20Before%20Seihan_new.xlsx?web=1" xr:uid="{E7296790-05EE-41F4-83CF-DEB5E6A5E158}"/>
    <hyperlink ref="K23" r:id="rId32" xr:uid="{F3FC5AC2-8B22-4A1B-AF89-95178E07EA04}"/>
    <hyperlink ref="K57" r:id="rId33" xr:uid="{22A9F661-C28E-48B1-B053-88B5FA01D71A}"/>
    <hyperlink ref="K62" r:id="rId34" xr:uid="{052FE585-37FD-4747-935F-AA9612FBDE91}"/>
    <hyperlink ref="K60" r:id="rId35" xr:uid="{A1C8772B-2182-4266-80B0-4A86640606BA}"/>
    <hyperlink ref="K59" r:id="rId36" xr:uid="{AD1B2864-7544-4329-8FD4-FA9FDC016531}"/>
    <hyperlink ref="K61" r:id="rId37" xr:uid="{838A06F7-33EC-4F93-9A8F-DE112443A80C}"/>
    <hyperlink ref="K58" r:id="rId38" xr:uid="{5BD42371-0B45-4799-92CC-CA190E8AE478}"/>
    <hyperlink ref="K63" r:id="rId39" xr:uid="{15FA3C52-A74B-45C1-A102-E75B2CAA3D47}"/>
    <hyperlink ref="K83" r:id="rId40" display="https://sonyapc-my.sharepoint.com/personal/sevgrparch_sony_com/Documents/SEV/1.%20CONSUMER%20SALES/4.%20STRATEGIC%20PLANNING%20OFFICE/2.%20SHARE%20EXTERNAL/Super%20PSI/FY25/1.%204F/0.%20Before%20Seihan/4F%20-%20Super%20PSI%20-%20Summary%20-%20DI.xlsx?web=1" xr:uid="{A453D658-B690-431C-B040-506E12BF9D84}"/>
    <hyperlink ref="K87" r:id="rId41" display="https://sonyapc-my.sharepoint.com/personal/sevgrparch_sony_com/Documents/SEV/1.%20CONSUMER%20SALES/4.%20STRATEGIC%20PLANNING%20OFFICE/2.%20SHARE%20EXTERNAL/Super%20PSI/FY25/1.%204F/0.%20Before%20Seihan/4F%20-%20Super%20PSI%20-%20Summary%20-%20PE.xlsx?web=1" xr:uid="{6F5ADD8A-0E3C-4589-A59D-FC231746DD80}"/>
    <hyperlink ref="L17" r:id="rId42" display="https://sonyapc-my.sharepoint.com/personal/sevgrparch_sony_com/Documents/SEV/1.%20CONSUMER%20SALES/4.%20STRATEGIC%20PLANNING%20OFFICE/2.%20SHARE%20EXTERNAL\D2C\D2C%20Report.xlsx?web=1" xr:uid="{DD7B9DD2-2AA0-464F-91CE-5EF28A82F0C4}"/>
    <hyperlink ref="K89" r:id="rId43" display="https://sonyapc-my.sharepoint.com/personal/sevgrparch_sony_com/Documents/SEV/1.%20CONSUMER%20SALES/4.%20STRATEGIC%20PLANNING%20OFFICE/2.%20SHARE%20EXTERNAL/Super%20PSI/FY25/2.%205F/0.%20Before%20Seihan/5F%20-%20Super%20PSI%20-%20Summary%20-%20DI%20-%20BeforeSeihan.xlsx?web=1" xr:uid="{EFE56291-027A-4D98-9825-F6A49D39C08C}"/>
    <hyperlink ref="K91" r:id="rId44" display="https://sonyapc-my.sharepoint.com/personal/sevgrparch_sony_com/Documents/SEV/1.%20CONSUMER%20SALES/4.%20STRATEGIC%20PLANNING%20OFFICE/2.%20SHARE%20EXTERNAL/Super%20PSI/FY25/2.%205F/0.%20Before%20Seihan/5F%20-%20Super%20PSI%20-%20Summary%20-%20HE%20-%20Before%20Seihan.xlsx?web=1" xr:uid="{3767EE0C-0CC3-4D9D-A59B-153B05D88E48}"/>
    <hyperlink ref="K93" r:id="rId45" display="https://sonyapc-my.sharepoint.com/personal/sevgrparch_sony_com/Documents/SEV/1.%20CONSUMER%20SALES/4.%20STRATEGIC%20PLANNING%20OFFICE/2.%20SHARE%20EXTERNAL/Super%20PSI/FY25/2.%205F/0.%20Before%20Seihan/5F%20-%20Super%20PSI%20-%20Summary%20-%20PE%20-%20Before%20Seihan.xlsx?web=1" xr:uid="{BCBAB13C-05EF-496A-B645-1B070BFC4C10}"/>
    <hyperlink ref="K92" r:id="rId46" display="https://sonyapc-my.sharepoint.com/personal/sevgrparch_sony_com/Documents/SEV/1.%20CONSUMER%20SALES/4.%20STRATEGIC%20PLANNING%20OFFICE/2.%20SHARE%20EXTERNAL/Super%20PSI/FY25/2.%205F/1.%20After%20Seihan/5F%20-%20Super%20PSI%20-%20Summary%20-%20PE%20-%20AfterSeihan.xlsx?web=1" xr:uid="{44D577EC-2804-47DF-8EA8-5956238BE244}"/>
    <hyperlink ref="K90" r:id="rId47" display="https://sonyapc-my.sharepoint.com/personal/sevgrparch_sony_com/Documents/SEV/1.%20CONSUMER%20SALES/4.%20STRATEGIC%20PLANNING%20OFFICE/2.%20SHARE%20EXTERNAL/Super%20PSI/FY25/2.%205F/1.%20After%20Seihan/5F%20-%20Super%20PSI%20-%20Summary%20-%20HE%20-%20AfterSeihan.xlsx?web=1" xr:uid="{F2B2CA32-FE54-441A-B7BE-31FA6F089E2C}"/>
    <hyperlink ref="K97" r:id="rId48" display="https://sonyapc-my.sharepoint.com/personal/sevgrparch_sony_com/Documents/SEV/1.%20CONSUMER%20SALES/4.%20STRATEGIC%20PLANNING%20OFFICE/2.%20SHARE%20EXTERNAL/Super%20PSI/FY25/3.%206F/0.%20Before%20Seihan/6F%20-%20Super%20PSI%20-%20Summary%20-%20HE%20-%20Before%20Seihan.xlsx?web=1" xr:uid="{F1316304-80A6-4A8B-B5BB-9E406772C58D}"/>
    <hyperlink ref="K103" r:id="rId49" display="https://sonyapc-my.sharepoint.com/personal/sevgrparch_sony_com/Documents/SEV/1.%20CONSUMER%20SALES/4.%20STRATEGIC%20PLANNING%20OFFICE/2.%20SHARE%20EXTERNAL/Super%20PSI/FY25/4.%207F/0.%20Before%20Seihan/7F%20-%20Super%20PSI%20-%20Summary%20-%20HE%20-%20Before%20Seihan_update.xlsx?web=1" xr:uid="{DD6BD4AA-6B23-402E-8E28-7660ED44C1AE}"/>
    <hyperlink ref="K105" r:id="rId50" display="https://sonyapc-my.sharepoint.com/personal/sevgrparch_sony_com/Documents/SEV/1.%20CONSUMER%20SALES/4.%20STRATEGIC%20PLANNING%20OFFICE/2.%20SHARE%20EXTERNAL/Super%20PSI/FY25/4.%207F/0.%20Before%20Seihan/7F%20-%20Super%20PSI%20-%20Summary%20-%20PE%20-%20Before%20Seihan_update.xlsx?web=1" xr:uid="{436C25F3-FF3B-4BF3-9B2D-D2F8DC3B431E}"/>
    <hyperlink ref="K111" r:id="rId51" display="https://sonyapc-my.sharepoint.com/personal/sevgrparch_sony_com/Documents/SEV/1.%20CONSUMER%20SALES/4.%20STRATEGIC%20PLANNING%20OFFICE/2.%20SHARE%20EXTERNAL/Super%20PSI/FY25/5.%208F/0.%20Before%20Seihan/8F%20-%20Super%20PSI%20-%20Summary%20-%20PE%20-%20Before%20Seihan.xlsx?web=1" xr:uid="{04FE5575-B016-43AA-8FD7-7AB5EB490698}"/>
    <hyperlink ref="K109" r:id="rId52" display="https://sonyapc-my.sharepoint.com/personal/sevgrparch_sony_com/Documents/SEV/1.%20CONSUMER%20SALES/4.%20STRATEGIC%20PLANNING%20OFFICE/2.%20SHARE%20EXTERNAL/Super%20PSI/FY25/5.%208F/0.%20Before%20Seihan/8F%20-%20Super%20PSI%20-%20Summary%20-%20HE%20-%20Before%20Seihan.xlsx?web=1" xr:uid="{BC952A3C-D3AC-436C-977F-A4BE4C50D07C}"/>
    <hyperlink ref="K96" r:id="rId53" display="https://sonyapc-my.sharepoint.com/personal/sevgrparch_sony_com/Documents/SEV/1.%20CONSUMER%20SALES/4.%20STRATEGIC%20PLANNING%20OFFICE/2.%20SHARE%20EXTERNAL/Super%20PSI/FY25/3.%206F/1.%20After%20Seihan/6F%20-%20Super%20PSI%20-%20Summary%20-%20HE%20-%20AfterSeihan.xlsx?web=1" xr:uid="{4AF5B3C8-9845-4F2D-BF29-4DD35EA4CC60}"/>
    <hyperlink ref="K15" r:id="rId54" xr:uid="{761C6A4A-322A-437E-8132-A9D2A7EF2537}"/>
    <hyperlink ref="L4" r:id="rId55" display="https://sonyapc-my.sharepoint.com/personal/sevgrparch_sony_com/_layouts/15/onedrive.aspx?id=%2Fpersonal%2Fsevgrparch%5Fsony%5Fcom%2FDocuments%2FSEV%2F1%2E%20CONSUMER%20SALES%2F4%2E%20STRATEGIC%20PLANNING%20OFFICE%2F2%2E%20SHARE%20EXTERNAL%2F0%20Installment%2FFY25%2F2%2E%205F&amp;csf=1&amp;web=1&amp;e=YHOCaj&amp;CID=1f623f8c%2D9aea%2D4971%2Db571%2Da149544f34df&amp;FolderCTID=0x012000F1330E2C2AB2DD4AB6BE0F9F709D6A4D&amp;view=0" xr:uid="{F0F9567B-78B0-4EAD-A224-DCC981391139}"/>
    <hyperlink ref="L20" r:id="rId56" xr:uid="{9B4C06F7-17C0-485E-B408-F540485692A6}"/>
    <hyperlink ref="L22" r:id="rId57" xr:uid="{EAFAA966-A893-4585-A44D-B7332D145E87}"/>
    <hyperlink ref="L21" r:id="rId58" xr:uid="{5A252440-3832-4341-9707-0B66A85289DA}"/>
    <hyperlink ref="L27" r:id="rId59" xr:uid="{2F5EFC44-4E54-435C-91E4-B75DB9360D26}"/>
    <hyperlink ref="L25" r:id="rId60" xr:uid="{4E0D1526-D7CA-4D45-B992-E34F7AE1CD07}"/>
    <hyperlink ref="L26" r:id="rId61" xr:uid="{1A4EFFE9-77A2-4F82-A64E-AC9040411618}"/>
    <hyperlink ref="K20" r:id="rId62" xr:uid="{24D017C2-9775-430D-8956-5C64CF440F24}"/>
  </hyperlinks>
  <pageMargins left="0.7" right="0.7" top="0.75" bottom="0.75" header="0.3" footer="0.3"/>
  <tableParts count="1">
    <tablePart r:id="rId6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C53D-8B4E-4EB8-ABAC-AF8741E8E937}">
  <sheetPr>
    <outlinePr summaryBelow="0" summaryRight="0"/>
  </sheetPr>
  <dimension ref="A1:AF121"/>
  <sheetViews>
    <sheetView showGridLines="0" zoomScale="85" zoomScaleNormal="85" workbookViewId="0">
      <pane ySplit="1" topLeftCell="A2" activePane="bottomLeft" state="frozen"/>
      <selection pane="bottomLeft" activeCell="D16" sqref="D16"/>
    </sheetView>
  </sheetViews>
  <sheetFormatPr defaultColWidth="12.54296875" defaultRowHeight="15.75" customHeight="1" outlineLevelCol="1" x14ac:dyDescent="0.25"/>
  <cols>
    <col min="1" max="1" width="66.26953125" customWidth="1"/>
    <col min="2" max="2" width="31" customWidth="1" outlineLevel="1"/>
    <col min="3" max="3" width="28.1796875" customWidth="1" outlineLevel="1"/>
    <col min="4" max="4" width="24.7265625" customWidth="1" outlineLevel="1"/>
    <col min="5" max="6" width="12.54296875" customWidth="1" outlineLevel="1"/>
    <col min="7" max="7" width="26" customWidth="1" outlineLevel="1"/>
    <col min="8" max="8" width="35.1796875" customWidth="1" outlineLevel="1"/>
    <col min="9" max="9" width="12.54296875" customWidth="1" outlineLevel="1"/>
    <col min="10" max="12" width="0" hidden="1" customWidth="1"/>
    <col min="13" max="13" width="138.453125" customWidth="1"/>
    <col min="14" max="14" width="69.7265625" customWidth="1"/>
    <col min="15" max="15" width="177.7265625" customWidth="1"/>
  </cols>
  <sheetData>
    <row r="1" spans="1:32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7" t="s">
        <v>12</v>
      </c>
      <c r="N1" s="13" t="s">
        <v>13</v>
      </c>
      <c r="O1" s="14" t="s">
        <v>14</v>
      </c>
      <c r="P1" s="16" t="s">
        <v>15</v>
      </c>
      <c r="Q1" s="16" t="s">
        <v>394</v>
      </c>
      <c r="R1" s="25" t="s">
        <v>395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35">
      <c r="A2" s="4" t="s">
        <v>259</v>
      </c>
      <c r="B2" s="4" t="s">
        <v>238</v>
      </c>
      <c r="C2" s="15" t="s">
        <v>239</v>
      </c>
      <c r="D2" s="3" t="s">
        <v>197</v>
      </c>
      <c r="E2" s="4" t="s">
        <v>103</v>
      </c>
      <c r="F2" s="4" t="s">
        <v>60</v>
      </c>
      <c r="G2" s="4" t="s">
        <v>81</v>
      </c>
      <c r="H2" s="3" t="s">
        <v>23</v>
      </c>
      <c r="I2" s="3" t="s">
        <v>24</v>
      </c>
      <c r="J2" s="10" t="s">
        <v>260</v>
      </c>
      <c r="K2" s="10" t="s">
        <v>261</v>
      </c>
      <c r="L2" s="10">
        <f>INDEX(Sheet3!B:B,MATCH(Mixed_Reports74[[#This Row],[pic update link]],Sheet3!A:A,0))</f>
        <v>5015024017</v>
      </c>
      <c r="M2" s="10" t="str">
        <f t="shared" ref="M2:M33" si="0">_xlfn.CONCAT("C:\Users\",L2,"\OneDrive - Sony\Group Archive, SEV's files - 4. STRATEGIC PLANNING OFFICE\",K2)</f>
        <v>C:\Users\5015024017\OneDrive - Sony\Group Archive, SEV's files - 4. STRATEGIC PLANNING OFFICE\2. SHARE EXTERNAL\Super PSI\FY25\2. 5F\0. Before Seihan</v>
      </c>
      <c r="N2" s="11" t="s">
        <v>396</v>
      </c>
      <c r="O2" s="11" t="s">
        <v>397</v>
      </c>
      <c r="P2" s="12" t="s">
        <v>103</v>
      </c>
      <c r="Q2" s="12"/>
      <c r="R2" s="22" t="s">
        <v>398</v>
      </c>
    </row>
    <row r="3" spans="1:32" ht="15.75" customHeight="1" x14ac:dyDescent="0.35">
      <c r="A3" s="4" t="s">
        <v>262</v>
      </c>
      <c r="B3" s="4" t="s">
        <v>245</v>
      </c>
      <c r="C3" s="4" t="s">
        <v>246</v>
      </c>
      <c r="D3" s="10" t="s">
        <v>197</v>
      </c>
      <c r="E3" s="4" t="s">
        <v>107</v>
      </c>
      <c r="F3" s="4" t="s">
        <v>67</v>
      </c>
      <c r="G3" s="4" t="s">
        <v>81</v>
      </c>
      <c r="H3" s="10" t="s">
        <v>23</v>
      </c>
      <c r="I3" s="10" t="s">
        <v>24</v>
      </c>
      <c r="J3" s="10" t="s">
        <v>263</v>
      </c>
      <c r="K3" s="10" t="s">
        <v>261</v>
      </c>
      <c r="L3" s="10">
        <f>INDEX(Sheet3!B:B,MATCH(Mixed_Reports74[[#This Row],[pic update link]],Sheet3!A:A,0))</f>
        <v>5015024017</v>
      </c>
      <c r="M3" s="10" t="str">
        <f t="shared" si="0"/>
        <v>C:\Users\5015024017\OneDrive - Sony\Group Archive, SEV's files - 4. STRATEGIC PLANNING OFFICE\2. SHARE EXTERNAL\Super PSI\FY25\2. 5F\0. Before Seihan</v>
      </c>
      <c r="N3" s="11" t="s">
        <v>399</v>
      </c>
      <c r="O3" s="12" t="s">
        <v>397</v>
      </c>
      <c r="P3" s="12" t="s">
        <v>103</v>
      </c>
      <c r="Q3" s="12"/>
      <c r="R3" s="22" t="s">
        <v>398</v>
      </c>
    </row>
    <row r="4" spans="1:32" ht="15.75" customHeight="1" x14ac:dyDescent="0.35">
      <c r="A4" s="4" t="s">
        <v>264</v>
      </c>
      <c r="B4" s="4" t="s">
        <v>249</v>
      </c>
      <c r="C4" s="4" t="s">
        <v>250</v>
      </c>
      <c r="D4" s="10" t="s">
        <v>197</v>
      </c>
      <c r="E4" s="4" t="s">
        <v>20</v>
      </c>
      <c r="F4" s="4" t="s">
        <v>21</v>
      </c>
      <c r="G4" s="4" t="s">
        <v>81</v>
      </c>
      <c r="H4" s="10" t="s">
        <v>23</v>
      </c>
      <c r="I4" s="10" t="s">
        <v>24</v>
      </c>
      <c r="J4" s="10" t="s">
        <v>265</v>
      </c>
      <c r="K4" s="10" t="s">
        <v>261</v>
      </c>
      <c r="L4" s="10">
        <f>INDEX(Sheet3!B:B,MATCH(Mixed_Reports74[[#This Row],[pic update link]],Sheet3!A:A,0))</f>
        <v>5015024017</v>
      </c>
      <c r="M4" s="10" t="str">
        <f t="shared" si="0"/>
        <v>C:\Users\5015024017\OneDrive - Sony\Group Archive, SEV's files - 4. STRATEGIC PLANNING OFFICE\2. SHARE EXTERNAL\Super PSI\FY25\2. 5F\0. Before Seihan</v>
      </c>
      <c r="N4" s="11" t="s">
        <v>400</v>
      </c>
      <c r="O4" s="12" t="s">
        <v>397</v>
      </c>
      <c r="P4" s="12" t="s">
        <v>103</v>
      </c>
      <c r="Q4" s="12"/>
      <c r="R4" s="22" t="s">
        <v>398</v>
      </c>
    </row>
    <row r="5" spans="1:32" ht="15.75" customHeight="1" x14ac:dyDescent="0.35">
      <c r="A5" s="4" t="s">
        <v>266</v>
      </c>
      <c r="B5" s="4" t="s">
        <v>238</v>
      </c>
      <c r="C5" s="4" t="s">
        <v>239</v>
      </c>
      <c r="D5" s="10" t="s">
        <v>197</v>
      </c>
      <c r="E5" s="4" t="s">
        <v>103</v>
      </c>
      <c r="F5" s="4" t="s">
        <v>60</v>
      </c>
      <c r="G5" s="4" t="s">
        <v>81</v>
      </c>
      <c r="H5" s="10" t="s">
        <v>23</v>
      </c>
      <c r="I5" s="10" t="s">
        <v>24</v>
      </c>
      <c r="J5" s="10" t="s">
        <v>267</v>
      </c>
      <c r="K5" s="10" t="s">
        <v>268</v>
      </c>
      <c r="L5" s="10">
        <f>INDEX(Sheet3!B:B,MATCH(Mixed_Reports74[[#This Row],[pic update link]],Sheet3!A:A,0))</f>
        <v>5015024017</v>
      </c>
      <c r="M5" s="10" t="str">
        <f t="shared" si="0"/>
        <v>C:\Users\5015024017\OneDrive - Sony\Group Archive, SEV's files - 4. STRATEGIC PLANNING OFFICE\2. SHARE EXTERNAL\Super PSI\FY25\2. 5F\1. After Seihan</v>
      </c>
      <c r="N5" s="4" t="s">
        <v>401</v>
      </c>
      <c r="O5" s="12" t="s">
        <v>402</v>
      </c>
      <c r="P5" s="12" t="s">
        <v>103</v>
      </c>
      <c r="Q5" s="12"/>
      <c r="R5" s="22" t="s">
        <v>398</v>
      </c>
    </row>
    <row r="6" spans="1:32" ht="15.75" customHeight="1" x14ac:dyDescent="0.35">
      <c r="A6" s="4" t="s">
        <v>269</v>
      </c>
      <c r="B6" s="4" t="s">
        <v>245</v>
      </c>
      <c r="C6" s="4" t="s">
        <v>246</v>
      </c>
      <c r="D6" s="10" t="s">
        <v>197</v>
      </c>
      <c r="E6" s="4" t="s">
        <v>107</v>
      </c>
      <c r="F6" s="4" t="s">
        <v>67</v>
      </c>
      <c r="G6" s="4" t="s">
        <v>81</v>
      </c>
      <c r="H6" s="10" t="s">
        <v>23</v>
      </c>
      <c r="I6" s="10" t="s">
        <v>24</v>
      </c>
      <c r="J6" s="10" t="s">
        <v>270</v>
      </c>
      <c r="K6" s="10" t="s">
        <v>268</v>
      </c>
      <c r="L6" s="10">
        <f>INDEX(Sheet3!B:B,MATCH(Mixed_Reports74[[#This Row],[pic update link]],Sheet3!A:A,0))</f>
        <v>5015024017</v>
      </c>
      <c r="M6" s="10" t="str">
        <f t="shared" si="0"/>
        <v>C:\Users\5015024017\OneDrive - Sony\Group Archive, SEV's files - 4. STRATEGIC PLANNING OFFICE\2. SHARE EXTERNAL\Super PSI\FY25\2. 5F\1. After Seihan</v>
      </c>
      <c r="N6" s="11" t="s">
        <v>403</v>
      </c>
      <c r="O6" s="12" t="s">
        <v>402</v>
      </c>
      <c r="P6" s="12" t="s">
        <v>103</v>
      </c>
      <c r="Q6" s="12"/>
      <c r="R6" s="22" t="s">
        <v>398</v>
      </c>
    </row>
    <row r="7" spans="1:32" ht="15.75" customHeight="1" x14ac:dyDescent="0.35">
      <c r="A7" s="4" t="s">
        <v>271</v>
      </c>
      <c r="B7" s="4" t="s">
        <v>249</v>
      </c>
      <c r="C7" s="4" t="s">
        <v>250</v>
      </c>
      <c r="D7" s="10" t="s">
        <v>197</v>
      </c>
      <c r="E7" s="4" t="s">
        <v>20</v>
      </c>
      <c r="F7" s="4" t="s">
        <v>21</v>
      </c>
      <c r="G7" s="4" t="s">
        <v>81</v>
      </c>
      <c r="H7" s="10" t="s">
        <v>23</v>
      </c>
      <c r="I7" s="10" t="s">
        <v>24</v>
      </c>
      <c r="J7" s="10" t="s">
        <v>272</v>
      </c>
      <c r="K7" s="10" t="s">
        <v>268</v>
      </c>
      <c r="L7" s="10">
        <f>INDEX(Sheet3!B:B,MATCH(Mixed_Reports74[[#This Row],[pic update link]],Sheet3!A:A,0))</f>
        <v>5015024017</v>
      </c>
      <c r="M7" s="10" t="str">
        <f t="shared" si="0"/>
        <v>C:\Users\5015024017\OneDrive - Sony\Group Archive, SEV's files - 4. STRATEGIC PLANNING OFFICE\2. SHARE EXTERNAL\Super PSI\FY25\2. 5F\1. After Seihan</v>
      </c>
      <c r="N7" s="11" t="s">
        <v>404</v>
      </c>
      <c r="O7" s="12" t="s">
        <v>402</v>
      </c>
      <c r="P7" s="12" t="s">
        <v>103</v>
      </c>
      <c r="Q7" s="12"/>
      <c r="R7" s="22" t="s">
        <v>398</v>
      </c>
    </row>
    <row r="8" spans="1:32" ht="15.75" customHeight="1" x14ac:dyDescent="0.35">
      <c r="A8" s="4" t="s">
        <v>273</v>
      </c>
      <c r="B8" s="4" t="s">
        <v>238</v>
      </c>
      <c r="C8" s="4" t="s">
        <v>239</v>
      </c>
      <c r="D8" s="10" t="s">
        <v>197</v>
      </c>
      <c r="E8" s="4" t="s">
        <v>103</v>
      </c>
      <c r="F8" s="4" t="s">
        <v>60</v>
      </c>
      <c r="G8" s="4" t="s">
        <v>81</v>
      </c>
      <c r="H8" s="10" t="s">
        <v>23</v>
      </c>
      <c r="I8" s="10" t="s">
        <v>24</v>
      </c>
      <c r="J8" s="10" t="s">
        <v>274</v>
      </c>
      <c r="K8" s="10" t="s">
        <v>275</v>
      </c>
      <c r="L8" s="10">
        <f>INDEX(Sheet3!B:B,MATCH(Mixed_Reports74[[#This Row],[pic update link]],Sheet3!A:A,0))</f>
        <v>5015024017</v>
      </c>
      <c r="M8" s="10" t="str">
        <f t="shared" si="0"/>
        <v>C:\Users\5015024017\OneDrive - Sony\Group Archive, SEV's files - 4. STRATEGIC PLANNING OFFICE\2. SHARE EXTERNAL\Super PSI\FY25\3. 6F\0. Before Seihan</v>
      </c>
      <c r="N8" s="4" t="s">
        <v>405</v>
      </c>
      <c r="O8" s="12" t="s">
        <v>406</v>
      </c>
      <c r="P8" s="12" t="s">
        <v>103</v>
      </c>
      <c r="Q8" s="12"/>
      <c r="R8" s="22" t="s">
        <v>398</v>
      </c>
    </row>
    <row r="9" spans="1:32" ht="15.75" customHeight="1" x14ac:dyDescent="0.35">
      <c r="A9" s="4" t="s">
        <v>276</v>
      </c>
      <c r="B9" s="4" t="s">
        <v>245</v>
      </c>
      <c r="C9" s="4" t="s">
        <v>246</v>
      </c>
      <c r="D9" s="10" t="s">
        <v>197</v>
      </c>
      <c r="E9" s="4" t="s">
        <v>107</v>
      </c>
      <c r="F9" s="4" t="s">
        <v>67</v>
      </c>
      <c r="G9" s="4" t="s">
        <v>81</v>
      </c>
      <c r="H9" s="10" t="s">
        <v>23</v>
      </c>
      <c r="I9" s="10" t="s">
        <v>24</v>
      </c>
      <c r="J9" s="10" t="s">
        <v>277</v>
      </c>
      <c r="K9" s="10" t="s">
        <v>275</v>
      </c>
      <c r="L9" s="10">
        <f>INDEX(Sheet3!B:B,MATCH(Mixed_Reports74[[#This Row],[pic update link]],Sheet3!A:A,0))</f>
        <v>5015024017</v>
      </c>
      <c r="M9" s="10" t="str">
        <f t="shared" si="0"/>
        <v>C:\Users\5015024017\OneDrive - Sony\Group Archive, SEV's files - 4. STRATEGIC PLANNING OFFICE\2. SHARE EXTERNAL\Super PSI\FY25\3. 6F\0. Before Seihan</v>
      </c>
      <c r="N9" s="4" t="s">
        <v>407</v>
      </c>
      <c r="O9" s="12" t="s">
        <v>406</v>
      </c>
      <c r="P9" s="12" t="s">
        <v>103</v>
      </c>
      <c r="Q9" s="12"/>
      <c r="R9" s="22" t="s">
        <v>398</v>
      </c>
    </row>
    <row r="10" spans="1:32" ht="15.75" customHeight="1" x14ac:dyDescent="0.35">
      <c r="A10" s="4" t="s">
        <v>278</v>
      </c>
      <c r="B10" s="4" t="s">
        <v>249</v>
      </c>
      <c r="C10" s="4" t="s">
        <v>250</v>
      </c>
      <c r="D10" s="10" t="s">
        <v>197</v>
      </c>
      <c r="E10" s="4" t="s">
        <v>20</v>
      </c>
      <c r="F10" s="4" t="s">
        <v>21</v>
      </c>
      <c r="G10" s="4" t="s">
        <v>81</v>
      </c>
      <c r="H10" s="10" t="s">
        <v>23</v>
      </c>
      <c r="I10" s="10" t="s">
        <v>24</v>
      </c>
      <c r="J10" s="10" t="s">
        <v>279</v>
      </c>
      <c r="K10" s="10" t="s">
        <v>275</v>
      </c>
      <c r="L10" s="10">
        <f>INDEX(Sheet3!B:B,MATCH(Mixed_Reports74[[#This Row],[pic update link]],Sheet3!A:A,0))</f>
        <v>5015024017</v>
      </c>
      <c r="M10" s="10" t="str">
        <f t="shared" si="0"/>
        <v>C:\Users\5015024017\OneDrive - Sony\Group Archive, SEV's files - 4. STRATEGIC PLANNING OFFICE\2. SHARE EXTERNAL\Super PSI\FY25\3. 6F\0. Before Seihan</v>
      </c>
      <c r="N10" s="11" t="s">
        <v>408</v>
      </c>
      <c r="O10" s="12" t="s">
        <v>406</v>
      </c>
      <c r="P10" s="12" t="s">
        <v>103</v>
      </c>
      <c r="Q10" s="12"/>
      <c r="R10" s="22" t="s">
        <v>398</v>
      </c>
    </row>
    <row r="11" spans="1:32" ht="15.75" customHeight="1" x14ac:dyDescent="0.35">
      <c r="A11" s="4" t="s">
        <v>280</v>
      </c>
      <c r="B11" s="4" t="s">
        <v>238</v>
      </c>
      <c r="C11" s="4" t="s">
        <v>239</v>
      </c>
      <c r="D11" s="10" t="s">
        <v>197</v>
      </c>
      <c r="E11" s="4" t="s">
        <v>103</v>
      </c>
      <c r="F11" s="4" t="s">
        <v>60</v>
      </c>
      <c r="G11" s="4" t="s">
        <v>81</v>
      </c>
      <c r="H11" s="10" t="s">
        <v>23</v>
      </c>
      <c r="I11" s="10" t="s">
        <v>24</v>
      </c>
      <c r="J11" s="10" t="s">
        <v>281</v>
      </c>
      <c r="K11" s="10" t="s">
        <v>282</v>
      </c>
      <c r="L11" s="10">
        <f>INDEX(Sheet3!B:B,MATCH(Mixed_Reports74[[#This Row],[pic update link]],Sheet3!A:A,0))</f>
        <v>5015024017</v>
      </c>
      <c r="M11" s="10" t="s">
        <v>409</v>
      </c>
      <c r="N11" s="10" t="s">
        <v>409</v>
      </c>
      <c r="O11" s="12" t="s">
        <v>410</v>
      </c>
      <c r="P11" s="12" t="s">
        <v>103</v>
      </c>
      <c r="Q11" s="12"/>
      <c r="R11" s="22" t="s">
        <v>398</v>
      </c>
    </row>
    <row r="12" spans="1:32" ht="15.75" customHeight="1" x14ac:dyDescent="0.35">
      <c r="A12" s="4" t="s">
        <v>283</v>
      </c>
      <c r="B12" s="4" t="s">
        <v>245</v>
      </c>
      <c r="C12" s="4" t="s">
        <v>246</v>
      </c>
      <c r="D12" s="10" t="s">
        <v>197</v>
      </c>
      <c r="E12" s="4" t="s">
        <v>107</v>
      </c>
      <c r="F12" s="4" t="s">
        <v>67</v>
      </c>
      <c r="G12" s="4" t="s">
        <v>81</v>
      </c>
      <c r="H12" s="10" t="s">
        <v>23</v>
      </c>
      <c r="I12" s="10" t="s">
        <v>24</v>
      </c>
      <c r="J12" s="10" t="s">
        <v>284</v>
      </c>
      <c r="K12" s="10" t="s">
        <v>282</v>
      </c>
      <c r="L12" s="10">
        <f>INDEX(Sheet3!B:B,MATCH(Mixed_Reports74[[#This Row],[pic update link]],Sheet3!A:A,0))</f>
        <v>5015024017</v>
      </c>
      <c r="M12" s="10" t="s">
        <v>411</v>
      </c>
      <c r="N12" s="10" t="s">
        <v>411</v>
      </c>
      <c r="O12" s="12" t="s">
        <v>410</v>
      </c>
      <c r="P12" s="12" t="s">
        <v>103</v>
      </c>
      <c r="Q12" s="12"/>
      <c r="R12" s="22" t="s">
        <v>398</v>
      </c>
    </row>
    <row r="13" spans="1:32" ht="15.75" customHeight="1" x14ac:dyDescent="0.35">
      <c r="A13" s="4" t="s">
        <v>285</v>
      </c>
      <c r="B13" s="4" t="s">
        <v>249</v>
      </c>
      <c r="C13" s="4" t="s">
        <v>250</v>
      </c>
      <c r="D13" s="10" t="s">
        <v>197</v>
      </c>
      <c r="E13" s="4" t="s">
        <v>20</v>
      </c>
      <c r="F13" s="4" t="s">
        <v>21</v>
      </c>
      <c r="G13" s="4" t="s">
        <v>81</v>
      </c>
      <c r="H13" s="10" t="s">
        <v>23</v>
      </c>
      <c r="I13" s="10" t="s">
        <v>24</v>
      </c>
      <c r="J13" s="10" t="s">
        <v>286</v>
      </c>
      <c r="K13" s="10" t="s">
        <v>282</v>
      </c>
      <c r="L13" s="10">
        <f>INDEX(Sheet3!B:B,MATCH(Mixed_Reports74[[#This Row],[pic update link]],Sheet3!A:A,0))</f>
        <v>5015024017</v>
      </c>
      <c r="M13" s="11" t="s">
        <v>412</v>
      </c>
      <c r="N13" s="11" t="s">
        <v>412</v>
      </c>
      <c r="O13" s="12" t="s">
        <v>410</v>
      </c>
      <c r="P13" s="12" t="s">
        <v>103</v>
      </c>
      <c r="Q13" s="12"/>
      <c r="R13" s="22" t="s">
        <v>398</v>
      </c>
    </row>
    <row r="14" spans="1:32" ht="15.75" customHeight="1" x14ac:dyDescent="0.35">
      <c r="A14" s="4" t="s">
        <v>287</v>
      </c>
      <c r="B14" s="4" t="s">
        <v>238</v>
      </c>
      <c r="C14" s="4" t="s">
        <v>239</v>
      </c>
      <c r="D14" s="10" t="s">
        <v>197</v>
      </c>
      <c r="E14" s="4" t="s">
        <v>103</v>
      </c>
      <c r="F14" s="4" t="s">
        <v>60</v>
      </c>
      <c r="G14" s="4" t="s">
        <v>81</v>
      </c>
      <c r="H14" s="10" t="s">
        <v>23</v>
      </c>
      <c r="I14" s="10" t="s">
        <v>24</v>
      </c>
      <c r="J14" s="10" t="s">
        <v>288</v>
      </c>
      <c r="K14" s="10" t="s">
        <v>289</v>
      </c>
      <c r="L14" s="10">
        <f>INDEX(Sheet3!B:B,MATCH(Mixed_Reports74[[#This Row],[pic update link]],Sheet3!A:A,0))</f>
        <v>5015024017</v>
      </c>
      <c r="M14" s="10" t="str">
        <f t="shared" si="0"/>
        <v>C:\Users\5015024017\OneDrive - Sony\Group Archive, SEV's files - 4. STRATEGIC PLANNING OFFICE\2. SHARE EXTERNAL\Super PSI\FY25\4. 7F\0. Before Seihan</v>
      </c>
      <c r="N14" s="4" t="s">
        <v>413</v>
      </c>
      <c r="O14" s="12" t="s">
        <v>414</v>
      </c>
      <c r="P14" s="12" t="s">
        <v>103</v>
      </c>
      <c r="Q14" s="12"/>
      <c r="R14" s="22" t="s">
        <v>398</v>
      </c>
    </row>
    <row r="15" spans="1:32" ht="15.75" customHeight="1" x14ac:dyDescent="0.35">
      <c r="A15" s="4" t="s">
        <v>290</v>
      </c>
      <c r="B15" s="4" t="s">
        <v>245</v>
      </c>
      <c r="C15" s="4" t="s">
        <v>246</v>
      </c>
      <c r="D15" s="10" t="s">
        <v>197</v>
      </c>
      <c r="E15" s="4" t="s">
        <v>107</v>
      </c>
      <c r="F15" s="4" t="s">
        <v>67</v>
      </c>
      <c r="G15" s="4" t="s">
        <v>81</v>
      </c>
      <c r="H15" s="10" t="s">
        <v>23</v>
      </c>
      <c r="I15" s="10" t="s">
        <v>24</v>
      </c>
      <c r="J15" s="10" t="s">
        <v>291</v>
      </c>
      <c r="K15" s="10" t="s">
        <v>289</v>
      </c>
      <c r="L15" s="10">
        <f>INDEX(Sheet3!B:B,MATCH(Mixed_Reports74[[#This Row],[pic update link]],Sheet3!A:A,0))</f>
        <v>5015024017</v>
      </c>
      <c r="M15" s="10" t="str">
        <f t="shared" si="0"/>
        <v>C:\Users\5015024017\OneDrive - Sony\Group Archive, SEV's files - 4. STRATEGIC PLANNING OFFICE\2. SHARE EXTERNAL\Super PSI\FY25\4. 7F\0. Before Seihan</v>
      </c>
      <c r="N15" s="11" t="s">
        <v>415</v>
      </c>
      <c r="O15" s="12" t="s">
        <v>414</v>
      </c>
      <c r="P15" s="12" t="s">
        <v>103</v>
      </c>
      <c r="Q15" s="12"/>
      <c r="R15" s="22" t="s">
        <v>398</v>
      </c>
    </row>
    <row r="16" spans="1:32" ht="15.75" customHeight="1" x14ac:dyDescent="0.35">
      <c r="A16" s="4" t="s">
        <v>292</v>
      </c>
      <c r="B16" s="4" t="s">
        <v>249</v>
      </c>
      <c r="C16" s="4" t="s">
        <v>250</v>
      </c>
      <c r="D16" s="10" t="s">
        <v>197</v>
      </c>
      <c r="E16" s="4" t="s">
        <v>20</v>
      </c>
      <c r="F16" s="4" t="s">
        <v>21</v>
      </c>
      <c r="G16" s="4" t="s">
        <v>81</v>
      </c>
      <c r="H16" s="10" t="s">
        <v>23</v>
      </c>
      <c r="I16" s="10" t="s">
        <v>24</v>
      </c>
      <c r="J16" s="10" t="s">
        <v>293</v>
      </c>
      <c r="K16" s="10" t="s">
        <v>289</v>
      </c>
      <c r="L16" s="10">
        <f>INDEX(Sheet3!B:B,MATCH(Mixed_Reports74[[#This Row],[pic update link]],Sheet3!A:A,0))</f>
        <v>5015024017</v>
      </c>
      <c r="M16" s="10" t="str">
        <f t="shared" si="0"/>
        <v>C:\Users\5015024017\OneDrive - Sony\Group Archive, SEV's files - 4. STRATEGIC PLANNING OFFICE\2. SHARE EXTERNAL\Super PSI\FY25\4. 7F\0. Before Seihan</v>
      </c>
      <c r="N16" s="11" t="s">
        <v>416</v>
      </c>
      <c r="O16" s="12" t="s">
        <v>414</v>
      </c>
      <c r="P16" s="12" t="s">
        <v>103</v>
      </c>
      <c r="Q16" s="12"/>
      <c r="R16" s="22" t="s">
        <v>398</v>
      </c>
    </row>
    <row r="17" spans="1:18" ht="15.75" customHeight="1" x14ac:dyDescent="0.35">
      <c r="A17" s="4" t="s">
        <v>294</v>
      </c>
      <c r="B17" s="4" t="s">
        <v>238</v>
      </c>
      <c r="C17" s="4" t="s">
        <v>239</v>
      </c>
      <c r="D17" s="10" t="s">
        <v>197</v>
      </c>
      <c r="E17" s="4" t="s">
        <v>103</v>
      </c>
      <c r="F17" s="4" t="s">
        <v>60</v>
      </c>
      <c r="G17" s="4" t="s">
        <v>81</v>
      </c>
      <c r="H17" s="10" t="s">
        <v>23</v>
      </c>
      <c r="I17" s="10" t="s">
        <v>24</v>
      </c>
      <c r="J17" s="10" t="s">
        <v>295</v>
      </c>
      <c r="K17" s="10" t="s">
        <v>296</v>
      </c>
      <c r="L17" s="10">
        <f>INDEX(Sheet3!B:B,MATCH(Mixed_Reports74[[#This Row],[pic update link]],Sheet3!A:A,0))</f>
        <v>5015024017</v>
      </c>
      <c r="M17" s="10" t="str">
        <f t="shared" si="0"/>
        <v>C:\Users\5015024017\OneDrive - Sony\Group Archive, SEV's files - 4. STRATEGIC PLANNING OFFICE\2. SHARE EXTERNAL\Super PSI\FY25\4. 7F\1. After Seihan</v>
      </c>
      <c r="N17" s="4" t="s">
        <v>417</v>
      </c>
      <c r="O17" s="12" t="s">
        <v>418</v>
      </c>
      <c r="P17" s="12" t="s">
        <v>103</v>
      </c>
      <c r="Q17" s="12"/>
      <c r="R17" s="22" t="s">
        <v>398</v>
      </c>
    </row>
    <row r="18" spans="1:18" ht="15.75" customHeight="1" x14ac:dyDescent="0.35">
      <c r="A18" s="4" t="s">
        <v>297</v>
      </c>
      <c r="B18" s="4" t="s">
        <v>245</v>
      </c>
      <c r="C18" s="4" t="s">
        <v>246</v>
      </c>
      <c r="D18" s="10" t="s">
        <v>197</v>
      </c>
      <c r="E18" s="4" t="s">
        <v>107</v>
      </c>
      <c r="F18" s="4" t="s">
        <v>67</v>
      </c>
      <c r="G18" s="4" t="s">
        <v>81</v>
      </c>
      <c r="H18" s="10" t="s">
        <v>23</v>
      </c>
      <c r="I18" s="10" t="s">
        <v>24</v>
      </c>
      <c r="J18" s="10" t="s">
        <v>298</v>
      </c>
      <c r="K18" s="10" t="s">
        <v>296</v>
      </c>
      <c r="L18" s="10">
        <f>INDEX(Sheet3!B:B,MATCH(Mixed_Reports74[[#This Row],[pic update link]],Sheet3!A:A,0))</f>
        <v>5015024017</v>
      </c>
      <c r="M18" s="10" t="str">
        <f t="shared" si="0"/>
        <v>C:\Users\5015024017\OneDrive - Sony\Group Archive, SEV's files - 4. STRATEGIC PLANNING OFFICE\2. SHARE EXTERNAL\Super PSI\FY25\4. 7F\1. After Seihan</v>
      </c>
      <c r="N18" s="4" t="s">
        <v>419</v>
      </c>
      <c r="O18" s="12" t="s">
        <v>418</v>
      </c>
      <c r="P18" s="12" t="s">
        <v>103</v>
      </c>
      <c r="Q18" s="12"/>
      <c r="R18" s="22" t="s">
        <v>398</v>
      </c>
    </row>
    <row r="19" spans="1:18" ht="15.75" customHeight="1" x14ac:dyDescent="0.35">
      <c r="A19" s="4" t="s">
        <v>299</v>
      </c>
      <c r="B19" s="4" t="s">
        <v>249</v>
      </c>
      <c r="C19" s="4" t="s">
        <v>250</v>
      </c>
      <c r="D19" s="10" t="s">
        <v>197</v>
      </c>
      <c r="E19" s="4" t="s">
        <v>20</v>
      </c>
      <c r="F19" s="4" t="s">
        <v>21</v>
      </c>
      <c r="G19" s="4" t="s">
        <v>81</v>
      </c>
      <c r="H19" s="10" t="s">
        <v>23</v>
      </c>
      <c r="I19" s="10" t="s">
        <v>24</v>
      </c>
      <c r="J19" s="10" t="s">
        <v>300</v>
      </c>
      <c r="K19" s="10" t="s">
        <v>296</v>
      </c>
      <c r="L19" s="10">
        <f>INDEX(Sheet3!B:B,MATCH(Mixed_Reports74[[#This Row],[pic update link]],Sheet3!A:A,0))</f>
        <v>5015024017</v>
      </c>
      <c r="M19" s="10" t="str">
        <f t="shared" si="0"/>
        <v>C:\Users\5015024017\OneDrive - Sony\Group Archive, SEV's files - 4. STRATEGIC PLANNING OFFICE\2. SHARE EXTERNAL\Super PSI\FY25\4. 7F\1. After Seihan</v>
      </c>
      <c r="N19" s="4" t="s">
        <v>420</v>
      </c>
      <c r="O19" s="12" t="s">
        <v>418</v>
      </c>
      <c r="P19" s="12" t="s">
        <v>103</v>
      </c>
      <c r="Q19" s="12"/>
      <c r="R19" s="22" t="s">
        <v>398</v>
      </c>
    </row>
    <row r="20" spans="1:18" ht="15.75" customHeight="1" x14ac:dyDescent="0.35">
      <c r="A20" s="4" t="s">
        <v>301</v>
      </c>
      <c r="B20" s="4" t="s">
        <v>238</v>
      </c>
      <c r="C20" s="4" t="s">
        <v>239</v>
      </c>
      <c r="D20" s="10" t="s">
        <v>197</v>
      </c>
      <c r="E20" s="4" t="s">
        <v>103</v>
      </c>
      <c r="F20" s="4" t="s">
        <v>60</v>
      </c>
      <c r="G20" s="4" t="s">
        <v>81</v>
      </c>
      <c r="H20" s="10" t="s">
        <v>23</v>
      </c>
      <c r="I20" s="10" t="s">
        <v>24</v>
      </c>
      <c r="J20" s="10" t="s">
        <v>302</v>
      </c>
      <c r="K20" s="10" t="s">
        <v>303</v>
      </c>
      <c r="L20" s="10">
        <f>INDEX(Sheet3!B:B,MATCH(Mixed_Reports74[[#This Row],[pic update link]],Sheet3!A:A,0))</f>
        <v>5015024017</v>
      </c>
      <c r="M20" s="10" t="str">
        <f t="shared" si="0"/>
        <v>C:\Users\5015024017\OneDrive - Sony\Group Archive, SEV's files - 4. STRATEGIC PLANNING OFFICE\2. SHARE EXTERNAL\Super PSI\FY25\5. 8F\0. Before Seihan</v>
      </c>
      <c r="N20" s="4" t="s">
        <v>421</v>
      </c>
      <c r="O20" s="12" t="s">
        <v>422</v>
      </c>
      <c r="P20" s="12" t="s">
        <v>103</v>
      </c>
      <c r="Q20" s="12"/>
      <c r="R20" s="22" t="s">
        <v>398</v>
      </c>
    </row>
    <row r="21" spans="1:18" ht="15.75" customHeight="1" x14ac:dyDescent="0.35">
      <c r="A21" s="4" t="s">
        <v>304</v>
      </c>
      <c r="B21" s="4" t="s">
        <v>245</v>
      </c>
      <c r="C21" s="4" t="s">
        <v>246</v>
      </c>
      <c r="D21" s="10" t="s">
        <v>197</v>
      </c>
      <c r="E21" s="4" t="s">
        <v>107</v>
      </c>
      <c r="F21" s="4" t="s">
        <v>67</v>
      </c>
      <c r="G21" s="4" t="s">
        <v>81</v>
      </c>
      <c r="H21" s="10" t="s">
        <v>23</v>
      </c>
      <c r="I21" s="10" t="s">
        <v>24</v>
      </c>
      <c r="J21" s="10" t="s">
        <v>305</v>
      </c>
      <c r="K21" s="10" t="s">
        <v>303</v>
      </c>
      <c r="L21" s="10">
        <f>INDEX(Sheet3!B:B,MATCH(Mixed_Reports74[[#This Row],[pic update link]],Sheet3!A:A,0))</f>
        <v>5015024017</v>
      </c>
      <c r="M21" s="10" t="str">
        <f t="shared" si="0"/>
        <v>C:\Users\5015024017\OneDrive - Sony\Group Archive, SEV's files - 4. STRATEGIC PLANNING OFFICE\2. SHARE EXTERNAL\Super PSI\FY25\5. 8F\0. Before Seihan</v>
      </c>
      <c r="N21" s="11" t="s">
        <v>423</v>
      </c>
      <c r="O21" s="12" t="s">
        <v>422</v>
      </c>
      <c r="P21" s="12" t="s">
        <v>103</v>
      </c>
      <c r="Q21" s="12"/>
      <c r="R21" s="22" t="s">
        <v>398</v>
      </c>
    </row>
    <row r="22" spans="1:18" ht="15.75" customHeight="1" x14ac:dyDescent="0.35">
      <c r="A22" s="4" t="s">
        <v>306</v>
      </c>
      <c r="B22" s="4" t="s">
        <v>249</v>
      </c>
      <c r="C22" s="4" t="s">
        <v>250</v>
      </c>
      <c r="D22" s="10" t="s">
        <v>197</v>
      </c>
      <c r="E22" s="4" t="s">
        <v>20</v>
      </c>
      <c r="F22" s="4" t="s">
        <v>21</v>
      </c>
      <c r="G22" s="4" t="s">
        <v>81</v>
      </c>
      <c r="H22" s="10" t="s">
        <v>23</v>
      </c>
      <c r="I22" s="10" t="s">
        <v>24</v>
      </c>
      <c r="J22" s="10" t="s">
        <v>307</v>
      </c>
      <c r="K22" s="10" t="s">
        <v>303</v>
      </c>
      <c r="L22" s="10">
        <f>INDEX(Sheet3!B:B,MATCH(Mixed_Reports74[[#This Row],[pic update link]],Sheet3!A:A,0))</f>
        <v>5015024017</v>
      </c>
      <c r="M22" s="10" t="str">
        <f t="shared" si="0"/>
        <v>C:\Users\5015024017\OneDrive - Sony\Group Archive, SEV's files - 4. STRATEGIC PLANNING OFFICE\2. SHARE EXTERNAL\Super PSI\FY25\5. 8F\0. Before Seihan</v>
      </c>
      <c r="N22" s="11" t="s">
        <v>424</v>
      </c>
      <c r="O22" s="12" t="s">
        <v>422</v>
      </c>
      <c r="P22" s="12" t="s">
        <v>103</v>
      </c>
      <c r="Q22" s="12"/>
      <c r="R22" s="22" t="s">
        <v>398</v>
      </c>
    </row>
    <row r="23" spans="1:18" ht="15.75" customHeight="1" x14ac:dyDescent="0.35">
      <c r="A23" s="4" t="s">
        <v>308</v>
      </c>
      <c r="B23" s="4" t="s">
        <v>238</v>
      </c>
      <c r="C23" s="4" t="s">
        <v>239</v>
      </c>
      <c r="D23" s="10" t="s">
        <v>197</v>
      </c>
      <c r="E23" s="4" t="s">
        <v>103</v>
      </c>
      <c r="F23" s="4" t="s">
        <v>60</v>
      </c>
      <c r="G23" s="4" t="s">
        <v>81</v>
      </c>
      <c r="H23" s="10" t="s">
        <v>23</v>
      </c>
      <c r="I23" s="10" t="s">
        <v>24</v>
      </c>
      <c r="J23" s="10" t="s">
        <v>309</v>
      </c>
      <c r="K23" s="10" t="s">
        <v>310</v>
      </c>
      <c r="L23" s="10">
        <f>INDEX(Sheet3!B:B,MATCH(Mixed_Reports74[[#This Row],[pic update link]],Sheet3!A:A,0))</f>
        <v>5015024017</v>
      </c>
      <c r="M23" s="10" t="str">
        <f t="shared" si="0"/>
        <v>C:\Users\5015024017\OneDrive - Sony\Group Archive, SEV's files - 4. STRATEGIC PLANNING OFFICE\2. SHARE EXTERNAL\Super PSI\FY25\5. 8F\1. After Seihan</v>
      </c>
      <c r="N23" s="4" t="s">
        <v>425</v>
      </c>
      <c r="O23" s="12" t="s">
        <v>426</v>
      </c>
      <c r="P23" s="12" t="s">
        <v>103</v>
      </c>
      <c r="Q23" s="12"/>
      <c r="R23" s="22" t="s">
        <v>398</v>
      </c>
    </row>
    <row r="24" spans="1:18" ht="15.75" customHeight="1" x14ac:dyDescent="0.35">
      <c r="A24" s="4" t="s">
        <v>311</v>
      </c>
      <c r="B24" s="4" t="s">
        <v>245</v>
      </c>
      <c r="C24" s="4" t="s">
        <v>246</v>
      </c>
      <c r="D24" s="10" t="s">
        <v>197</v>
      </c>
      <c r="E24" s="4" t="s">
        <v>107</v>
      </c>
      <c r="F24" s="4" t="s">
        <v>67</v>
      </c>
      <c r="G24" s="4" t="s">
        <v>81</v>
      </c>
      <c r="H24" s="10" t="s">
        <v>23</v>
      </c>
      <c r="I24" s="10" t="s">
        <v>24</v>
      </c>
      <c r="J24" s="10" t="s">
        <v>312</v>
      </c>
      <c r="K24" s="10" t="s">
        <v>310</v>
      </c>
      <c r="L24" s="10">
        <f>INDEX(Sheet3!B:B,MATCH(Mixed_Reports74[[#This Row],[pic update link]],Sheet3!A:A,0))</f>
        <v>5015024017</v>
      </c>
      <c r="M24" s="10" t="str">
        <f t="shared" si="0"/>
        <v>C:\Users\5015024017\OneDrive - Sony\Group Archive, SEV's files - 4. STRATEGIC PLANNING OFFICE\2. SHARE EXTERNAL\Super PSI\FY25\5. 8F\1. After Seihan</v>
      </c>
      <c r="N24" s="4" t="s">
        <v>427</v>
      </c>
      <c r="O24" s="12" t="s">
        <v>426</v>
      </c>
      <c r="P24" s="12" t="s">
        <v>103</v>
      </c>
      <c r="Q24" s="12"/>
      <c r="R24" s="22" t="s">
        <v>398</v>
      </c>
    </row>
    <row r="25" spans="1:18" ht="15.75" customHeight="1" x14ac:dyDescent="0.35">
      <c r="A25" s="4" t="s">
        <v>313</v>
      </c>
      <c r="B25" s="4" t="s">
        <v>249</v>
      </c>
      <c r="C25" s="4" t="s">
        <v>250</v>
      </c>
      <c r="D25" s="10" t="s">
        <v>197</v>
      </c>
      <c r="E25" s="4" t="s">
        <v>20</v>
      </c>
      <c r="F25" s="4" t="s">
        <v>21</v>
      </c>
      <c r="G25" s="4" t="s">
        <v>81</v>
      </c>
      <c r="H25" s="10" t="s">
        <v>23</v>
      </c>
      <c r="I25" s="10" t="s">
        <v>24</v>
      </c>
      <c r="J25" s="10" t="s">
        <v>314</v>
      </c>
      <c r="K25" s="10" t="s">
        <v>310</v>
      </c>
      <c r="L25" s="10">
        <f>INDEX(Sheet3!B:B,MATCH(Mixed_Reports74[[#This Row],[pic update link]],Sheet3!A:A,0))</f>
        <v>5015024017</v>
      </c>
      <c r="M25" s="10" t="str">
        <f t="shared" si="0"/>
        <v>C:\Users\5015024017\OneDrive - Sony\Group Archive, SEV's files - 4. STRATEGIC PLANNING OFFICE\2. SHARE EXTERNAL\Super PSI\FY25\5. 8F\1. After Seihan</v>
      </c>
      <c r="N25" s="4" t="s">
        <v>428</v>
      </c>
      <c r="O25" s="12" t="s">
        <v>426</v>
      </c>
      <c r="P25" s="12" t="s">
        <v>103</v>
      </c>
      <c r="Q25" s="12"/>
      <c r="R25" s="22" t="s">
        <v>398</v>
      </c>
    </row>
    <row r="26" spans="1:18" ht="15.75" customHeight="1" x14ac:dyDescent="0.35">
      <c r="A26" s="4" t="s">
        <v>100</v>
      </c>
      <c r="B26" s="4" t="s">
        <v>101</v>
      </c>
      <c r="C26" s="4" t="s">
        <v>102</v>
      </c>
      <c r="D26" s="10" t="s">
        <v>59</v>
      </c>
      <c r="E26" s="4" t="s">
        <v>103</v>
      </c>
      <c r="F26" s="4" t="s">
        <v>21</v>
      </c>
      <c r="G26" s="4" t="s">
        <v>104</v>
      </c>
      <c r="H26" s="10" t="s">
        <v>82</v>
      </c>
      <c r="I26" s="10" t="s">
        <v>24</v>
      </c>
      <c r="J26" s="10" t="s">
        <v>105</v>
      </c>
      <c r="K26" s="10" t="s">
        <v>106</v>
      </c>
      <c r="L26" s="10">
        <f>INDEX(Sheet3!B:B,MATCH(Mixed_Reports74[[#This Row],[pic update link]],Sheet3!A:A,0))</f>
        <v>5015324327</v>
      </c>
      <c r="M26" s="10" t="str">
        <f t="shared" si="0"/>
        <v>C:\Users\5015324327\OneDrive - Sony\Group Archive, SEV's files - 4. STRATEGIC PLANNING OFFICE\2. SHARE EXTERNAL\Distributor</v>
      </c>
      <c r="N26" s="11" t="s">
        <v>429</v>
      </c>
      <c r="O26" s="11" t="s">
        <v>430</v>
      </c>
      <c r="P26" s="12" t="s">
        <v>431</v>
      </c>
      <c r="Q26" s="12"/>
      <c r="R26" s="12" t="s">
        <v>605</v>
      </c>
    </row>
    <row r="27" spans="1:18" ht="15.75" customHeight="1" x14ac:dyDescent="0.35">
      <c r="A27" s="4" t="s">
        <v>108</v>
      </c>
      <c r="B27" s="4" t="s">
        <v>109</v>
      </c>
      <c r="C27" s="4" t="s">
        <v>102</v>
      </c>
      <c r="D27" s="10" t="s">
        <v>19</v>
      </c>
      <c r="E27" s="4" t="s">
        <v>107</v>
      </c>
      <c r="F27" s="4" t="s">
        <v>21</v>
      </c>
      <c r="G27" s="4" t="s">
        <v>110</v>
      </c>
      <c r="H27" s="10" t="s">
        <v>111</v>
      </c>
      <c r="I27" s="10" t="s">
        <v>24</v>
      </c>
      <c r="J27" s="10" t="s">
        <v>112</v>
      </c>
      <c r="K27" s="10" t="s">
        <v>106</v>
      </c>
      <c r="L27" s="10">
        <f>INDEX(Sheet3!B:B,MATCH(Mixed_Reports74[[#This Row],[pic update link]],Sheet3!A:A,0))</f>
        <v>5015324327</v>
      </c>
      <c r="M27" s="10" t="str">
        <f t="shared" si="0"/>
        <v>C:\Users\5015324327\OneDrive - Sony\Group Archive, SEV's files - 4. STRATEGIC PLANNING OFFICE\2. SHARE EXTERNAL\Distributor</v>
      </c>
      <c r="N27" s="11" t="s">
        <v>432</v>
      </c>
      <c r="O27" s="11" t="s">
        <v>433</v>
      </c>
      <c r="P27" s="12" t="s">
        <v>431</v>
      </c>
      <c r="Q27" s="12"/>
      <c r="R27" s="22" t="s">
        <v>605</v>
      </c>
    </row>
    <row r="28" spans="1:18" ht="15.75" customHeight="1" x14ac:dyDescent="0.35">
      <c r="A28" s="4" t="s">
        <v>113</v>
      </c>
      <c r="B28" s="4" t="s">
        <v>114</v>
      </c>
      <c r="C28" s="4" t="s">
        <v>102</v>
      </c>
      <c r="D28" s="10" t="s">
        <v>59</v>
      </c>
      <c r="E28" s="4" t="s">
        <v>20</v>
      </c>
      <c r="F28" s="4" t="s">
        <v>21</v>
      </c>
      <c r="G28" s="4" t="s">
        <v>115</v>
      </c>
      <c r="H28" s="10" t="s">
        <v>19</v>
      </c>
      <c r="I28" s="10" t="s">
        <v>24</v>
      </c>
      <c r="J28" s="10" t="s">
        <v>116</v>
      </c>
      <c r="K28" s="10" t="s">
        <v>106</v>
      </c>
      <c r="L28" s="10">
        <f>INDEX(Sheet3!B:B,MATCH(Mixed_Reports74[[#This Row],[pic update link]],Sheet3!A:A,0))</f>
        <v>5015324327</v>
      </c>
      <c r="M28" s="10" t="str">
        <f t="shared" si="0"/>
        <v>C:\Users\5015324327\OneDrive - Sony\Group Archive, SEV's files - 4. STRATEGIC PLANNING OFFICE\2. SHARE EXTERNAL\Distributor</v>
      </c>
      <c r="N28" s="11" t="s">
        <v>429</v>
      </c>
      <c r="O28" s="11" t="s">
        <v>434</v>
      </c>
      <c r="P28" s="12" t="s">
        <v>431</v>
      </c>
      <c r="Q28" s="12"/>
      <c r="R28" s="12" t="s">
        <v>605</v>
      </c>
    </row>
    <row r="29" spans="1:18" ht="15.75" customHeight="1" x14ac:dyDescent="0.35">
      <c r="A29" s="4" t="s">
        <v>117</v>
      </c>
      <c r="B29" s="4" t="s">
        <v>118</v>
      </c>
      <c r="C29" s="4" t="s">
        <v>102</v>
      </c>
      <c r="D29" s="10" t="s">
        <v>19</v>
      </c>
      <c r="E29" s="4" t="s">
        <v>20</v>
      </c>
      <c r="F29" s="4" t="s">
        <v>21</v>
      </c>
      <c r="G29" s="4" t="s">
        <v>115</v>
      </c>
      <c r="H29" s="10" t="s">
        <v>23</v>
      </c>
      <c r="I29" s="10" t="s">
        <v>24</v>
      </c>
      <c r="J29" s="10" t="s">
        <v>119</v>
      </c>
      <c r="K29" s="10" t="s">
        <v>106</v>
      </c>
      <c r="L29" s="10">
        <f>INDEX(Sheet3!B:B,MATCH(Mixed_Reports74[[#This Row],[pic update link]],Sheet3!A:A,0))</f>
        <v>5015324327</v>
      </c>
      <c r="M29" s="10" t="str">
        <f t="shared" si="0"/>
        <v>C:\Users\5015324327\OneDrive - Sony\Group Archive, SEV's files - 4. STRATEGIC PLANNING OFFICE\2. SHARE EXTERNAL\Distributor</v>
      </c>
      <c r="N29" s="11" t="s">
        <v>429</v>
      </c>
      <c r="O29" s="11" t="s">
        <v>435</v>
      </c>
      <c r="P29" s="12" t="s">
        <v>431</v>
      </c>
      <c r="Q29" s="12"/>
      <c r="R29" s="12" t="s">
        <v>605</v>
      </c>
    </row>
    <row r="30" spans="1:18" ht="15.75" customHeight="1" x14ac:dyDescent="0.35">
      <c r="A30" s="4" t="s">
        <v>120</v>
      </c>
      <c r="B30" s="4" t="s">
        <v>121</v>
      </c>
      <c r="C30" s="4" t="s">
        <v>52</v>
      </c>
      <c r="D30" s="10" t="s">
        <v>59</v>
      </c>
      <c r="E30" s="4" t="s">
        <v>85</v>
      </c>
      <c r="F30" s="4" t="s">
        <v>52</v>
      </c>
      <c r="G30" s="4" t="s">
        <v>122</v>
      </c>
      <c r="H30" s="10" t="s">
        <v>111</v>
      </c>
      <c r="I30" s="10" t="s">
        <v>24</v>
      </c>
      <c r="J30" s="10" t="s">
        <v>123</v>
      </c>
      <c r="K30" s="10" t="s">
        <v>124</v>
      </c>
      <c r="L30" s="10">
        <f>INDEX(Sheet3!B:B,MATCH(Mixed_Reports74[[#This Row],[pic update link]],Sheet3!A:A,0))</f>
        <v>5015324327</v>
      </c>
      <c r="M30" s="10" t="str">
        <f t="shared" si="0"/>
        <v>C:\Users\5015324327\OneDrive - Sony\Group Archive, SEV's files - 4. STRATEGIC PLANNING OFFICE\2. SHARE EXTERNAL\EWA</v>
      </c>
      <c r="N30" s="11" t="s">
        <v>436</v>
      </c>
      <c r="O30" s="11" t="s">
        <v>437</v>
      </c>
      <c r="P30" s="12" t="s">
        <v>431</v>
      </c>
      <c r="Q30" s="12"/>
      <c r="R30" s="12" t="s">
        <v>542</v>
      </c>
    </row>
    <row r="31" spans="1:18" ht="15.75" customHeight="1" x14ac:dyDescent="0.35">
      <c r="A31" s="4" t="s">
        <v>125</v>
      </c>
      <c r="B31" s="4" t="s">
        <v>126</v>
      </c>
      <c r="C31" s="4" t="s">
        <v>58</v>
      </c>
      <c r="D31" s="10" t="s">
        <v>59</v>
      </c>
      <c r="E31" s="4" t="s">
        <v>20</v>
      </c>
      <c r="F31" s="4" t="s">
        <v>60</v>
      </c>
      <c r="G31" s="4" t="s">
        <v>115</v>
      </c>
      <c r="H31" s="10" t="s">
        <v>23</v>
      </c>
      <c r="I31" s="10" t="s">
        <v>24</v>
      </c>
      <c r="J31" s="10" t="s">
        <v>127</v>
      </c>
      <c r="K31" s="10" t="s">
        <v>124</v>
      </c>
      <c r="L31" s="10">
        <f>INDEX(Sheet3!B:B,MATCH(Mixed_Reports74[[#This Row],[pic update link]],Sheet3!A:A,0))</f>
        <v>5015324327</v>
      </c>
      <c r="M31" s="10" t="str">
        <f t="shared" si="0"/>
        <v>C:\Users\5015324327\OneDrive - Sony\Group Archive, SEV's files - 4. STRATEGIC PLANNING OFFICE\2. SHARE EXTERNAL\EWA</v>
      </c>
      <c r="N31" s="11" t="s">
        <v>436</v>
      </c>
      <c r="O31" s="11" t="s">
        <v>438</v>
      </c>
      <c r="P31" s="12" t="s">
        <v>431</v>
      </c>
      <c r="Q31" s="12"/>
      <c r="R31" s="12" t="s">
        <v>542</v>
      </c>
    </row>
    <row r="32" spans="1:18" ht="15.75" customHeight="1" x14ac:dyDescent="0.35">
      <c r="A32" s="4" t="s">
        <v>128</v>
      </c>
      <c r="B32" s="4" t="s">
        <v>129</v>
      </c>
      <c r="C32" s="4" t="s">
        <v>130</v>
      </c>
      <c r="D32" s="10" t="s">
        <v>51</v>
      </c>
      <c r="E32" s="4" t="s">
        <v>20</v>
      </c>
      <c r="F32" s="4" t="s">
        <v>21</v>
      </c>
      <c r="G32" s="4" t="s">
        <v>131</v>
      </c>
      <c r="H32" s="10" t="s">
        <v>132</v>
      </c>
      <c r="I32" s="10" t="s">
        <v>24</v>
      </c>
      <c r="J32" s="10" t="s">
        <v>133</v>
      </c>
      <c r="K32" s="10" t="s">
        <v>124</v>
      </c>
      <c r="L32" s="10">
        <f>INDEX(Sheet3!B:B,MATCH(Mixed_Reports74[[#This Row],[pic update link]],Sheet3!A:A,0))</f>
        <v>5015324327</v>
      </c>
      <c r="M32" s="10" t="str">
        <f t="shared" si="0"/>
        <v>C:\Users\5015324327\OneDrive - Sony\Group Archive, SEV's files - 4. STRATEGIC PLANNING OFFICE\2. SHARE EXTERNAL\EWA</v>
      </c>
      <c r="N32" s="11" t="s">
        <v>436</v>
      </c>
      <c r="O32" s="11" t="s">
        <v>439</v>
      </c>
      <c r="P32" s="12" t="s">
        <v>431</v>
      </c>
      <c r="Q32" s="12"/>
      <c r="R32" s="12" t="s">
        <v>542</v>
      </c>
    </row>
    <row r="33" spans="1:18" ht="15.75" customHeight="1" x14ac:dyDescent="0.35">
      <c r="A33" s="4" t="s">
        <v>159</v>
      </c>
      <c r="B33" s="4" t="s">
        <v>160</v>
      </c>
      <c r="C33" s="4" t="s">
        <v>102</v>
      </c>
      <c r="D33" s="10" t="s">
        <v>19</v>
      </c>
      <c r="E33" s="4" t="s">
        <v>107</v>
      </c>
      <c r="F33" s="4" t="s">
        <v>21</v>
      </c>
      <c r="G33" s="4" t="s">
        <v>161</v>
      </c>
      <c r="H33" s="10" t="s">
        <v>90</v>
      </c>
      <c r="I33" s="10" t="s">
        <v>24</v>
      </c>
      <c r="J33" s="10"/>
      <c r="K33" s="10" t="s">
        <v>162</v>
      </c>
      <c r="L33" s="10">
        <f>INDEX(Sheet3!B:B,MATCH(Mixed_Reports74[[#This Row],[pic update link]],Sheet3!A:A,0))</f>
        <v>5015324327</v>
      </c>
      <c r="M33" s="10" t="str">
        <f t="shared" si="0"/>
        <v>C:\Users\5015324327\OneDrive - Sony\Group Archive, SEV's files - 4. STRATEGIC PLANNING OFFICE\2. SHARE EXTERNAL\Incentive\LSR\1. Apr'25</v>
      </c>
      <c r="N33" s="11" t="s">
        <v>440</v>
      </c>
      <c r="O33" s="11" t="s">
        <v>441</v>
      </c>
      <c r="P33" s="12" t="s">
        <v>431</v>
      </c>
      <c r="Q33" s="12"/>
      <c r="R33" s="22" t="s">
        <v>442</v>
      </c>
    </row>
    <row r="34" spans="1:18" ht="15.75" customHeight="1" x14ac:dyDescent="0.35">
      <c r="A34" s="4" t="s">
        <v>163</v>
      </c>
      <c r="B34" s="4" t="s">
        <v>160</v>
      </c>
      <c r="C34" s="4" t="s">
        <v>102</v>
      </c>
      <c r="D34" s="10" t="s">
        <v>19</v>
      </c>
      <c r="E34" s="4" t="s">
        <v>107</v>
      </c>
      <c r="F34" s="4" t="s">
        <v>21</v>
      </c>
      <c r="G34" s="4" t="s">
        <v>161</v>
      </c>
      <c r="H34" s="10" t="s">
        <v>90</v>
      </c>
      <c r="I34" s="10" t="s">
        <v>24</v>
      </c>
      <c r="J34" s="10"/>
      <c r="K34" s="10" t="s">
        <v>162</v>
      </c>
      <c r="L34" s="10">
        <f>INDEX(Sheet3!B:B,MATCH(Mixed_Reports74[[#This Row],[pic update link]],Sheet3!A:A,0))</f>
        <v>5015324327</v>
      </c>
      <c r="M34" s="10" t="str">
        <f t="shared" ref="M34:M65" si="1">_xlfn.CONCAT("C:\Users\",L34,"\OneDrive - Sony\Group Archive, SEV's files - 4. STRATEGIC PLANNING OFFICE\",K34)</f>
        <v>C:\Users\5015324327\OneDrive - Sony\Group Archive, SEV's files - 4. STRATEGIC PLANNING OFFICE\2. SHARE EXTERNAL\Incentive\LSR\1. Apr'25</v>
      </c>
      <c r="N34" s="11" t="s">
        <v>443</v>
      </c>
      <c r="O34" s="11" t="s">
        <v>441</v>
      </c>
      <c r="P34" s="12" t="s">
        <v>431</v>
      </c>
      <c r="Q34" s="12"/>
      <c r="R34" s="22" t="s">
        <v>442</v>
      </c>
    </row>
    <row r="35" spans="1:18" ht="15.75" customHeight="1" x14ac:dyDescent="0.35">
      <c r="A35" s="4" t="s">
        <v>164</v>
      </c>
      <c r="B35" s="4" t="s">
        <v>160</v>
      </c>
      <c r="C35" s="4" t="s">
        <v>102</v>
      </c>
      <c r="D35" s="10" t="s">
        <v>19</v>
      </c>
      <c r="E35" s="4" t="s">
        <v>107</v>
      </c>
      <c r="F35" s="4" t="s">
        <v>21</v>
      </c>
      <c r="G35" s="4" t="s">
        <v>161</v>
      </c>
      <c r="H35" s="10" t="s">
        <v>90</v>
      </c>
      <c r="I35" s="10" t="s">
        <v>24</v>
      </c>
      <c r="J35" s="10"/>
      <c r="K35" s="10" t="s">
        <v>165</v>
      </c>
      <c r="L35" s="10">
        <f>INDEX(Sheet3!B:B,MATCH(Mixed_Reports74[[#This Row],[pic update link]],Sheet3!A:A,0))</f>
        <v>5015324327</v>
      </c>
      <c r="M35" s="10" t="str">
        <f t="shared" si="1"/>
        <v>C:\Users\5015324327\OneDrive - Sony\Group Archive, SEV's files - 4. STRATEGIC PLANNING OFFICE\2. SHARE EXTERNAL\Incentive\LSR\2. May'25</v>
      </c>
      <c r="N35" s="11" t="s">
        <v>444</v>
      </c>
      <c r="O35" s="11" t="s">
        <v>441</v>
      </c>
      <c r="P35" s="12" t="s">
        <v>431</v>
      </c>
      <c r="Q35" s="12"/>
      <c r="R35" s="22" t="s">
        <v>442</v>
      </c>
    </row>
    <row r="36" spans="1:18" ht="15.75" customHeight="1" x14ac:dyDescent="0.35">
      <c r="A36" s="4" t="s">
        <v>166</v>
      </c>
      <c r="B36" s="4" t="s">
        <v>160</v>
      </c>
      <c r="C36" s="4" t="s">
        <v>102</v>
      </c>
      <c r="D36" s="10" t="s">
        <v>19</v>
      </c>
      <c r="E36" s="4" t="s">
        <v>107</v>
      </c>
      <c r="F36" s="4" t="s">
        <v>21</v>
      </c>
      <c r="G36" s="4" t="s">
        <v>161</v>
      </c>
      <c r="H36" s="10" t="s">
        <v>90</v>
      </c>
      <c r="I36" s="10" t="s">
        <v>24</v>
      </c>
      <c r="J36" s="10"/>
      <c r="K36" s="10" t="s">
        <v>167</v>
      </c>
      <c r="L36" s="10">
        <f>INDEX(Sheet3!B:B,MATCH(Mixed_Reports74[[#This Row],[pic update link]],Sheet3!A:A,0))</f>
        <v>5015324327</v>
      </c>
      <c r="M36" s="10" t="str">
        <f t="shared" si="1"/>
        <v>C:\Users\5015324327\OneDrive - Sony\Group Archive, SEV's files - 4. STRATEGIC PLANNING OFFICE\2. SHARE EXTERNAL\Incentive\LSR\3. Jun'25</v>
      </c>
      <c r="N36" s="11" t="s">
        <v>445</v>
      </c>
      <c r="O36" s="11" t="s">
        <v>441</v>
      </c>
      <c r="P36" s="12" t="s">
        <v>431</v>
      </c>
      <c r="Q36" s="12"/>
      <c r="R36" s="22" t="s">
        <v>442</v>
      </c>
    </row>
    <row r="37" spans="1:18" ht="15.75" customHeight="1" x14ac:dyDescent="0.35">
      <c r="A37" s="4" t="s">
        <v>168</v>
      </c>
      <c r="B37" s="4" t="s">
        <v>160</v>
      </c>
      <c r="C37" s="4" t="s">
        <v>102</v>
      </c>
      <c r="D37" s="10" t="s">
        <v>19</v>
      </c>
      <c r="E37" s="4" t="s">
        <v>107</v>
      </c>
      <c r="F37" s="4" t="s">
        <v>21</v>
      </c>
      <c r="G37" s="4" t="s">
        <v>161</v>
      </c>
      <c r="H37" s="10" t="s">
        <v>90</v>
      </c>
      <c r="I37" s="10" t="s">
        <v>24</v>
      </c>
      <c r="J37" s="10"/>
      <c r="K37" s="10" t="s">
        <v>169</v>
      </c>
      <c r="L37" s="10">
        <f>INDEX(Sheet3!B:B,MATCH(Mixed_Reports74[[#This Row],[pic update link]],Sheet3!A:A,0))</f>
        <v>5015324327</v>
      </c>
      <c r="M37" s="10" t="str">
        <f t="shared" si="1"/>
        <v>C:\Users\5015324327\OneDrive - Sony\Group Archive, SEV's files - 4. STRATEGIC PLANNING OFFICE\2. SHARE EXTERNAL\Incentive\LSR\4. Jul'25</v>
      </c>
      <c r="N37" s="11" t="s">
        <v>446</v>
      </c>
      <c r="O37" s="11" t="s">
        <v>441</v>
      </c>
      <c r="P37" s="12" t="s">
        <v>431</v>
      </c>
      <c r="Q37" s="12"/>
      <c r="R37" s="22" t="s">
        <v>442</v>
      </c>
    </row>
    <row r="38" spans="1:18" ht="15.75" customHeight="1" x14ac:dyDescent="0.35">
      <c r="A38" s="4" t="s">
        <v>166</v>
      </c>
      <c r="B38" s="4" t="s">
        <v>160</v>
      </c>
      <c r="C38" s="4" t="s">
        <v>102</v>
      </c>
      <c r="D38" s="10" t="s">
        <v>19</v>
      </c>
      <c r="E38" s="4" t="s">
        <v>107</v>
      </c>
      <c r="F38" s="4" t="s">
        <v>21</v>
      </c>
      <c r="G38" s="4" t="s">
        <v>161</v>
      </c>
      <c r="H38" s="10" t="s">
        <v>90</v>
      </c>
      <c r="I38" s="10" t="s">
        <v>24</v>
      </c>
      <c r="J38" s="10"/>
      <c r="K38" s="10" t="s">
        <v>169</v>
      </c>
      <c r="L38" s="10">
        <f>INDEX(Sheet3!B:B,MATCH(Mixed_Reports74[[#This Row],[pic update link]],Sheet3!A:A,0))</f>
        <v>5015324327</v>
      </c>
      <c r="M38" s="10" t="str">
        <f t="shared" si="1"/>
        <v>C:\Users\5015324327\OneDrive - Sony\Group Archive, SEV's files - 4. STRATEGIC PLANNING OFFICE\2. SHARE EXTERNAL\Incentive\LSR\4. Jul'25</v>
      </c>
      <c r="N38" s="11" t="s">
        <v>447</v>
      </c>
      <c r="O38" s="11" t="s">
        <v>441</v>
      </c>
      <c r="P38" s="12" t="s">
        <v>431</v>
      </c>
      <c r="Q38" s="12"/>
      <c r="R38" s="22" t="s">
        <v>442</v>
      </c>
    </row>
    <row r="39" spans="1:18" ht="15.75" customHeight="1" x14ac:dyDescent="0.35">
      <c r="A39" s="4" t="s">
        <v>170</v>
      </c>
      <c r="B39" s="4" t="s">
        <v>160</v>
      </c>
      <c r="C39" s="4" t="s">
        <v>102</v>
      </c>
      <c r="D39" s="10" t="s">
        <v>19</v>
      </c>
      <c r="E39" s="4" t="s">
        <v>107</v>
      </c>
      <c r="F39" s="4" t="s">
        <v>21</v>
      </c>
      <c r="G39" s="4" t="s">
        <v>161</v>
      </c>
      <c r="H39" s="10" t="s">
        <v>90</v>
      </c>
      <c r="I39" s="10" t="s">
        <v>24</v>
      </c>
      <c r="J39" s="10"/>
      <c r="K39" s="10" t="s">
        <v>171</v>
      </c>
      <c r="L39" s="10">
        <f>INDEX(Sheet3!B:B,MATCH(Mixed_Reports74[[#This Row],[pic update link]],Sheet3!A:A,0))</f>
        <v>5015324327</v>
      </c>
      <c r="M39" s="10" t="str">
        <f t="shared" si="1"/>
        <v>C:\Users\5015324327\OneDrive - Sony\Group Archive, SEV's files - 4. STRATEGIC PLANNING OFFICE\2. SHARE EXTERNAL\Incentive\LSR\5. Aug'25</v>
      </c>
      <c r="N39" s="11" t="s">
        <v>448</v>
      </c>
      <c r="O39" s="11" t="s">
        <v>441</v>
      </c>
      <c r="P39" s="12" t="s">
        <v>431</v>
      </c>
      <c r="Q39" s="12"/>
      <c r="R39" s="22" t="s">
        <v>442</v>
      </c>
    </row>
    <row r="40" spans="1:18" ht="15.75" customHeight="1" x14ac:dyDescent="0.35">
      <c r="A40" s="4" t="s">
        <v>172</v>
      </c>
      <c r="B40" s="4" t="s">
        <v>160</v>
      </c>
      <c r="C40" s="4" t="s">
        <v>102</v>
      </c>
      <c r="D40" s="10" t="s">
        <v>19</v>
      </c>
      <c r="E40" s="4" t="s">
        <v>107</v>
      </c>
      <c r="F40" s="4" t="s">
        <v>21</v>
      </c>
      <c r="G40" s="4" t="s">
        <v>161</v>
      </c>
      <c r="H40" s="10" t="s">
        <v>90</v>
      </c>
      <c r="I40" s="10" t="s">
        <v>24</v>
      </c>
      <c r="J40" s="10"/>
      <c r="K40" s="10" t="s">
        <v>171</v>
      </c>
      <c r="L40" s="10">
        <f>INDEX(Sheet3!B:B,MATCH(Mixed_Reports74[[#This Row],[pic update link]],Sheet3!A:A,0))</f>
        <v>5015324327</v>
      </c>
      <c r="M40" s="10" t="str">
        <f t="shared" si="1"/>
        <v>C:\Users\5015324327\OneDrive - Sony\Group Archive, SEV's files - 4. STRATEGIC PLANNING OFFICE\2. SHARE EXTERNAL\Incentive\LSR\5. Aug'25</v>
      </c>
      <c r="N40" s="11" t="s">
        <v>449</v>
      </c>
      <c r="O40" s="11" t="s">
        <v>441</v>
      </c>
      <c r="P40" s="12" t="s">
        <v>431</v>
      </c>
      <c r="Q40" s="12"/>
      <c r="R40" s="22" t="s">
        <v>442</v>
      </c>
    </row>
    <row r="41" spans="1:18" ht="15.75" customHeight="1" x14ac:dyDescent="0.35">
      <c r="A41" s="4" t="s">
        <v>237</v>
      </c>
      <c r="B41" s="4" t="s">
        <v>238</v>
      </c>
      <c r="C41" s="4" t="s">
        <v>239</v>
      </c>
      <c r="D41" s="10" t="s">
        <v>197</v>
      </c>
      <c r="E41" s="4" t="s">
        <v>103</v>
      </c>
      <c r="F41" s="4" t="s">
        <v>60</v>
      </c>
      <c r="G41" s="4" t="s">
        <v>81</v>
      </c>
      <c r="H41" s="10" t="s">
        <v>23</v>
      </c>
      <c r="I41" s="10" t="s">
        <v>24</v>
      </c>
      <c r="J41" s="10" t="s">
        <v>240</v>
      </c>
      <c r="K41" s="10" t="s">
        <v>241</v>
      </c>
      <c r="L41" s="10">
        <f>INDEX(Sheet3!B:B,MATCH(Mixed_Reports74[[#This Row],[pic update link]],Sheet3!A:A,0))</f>
        <v>5015324327</v>
      </c>
      <c r="M41" s="10" t="str">
        <f t="shared" si="1"/>
        <v>C:\Users\5015324327\OneDrive - Sony\Group Archive, SEV's files - 4. STRATEGIC PLANNING OFFICE\2. SHARE EXTERNAL\Super PSI\FY25\1. 4F\0. Before Seihan</v>
      </c>
      <c r="N41" s="11" t="s">
        <v>450</v>
      </c>
      <c r="O41" s="11" t="s">
        <v>451</v>
      </c>
      <c r="P41" s="12" t="s">
        <v>431</v>
      </c>
      <c r="Q41" s="12"/>
      <c r="R41" s="22" t="s">
        <v>398</v>
      </c>
    </row>
    <row r="42" spans="1:18" ht="15.75" customHeight="1" x14ac:dyDescent="0.35">
      <c r="A42" s="4" t="s">
        <v>244</v>
      </c>
      <c r="B42" s="4" t="s">
        <v>245</v>
      </c>
      <c r="C42" s="4" t="s">
        <v>246</v>
      </c>
      <c r="D42" s="10" t="s">
        <v>197</v>
      </c>
      <c r="E42" s="4" t="s">
        <v>107</v>
      </c>
      <c r="F42" s="4" t="s">
        <v>67</v>
      </c>
      <c r="G42" s="4" t="s">
        <v>81</v>
      </c>
      <c r="H42" s="10" t="s">
        <v>23</v>
      </c>
      <c r="I42" s="10" t="s">
        <v>24</v>
      </c>
      <c r="J42" s="10" t="s">
        <v>247</v>
      </c>
      <c r="K42" s="10" t="s">
        <v>241</v>
      </c>
      <c r="L42" s="10">
        <f>INDEX(Sheet3!B:B,MATCH(Mixed_Reports74[[#This Row],[pic update link]],Sheet3!A:A,0))</f>
        <v>5015324327</v>
      </c>
      <c r="M42" s="10" t="str">
        <f t="shared" si="1"/>
        <v>C:\Users\5015324327\OneDrive - Sony\Group Archive, SEV's files - 4. STRATEGIC PLANNING OFFICE\2. SHARE EXTERNAL\Super PSI\FY25\1. 4F\0. Before Seihan</v>
      </c>
      <c r="N42" s="11" t="s">
        <v>452</v>
      </c>
      <c r="O42" s="11" t="s">
        <v>451</v>
      </c>
      <c r="P42" s="12" t="s">
        <v>431</v>
      </c>
      <c r="Q42" s="12"/>
      <c r="R42" s="22" t="s">
        <v>398</v>
      </c>
    </row>
    <row r="43" spans="1:18" ht="15.75" customHeight="1" x14ac:dyDescent="0.35">
      <c r="A43" s="4" t="s">
        <v>248</v>
      </c>
      <c r="B43" s="4" t="s">
        <v>249</v>
      </c>
      <c r="C43" s="4" t="s">
        <v>250</v>
      </c>
      <c r="D43" s="10" t="s">
        <v>197</v>
      </c>
      <c r="E43" s="4" t="s">
        <v>20</v>
      </c>
      <c r="F43" s="4" t="s">
        <v>21</v>
      </c>
      <c r="G43" s="4" t="s">
        <v>81</v>
      </c>
      <c r="H43" s="10" t="s">
        <v>23</v>
      </c>
      <c r="I43" s="10" t="s">
        <v>24</v>
      </c>
      <c r="J43" s="10" t="s">
        <v>251</v>
      </c>
      <c r="K43" s="10" t="s">
        <v>241</v>
      </c>
      <c r="L43" s="10">
        <f>INDEX(Sheet3!B:B,MATCH(Mixed_Reports74[[#This Row],[pic update link]],Sheet3!A:A,0))</f>
        <v>5015324327</v>
      </c>
      <c r="M43" s="10" t="str">
        <f t="shared" si="1"/>
        <v>C:\Users\5015324327\OneDrive - Sony\Group Archive, SEV's files - 4. STRATEGIC PLANNING OFFICE\2. SHARE EXTERNAL\Super PSI\FY25\1. 4F\0. Before Seihan</v>
      </c>
      <c r="N43" s="11" t="s">
        <v>453</v>
      </c>
      <c r="O43" s="11" t="s">
        <v>451</v>
      </c>
      <c r="P43" s="12" t="s">
        <v>431</v>
      </c>
      <c r="Q43" s="12"/>
      <c r="R43" s="22" t="s">
        <v>398</v>
      </c>
    </row>
    <row r="44" spans="1:18" ht="15.75" customHeight="1" x14ac:dyDescent="0.35">
      <c r="A44" s="4" t="s">
        <v>252</v>
      </c>
      <c r="B44" s="4" t="s">
        <v>238</v>
      </c>
      <c r="C44" s="4" t="s">
        <v>239</v>
      </c>
      <c r="D44" s="10" t="s">
        <v>197</v>
      </c>
      <c r="E44" s="4" t="s">
        <v>103</v>
      </c>
      <c r="F44" s="4" t="s">
        <v>60</v>
      </c>
      <c r="G44" s="4" t="s">
        <v>81</v>
      </c>
      <c r="H44" s="10" t="s">
        <v>23</v>
      </c>
      <c r="I44" s="10" t="s">
        <v>24</v>
      </c>
      <c r="J44" s="10" t="s">
        <v>253</v>
      </c>
      <c r="K44" s="10" t="s">
        <v>254</v>
      </c>
      <c r="L44" s="10">
        <f>INDEX(Sheet3!B:B,MATCH(Mixed_Reports74[[#This Row],[pic update link]],Sheet3!A:A,0))</f>
        <v>5015324327</v>
      </c>
      <c r="M44" s="10" t="str">
        <f t="shared" si="1"/>
        <v>C:\Users\5015324327\OneDrive - Sony\Group Archive, SEV's files - 4. STRATEGIC PLANNING OFFICE\2. SHARE EXTERNAL\Super PSI\FY25\1. 4F\1. After Seihan</v>
      </c>
      <c r="N44" s="11" t="s">
        <v>454</v>
      </c>
      <c r="O44" s="11" t="s">
        <v>455</v>
      </c>
      <c r="P44" s="12" t="s">
        <v>431</v>
      </c>
      <c r="Q44" s="12"/>
      <c r="R44" s="22" t="s">
        <v>398</v>
      </c>
    </row>
    <row r="45" spans="1:18" ht="15.75" customHeight="1" x14ac:dyDescent="0.35">
      <c r="A45" s="4" t="s">
        <v>255</v>
      </c>
      <c r="B45" s="4" t="s">
        <v>245</v>
      </c>
      <c r="C45" s="4" t="s">
        <v>246</v>
      </c>
      <c r="D45" s="10" t="s">
        <v>197</v>
      </c>
      <c r="E45" s="4" t="s">
        <v>107</v>
      </c>
      <c r="F45" s="4" t="s">
        <v>67</v>
      </c>
      <c r="G45" s="4" t="s">
        <v>81</v>
      </c>
      <c r="H45" s="10" t="s">
        <v>23</v>
      </c>
      <c r="I45" s="10" t="s">
        <v>24</v>
      </c>
      <c r="J45" s="10" t="s">
        <v>256</v>
      </c>
      <c r="K45" s="10" t="s">
        <v>254</v>
      </c>
      <c r="L45" s="10">
        <f>INDEX(Sheet3!B:B,MATCH(Mixed_Reports74[[#This Row],[pic update link]],Sheet3!A:A,0))</f>
        <v>5015324327</v>
      </c>
      <c r="M45" s="10" t="str">
        <f t="shared" si="1"/>
        <v>C:\Users\5015324327\OneDrive - Sony\Group Archive, SEV's files - 4. STRATEGIC PLANNING OFFICE\2. SHARE EXTERNAL\Super PSI\FY25\1. 4F\1. After Seihan</v>
      </c>
      <c r="N45" s="11" t="s">
        <v>456</v>
      </c>
      <c r="O45" s="11" t="s">
        <v>455</v>
      </c>
      <c r="P45" s="12" t="s">
        <v>431</v>
      </c>
      <c r="Q45" s="12"/>
      <c r="R45" s="22" t="s">
        <v>398</v>
      </c>
    </row>
    <row r="46" spans="1:18" ht="15.75" customHeight="1" x14ac:dyDescent="0.35">
      <c r="A46" s="4" t="s">
        <v>257</v>
      </c>
      <c r="B46" s="4" t="s">
        <v>249</v>
      </c>
      <c r="C46" s="4" t="s">
        <v>250</v>
      </c>
      <c r="D46" s="10" t="s">
        <v>197</v>
      </c>
      <c r="E46" s="4" t="s">
        <v>20</v>
      </c>
      <c r="F46" s="4" t="s">
        <v>21</v>
      </c>
      <c r="G46" s="4" t="s">
        <v>81</v>
      </c>
      <c r="H46" s="10" t="s">
        <v>23</v>
      </c>
      <c r="I46" s="10" t="s">
        <v>24</v>
      </c>
      <c r="J46" s="10" t="s">
        <v>258</v>
      </c>
      <c r="K46" s="10" t="s">
        <v>254</v>
      </c>
      <c r="L46" s="10">
        <f>INDEX(Sheet3!B:B,MATCH(Mixed_Reports74[[#This Row],[pic update link]],Sheet3!A:A,0))</f>
        <v>5015324327</v>
      </c>
      <c r="M46" s="10" t="str">
        <f t="shared" si="1"/>
        <v>C:\Users\5015324327\OneDrive - Sony\Group Archive, SEV's files - 4. STRATEGIC PLANNING OFFICE\2. SHARE EXTERNAL\Super PSI\FY25\1. 4F\1. After Seihan</v>
      </c>
      <c r="N46" s="11" t="s">
        <v>457</v>
      </c>
      <c r="O46" s="11" t="s">
        <v>455</v>
      </c>
      <c r="P46" s="12" t="s">
        <v>431</v>
      </c>
      <c r="Q46" s="12"/>
      <c r="R46" s="22" t="s">
        <v>398</v>
      </c>
    </row>
    <row r="47" spans="1:18" ht="15.75" customHeight="1" x14ac:dyDescent="0.35">
      <c r="A47" s="4" t="s">
        <v>329</v>
      </c>
      <c r="B47" s="4" t="s">
        <v>238</v>
      </c>
      <c r="C47" s="4" t="s">
        <v>239</v>
      </c>
      <c r="D47" s="10" t="s">
        <v>197</v>
      </c>
      <c r="E47" s="4" t="s">
        <v>103</v>
      </c>
      <c r="F47" s="4" t="s">
        <v>60</v>
      </c>
      <c r="G47" s="4" t="s">
        <v>81</v>
      </c>
      <c r="H47" s="10" t="s">
        <v>23</v>
      </c>
      <c r="I47" s="10" t="s">
        <v>24</v>
      </c>
      <c r="J47" s="10" t="s">
        <v>330</v>
      </c>
      <c r="K47" s="10" t="s">
        <v>331</v>
      </c>
      <c r="L47" s="10">
        <f>INDEX(Sheet3!B:B,MATCH(Mixed_Reports74[[#This Row],[pic update link]],Sheet3!A:A,0))</f>
        <v>5015324327</v>
      </c>
      <c r="M47" s="10" t="str">
        <f t="shared" si="1"/>
        <v>C:\Users\5015324327\OneDrive - Sony\Group Archive, SEV's files - 4. STRATEGIC PLANNING OFFICE\2. SHARE EXTERNAL\Super PSI\FY25\7. 10F\0. Before Seihan</v>
      </c>
      <c r="N47" s="11" t="s">
        <v>458</v>
      </c>
      <c r="O47" s="11" t="s">
        <v>459</v>
      </c>
      <c r="P47" s="12" t="s">
        <v>431</v>
      </c>
      <c r="Q47" s="12"/>
      <c r="R47" s="22" t="s">
        <v>398</v>
      </c>
    </row>
    <row r="48" spans="1:18" ht="15.75" customHeight="1" x14ac:dyDescent="0.35">
      <c r="A48" s="4" t="s">
        <v>332</v>
      </c>
      <c r="B48" s="4" t="s">
        <v>245</v>
      </c>
      <c r="C48" s="4" t="s">
        <v>246</v>
      </c>
      <c r="D48" s="10" t="s">
        <v>197</v>
      </c>
      <c r="E48" s="4" t="s">
        <v>107</v>
      </c>
      <c r="F48" s="4" t="s">
        <v>67</v>
      </c>
      <c r="G48" s="4" t="s">
        <v>81</v>
      </c>
      <c r="H48" s="10" t="s">
        <v>23</v>
      </c>
      <c r="I48" s="10" t="s">
        <v>24</v>
      </c>
      <c r="J48" s="10" t="s">
        <v>333</v>
      </c>
      <c r="K48" s="10" t="s">
        <v>331</v>
      </c>
      <c r="L48" s="10">
        <f>INDEX(Sheet3!B:B,MATCH(Mixed_Reports74[[#This Row],[pic update link]],Sheet3!A:A,0))</f>
        <v>5015324327</v>
      </c>
      <c r="M48" s="10" t="str">
        <f t="shared" si="1"/>
        <v>C:\Users\5015324327\OneDrive - Sony\Group Archive, SEV's files - 4. STRATEGIC PLANNING OFFICE\2. SHARE EXTERNAL\Super PSI\FY25\7. 10F\0. Before Seihan</v>
      </c>
      <c r="N48" s="11" t="s">
        <v>460</v>
      </c>
      <c r="O48" s="11" t="s">
        <v>459</v>
      </c>
      <c r="P48" s="12" t="s">
        <v>431</v>
      </c>
      <c r="Q48" s="12"/>
      <c r="R48" s="22" t="s">
        <v>398</v>
      </c>
    </row>
    <row r="49" spans="1:18" ht="15.75" customHeight="1" x14ac:dyDescent="0.35">
      <c r="A49" s="4" t="s">
        <v>334</v>
      </c>
      <c r="B49" s="4" t="s">
        <v>249</v>
      </c>
      <c r="C49" s="4" t="s">
        <v>250</v>
      </c>
      <c r="D49" s="10" t="s">
        <v>197</v>
      </c>
      <c r="E49" s="4" t="s">
        <v>20</v>
      </c>
      <c r="F49" s="4" t="s">
        <v>21</v>
      </c>
      <c r="G49" s="4" t="s">
        <v>81</v>
      </c>
      <c r="H49" s="10" t="s">
        <v>23</v>
      </c>
      <c r="I49" s="10" t="s">
        <v>24</v>
      </c>
      <c r="J49" s="10" t="s">
        <v>335</v>
      </c>
      <c r="K49" s="10" t="s">
        <v>331</v>
      </c>
      <c r="L49" s="10">
        <f>INDEX(Sheet3!B:B,MATCH(Mixed_Reports74[[#This Row],[pic update link]],Sheet3!A:A,0))</f>
        <v>5015324327</v>
      </c>
      <c r="M49" s="10" t="str">
        <f t="shared" si="1"/>
        <v>C:\Users\5015324327\OneDrive - Sony\Group Archive, SEV's files - 4. STRATEGIC PLANNING OFFICE\2. SHARE EXTERNAL\Super PSI\FY25\7. 10F\0. Before Seihan</v>
      </c>
      <c r="N49" s="11" t="s">
        <v>461</v>
      </c>
      <c r="O49" s="11" t="s">
        <v>459</v>
      </c>
      <c r="P49" s="12" t="s">
        <v>431</v>
      </c>
      <c r="Q49" s="12"/>
      <c r="R49" s="22" t="s">
        <v>398</v>
      </c>
    </row>
    <row r="50" spans="1:18" ht="15.75" customHeight="1" x14ac:dyDescent="0.35">
      <c r="A50" s="4" t="s">
        <v>173</v>
      </c>
      <c r="B50" s="4" t="s">
        <v>174</v>
      </c>
      <c r="C50" s="4" t="s">
        <v>52</v>
      </c>
      <c r="D50" s="10" t="s">
        <v>89</v>
      </c>
      <c r="E50" s="4" t="s">
        <v>85</v>
      </c>
      <c r="F50" s="4" t="s">
        <v>21</v>
      </c>
      <c r="G50" s="4" t="s">
        <v>81</v>
      </c>
      <c r="H50" s="10" t="s">
        <v>111</v>
      </c>
      <c r="I50" s="10" t="s">
        <v>24</v>
      </c>
      <c r="J50" s="10" t="s">
        <v>175</v>
      </c>
      <c r="K50" s="10" t="s">
        <v>176</v>
      </c>
      <c r="L50" s="10">
        <f>INDEX(Sheet3!B:B,MATCH(Mixed_Reports74[[#This Row],[pic update link]],Sheet3!A:A,0))</f>
        <v>5015020004</v>
      </c>
      <c r="M50" s="10" t="str">
        <f t="shared" si="1"/>
        <v>C:\Users\5015020004\OneDrive - Sony\Group Archive, SEV's files - 4. STRATEGIC PLANNING OFFICE\2. SHARE EXTERNAL\Inventory Reconciliation</v>
      </c>
      <c r="N50" t="s">
        <v>443</v>
      </c>
      <c r="O50" s="11" t="s">
        <v>462</v>
      </c>
      <c r="P50" s="12" t="s">
        <v>463</v>
      </c>
      <c r="Q50" s="12"/>
      <c r="R50" s="12" t="s">
        <v>601</v>
      </c>
    </row>
    <row r="51" spans="1:18" ht="15.75" customHeight="1" x14ac:dyDescent="0.35">
      <c r="A51" s="4" t="s">
        <v>177</v>
      </c>
      <c r="B51" s="4" t="s">
        <v>178</v>
      </c>
      <c r="C51" s="4" t="s">
        <v>102</v>
      </c>
      <c r="D51" s="10" t="s">
        <v>51</v>
      </c>
      <c r="E51" s="4" t="s">
        <v>103</v>
      </c>
      <c r="F51" s="4" t="s">
        <v>21</v>
      </c>
      <c r="G51" s="4" t="s">
        <v>179</v>
      </c>
      <c r="H51" s="10" t="s">
        <v>59</v>
      </c>
      <c r="I51" s="10" t="s">
        <v>24</v>
      </c>
      <c r="J51" s="10" t="s">
        <v>180</v>
      </c>
      <c r="K51" s="10" t="s">
        <v>181</v>
      </c>
      <c r="L51" s="10">
        <f>INDEX(Sheet3!B:B,MATCH(Mixed_Reports74[[#This Row],[pic update link]],Sheet3!A:A,0))</f>
        <v>5015020004</v>
      </c>
      <c r="M51" s="10" t="str">
        <f>_xlfn.CONCAT("C:\Users\",L51,"\OneDrive - Sony\Group Archive, SEV's files - 4. STRATEGIC PLANNING OFFICE\",K51)</f>
        <v>C:\Users\5015020004\OneDrive - Sony\Group Archive, SEV's files - 4. STRATEGIC PLANNING OFFICE\2. SHARE EXTERNAL\LSR\Inventory checking</v>
      </c>
      <c r="N51" t="s">
        <v>444</v>
      </c>
      <c r="O51" s="18" t="s">
        <v>464</v>
      </c>
      <c r="P51" s="12" t="s">
        <v>463</v>
      </c>
      <c r="Q51" s="12"/>
      <c r="R51" s="22" t="s">
        <v>465</v>
      </c>
    </row>
    <row r="52" spans="1:18" ht="15.75" customHeight="1" x14ac:dyDescent="0.35">
      <c r="A52" s="4" t="s">
        <v>351</v>
      </c>
      <c r="B52" s="4" t="s">
        <v>352</v>
      </c>
      <c r="C52" s="4" t="s">
        <v>52</v>
      </c>
      <c r="D52" s="10" t="s">
        <v>353</v>
      </c>
      <c r="E52" s="4" t="s">
        <v>20</v>
      </c>
      <c r="F52" s="4" t="s">
        <v>52</v>
      </c>
      <c r="G52" s="4" t="s">
        <v>81</v>
      </c>
      <c r="H52" s="10" t="s">
        <v>23</v>
      </c>
      <c r="I52" s="10" t="s">
        <v>24</v>
      </c>
      <c r="J52" s="10" t="s">
        <v>354</v>
      </c>
      <c r="K52" s="10"/>
      <c r="L52" s="10">
        <f>INDEX(Sheet3!B:B,MATCH(Mixed_Reports74[[#This Row],[pic update link]],Sheet3!A:A,0))</f>
        <v>5015020004</v>
      </c>
      <c r="M52" s="10" t="str">
        <f t="shared" si="1"/>
        <v>C:\Users\5015020004\OneDrive - Sony\Group Archive, SEV's files - 4. STRATEGIC PLANNING OFFICE\</v>
      </c>
      <c r="N52" t="s">
        <v>445</v>
      </c>
      <c r="O52" s="11" t="s">
        <v>466</v>
      </c>
      <c r="P52" s="12" t="s">
        <v>463</v>
      </c>
      <c r="Q52" s="12" t="s">
        <v>467</v>
      </c>
      <c r="R52" s="22" t="s">
        <v>468</v>
      </c>
    </row>
    <row r="53" spans="1:18" ht="15.75" customHeight="1" x14ac:dyDescent="0.35">
      <c r="A53" s="4" t="s">
        <v>355</v>
      </c>
      <c r="B53" s="4" t="s">
        <v>352</v>
      </c>
      <c r="C53" s="4" t="s">
        <v>52</v>
      </c>
      <c r="D53" s="10" t="s">
        <v>353</v>
      </c>
      <c r="E53" s="4" t="s">
        <v>20</v>
      </c>
      <c r="F53" s="4" t="s">
        <v>52</v>
      </c>
      <c r="G53" s="4" t="s">
        <v>81</v>
      </c>
      <c r="H53" s="10" t="s">
        <v>23</v>
      </c>
      <c r="I53" s="10" t="s">
        <v>24</v>
      </c>
      <c r="J53" s="10" t="s">
        <v>356</v>
      </c>
      <c r="K53" s="10"/>
      <c r="L53" s="10">
        <f>INDEX(Sheet3!B:B,MATCH(Mixed_Reports74[[#This Row],[pic update link]],Sheet3!A:A,0))</f>
        <v>5015020004</v>
      </c>
      <c r="M53" s="10" t="str">
        <f t="shared" si="1"/>
        <v>C:\Users\5015020004\OneDrive - Sony\Group Archive, SEV's files - 4. STRATEGIC PLANNING OFFICE\</v>
      </c>
      <c r="N53" t="s">
        <v>446</v>
      </c>
      <c r="O53" s="11" t="s">
        <v>466</v>
      </c>
      <c r="P53" s="12" t="s">
        <v>463</v>
      </c>
      <c r="Q53" s="12" t="s">
        <v>467</v>
      </c>
      <c r="R53" s="22" t="s">
        <v>468</v>
      </c>
    </row>
    <row r="54" spans="1:18" ht="15.75" customHeight="1" x14ac:dyDescent="0.35">
      <c r="A54" s="4" t="s">
        <v>357</v>
      </c>
      <c r="B54" s="4" t="s">
        <v>352</v>
      </c>
      <c r="C54" s="4" t="s">
        <v>52</v>
      </c>
      <c r="D54" s="10" t="s">
        <v>353</v>
      </c>
      <c r="E54" s="4" t="s">
        <v>20</v>
      </c>
      <c r="F54" s="4" t="s">
        <v>52</v>
      </c>
      <c r="G54" s="4" t="s">
        <v>81</v>
      </c>
      <c r="H54" s="10" t="s">
        <v>23</v>
      </c>
      <c r="I54" s="10" t="s">
        <v>24</v>
      </c>
      <c r="J54" s="10" t="s">
        <v>358</v>
      </c>
      <c r="K54" s="10"/>
      <c r="L54" s="10">
        <f>INDEX(Sheet3!B:B,MATCH(Mixed_Reports74[[#This Row],[pic update link]],Sheet3!A:A,0))</f>
        <v>5015020004</v>
      </c>
      <c r="M54" s="10" t="str">
        <f t="shared" si="1"/>
        <v>C:\Users\5015020004\OneDrive - Sony\Group Archive, SEV's files - 4. STRATEGIC PLANNING OFFICE\</v>
      </c>
      <c r="N54" t="s">
        <v>447</v>
      </c>
      <c r="O54" s="11" t="s">
        <v>466</v>
      </c>
      <c r="P54" s="12" t="s">
        <v>463</v>
      </c>
      <c r="Q54" s="12" t="s">
        <v>467</v>
      </c>
      <c r="R54" s="22" t="s">
        <v>468</v>
      </c>
    </row>
    <row r="55" spans="1:18" ht="15.75" customHeight="1" x14ac:dyDescent="0.35">
      <c r="A55" s="4" t="s">
        <v>359</v>
      </c>
      <c r="B55" s="4" t="s">
        <v>352</v>
      </c>
      <c r="C55" s="4" t="s">
        <v>52</v>
      </c>
      <c r="D55" s="10" t="s">
        <v>353</v>
      </c>
      <c r="E55" s="4" t="s">
        <v>20</v>
      </c>
      <c r="F55" s="4" t="s">
        <v>52</v>
      </c>
      <c r="G55" s="4" t="s">
        <v>81</v>
      </c>
      <c r="H55" s="10" t="s">
        <v>23</v>
      </c>
      <c r="I55" s="10" t="s">
        <v>24</v>
      </c>
      <c r="J55" s="10" t="s">
        <v>360</v>
      </c>
      <c r="K55" s="10"/>
      <c r="L55" s="10">
        <f>INDEX(Sheet3!B:B,MATCH(Mixed_Reports74[[#This Row],[pic update link]],Sheet3!A:A,0))</f>
        <v>5015020004</v>
      </c>
      <c r="M55" s="10" t="str">
        <f t="shared" si="1"/>
        <v>C:\Users\5015020004\OneDrive - Sony\Group Archive, SEV's files - 4. STRATEGIC PLANNING OFFICE\</v>
      </c>
      <c r="N55" t="s">
        <v>448</v>
      </c>
      <c r="O55" s="11" t="s">
        <v>466</v>
      </c>
      <c r="P55" s="12" t="s">
        <v>463</v>
      </c>
      <c r="Q55" s="12" t="s">
        <v>467</v>
      </c>
      <c r="R55" s="22" t="s">
        <v>468</v>
      </c>
    </row>
    <row r="56" spans="1:18" ht="15.75" customHeight="1" x14ac:dyDescent="0.35">
      <c r="A56" s="4" t="s">
        <v>361</v>
      </c>
      <c r="B56" s="4" t="s">
        <v>352</v>
      </c>
      <c r="C56" s="4" t="s">
        <v>52</v>
      </c>
      <c r="D56" s="10" t="s">
        <v>353</v>
      </c>
      <c r="E56" s="4" t="s">
        <v>20</v>
      </c>
      <c r="F56" s="4" t="s">
        <v>52</v>
      </c>
      <c r="G56" s="4" t="s">
        <v>81</v>
      </c>
      <c r="H56" s="10" t="s">
        <v>23</v>
      </c>
      <c r="I56" s="10" t="s">
        <v>24</v>
      </c>
      <c r="J56" s="10" t="s">
        <v>362</v>
      </c>
      <c r="K56" s="10"/>
      <c r="L56" s="10">
        <f>INDEX(Sheet3!B:B,MATCH(Mixed_Reports74[[#This Row],[pic update link]],Sheet3!A:A,0))</f>
        <v>5015020004</v>
      </c>
      <c r="M56" s="10" t="str">
        <f t="shared" si="1"/>
        <v>C:\Users\5015020004\OneDrive - Sony\Group Archive, SEV's files - 4. STRATEGIC PLANNING OFFICE\</v>
      </c>
      <c r="N56" t="s">
        <v>449</v>
      </c>
      <c r="O56" s="11" t="s">
        <v>466</v>
      </c>
      <c r="P56" s="12" t="s">
        <v>463</v>
      </c>
      <c r="Q56" s="12" t="s">
        <v>467</v>
      </c>
      <c r="R56" s="22" t="s">
        <v>468</v>
      </c>
    </row>
    <row r="57" spans="1:18" ht="15.75" customHeight="1" x14ac:dyDescent="0.35">
      <c r="A57" s="4" t="s">
        <v>363</v>
      </c>
      <c r="B57" s="4" t="s">
        <v>352</v>
      </c>
      <c r="C57" s="4" t="s">
        <v>52</v>
      </c>
      <c r="D57" s="10" t="s">
        <v>353</v>
      </c>
      <c r="E57" s="4" t="s">
        <v>20</v>
      </c>
      <c r="F57" s="4" t="s">
        <v>52</v>
      </c>
      <c r="G57" s="4" t="s">
        <v>81</v>
      </c>
      <c r="H57" s="10" t="s">
        <v>23</v>
      </c>
      <c r="I57" s="10" t="s">
        <v>24</v>
      </c>
      <c r="J57" s="10" t="s">
        <v>364</v>
      </c>
      <c r="K57" s="10"/>
      <c r="L57" s="10">
        <f>INDEX(Sheet3!B:B,MATCH(Mixed_Reports74[[#This Row],[pic update link]],Sheet3!A:A,0))</f>
        <v>5015020004</v>
      </c>
      <c r="M57" s="10" t="str">
        <f t="shared" si="1"/>
        <v>C:\Users\5015020004\OneDrive - Sony\Group Archive, SEV's files - 4. STRATEGIC PLANNING OFFICE\</v>
      </c>
      <c r="N57" t="s">
        <v>450</v>
      </c>
      <c r="O57" s="11" t="s">
        <v>466</v>
      </c>
      <c r="P57" s="12" t="s">
        <v>463</v>
      </c>
      <c r="Q57" s="12" t="s">
        <v>467</v>
      </c>
      <c r="R57" s="22" t="s">
        <v>468</v>
      </c>
    </row>
    <row r="58" spans="1:18" ht="15.75" customHeight="1" x14ac:dyDescent="0.35">
      <c r="A58" s="4" t="s">
        <v>365</v>
      </c>
      <c r="B58" s="4" t="s">
        <v>352</v>
      </c>
      <c r="C58" s="4" t="s">
        <v>52</v>
      </c>
      <c r="D58" s="10" t="s">
        <v>353</v>
      </c>
      <c r="E58" s="4" t="s">
        <v>20</v>
      </c>
      <c r="F58" s="4" t="s">
        <v>52</v>
      </c>
      <c r="G58" s="4" t="s">
        <v>81</v>
      </c>
      <c r="H58" s="10" t="s">
        <v>23</v>
      </c>
      <c r="I58" s="10" t="s">
        <v>24</v>
      </c>
      <c r="J58" s="10" t="s">
        <v>366</v>
      </c>
      <c r="K58" s="10"/>
      <c r="L58" s="10">
        <f>INDEX(Sheet3!B:B,MATCH(Mixed_Reports74[[#This Row],[pic update link]],Sheet3!A:A,0))</f>
        <v>5015020004</v>
      </c>
      <c r="M58" s="10" t="str">
        <f t="shared" si="1"/>
        <v>C:\Users\5015020004\OneDrive - Sony\Group Archive, SEV's files - 4. STRATEGIC PLANNING OFFICE\</v>
      </c>
      <c r="N58" t="s">
        <v>452</v>
      </c>
      <c r="O58" s="11" t="s">
        <v>466</v>
      </c>
      <c r="P58" s="12" t="s">
        <v>463</v>
      </c>
      <c r="Q58" s="12" t="s">
        <v>467</v>
      </c>
      <c r="R58" s="22" t="s">
        <v>468</v>
      </c>
    </row>
    <row r="59" spans="1:18" ht="15.75" customHeight="1" x14ac:dyDescent="0.35">
      <c r="A59" s="4" t="s">
        <v>367</v>
      </c>
      <c r="B59" s="4" t="s">
        <v>352</v>
      </c>
      <c r="C59" s="4" t="s">
        <v>52</v>
      </c>
      <c r="D59" s="10" t="s">
        <v>353</v>
      </c>
      <c r="E59" s="4" t="s">
        <v>20</v>
      </c>
      <c r="F59" s="4" t="s">
        <v>52</v>
      </c>
      <c r="G59" s="4" t="s">
        <v>81</v>
      </c>
      <c r="H59" s="10" t="s">
        <v>23</v>
      </c>
      <c r="I59" s="10" t="s">
        <v>24</v>
      </c>
      <c r="J59" s="10" t="s">
        <v>368</v>
      </c>
      <c r="K59" s="10"/>
      <c r="L59" s="10">
        <f>INDEX(Sheet3!B:B,MATCH(Mixed_Reports74[[#This Row],[pic update link]],Sheet3!A:A,0))</f>
        <v>5015020004</v>
      </c>
      <c r="M59" s="10" t="str">
        <f t="shared" si="1"/>
        <v>C:\Users\5015020004\OneDrive - Sony\Group Archive, SEV's files - 4. STRATEGIC PLANNING OFFICE\</v>
      </c>
      <c r="N59" t="s">
        <v>453</v>
      </c>
      <c r="O59" s="11" t="s">
        <v>466</v>
      </c>
      <c r="P59" s="12" t="s">
        <v>463</v>
      </c>
      <c r="Q59" s="12" t="s">
        <v>467</v>
      </c>
      <c r="R59" s="22" t="s">
        <v>468</v>
      </c>
    </row>
    <row r="60" spans="1:18" ht="15.75" customHeight="1" x14ac:dyDescent="0.35">
      <c r="A60" s="4" t="s">
        <v>369</v>
      </c>
      <c r="B60" s="4" t="s">
        <v>352</v>
      </c>
      <c r="C60" s="4" t="s">
        <v>52</v>
      </c>
      <c r="D60" s="10" t="s">
        <v>353</v>
      </c>
      <c r="E60" s="4" t="s">
        <v>20</v>
      </c>
      <c r="F60" s="4" t="s">
        <v>52</v>
      </c>
      <c r="G60" s="4" t="s">
        <v>81</v>
      </c>
      <c r="H60" s="10" t="s">
        <v>23</v>
      </c>
      <c r="I60" s="10" t="s">
        <v>24</v>
      </c>
      <c r="J60" s="10" t="s">
        <v>370</v>
      </c>
      <c r="K60" s="10"/>
      <c r="L60" s="10">
        <f>INDEX(Sheet3!B:B,MATCH(Mixed_Reports74[[#This Row],[pic update link]],Sheet3!A:A,0))</f>
        <v>5015020004</v>
      </c>
      <c r="M60" s="10" t="str">
        <f t="shared" si="1"/>
        <v>C:\Users\5015020004\OneDrive - Sony\Group Archive, SEV's files - 4. STRATEGIC PLANNING OFFICE\</v>
      </c>
      <c r="N60" t="s">
        <v>454</v>
      </c>
      <c r="O60" s="11" t="s">
        <v>466</v>
      </c>
      <c r="P60" s="12" t="s">
        <v>463</v>
      </c>
      <c r="Q60" s="12" t="s">
        <v>467</v>
      </c>
      <c r="R60" s="22" t="s">
        <v>468</v>
      </c>
    </row>
    <row r="61" spans="1:18" ht="15.75" customHeight="1" x14ac:dyDescent="0.35">
      <c r="A61" s="4" t="s">
        <v>371</v>
      </c>
      <c r="B61" s="4" t="s">
        <v>352</v>
      </c>
      <c r="C61" s="4" t="s">
        <v>52</v>
      </c>
      <c r="D61" s="10" t="s">
        <v>353</v>
      </c>
      <c r="E61" s="4" t="s">
        <v>20</v>
      </c>
      <c r="F61" s="4" t="s">
        <v>52</v>
      </c>
      <c r="G61" s="4" t="s">
        <v>81</v>
      </c>
      <c r="H61" s="10" t="s">
        <v>23</v>
      </c>
      <c r="I61" s="10" t="s">
        <v>24</v>
      </c>
      <c r="J61" s="10" t="s">
        <v>372</v>
      </c>
      <c r="K61" s="10"/>
      <c r="L61" s="10">
        <f>INDEX(Sheet3!B:B,MATCH(Mixed_Reports74[[#This Row],[pic update link]],Sheet3!A:A,0))</f>
        <v>5015020004</v>
      </c>
      <c r="M61" s="10" t="str">
        <f t="shared" si="1"/>
        <v>C:\Users\5015020004\OneDrive - Sony\Group Archive, SEV's files - 4. STRATEGIC PLANNING OFFICE\</v>
      </c>
      <c r="N61" t="s">
        <v>456</v>
      </c>
      <c r="O61" s="11" t="s">
        <v>466</v>
      </c>
      <c r="P61" s="12" t="s">
        <v>463</v>
      </c>
      <c r="Q61" s="12" t="s">
        <v>467</v>
      </c>
      <c r="R61" s="22" t="s">
        <v>468</v>
      </c>
    </row>
    <row r="62" spans="1:18" ht="15.75" customHeight="1" x14ac:dyDescent="0.35">
      <c r="A62" s="4" t="s">
        <v>373</v>
      </c>
      <c r="B62" s="4" t="s">
        <v>352</v>
      </c>
      <c r="C62" s="4" t="s">
        <v>52</v>
      </c>
      <c r="D62" s="10" t="s">
        <v>353</v>
      </c>
      <c r="E62" s="4" t="s">
        <v>20</v>
      </c>
      <c r="F62" s="4" t="s">
        <v>52</v>
      </c>
      <c r="G62" s="4" t="s">
        <v>81</v>
      </c>
      <c r="H62" s="10" t="s">
        <v>23</v>
      </c>
      <c r="I62" s="10" t="s">
        <v>24</v>
      </c>
      <c r="J62" s="10" t="s">
        <v>374</v>
      </c>
      <c r="K62" s="10"/>
      <c r="L62" s="10">
        <f>INDEX(Sheet3!B:B,MATCH(Mixed_Reports74[[#This Row],[pic update link]],Sheet3!A:A,0))</f>
        <v>5015020004</v>
      </c>
      <c r="M62" s="10" t="str">
        <f t="shared" si="1"/>
        <v>C:\Users\5015020004\OneDrive - Sony\Group Archive, SEV's files - 4. STRATEGIC PLANNING OFFICE\</v>
      </c>
      <c r="N62" t="s">
        <v>457</v>
      </c>
      <c r="O62" s="11" t="s">
        <v>466</v>
      </c>
      <c r="P62" s="12" t="s">
        <v>463</v>
      </c>
      <c r="Q62" s="12" t="s">
        <v>467</v>
      </c>
      <c r="R62" s="22" t="s">
        <v>468</v>
      </c>
    </row>
    <row r="63" spans="1:18" ht="15.75" customHeight="1" x14ac:dyDescent="0.35">
      <c r="A63" s="4" t="s">
        <v>375</v>
      </c>
      <c r="B63" s="4" t="s">
        <v>352</v>
      </c>
      <c r="C63" s="4" t="s">
        <v>52</v>
      </c>
      <c r="D63" s="10" t="s">
        <v>353</v>
      </c>
      <c r="E63" s="4" t="s">
        <v>20</v>
      </c>
      <c r="F63" s="4" t="s">
        <v>52</v>
      </c>
      <c r="G63" s="4" t="s">
        <v>81</v>
      </c>
      <c r="H63" s="10" t="s">
        <v>23</v>
      </c>
      <c r="I63" s="10" t="s">
        <v>24</v>
      </c>
      <c r="J63" s="10" t="s">
        <v>376</v>
      </c>
      <c r="K63" s="10"/>
      <c r="L63" s="10">
        <f>INDEX(Sheet3!B:B,MATCH(Mixed_Reports74[[#This Row],[pic update link]],Sheet3!A:A,0))</f>
        <v>5015020004</v>
      </c>
      <c r="M63" s="10" t="str">
        <f t="shared" si="1"/>
        <v>C:\Users\5015020004\OneDrive - Sony\Group Archive, SEV's files - 4. STRATEGIC PLANNING OFFICE\</v>
      </c>
      <c r="N63" t="s">
        <v>458</v>
      </c>
      <c r="O63" s="11" t="s">
        <v>466</v>
      </c>
      <c r="P63" s="12" t="s">
        <v>463</v>
      </c>
      <c r="Q63" s="12" t="s">
        <v>467</v>
      </c>
      <c r="R63" s="22" t="s">
        <v>468</v>
      </c>
    </row>
    <row r="64" spans="1:18" ht="15.75" customHeight="1" x14ac:dyDescent="0.35">
      <c r="A64" s="4" t="s">
        <v>377</v>
      </c>
      <c r="B64" s="4" t="s">
        <v>352</v>
      </c>
      <c r="C64" s="4" t="s">
        <v>52</v>
      </c>
      <c r="D64" s="10" t="s">
        <v>353</v>
      </c>
      <c r="E64" s="4" t="s">
        <v>20</v>
      </c>
      <c r="F64" s="4" t="s">
        <v>52</v>
      </c>
      <c r="G64" s="4" t="s">
        <v>81</v>
      </c>
      <c r="H64" s="10" t="s">
        <v>23</v>
      </c>
      <c r="I64" s="10" t="s">
        <v>24</v>
      </c>
      <c r="J64" s="10" t="s">
        <v>378</v>
      </c>
      <c r="K64" s="10"/>
      <c r="L64" s="10">
        <f>INDEX(Sheet3!B:B,MATCH(Mixed_Reports74[[#This Row],[pic update link]],Sheet3!A:A,0))</f>
        <v>5015020004</v>
      </c>
      <c r="M64" s="10" t="str">
        <f t="shared" si="1"/>
        <v>C:\Users\5015020004\OneDrive - Sony\Group Archive, SEV's files - 4. STRATEGIC PLANNING OFFICE\</v>
      </c>
      <c r="N64" t="s">
        <v>460</v>
      </c>
      <c r="O64" s="11" t="s">
        <v>466</v>
      </c>
      <c r="P64" s="12" t="s">
        <v>463</v>
      </c>
      <c r="Q64" s="12" t="s">
        <v>467</v>
      </c>
      <c r="R64" s="22" t="s">
        <v>468</v>
      </c>
    </row>
    <row r="65" spans="1:18" ht="15.75" customHeight="1" x14ac:dyDescent="0.35">
      <c r="A65" s="4" t="s">
        <v>379</v>
      </c>
      <c r="B65" s="4" t="s">
        <v>352</v>
      </c>
      <c r="C65" s="4" t="s">
        <v>52</v>
      </c>
      <c r="D65" s="10" t="s">
        <v>353</v>
      </c>
      <c r="E65" s="4" t="s">
        <v>20</v>
      </c>
      <c r="F65" s="4" t="s">
        <v>52</v>
      </c>
      <c r="G65" s="4" t="s">
        <v>81</v>
      </c>
      <c r="H65" s="10" t="s">
        <v>23</v>
      </c>
      <c r="I65" s="10" t="s">
        <v>24</v>
      </c>
      <c r="J65" s="10" t="s">
        <v>380</v>
      </c>
      <c r="K65" s="10"/>
      <c r="L65" s="10">
        <f>INDEX(Sheet3!B:B,MATCH(Mixed_Reports74[[#This Row],[pic update link]],Sheet3!A:A,0))</f>
        <v>5015020004</v>
      </c>
      <c r="M65" s="10" t="str">
        <f t="shared" si="1"/>
        <v>C:\Users\5015020004\OneDrive - Sony\Group Archive, SEV's files - 4. STRATEGIC PLANNING OFFICE\</v>
      </c>
      <c r="N65" t="s">
        <v>461</v>
      </c>
      <c r="O65" s="11" t="s">
        <v>466</v>
      </c>
      <c r="P65" s="12" t="s">
        <v>463</v>
      </c>
      <c r="Q65" s="12" t="s">
        <v>467</v>
      </c>
      <c r="R65" s="22" t="s">
        <v>468</v>
      </c>
    </row>
    <row r="66" spans="1:18" ht="15.75" customHeight="1" x14ac:dyDescent="0.35">
      <c r="A66" s="4" t="s">
        <v>381</v>
      </c>
      <c r="B66" s="4" t="s">
        <v>352</v>
      </c>
      <c r="C66" s="4" t="s">
        <v>52</v>
      </c>
      <c r="D66" s="10" t="s">
        <v>353</v>
      </c>
      <c r="E66" s="4" t="s">
        <v>20</v>
      </c>
      <c r="F66" s="4" t="s">
        <v>52</v>
      </c>
      <c r="G66" s="4" t="s">
        <v>81</v>
      </c>
      <c r="H66" s="10" t="s">
        <v>23</v>
      </c>
      <c r="I66" s="10" t="s">
        <v>24</v>
      </c>
      <c r="J66" s="10" t="s">
        <v>382</v>
      </c>
      <c r="K66" s="10"/>
      <c r="L66" s="10">
        <f>INDEX(Sheet3!B:B,MATCH(Mixed_Reports74[[#This Row],[pic update link]],Sheet3!A:A,0))</f>
        <v>5015020004</v>
      </c>
      <c r="M66" s="10" t="str">
        <f t="shared" ref="M66:M94" si="2">_xlfn.CONCAT("C:\Users\",L66,"\OneDrive - Sony\Group Archive, SEV's files - 4. STRATEGIC PLANNING OFFICE\",K66)</f>
        <v>C:\Users\5015020004\OneDrive - Sony\Group Archive, SEV's files - 4. STRATEGIC PLANNING OFFICE\</v>
      </c>
      <c r="N66" s="11" t="s">
        <v>469</v>
      </c>
      <c r="O66" s="11" t="s">
        <v>466</v>
      </c>
      <c r="P66" s="12" t="s">
        <v>463</v>
      </c>
      <c r="Q66" s="12" t="s">
        <v>467</v>
      </c>
      <c r="R66" s="22" t="s">
        <v>468</v>
      </c>
    </row>
    <row r="67" spans="1:18" ht="15.75" customHeight="1" x14ac:dyDescent="0.35">
      <c r="A67" s="4" t="s">
        <v>383</v>
      </c>
      <c r="B67" s="4" t="s">
        <v>352</v>
      </c>
      <c r="C67" s="4" t="s">
        <v>52</v>
      </c>
      <c r="D67" s="10" t="s">
        <v>353</v>
      </c>
      <c r="E67" s="4" t="s">
        <v>20</v>
      </c>
      <c r="F67" s="4" t="s">
        <v>52</v>
      </c>
      <c r="G67" s="4" t="s">
        <v>81</v>
      </c>
      <c r="H67" s="10" t="s">
        <v>23</v>
      </c>
      <c r="I67" s="10" t="s">
        <v>24</v>
      </c>
      <c r="J67" s="10" t="s">
        <v>384</v>
      </c>
      <c r="K67" s="10"/>
      <c r="L67" s="10">
        <f>INDEX(Sheet3!B:B,MATCH(Mixed_Reports74[[#This Row],[pic update link]],Sheet3!A:A,0))</f>
        <v>5015020004</v>
      </c>
      <c r="M67" s="10" t="str">
        <f t="shared" si="2"/>
        <v>C:\Users\5015020004\OneDrive - Sony\Group Archive, SEV's files - 4. STRATEGIC PLANNING OFFICE\</v>
      </c>
      <c r="N67" s="18" t="s">
        <v>470</v>
      </c>
      <c r="O67" s="11" t="s">
        <v>466</v>
      </c>
      <c r="P67" s="12" t="s">
        <v>463</v>
      </c>
      <c r="Q67" s="12" t="s">
        <v>467</v>
      </c>
      <c r="R67" s="22" t="s">
        <v>468</v>
      </c>
    </row>
    <row r="68" spans="1:18" ht="15.75" customHeight="1" x14ac:dyDescent="0.35">
      <c r="A68" s="4" t="s">
        <v>385</v>
      </c>
      <c r="B68" s="4" t="s">
        <v>352</v>
      </c>
      <c r="C68" s="4" t="s">
        <v>52</v>
      </c>
      <c r="D68" s="10" t="s">
        <v>353</v>
      </c>
      <c r="E68" s="4" t="s">
        <v>20</v>
      </c>
      <c r="F68" s="4" t="s">
        <v>52</v>
      </c>
      <c r="G68" s="4" t="s">
        <v>81</v>
      </c>
      <c r="H68" s="10" t="s">
        <v>23</v>
      </c>
      <c r="I68" s="10" t="s">
        <v>24</v>
      </c>
      <c r="J68" s="10" t="s">
        <v>386</v>
      </c>
      <c r="K68" s="10"/>
      <c r="L68" s="10">
        <f>INDEX(Sheet3!B:B,MATCH(Mixed_Reports74[[#This Row],[pic update link]],Sheet3!A:A,0))</f>
        <v>5015020004</v>
      </c>
      <c r="M68" s="10" t="str">
        <f t="shared" si="2"/>
        <v>C:\Users\5015020004\OneDrive - Sony\Group Archive, SEV's files - 4. STRATEGIC PLANNING OFFICE\</v>
      </c>
      <c r="N68" s="18" t="s">
        <v>471</v>
      </c>
      <c r="O68" s="11" t="s">
        <v>466</v>
      </c>
      <c r="P68" s="12" t="s">
        <v>463</v>
      </c>
      <c r="Q68" s="12" t="s">
        <v>467</v>
      </c>
      <c r="R68" s="22" t="s">
        <v>468</v>
      </c>
    </row>
    <row r="69" spans="1:18" ht="15.75" customHeight="1" x14ac:dyDescent="0.35">
      <c r="A69" s="4" t="s">
        <v>387</v>
      </c>
      <c r="B69" s="4" t="s">
        <v>352</v>
      </c>
      <c r="C69" s="4" t="s">
        <v>52</v>
      </c>
      <c r="D69" s="10" t="s">
        <v>353</v>
      </c>
      <c r="E69" s="4" t="s">
        <v>20</v>
      </c>
      <c r="F69" s="4" t="s">
        <v>52</v>
      </c>
      <c r="G69" s="4" t="s">
        <v>81</v>
      </c>
      <c r="H69" s="10" t="s">
        <v>23</v>
      </c>
      <c r="I69" s="10" t="s">
        <v>24</v>
      </c>
      <c r="J69" s="10" t="s">
        <v>388</v>
      </c>
      <c r="K69" s="10"/>
      <c r="L69" s="10">
        <f>INDEX(Sheet3!B:B,MATCH(Mixed_Reports74[[#This Row],[pic update link]],Sheet3!A:A,0))</f>
        <v>5015020004</v>
      </c>
      <c r="M69" s="10" t="str">
        <f t="shared" si="2"/>
        <v>C:\Users\5015020004\OneDrive - Sony\Group Archive, SEV's files - 4. STRATEGIC PLANNING OFFICE\</v>
      </c>
      <c r="N69" s="18" t="s">
        <v>472</v>
      </c>
      <c r="O69" s="11" t="s">
        <v>466</v>
      </c>
      <c r="P69" s="12" t="s">
        <v>463</v>
      </c>
      <c r="Q69" s="12" t="s">
        <v>467</v>
      </c>
      <c r="R69" s="22" t="s">
        <v>468</v>
      </c>
    </row>
    <row r="70" spans="1:18" ht="15.75" customHeight="1" x14ac:dyDescent="0.35">
      <c r="A70" s="4" t="s">
        <v>389</v>
      </c>
      <c r="B70" s="4" t="s">
        <v>352</v>
      </c>
      <c r="C70" s="4" t="s">
        <v>52</v>
      </c>
      <c r="D70" s="10" t="s">
        <v>353</v>
      </c>
      <c r="E70" s="4" t="s">
        <v>20</v>
      </c>
      <c r="F70" s="4" t="s">
        <v>52</v>
      </c>
      <c r="G70" s="4" t="s">
        <v>81</v>
      </c>
      <c r="H70" s="10" t="s">
        <v>23</v>
      </c>
      <c r="I70" s="10" t="s">
        <v>24</v>
      </c>
      <c r="J70" s="10" t="s">
        <v>390</v>
      </c>
      <c r="K70" s="10"/>
      <c r="L70" s="10">
        <f>INDEX(Sheet3!B:B,MATCH(Mixed_Reports74[[#This Row],[pic update link]],Sheet3!A:A,0))</f>
        <v>5015020004</v>
      </c>
      <c r="M70" s="10" t="str">
        <f t="shared" si="2"/>
        <v>C:\Users\5015020004\OneDrive - Sony\Group Archive, SEV's files - 4. STRATEGIC PLANNING OFFICE\</v>
      </c>
      <c r="N70" s="18" t="s">
        <v>473</v>
      </c>
      <c r="O70" s="11" t="s">
        <v>466</v>
      </c>
      <c r="P70" s="12" t="s">
        <v>463</v>
      </c>
      <c r="Q70" s="12" t="s">
        <v>467</v>
      </c>
      <c r="R70" s="22" t="s">
        <v>468</v>
      </c>
    </row>
    <row r="71" spans="1:18" ht="15.75" customHeight="1" x14ac:dyDescent="0.35">
      <c r="A71" s="4" t="s">
        <v>78</v>
      </c>
      <c r="B71" s="4" t="s">
        <v>79</v>
      </c>
      <c r="C71" s="4" t="s">
        <v>80</v>
      </c>
      <c r="D71" s="10" t="s">
        <v>51</v>
      </c>
      <c r="E71" s="4" t="s">
        <v>20</v>
      </c>
      <c r="F71" s="4" t="s">
        <v>52</v>
      </c>
      <c r="G71" s="4" t="s">
        <v>81</v>
      </c>
      <c r="H71" s="10" t="s">
        <v>82</v>
      </c>
      <c r="I71" s="10" t="s">
        <v>24</v>
      </c>
      <c r="J71" s="10" t="s">
        <v>83</v>
      </c>
      <c r="K71" s="10" t="s">
        <v>84</v>
      </c>
      <c r="L71" s="10">
        <f>INDEX(Sheet3!B:B,MATCH(Mixed_Reports74[[#This Row],[pic update link]],Sheet3!A:A,0))</f>
        <v>5015022014</v>
      </c>
      <c r="M71" s="10" t="str">
        <f t="shared" si="2"/>
        <v>C:\Users\5015022014\OneDrive - Sony\Group Archive, SEV's files - 4. STRATEGIC PLANNING OFFICE\2. SHARE EXTERNAL\D2C</v>
      </c>
      <c r="N71" s="12" t="s">
        <v>474</v>
      </c>
      <c r="O71" s="11" t="s">
        <v>475</v>
      </c>
      <c r="P71" s="12" t="s">
        <v>476</v>
      </c>
      <c r="Q71" s="12"/>
      <c r="R71" s="12" t="s">
        <v>80</v>
      </c>
    </row>
    <row r="72" spans="1:18" ht="15.75" customHeight="1" x14ac:dyDescent="0.35">
      <c r="A72" s="4" t="s">
        <v>86</v>
      </c>
      <c r="B72" s="4" t="s">
        <v>87</v>
      </c>
      <c r="C72" s="4" t="s">
        <v>88</v>
      </c>
      <c r="D72" s="10" t="s">
        <v>89</v>
      </c>
      <c r="E72" s="4" t="s">
        <v>20</v>
      </c>
      <c r="F72" s="4" t="s">
        <v>21</v>
      </c>
      <c r="G72" s="4" t="s">
        <v>61</v>
      </c>
      <c r="H72" s="10" t="s">
        <v>90</v>
      </c>
      <c r="I72" s="10" t="s">
        <v>24</v>
      </c>
      <c r="J72" s="10" t="s">
        <v>91</v>
      </c>
      <c r="K72" s="10" t="s">
        <v>92</v>
      </c>
      <c r="L72" s="10">
        <f>INDEX(Sheet3!B:B,MATCH(Mixed_Reports74[[#This Row],[pic update link]],Sheet3!A:A,0))</f>
        <v>5015022014</v>
      </c>
      <c r="M72" s="10" t="str">
        <f t="shared" si="2"/>
        <v>C:\Users\5015022014\OneDrive - Sony\Group Archive, SEV's files - 4. STRATEGIC PLANNING OFFICE\2. SHARE EXTERNAL\Darwin</v>
      </c>
      <c r="N72" s="12" t="s">
        <v>477</v>
      </c>
      <c r="O72" s="12" t="s">
        <v>478</v>
      </c>
      <c r="P72" s="12" t="s">
        <v>476</v>
      </c>
      <c r="Q72" s="12"/>
      <c r="R72" s="22" t="s">
        <v>602</v>
      </c>
    </row>
    <row r="73" spans="1:18" ht="15.75" customHeight="1" x14ac:dyDescent="0.35">
      <c r="A73" s="4" t="s">
        <v>144</v>
      </c>
      <c r="B73" s="4" t="s">
        <v>145</v>
      </c>
      <c r="C73" s="4" t="s">
        <v>146</v>
      </c>
      <c r="D73" s="10" t="s">
        <v>59</v>
      </c>
      <c r="E73" s="4" t="s">
        <v>85</v>
      </c>
      <c r="F73" s="4" t="s">
        <v>21</v>
      </c>
      <c r="G73" s="4" t="s">
        <v>81</v>
      </c>
      <c r="H73" s="10" t="s">
        <v>111</v>
      </c>
      <c r="I73" s="10" t="s">
        <v>24</v>
      </c>
      <c r="J73" s="10" t="s">
        <v>147</v>
      </c>
      <c r="K73" s="10" t="s">
        <v>148</v>
      </c>
      <c r="L73" s="10">
        <f>INDEX(Sheet3!B:B,MATCH(Mixed_Reports74[[#This Row],[pic update link]],Sheet3!A:A,0))</f>
        <v>5015022014</v>
      </c>
      <c r="M73" s="10" t="str">
        <f t="shared" si="2"/>
        <v>C:\Users\5015022014\OneDrive - Sony\Group Archive, SEV's files - 4. STRATEGIC PLANNING OFFICE\2. SHARE EXTERNAL\HE PM</v>
      </c>
      <c r="N73" s="12" t="s">
        <v>479</v>
      </c>
      <c r="O73" s="12" t="s">
        <v>480</v>
      </c>
      <c r="P73" s="12" t="s">
        <v>476</v>
      </c>
      <c r="Q73" s="12"/>
      <c r="R73" s="22" t="s">
        <v>146</v>
      </c>
    </row>
    <row r="74" spans="1:18" ht="15.75" customHeight="1" x14ac:dyDescent="0.35">
      <c r="A74" s="4" t="s">
        <v>149</v>
      </c>
      <c r="B74" s="4" t="s">
        <v>145</v>
      </c>
      <c r="C74" s="4" t="s">
        <v>146</v>
      </c>
      <c r="D74" s="10" t="s">
        <v>19</v>
      </c>
      <c r="E74" s="4" t="s">
        <v>85</v>
      </c>
      <c r="F74" s="4" t="s">
        <v>21</v>
      </c>
      <c r="G74" s="4" t="s">
        <v>81</v>
      </c>
      <c r="H74" s="10" t="s">
        <v>150</v>
      </c>
      <c r="I74" s="10" t="s">
        <v>24</v>
      </c>
      <c r="J74" s="10" t="s">
        <v>151</v>
      </c>
      <c r="K74" s="10" t="s">
        <v>148</v>
      </c>
      <c r="L74" s="10">
        <f>INDEX(Sheet3!B:B,MATCH(Mixed_Reports74[[#This Row],[pic update link]],Sheet3!A:A,0))</f>
        <v>5015022014</v>
      </c>
      <c r="M74" s="10" t="str">
        <f t="shared" si="2"/>
        <v>C:\Users\5015022014\OneDrive - Sony\Group Archive, SEV's files - 4. STRATEGIC PLANNING OFFICE\2. SHARE EXTERNAL\HE PM</v>
      </c>
      <c r="N74" s="12" t="s">
        <v>481</v>
      </c>
      <c r="O74" s="12" t="s">
        <v>480</v>
      </c>
      <c r="P74" s="12" t="s">
        <v>476</v>
      </c>
      <c r="Q74" s="12"/>
      <c r="R74" s="22" t="s">
        <v>146</v>
      </c>
    </row>
    <row r="75" spans="1:18" ht="15.75" customHeight="1" x14ac:dyDescent="0.35">
      <c r="A75" s="4" t="s">
        <v>152</v>
      </c>
      <c r="B75" s="4" t="s">
        <v>153</v>
      </c>
      <c r="C75" s="4" t="s">
        <v>146</v>
      </c>
      <c r="D75" s="10" t="s">
        <v>89</v>
      </c>
      <c r="E75" s="4" t="s">
        <v>85</v>
      </c>
      <c r="F75" s="4" t="s">
        <v>21</v>
      </c>
      <c r="G75" s="4" t="s">
        <v>81</v>
      </c>
      <c r="H75" s="10" t="s">
        <v>90</v>
      </c>
      <c r="I75" s="10" t="s">
        <v>24</v>
      </c>
      <c r="J75" s="10" t="s">
        <v>154</v>
      </c>
      <c r="K75" s="10" t="s">
        <v>148</v>
      </c>
      <c r="L75" s="10">
        <f>INDEX(Sheet3!B:B,MATCH(Mixed_Reports74[[#This Row],[pic update link]],Sheet3!A:A,0))</f>
        <v>5015022014</v>
      </c>
      <c r="M75" s="10" t="str">
        <f t="shared" si="2"/>
        <v>C:\Users\5015022014\OneDrive - Sony\Group Archive, SEV's files - 4. STRATEGIC PLANNING OFFICE\2. SHARE EXTERNAL\HE PM</v>
      </c>
      <c r="N75" s="12" t="s">
        <v>482</v>
      </c>
      <c r="O75" s="12" t="s">
        <v>480</v>
      </c>
      <c r="P75" s="12" t="s">
        <v>476</v>
      </c>
      <c r="Q75" s="12"/>
      <c r="R75" s="22" t="s">
        <v>146</v>
      </c>
    </row>
    <row r="76" spans="1:18" ht="15.75" customHeight="1" x14ac:dyDescent="0.35">
      <c r="A76" s="4" t="s">
        <v>155</v>
      </c>
      <c r="B76" s="4" t="s">
        <v>156</v>
      </c>
      <c r="C76" s="4" t="s">
        <v>130</v>
      </c>
      <c r="D76" s="10" t="s">
        <v>59</v>
      </c>
      <c r="E76" s="4" t="s">
        <v>85</v>
      </c>
      <c r="F76" s="4" t="s">
        <v>21</v>
      </c>
      <c r="G76" s="4" t="s">
        <v>157</v>
      </c>
      <c r="H76" s="10" t="s">
        <v>132</v>
      </c>
      <c r="I76" s="10" t="s">
        <v>24</v>
      </c>
      <c r="J76" s="10" t="s">
        <v>158</v>
      </c>
      <c r="K76" s="10" t="s">
        <v>148</v>
      </c>
      <c r="L76" s="10">
        <f>INDEX(Sheet3!B:B,MATCH(Mixed_Reports74[[#This Row],[pic update link]],Sheet3!A:A,0))</f>
        <v>5015022014</v>
      </c>
      <c r="M76" s="10" t="str">
        <f t="shared" si="2"/>
        <v>C:\Users\5015022014\OneDrive - Sony\Group Archive, SEV's files - 4. STRATEGIC PLANNING OFFICE\2. SHARE EXTERNAL\HE PM</v>
      </c>
      <c r="N76" s="12" t="s">
        <v>483</v>
      </c>
      <c r="O76" s="12" t="s">
        <v>480</v>
      </c>
      <c r="P76" s="12" t="s">
        <v>476</v>
      </c>
      <c r="Q76" s="12"/>
      <c r="R76" s="22" t="s">
        <v>146</v>
      </c>
    </row>
    <row r="77" spans="1:18" ht="15.75" customHeight="1" x14ac:dyDescent="0.35">
      <c r="A77" s="4" t="s">
        <v>182</v>
      </c>
      <c r="B77" s="4" t="s">
        <v>183</v>
      </c>
      <c r="C77" s="4" t="s">
        <v>52</v>
      </c>
      <c r="D77" s="10" t="s">
        <v>59</v>
      </c>
      <c r="E77" s="4" t="s">
        <v>85</v>
      </c>
      <c r="F77" s="4" t="s">
        <v>52</v>
      </c>
      <c r="G77" s="4" t="s">
        <v>157</v>
      </c>
      <c r="H77" s="10"/>
      <c r="I77" s="10" t="s">
        <v>24</v>
      </c>
      <c r="J77" s="10" t="s">
        <v>184</v>
      </c>
      <c r="K77" s="10" t="s">
        <v>185</v>
      </c>
      <c r="L77" s="10">
        <f>INDEX(Sheet3!B:B,MATCH(Mixed_Reports74[[#This Row],[pic update link]],Sheet3!A:A,0))</f>
        <v>5015022014</v>
      </c>
      <c r="M77" s="10" t="str">
        <f t="shared" si="2"/>
        <v>C:\Users\5015022014\OneDrive - Sony\Group Archive, SEV's files - 4. STRATEGIC PLANNING OFFICE\2. SHARE EXTERNAL\Master\Model</v>
      </c>
      <c r="N77" s="12" t="s">
        <v>484</v>
      </c>
      <c r="O77" s="12" t="s">
        <v>485</v>
      </c>
      <c r="P77" s="12" t="s">
        <v>476</v>
      </c>
      <c r="Q77" s="12"/>
      <c r="R77" s="12" t="s">
        <v>610</v>
      </c>
    </row>
    <row r="78" spans="1:18" ht="15.75" customHeight="1" x14ac:dyDescent="0.35">
      <c r="A78" s="4" t="s">
        <v>186</v>
      </c>
      <c r="B78" s="4" t="s">
        <v>187</v>
      </c>
      <c r="C78" s="4" t="s">
        <v>52</v>
      </c>
      <c r="D78" s="10" t="s">
        <v>59</v>
      </c>
      <c r="E78" s="4" t="s">
        <v>85</v>
      </c>
      <c r="F78" s="4" t="s">
        <v>52</v>
      </c>
      <c r="G78" s="4" t="s">
        <v>157</v>
      </c>
      <c r="H78" s="10" t="s">
        <v>59</v>
      </c>
      <c r="I78" s="10" t="s">
        <v>24</v>
      </c>
      <c r="J78" s="10" t="s">
        <v>188</v>
      </c>
      <c r="K78" s="10" t="s">
        <v>189</v>
      </c>
      <c r="L78" s="10">
        <f>INDEX(Sheet3!B:B,MATCH(Mixed_Reports74[[#This Row],[pic update link]],Sheet3!A:A,0))</f>
        <v>5015022014</v>
      </c>
      <c r="M78" s="10" t="str">
        <f t="shared" si="2"/>
        <v>C:\Users\5015022014\OneDrive - Sony\Group Archive, SEV's files - 4. STRATEGIC PLANNING OFFICE\2. SHARE EXTERNAL\Master\SRP</v>
      </c>
      <c r="N78" s="12" t="s">
        <v>486</v>
      </c>
      <c r="O78" s="12" t="s">
        <v>487</v>
      </c>
      <c r="P78" s="12" t="s">
        <v>476</v>
      </c>
      <c r="Q78" s="12"/>
      <c r="R78" s="12" t="s">
        <v>610</v>
      </c>
    </row>
    <row r="79" spans="1:18" ht="15.75" customHeight="1" x14ac:dyDescent="0.35">
      <c r="A79" s="4" t="s">
        <v>190</v>
      </c>
      <c r="B79" s="4" t="s">
        <v>191</v>
      </c>
      <c r="C79" s="4" t="s">
        <v>52</v>
      </c>
      <c r="D79" s="10" t="s">
        <v>59</v>
      </c>
      <c r="E79" s="4" t="s">
        <v>85</v>
      </c>
      <c r="F79" s="4" t="s">
        <v>52</v>
      </c>
      <c r="G79" s="4" t="s">
        <v>192</v>
      </c>
      <c r="H79" s="10"/>
      <c r="I79" s="10" t="s">
        <v>24</v>
      </c>
      <c r="J79" s="10" t="s">
        <v>193</v>
      </c>
      <c r="K79" s="10" t="s">
        <v>194</v>
      </c>
      <c r="L79" s="10">
        <f>INDEX(Sheet3!B:B,MATCH(Mixed_Reports74[[#This Row],[pic update link]],Sheet3!A:A,0))</f>
        <v>5015022014</v>
      </c>
      <c r="M79" s="10" t="str">
        <f t="shared" si="2"/>
        <v>C:\Users\5015022014\OneDrive - Sony\Group Archive, SEV's files - 4. STRATEGIC PLANNING OFFICE\2. SHARE EXTERNAL\Master\Stores</v>
      </c>
      <c r="N79" s="12" t="s">
        <v>488</v>
      </c>
      <c r="O79" s="12" t="s">
        <v>489</v>
      </c>
      <c r="P79" s="12" t="s">
        <v>476</v>
      </c>
      <c r="Q79" s="12"/>
      <c r="R79" s="12" t="s">
        <v>610</v>
      </c>
    </row>
    <row r="80" spans="1:18" ht="15.75" customHeight="1" x14ac:dyDescent="0.35">
      <c r="A80" s="4" t="s">
        <v>195</v>
      </c>
      <c r="B80" s="4" t="s">
        <v>196</v>
      </c>
      <c r="C80" s="4" t="s">
        <v>52</v>
      </c>
      <c r="D80" s="10" t="s">
        <v>197</v>
      </c>
      <c r="E80" s="4" t="s">
        <v>20</v>
      </c>
      <c r="F80" s="4" t="s">
        <v>52</v>
      </c>
      <c r="G80" s="4" t="s">
        <v>141</v>
      </c>
      <c r="H80" s="10" t="s">
        <v>23</v>
      </c>
      <c r="I80" s="10" t="s">
        <v>24</v>
      </c>
      <c r="J80" s="10" t="s">
        <v>198</v>
      </c>
      <c r="K80" s="10" t="s">
        <v>199</v>
      </c>
      <c r="L80" s="10">
        <f>INDEX(Sheet3!B:B,MATCH(Mixed_Reports74[[#This Row],[pic update link]],Sheet3!A:A,0))</f>
        <v>5015022014</v>
      </c>
      <c r="M80" s="10" t="str">
        <f t="shared" si="2"/>
        <v>C:\Users\5015022014\OneDrive - Sony\Group Archive, SEV's files - 4. STRATEGIC PLANNING OFFICE\2. SHARE EXTERNAL\OB_TGT_FCT\FY25\OB_TGT by Category</v>
      </c>
      <c r="N80" s="12" t="s">
        <v>490</v>
      </c>
      <c r="O80" s="12" t="s">
        <v>491</v>
      </c>
      <c r="P80" s="12" t="s">
        <v>476</v>
      </c>
      <c r="Q80" s="12"/>
      <c r="R80" s="12" t="s">
        <v>606</v>
      </c>
    </row>
    <row r="81" spans="1:18" ht="15.75" customHeight="1" x14ac:dyDescent="0.35">
      <c r="A81" s="4" t="s">
        <v>200</v>
      </c>
      <c r="B81" s="4" t="s">
        <v>201</v>
      </c>
      <c r="C81" s="4" t="s">
        <v>52</v>
      </c>
      <c r="D81" s="10" t="s">
        <v>19</v>
      </c>
      <c r="E81" s="4" t="s">
        <v>107</v>
      </c>
      <c r="F81" s="4" t="s">
        <v>202</v>
      </c>
      <c r="G81" s="4" t="s">
        <v>22</v>
      </c>
      <c r="H81" s="10" t="s">
        <v>19</v>
      </c>
      <c r="I81" s="10" t="s">
        <v>24</v>
      </c>
      <c r="J81" s="10" t="s">
        <v>203</v>
      </c>
      <c r="K81" s="10" t="s">
        <v>204</v>
      </c>
      <c r="L81" s="10">
        <f>INDEX(Sheet3!B:B,MATCH(Mixed_Reports74[[#This Row],[pic update link]],Sheet3!A:A,0))</f>
        <v>5015022014</v>
      </c>
      <c r="M81" s="10" t="str">
        <f t="shared" si="2"/>
        <v>C:\Users\5015022014\OneDrive - Sony\Group Archive, SEV's files - 4. STRATEGIC PLANNING OFFICE\2. SHARE EXTERNAL\PowerBI\Intallment</v>
      </c>
      <c r="N81" s="12" t="s">
        <v>492</v>
      </c>
      <c r="O81" s="12" t="s">
        <v>493</v>
      </c>
      <c r="P81" s="12" t="s">
        <v>476</v>
      </c>
      <c r="Q81" s="12"/>
      <c r="R81" s="12" t="s">
        <v>515</v>
      </c>
    </row>
    <row r="82" spans="1:18" ht="15.75" customHeight="1" x14ac:dyDescent="0.35">
      <c r="A82" s="4" t="s">
        <v>205</v>
      </c>
      <c r="B82" s="4" t="s">
        <v>206</v>
      </c>
      <c r="C82" s="4" t="s">
        <v>52</v>
      </c>
      <c r="D82" s="10" t="s">
        <v>51</v>
      </c>
      <c r="E82" s="4" t="s">
        <v>103</v>
      </c>
      <c r="F82" s="4" t="s">
        <v>202</v>
      </c>
      <c r="G82" s="4" t="s">
        <v>81</v>
      </c>
      <c r="H82" s="10" t="s">
        <v>59</v>
      </c>
      <c r="I82" s="10" t="s">
        <v>24</v>
      </c>
      <c r="J82" s="10"/>
      <c r="K82" s="10" t="s">
        <v>207</v>
      </c>
      <c r="L82" s="10">
        <f>INDEX(Sheet3!B:B,MATCH(Mixed_Reports74[[#This Row],[pic update link]],Sheet3!A:A,0))</f>
        <v>5015022014</v>
      </c>
      <c r="M82" s="10" t="str">
        <f t="shared" si="2"/>
        <v>C:\Users\5015022014\OneDrive - Sony\Group Archive, SEV's files - 4. STRATEGIC PLANNING OFFICE\2. SHARE EXTERNAL\PowerBI\Price Scraping</v>
      </c>
      <c r="N82" s="12" t="s">
        <v>494</v>
      </c>
      <c r="O82" s="12" t="s">
        <v>495</v>
      </c>
      <c r="P82" s="12" t="s">
        <v>476</v>
      </c>
      <c r="Q82" s="12"/>
      <c r="R82" s="12" t="s">
        <v>607</v>
      </c>
    </row>
    <row r="83" spans="1:18" ht="15.75" customHeight="1" x14ac:dyDescent="0.35">
      <c r="A83" s="4" t="s">
        <v>208</v>
      </c>
      <c r="B83" s="4" t="s">
        <v>209</v>
      </c>
      <c r="C83" s="4" t="s">
        <v>71</v>
      </c>
      <c r="D83" s="10" t="s">
        <v>19</v>
      </c>
      <c r="E83" s="4" t="s">
        <v>20</v>
      </c>
      <c r="F83" s="4" t="s">
        <v>21</v>
      </c>
      <c r="G83" s="4" t="s">
        <v>61</v>
      </c>
      <c r="H83" s="10" t="s">
        <v>19</v>
      </c>
      <c r="I83" s="10" t="s">
        <v>24</v>
      </c>
      <c r="J83" s="10" t="s">
        <v>210</v>
      </c>
      <c r="K83" s="10" t="s">
        <v>211</v>
      </c>
      <c r="L83" s="10">
        <f>INDEX(Sheet3!B:B,MATCH(Mixed_Reports74[[#This Row],[pic update link]],Sheet3!A:A,0))</f>
        <v>5015022014</v>
      </c>
      <c r="M83" s="10" t="str">
        <f t="shared" si="2"/>
        <v>C:\Users\5015022014\OneDrive - Sony\Group Archive, SEV's files - 4. STRATEGIC PLANNING OFFICE\2. SHARE EXTERNAL\Retailer\Analysis</v>
      </c>
      <c r="N83" s="12" t="s">
        <v>496</v>
      </c>
      <c r="O83" s="12" t="s">
        <v>497</v>
      </c>
      <c r="P83" s="12" t="s">
        <v>476</v>
      </c>
      <c r="Q83" s="12"/>
      <c r="R83" s="12" t="s">
        <v>608</v>
      </c>
    </row>
    <row r="84" spans="1:18" ht="15.75" customHeight="1" x14ac:dyDescent="0.35">
      <c r="A84" s="4" t="s">
        <v>212</v>
      </c>
      <c r="B84" s="4" t="s">
        <v>213</v>
      </c>
      <c r="C84" s="4" t="s">
        <v>52</v>
      </c>
      <c r="D84" s="10" t="s">
        <v>59</v>
      </c>
      <c r="E84" s="4" t="s">
        <v>85</v>
      </c>
      <c r="F84" s="4" t="s">
        <v>52</v>
      </c>
      <c r="G84" s="4" t="s">
        <v>81</v>
      </c>
      <c r="H84" s="10" t="s">
        <v>214</v>
      </c>
      <c r="I84" s="10" t="s">
        <v>24</v>
      </c>
      <c r="J84" s="10" t="s">
        <v>215</v>
      </c>
      <c r="K84" s="10" t="s">
        <v>216</v>
      </c>
      <c r="L84" s="10">
        <f>INDEX(Sheet3!B:B,MATCH(Mixed_Reports74[[#This Row],[pic update link]],Sheet3!A:A,0))</f>
        <v>5015022014</v>
      </c>
      <c r="M84" s="10" t="str">
        <f t="shared" si="2"/>
        <v>C:\Users\5015022014\OneDrive - Sony\Group Archive, SEV's files - 4. STRATEGIC PLANNING OFFICE\2. SHARE EXTERNAL\Sell In\Daily Progress</v>
      </c>
      <c r="N84" s="12" t="s">
        <v>498</v>
      </c>
      <c r="O84" s="12" t="s">
        <v>499</v>
      </c>
      <c r="P84" s="12" t="s">
        <v>476</v>
      </c>
      <c r="Q84" s="12"/>
      <c r="R84" s="12" t="s">
        <v>609</v>
      </c>
    </row>
    <row r="85" spans="1:18" ht="15.75" customHeight="1" x14ac:dyDescent="0.35">
      <c r="A85" s="4" t="s">
        <v>217</v>
      </c>
      <c r="B85" s="4" t="s">
        <v>218</v>
      </c>
      <c r="C85" s="4" t="s">
        <v>52</v>
      </c>
      <c r="D85" s="10" t="s">
        <v>59</v>
      </c>
      <c r="E85" s="4" t="s">
        <v>85</v>
      </c>
      <c r="F85" s="4" t="s">
        <v>52</v>
      </c>
      <c r="G85" s="4" t="s">
        <v>122</v>
      </c>
      <c r="H85" s="10" t="s">
        <v>111</v>
      </c>
      <c r="I85" s="10" t="s">
        <v>24</v>
      </c>
      <c r="J85" s="10" t="s">
        <v>219</v>
      </c>
      <c r="K85" s="10" t="s">
        <v>220</v>
      </c>
      <c r="L85" s="10">
        <f>INDEX(Sheet3!B:B,MATCH(Mixed_Reports74[[#This Row],[pic update link]],Sheet3!A:A,0))</f>
        <v>5015022014</v>
      </c>
      <c r="M85" s="10" t="str">
        <f t="shared" si="2"/>
        <v>C:\Users\5015022014\OneDrive - Sony\Group Archive, SEV's files - 4. STRATEGIC PLANNING OFFICE\2. SHARE EXTERNAL\Sell In\Historical</v>
      </c>
      <c r="N85" s="12" t="s">
        <v>500</v>
      </c>
      <c r="O85" s="12" t="s">
        <v>501</v>
      </c>
      <c r="P85" s="12" t="s">
        <v>476</v>
      </c>
      <c r="Q85" s="12"/>
      <c r="R85" s="12" t="s">
        <v>609</v>
      </c>
    </row>
    <row r="86" spans="1:18" ht="15.75" customHeight="1" x14ac:dyDescent="0.35">
      <c r="A86" s="4" t="s">
        <v>221</v>
      </c>
      <c r="B86" s="4" t="s">
        <v>218</v>
      </c>
      <c r="C86" s="4" t="s">
        <v>52</v>
      </c>
      <c r="D86" s="10" t="s">
        <v>59</v>
      </c>
      <c r="E86" s="4" t="s">
        <v>85</v>
      </c>
      <c r="F86" s="4" t="s">
        <v>52</v>
      </c>
      <c r="G86" s="4" t="s">
        <v>81</v>
      </c>
      <c r="H86" s="10" t="s">
        <v>111</v>
      </c>
      <c r="I86" s="10" t="s">
        <v>24</v>
      </c>
      <c r="J86" s="10" t="s">
        <v>222</v>
      </c>
      <c r="K86" s="10" t="s">
        <v>220</v>
      </c>
      <c r="L86" s="10">
        <f>INDEX(Sheet3!B:B,MATCH(Mixed_Reports74[[#This Row],[pic update link]],Sheet3!A:A,0))</f>
        <v>5015022014</v>
      </c>
      <c r="M86" s="10" t="str">
        <f t="shared" si="2"/>
        <v>C:\Users\5015022014\OneDrive - Sony\Group Archive, SEV's files - 4. STRATEGIC PLANNING OFFICE\2. SHARE EXTERNAL\Sell In\Historical</v>
      </c>
      <c r="N86" s="12" t="s">
        <v>502</v>
      </c>
      <c r="O86" s="12" t="s">
        <v>501</v>
      </c>
      <c r="P86" s="12" t="s">
        <v>476</v>
      </c>
      <c r="Q86" s="12"/>
      <c r="R86" s="12" t="s">
        <v>609</v>
      </c>
    </row>
    <row r="87" spans="1:18" ht="15.75" customHeight="1" x14ac:dyDescent="0.35">
      <c r="A87" s="4" t="s">
        <v>223</v>
      </c>
      <c r="B87" s="4" t="s">
        <v>224</v>
      </c>
      <c r="C87" s="4" t="s">
        <v>52</v>
      </c>
      <c r="D87" s="10" t="s">
        <v>59</v>
      </c>
      <c r="E87" s="4" t="s">
        <v>85</v>
      </c>
      <c r="F87" s="4" t="s">
        <v>52</v>
      </c>
      <c r="G87" s="4" t="s">
        <v>122</v>
      </c>
      <c r="H87" s="10" t="s">
        <v>150</v>
      </c>
      <c r="I87" s="10" t="s">
        <v>24</v>
      </c>
      <c r="J87" s="10" t="s">
        <v>225</v>
      </c>
      <c r="K87" s="10" t="s">
        <v>226</v>
      </c>
      <c r="L87" s="10">
        <f>INDEX(Sheet3!B:B,MATCH(Mixed_Reports74[[#This Row],[pic update link]],Sheet3!A:A,0))</f>
        <v>5015022014</v>
      </c>
      <c r="M87" s="10" t="str">
        <f t="shared" si="2"/>
        <v>C:\Users\5015022014\OneDrive - Sony\Group Archive, SEV's files - 4. STRATEGIC PLANNING OFFICE\2. SHARE EXTERNAL\SEV vs Competitors</v>
      </c>
      <c r="N87" s="12" t="s">
        <v>503</v>
      </c>
      <c r="O87" s="12" t="s">
        <v>504</v>
      </c>
      <c r="P87" s="12" t="s">
        <v>476</v>
      </c>
      <c r="Q87" s="12"/>
      <c r="R87" s="22" t="s">
        <v>603</v>
      </c>
    </row>
    <row r="88" spans="1:18" ht="15.75" customHeight="1" x14ac:dyDescent="0.35">
      <c r="A88" s="4" t="s">
        <v>227</v>
      </c>
      <c r="B88" s="4" t="s">
        <v>228</v>
      </c>
      <c r="C88" s="4" t="s">
        <v>229</v>
      </c>
      <c r="D88" s="10" t="s">
        <v>59</v>
      </c>
      <c r="E88" s="4" t="s">
        <v>103</v>
      </c>
      <c r="F88" s="4" t="s">
        <v>21</v>
      </c>
      <c r="G88" s="4" t="s">
        <v>230</v>
      </c>
      <c r="H88" s="10" t="s">
        <v>23</v>
      </c>
      <c r="I88" s="10" t="s">
        <v>24</v>
      </c>
      <c r="J88" s="10" t="s">
        <v>231</v>
      </c>
      <c r="K88" s="10" t="s">
        <v>232</v>
      </c>
      <c r="L88" s="10">
        <f>INDEX(Sheet3!B:B,MATCH(Mixed_Reports74[[#This Row],[pic update link]],Sheet3!A:A,0))</f>
        <v>5015022014</v>
      </c>
      <c r="M88" s="10" t="str">
        <f t="shared" si="2"/>
        <v>C:\Users\5015022014\OneDrive - Sony\Group Archive, SEV's files - 4. STRATEGIC PLANNING OFFICE\2. SHARE EXTERNAL\Store &amp; Subdealer</v>
      </c>
      <c r="N88" s="12" t="s">
        <v>505</v>
      </c>
      <c r="O88" s="12" t="s">
        <v>506</v>
      </c>
      <c r="P88" s="12" t="s">
        <v>476</v>
      </c>
      <c r="Q88" s="12"/>
      <c r="R88" s="22" t="s">
        <v>604</v>
      </c>
    </row>
    <row r="89" spans="1:18" ht="15.75" customHeight="1" x14ac:dyDescent="0.35">
      <c r="A89" s="4" t="s">
        <v>233</v>
      </c>
      <c r="B89" s="4" t="s">
        <v>234</v>
      </c>
      <c r="C89" s="4" t="s">
        <v>235</v>
      </c>
      <c r="D89" s="10" t="s">
        <v>59</v>
      </c>
      <c r="E89" s="4" t="s">
        <v>103</v>
      </c>
      <c r="F89" s="4" t="s">
        <v>60</v>
      </c>
      <c r="G89" s="4" t="s">
        <v>230</v>
      </c>
      <c r="H89" s="10" t="s">
        <v>23</v>
      </c>
      <c r="I89" s="10" t="s">
        <v>24</v>
      </c>
      <c r="J89" s="10" t="s">
        <v>236</v>
      </c>
      <c r="K89" s="10" t="s">
        <v>232</v>
      </c>
      <c r="L89" s="10">
        <f>INDEX(Sheet3!B:B,MATCH(Mixed_Reports74[[#This Row],[pic update link]],Sheet3!A:A,0))</f>
        <v>5015022014</v>
      </c>
      <c r="M89" s="10" t="str">
        <f t="shared" si="2"/>
        <v>C:\Users\5015022014\OneDrive - Sony\Group Archive, SEV's files - 4. STRATEGIC PLANNING OFFICE\2. SHARE EXTERNAL\Store &amp; Subdealer</v>
      </c>
      <c r="N89" s="12" t="s">
        <v>507</v>
      </c>
      <c r="O89" s="12" t="s">
        <v>506</v>
      </c>
      <c r="P89" s="12" t="s">
        <v>476</v>
      </c>
      <c r="Q89" s="12"/>
      <c r="R89" s="22" t="s">
        <v>604</v>
      </c>
    </row>
    <row r="90" spans="1:18" ht="15.75" customHeight="1" x14ac:dyDescent="0.35">
      <c r="A90" s="4" t="s">
        <v>336</v>
      </c>
      <c r="B90" s="4" t="s">
        <v>337</v>
      </c>
      <c r="C90" s="4" t="s">
        <v>52</v>
      </c>
      <c r="D90" s="10" t="s">
        <v>59</v>
      </c>
      <c r="E90" s="4" t="s">
        <v>85</v>
      </c>
      <c r="F90" s="4" t="s">
        <v>52</v>
      </c>
      <c r="G90" s="4" t="s">
        <v>61</v>
      </c>
      <c r="H90" s="10" t="s">
        <v>338</v>
      </c>
      <c r="I90" s="10" t="s">
        <v>24</v>
      </c>
      <c r="J90" s="10" t="s">
        <v>339</v>
      </c>
      <c r="K90" s="10"/>
      <c r="L90" s="10">
        <f>INDEX(Sheet3!B:B,MATCH(Mixed_Reports74[[#This Row],[pic update link]],Sheet3!A:A,0))</f>
        <v>5015022014</v>
      </c>
      <c r="M90" s="10" t="s">
        <v>508</v>
      </c>
      <c r="N90" s="12" t="s">
        <v>509</v>
      </c>
      <c r="O90" s="12" t="s">
        <v>499</v>
      </c>
      <c r="P90" s="12" t="s">
        <v>476</v>
      </c>
      <c r="Q90" s="12" t="s">
        <v>467</v>
      </c>
      <c r="R90" s="12" t="s">
        <v>609</v>
      </c>
    </row>
    <row r="91" spans="1:18" ht="15.75" customHeight="1" x14ac:dyDescent="0.35">
      <c r="A91" s="4" t="s">
        <v>345</v>
      </c>
      <c r="B91" s="4" t="s">
        <v>129</v>
      </c>
      <c r="C91" s="4" t="s">
        <v>52</v>
      </c>
      <c r="D91" s="10" t="s">
        <v>59</v>
      </c>
      <c r="E91" s="4" t="s">
        <v>85</v>
      </c>
      <c r="F91" s="4" t="s">
        <v>52</v>
      </c>
      <c r="G91" s="4" t="s">
        <v>122</v>
      </c>
      <c r="H91" s="10" t="s">
        <v>59</v>
      </c>
      <c r="I91" s="10" t="s">
        <v>24</v>
      </c>
      <c r="J91" s="10" t="s">
        <v>346</v>
      </c>
      <c r="K91" s="10"/>
      <c r="L91" s="10">
        <f>INDEX(Sheet3!B:B,MATCH(Mixed_Reports74[[#This Row],[pic update link]],Sheet3!A:A,0))</f>
        <v>5015022014</v>
      </c>
      <c r="M91" s="10" t="s">
        <v>510</v>
      </c>
      <c r="N91" s="12" t="s">
        <v>511</v>
      </c>
      <c r="O91" s="12" t="s">
        <v>512</v>
      </c>
      <c r="P91" s="12" t="s">
        <v>476</v>
      </c>
      <c r="Q91" s="12" t="s">
        <v>467</v>
      </c>
      <c r="R91" s="12" t="s">
        <v>542</v>
      </c>
    </row>
    <row r="92" spans="1:18" ht="15.75" customHeight="1" x14ac:dyDescent="0.35">
      <c r="A92" s="4" t="s">
        <v>16</v>
      </c>
      <c r="B92" s="4" t="s">
        <v>17</v>
      </c>
      <c r="C92" s="4" t="s">
        <v>18</v>
      </c>
      <c r="D92" s="10" t="s">
        <v>19</v>
      </c>
      <c r="E92" s="4" t="s">
        <v>20</v>
      </c>
      <c r="F92" s="4" t="s">
        <v>21</v>
      </c>
      <c r="G92" s="4" t="s">
        <v>22</v>
      </c>
      <c r="H92" s="10" t="s">
        <v>23</v>
      </c>
      <c r="I92" s="10" t="s">
        <v>24</v>
      </c>
      <c r="J92" s="10" t="s">
        <v>25</v>
      </c>
      <c r="K92" s="10" t="s">
        <v>26</v>
      </c>
      <c r="L92" s="10">
        <f>INDEX(Sheet3!B:B,MATCH(Mixed_Reports74[[#This Row],[pic update link]],Sheet3!A:A,0))</f>
        <v>5015020004</v>
      </c>
      <c r="M92" s="10" t="str">
        <f>_xlfn.CONCAT("C:\Users\",L92,"\OneDrive - Sony\Group Archive, SEV's files - 4. STRATEGIC PLANNING OFFICE\",K92)</f>
        <v>C:\Users\5015020004\OneDrive - Sony\Group Archive, SEV's files - 4. STRATEGIC PLANNING OFFICE\2. SHARE EXTERNAL\0 Installment\FY25\1. 4F</v>
      </c>
      <c r="N92" s="18" t="s">
        <v>513</v>
      </c>
      <c r="O92" s="11" t="s">
        <v>514</v>
      </c>
      <c r="P92" s="12" t="s">
        <v>463</v>
      </c>
      <c r="Q92" s="12"/>
      <c r="R92" s="22" t="s">
        <v>515</v>
      </c>
    </row>
    <row r="93" spans="1:18" ht="15.75" customHeight="1" x14ac:dyDescent="0.35">
      <c r="A93" s="4" t="s">
        <v>27</v>
      </c>
      <c r="B93" s="4" t="s">
        <v>17</v>
      </c>
      <c r="C93" s="4" t="s">
        <v>18</v>
      </c>
      <c r="D93" s="10" t="s">
        <v>19</v>
      </c>
      <c r="E93" s="4" t="s">
        <v>20</v>
      </c>
      <c r="F93" s="4" t="s">
        <v>21</v>
      </c>
      <c r="G93" s="4" t="s">
        <v>22</v>
      </c>
      <c r="H93" s="10" t="s">
        <v>23</v>
      </c>
      <c r="I93" s="10" t="s">
        <v>24</v>
      </c>
      <c r="J93" s="10" t="s">
        <v>28</v>
      </c>
      <c r="K93" s="10" t="s">
        <v>29</v>
      </c>
      <c r="L93" s="10">
        <f>INDEX(Sheet3!B:B,MATCH(Mixed_Reports74[[#This Row],[pic update link]],Sheet3!A:A,0))</f>
        <v>5015020004</v>
      </c>
      <c r="M93" s="10" t="str">
        <f t="shared" si="2"/>
        <v>C:\Users\5015020004\OneDrive - Sony\Group Archive, SEV's files - 4. STRATEGIC PLANNING OFFICE\2. SHARE EXTERNAL\0 Installment\FY25\2. 5F</v>
      </c>
      <c r="N93" s="18" t="s">
        <v>516</v>
      </c>
      <c r="O93" s="11" t="s">
        <v>517</v>
      </c>
      <c r="P93" s="12" t="s">
        <v>463</v>
      </c>
      <c r="Q93" s="12"/>
      <c r="R93" s="22" t="s">
        <v>515</v>
      </c>
    </row>
    <row r="94" spans="1:18" ht="15.75" customHeight="1" x14ac:dyDescent="0.35">
      <c r="A94" s="4" t="s">
        <v>30</v>
      </c>
      <c r="B94" s="4" t="s">
        <v>17</v>
      </c>
      <c r="C94" s="4" t="s">
        <v>18</v>
      </c>
      <c r="D94" s="10" t="s">
        <v>19</v>
      </c>
      <c r="E94" s="4" t="s">
        <v>20</v>
      </c>
      <c r="F94" s="4" t="s">
        <v>21</v>
      </c>
      <c r="G94" s="4" t="s">
        <v>22</v>
      </c>
      <c r="H94" s="10" t="s">
        <v>23</v>
      </c>
      <c r="I94" s="10" t="s">
        <v>24</v>
      </c>
      <c r="J94" s="10" t="s">
        <v>31</v>
      </c>
      <c r="K94" s="10" t="s">
        <v>29</v>
      </c>
      <c r="L94" s="10">
        <f>INDEX(Sheet3!B:B,MATCH(Mixed_Reports74[[#This Row],[pic update link]],Sheet3!A:A,0))</f>
        <v>5015020004</v>
      </c>
      <c r="M94" s="10" t="str">
        <f t="shared" si="2"/>
        <v>C:\Users\5015020004\OneDrive - Sony\Group Archive, SEV's files - 4. STRATEGIC PLANNING OFFICE\2. SHARE EXTERNAL\0 Installment\FY25\2. 5F</v>
      </c>
      <c r="N94" s="11" t="s">
        <v>518</v>
      </c>
      <c r="O94" s="11" t="s">
        <v>517</v>
      </c>
      <c r="P94" s="12" t="s">
        <v>463</v>
      </c>
      <c r="Q94" s="12"/>
      <c r="R94" s="22" t="s">
        <v>515</v>
      </c>
    </row>
    <row r="95" spans="1:18" ht="15.75" customHeight="1" x14ac:dyDescent="0.35">
      <c r="A95" s="4" t="s">
        <v>32</v>
      </c>
      <c r="B95" s="4" t="s">
        <v>17</v>
      </c>
      <c r="C95" s="4" t="s">
        <v>18</v>
      </c>
      <c r="D95" s="10" t="s">
        <v>19</v>
      </c>
      <c r="E95" s="4" t="s">
        <v>20</v>
      </c>
      <c r="F95" s="4" t="s">
        <v>21</v>
      </c>
      <c r="G95" s="4" t="s">
        <v>22</v>
      </c>
      <c r="H95" s="10" t="s">
        <v>23</v>
      </c>
      <c r="I95" s="10" t="s">
        <v>24</v>
      </c>
      <c r="J95" s="10" t="s">
        <v>33</v>
      </c>
      <c r="K95" s="10" t="s">
        <v>34</v>
      </c>
      <c r="L95" s="10">
        <f>INDEX(Sheet3!B:B,MATCH(Mixed_Reports74[[#This Row],[pic update link]],Sheet3!A:A,0))</f>
        <v>5015020004</v>
      </c>
      <c r="M95" s="10" t="str">
        <f t="shared" ref="M95:M115" si="3">_xlfn.CONCAT("C:\Users\",L95,"\OneDrive - Sony\Group Archive, SEV's files - 4. STRATEGIC PLANNING OFFICE\",K95)</f>
        <v>C:\Users\5015020004\OneDrive - Sony\Group Archive, SEV's files - 4. STRATEGIC PLANNING OFFICE\2. SHARE EXTERNAL\0 Installment\FY25\3. 6F</v>
      </c>
      <c r="N95" s="18" t="s">
        <v>519</v>
      </c>
      <c r="O95" s="11" t="s">
        <v>520</v>
      </c>
      <c r="P95" s="12" t="s">
        <v>463</v>
      </c>
      <c r="Q95" s="12"/>
      <c r="R95" s="22" t="s">
        <v>515</v>
      </c>
    </row>
    <row r="96" spans="1:18" ht="15.75" customHeight="1" x14ac:dyDescent="0.35">
      <c r="A96" s="4" t="s">
        <v>35</v>
      </c>
      <c r="B96" s="4" t="s">
        <v>17</v>
      </c>
      <c r="C96" s="4" t="s">
        <v>18</v>
      </c>
      <c r="D96" s="10" t="s">
        <v>19</v>
      </c>
      <c r="E96" s="4" t="s">
        <v>20</v>
      </c>
      <c r="F96" s="4" t="s">
        <v>21</v>
      </c>
      <c r="G96" s="4" t="s">
        <v>22</v>
      </c>
      <c r="H96" s="10" t="s">
        <v>23</v>
      </c>
      <c r="I96" s="10" t="s">
        <v>24</v>
      </c>
      <c r="J96" s="10" t="s">
        <v>36</v>
      </c>
      <c r="K96" s="10" t="s">
        <v>37</v>
      </c>
      <c r="L96" s="10">
        <f>INDEX(Sheet3!B:B,MATCH(Mixed_Reports74[[#This Row],[pic update link]],Sheet3!A:A,0))</f>
        <v>5015020004</v>
      </c>
      <c r="M96" s="10" t="str">
        <f t="shared" si="3"/>
        <v>C:\Users\5015020004\OneDrive - Sony\Group Archive, SEV's files - 4. STRATEGIC PLANNING OFFICE\2. SHARE EXTERNAL\0 Installment\FY25\4. 7F</v>
      </c>
      <c r="N96" s="18" t="s">
        <v>521</v>
      </c>
      <c r="O96" s="11" t="s">
        <v>522</v>
      </c>
      <c r="P96" s="12" t="s">
        <v>463</v>
      </c>
      <c r="Q96" s="12"/>
      <c r="R96" s="22" t="s">
        <v>515</v>
      </c>
    </row>
    <row r="97" spans="1:18" ht="15.75" customHeight="1" x14ac:dyDescent="0.35">
      <c r="A97" s="4" t="s">
        <v>38</v>
      </c>
      <c r="B97" s="4" t="s">
        <v>17</v>
      </c>
      <c r="C97" s="4" t="s">
        <v>18</v>
      </c>
      <c r="D97" s="10" t="s">
        <v>19</v>
      </c>
      <c r="E97" s="4" t="s">
        <v>20</v>
      </c>
      <c r="F97" s="4" t="s">
        <v>21</v>
      </c>
      <c r="G97" s="4" t="s">
        <v>22</v>
      </c>
      <c r="H97" s="10" t="s">
        <v>23</v>
      </c>
      <c r="I97" s="10" t="s">
        <v>24</v>
      </c>
      <c r="J97" s="10" t="s">
        <v>39</v>
      </c>
      <c r="K97" s="10" t="s">
        <v>40</v>
      </c>
      <c r="L97" s="10">
        <f>INDEX(Sheet3!B:B,MATCH(Mixed_Reports74[[#This Row],[pic update link]],Sheet3!A:A,0))</f>
        <v>5015020004</v>
      </c>
      <c r="M97" s="10" t="str">
        <f t="shared" si="3"/>
        <v>C:\Users\5015020004\OneDrive - Sony\Group Archive, SEV's files - 4. STRATEGIC PLANNING OFFICE\2. SHARE EXTERNAL\0 Installment\FY25\5. 8F</v>
      </c>
      <c r="N97" s="18" t="s">
        <v>523</v>
      </c>
      <c r="O97" s="11" t="s">
        <v>524</v>
      </c>
      <c r="P97" s="12" t="s">
        <v>463</v>
      </c>
      <c r="Q97" s="12"/>
      <c r="R97" s="22" t="s">
        <v>515</v>
      </c>
    </row>
    <row r="98" spans="1:18" ht="15.75" customHeight="1" x14ac:dyDescent="0.35">
      <c r="A98" s="4" t="s">
        <v>41</v>
      </c>
      <c r="B98" s="4" t="s">
        <v>17</v>
      </c>
      <c r="C98" s="4" t="s">
        <v>18</v>
      </c>
      <c r="D98" s="10" t="s">
        <v>19</v>
      </c>
      <c r="E98" s="4" t="s">
        <v>20</v>
      </c>
      <c r="F98" s="4" t="s">
        <v>21</v>
      </c>
      <c r="G98" s="4" t="s">
        <v>22</v>
      </c>
      <c r="H98" s="10" t="s">
        <v>23</v>
      </c>
      <c r="I98" s="10" t="s">
        <v>24</v>
      </c>
      <c r="J98" s="10" t="s">
        <v>42</v>
      </c>
      <c r="K98" s="10" t="s">
        <v>40</v>
      </c>
      <c r="L98" s="10">
        <f>INDEX(Sheet3!B:B,MATCH(Mixed_Reports74[[#This Row],[pic update link]],Sheet3!A:A,0))</f>
        <v>5015020004</v>
      </c>
      <c r="M98" s="10" t="str">
        <f>_xlfn.CONCAT("C:\Users\",L98,"\OneDrive - Sony\Group Archive, SEV's files - 4. STRATEGIC PLANNING OFFICE\",K98)</f>
        <v>C:\Users\5015020004\OneDrive - Sony\Group Archive, SEV's files - 4. STRATEGIC PLANNING OFFICE\2. SHARE EXTERNAL\0 Installment\FY25\5. 8F</v>
      </c>
      <c r="N98" s="18" t="s">
        <v>525</v>
      </c>
      <c r="O98" s="11" t="s">
        <v>524</v>
      </c>
      <c r="P98" s="12" t="s">
        <v>463</v>
      </c>
      <c r="Q98" s="12"/>
      <c r="R98" s="22" t="s">
        <v>515</v>
      </c>
    </row>
    <row r="99" spans="1:18" ht="15.75" customHeight="1" x14ac:dyDescent="0.35">
      <c r="A99" s="4" t="s">
        <v>43</v>
      </c>
      <c r="B99" s="4" t="s">
        <v>17</v>
      </c>
      <c r="C99" s="4" t="s">
        <v>18</v>
      </c>
      <c r="D99" s="10" t="s">
        <v>19</v>
      </c>
      <c r="E99" s="4" t="s">
        <v>20</v>
      </c>
      <c r="F99" s="4" t="s">
        <v>21</v>
      </c>
      <c r="G99" s="4" t="s">
        <v>22</v>
      </c>
      <c r="H99" s="10" t="s">
        <v>23</v>
      </c>
      <c r="I99" s="10" t="s">
        <v>24</v>
      </c>
      <c r="J99" s="10" t="s">
        <v>44</v>
      </c>
      <c r="K99" s="10" t="s">
        <v>45</v>
      </c>
      <c r="L99" s="10">
        <f>INDEX(Sheet3!B:B,MATCH(Mixed_Reports74[[#This Row],[pic update link]],Sheet3!A:A,0))</f>
        <v>5015020004</v>
      </c>
      <c r="M99" s="10" t="str">
        <f t="shared" si="3"/>
        <v>C:\Users\5015020004\OneDrive - Sony\Group Archive, SEV's files - 4. STRATEGIC PLANNING OFFICE\2. SHARE EXTERNAL\0 Installment\FY25\6. 9F</v>
      </c>
      <c r="N99" s="18" t="s">
        <v>526</v>
      </c>
      <c r="O99" s="11" t="s">
        <v>527</v>
      </c>
      <c r="P99" s="12" t="s">
        <v>463</v>
      </c>
      <c r="Q99" s="12"/>
      <c r="R99" s="22" t="s">
        <v>515</v>
      </c>
    </row>
    <row r="100" spans="1:18" ht="15.75" customHeight="1" x14ac:dyDescent="0.35">
      <c r="A100" s="4" t="s">
        <v>46</v>
      </c>
      <c r="B100" s="4" t="s">
        <v>17</v>
      </c>
      <c r="C100" s="4" t="s">
        <v>18</v>
      </c>
      <c r="D100" s="10" t="s">
        <v>19</v>
      </c>
      <c r="E100" s="4" t="s">
        <v>20</v>
      </c>
      <c r="F100" s="4" t="s">
        <v>21</v>
      </c>
      <c r="G100" s="4" t="s">
        <v>22</v>
      </c>
      <c r="H100" s="10" t="s">
        <v>23</v>
      </c>
      <c r="I100" s="10" t="s">
        <v>24</v>
      </c>
      <c r="J100" s="10" t="s">
        <v>47</v>
      </c>
      <c r="K100" s="10" t="s">
        <v>45</v>
      </c>
      <c r="L100" s="10">
        <f>INDEX(Sheet3!B:B,MATCH(Mixed_Reports74[[#This Row],[pic update link]],Sheet3!A:A,0))</f>
        <v>5015020004</v>
      </c>
      <c r="M100" s="10" t="str">
        <f t="shared" si="3"/>
        <v>C:\Users\5015020004\OneDrive - Sony\Group Archive, SEV's files - 4. STRATEGIC PLANNING OFFICE\2. SHARE EXTERNAL\0 Installment\FY25\6. 9F</v>
      </c>
      <c r="N100" s="18" t="s">
        <v>528</v>
      </c>
      <c r="O100" s="11" t="s">
        <v>527</v>
      </c>
      <c r="P100" s="12" t="s">
        <v>463</v>
      </c>
      <c r="Q100" s="12"/>
      <c r="R100" s="22" t="s">
        <v>515</v>
      </c>
    </row>
    <row r="101" spans="1:18" ht="15.75" customHeight="1" x14ac:dyDescent="0.35">
      <c r="A101" s="4" t="s">
        <v>48</v>
      </c>
      <c r="B101" s="4" t="s">
        <v>49</v>
      </c>
      <c r="C101" s="4" t="s">
        <v>50</v>
      </c>
      <c r="D101" s="10" t="s">
        <v>51</v>
      </c>
      <c r="E101" s="4" t="s">
        <v>20</v>
      </c>
      <c r="F101" s="4" t="s">
        <v>52</v>
      </c>
      <c r="G101" s="4" t="s">
        <v>53</v>
      </c>
      <c r="H101" s="10" t="s">
        <v>23</v>
      </c>
      <c r="I101" s="10" t="s">
        <v>24</v>
      </c>
      <c r="J101" s="10" t="s">
        <v>54</v>
      </c>
      <c r="K101" s="10" t="s">
        <v>55</v>
      </c>
      <c r="L101" s="10">
        <f>INDEX(Sheet3!B:B,MATCH(Mixed_Reports74[[#This Row],[pic update link]],Sheet3!A:A,0))</f>
        <v>5015020004</v>
      </c>
      <c r="M101" s="10" t="str">
        <f t="shared" si="3"/>
        <v>C:\Users\5015020004\OneDrive - Sony\Group Archive, SEV's files - 4. STRATEGIC PLANNING OFFICE\2. SHARE EXTERNAL\A&amp;P</v>
      </c>
      <c r="N101" s="18" t="s">
        <v>529</v>
      </c>
      <c r="O101" s="11" t="s">
        <v>530</v>
      </c>
      <c r="P101" s="12" t="s">
        <v>463</v>
      </c>
      <c r="Q101" s="12"/>
      <c r="R101" s="22" t="s">
        <v>531</v>
      </c>
    </row>
    <row r="102" spans="1:18" ht="15.75" customHeight="1" x14ac:dyDescent="0.35">
      <c r="A102" s="4" t="s">
        <v>56</v>
      </c>
      <c r="B102" s="4" t="s">
        <v>57</v>
      </c>
      <c r="C102" s="4" t="s">
        <v>58</v>
      </c>
      <c r="D102" s="10" t="s">
        <v>59</v>
      </c>
      <c r="E102" s="4" t="s">
        <v>20</v>
      </c>
      <c r="F102" s="4" t="s">
        <v>60</v>
      </c>
      <c r="G102" s="4" t="s">
        <v>61</v>
      </c>
      <c r="H102" s="10" t="s">
        <v>23</v>
      </c>
      <c r="I102" s="10" t="s">
        <v>24</v>
      </c>
      <c r="J102" s="10" t="s">
        <v>62</v>
      </c>
      <c r="K102" s="10" t="s">
        <v>63</v>
      </c>
      <c r="L102" s="10">
        <f>INDEX(Sheet3!B:B,MATCH(Mixed_Reports74[[#This Row],[pic update link]],Sheet3!A:A,0))</f>
        <v>5015020004</v>
      </c>
      <c r="M102" s="10" t="str">
        <f t="shared" si="3"/>
        <v>C:\Users\5015020004\OneDrive - Sony\Group Archive, SEV's files - 4. STRATEGIC PLANNING OFFICE\2. SHARE EXTERNAL\BRM</v>
      </c>
      <c r="N102" s="11" t="s">
        <v>532</v>
      </c>
      <c r="O102" s="11" t="s">
        <v>533</v>
      </c>
      <c r="P102" s="12" t="s">
        <v>463</v>
      </c>
      <c r="Q102" s="12"/>
      <c r="R102" s="22" t="s">
        <v>534</v>
      </c>
    </row>
    <row r="103" spans="1:18" ht="15.75" customHeight="1" x14ac:dyDescent="0.35">
      <c r="A103" s="4" t="s">
        <v>64</v>
      </c>
      <c r="B103" s="4" t="s">
        <v>65</v>
      </c>
      <c r="C103" s="4" t="s">
        <v>66</v>
      </c>
      <c r="D103" s="10" t="s">
        <v>59</v>
      </c>
      <c r="E103" s="4" t="s">
        <v>20</v>
      </c>
      <c r="F103" s="4" t="s">
        <v>67</v>
      </c>
      <c r="G103" s="4" t="s">
        <v>61</v>
      </c>
      <c r="H103" s="10" t="s">
        <v>23</v>
      </c>
      <c r="I103" s="10" t="s">
        <v>24</v>
      </c>
      <c r="J103" s="10" t="s">
        <v>68</v>
      </c>
      <c r="K103" s="10" t="s">
        <v>63</v>
      </c>
      <c r="L103" s="10">
        <f>INDEX(Sheet3!B:B,MATCH(Mixed_Reports74[[#This Row],[pic update link]],Sheet3!A:A,0))</f>
        <v>5015020004</v>
      </c>
      <c r="M103" s="10" t="str">
        <f t="shared" si="3"/>
        <v>C:\Users\5015020004\OneDrive - Sony\Group Archive, SEV's files - 4. STRATEGIC PLANNING OFFICE\2. SHARE EXTERNAL\BRM</v>
      </c>
      <c r="N103" s="11" t="s">
        <v>535</v>
      </c>
      <c r="O103" s="11" t="s">
        <v>533</v>
      </c>
      <c r="P103" s="12" t="s">
        <v>463</v>
      </c>
      <c r="Q103" s="12"/>
      <c r="R103" s="22" t="s">
        <v>534</v>
      </c>
    </row>
    <row r="104" spans="1:18" ht="15.75" customHeight="1" x14ac:dyDescent="0.35">
      <c r="A104" s="4" t="s">
        <v>69</v>
      </c>
      <c r="B104" s="4" t="s">
        <v>70</v>
      </c>
      <c r="C104" s="4" t="s">
        <v>71</v>
      </c>
      <c r="D104" s="10" t="s">
        <v>59</v>
      </c>
      <c r="E104" s="4" t="s">
        <v>20</v>
      </c>
      <c r="F104" s="4" t="s">
        <v>21</v>
      </c>
      <c r="G104" s="4" t="s">
        <v>61</v>
      </c>
      <c r="H104" s="10" t="s">
        <v>23</v>
      </c>
      <c r="I104" s="10" t="s">
        <v>24</v>
      </c>
      <c r="J104" s="10" t="s">
        <v>72</v>
      </c>
      <c r="K104" s="10" t="s">
        <v>63</v>
      </c>
      <c r="L104" s="10">
        <f>INDEX(Sheet3!B:B,MATCH(Mixed_Reports74[[#This Row],[pic update link]],Sheet3!A:A,0))</f>
        <v>5015020004</v>
      </c>
      <c r="M104" s="10" t="str">
        <f t="shared" si="3"/>
        <v>C:\Users\5015020004\OneDrive - Sony\Group Archive, SEV's files - 4. STRATEGIC PLANNING OFFICE\2. SHARE EXTERNAL\BRM</v>
      </c>
      <c r="N104" s="11" t="s">
        <v>536</v>
      </c>
      <c r="O104" s="11" t="s">
        <v>533</v>
      </c>
      <c r="P104" s="12" t="s">
        <v>463</v>
      </c>
      <c r="Q104" s="12"/>
      <c r="R104" s="22" t="s">
        <v>534</v>
      </c>
    </row>
    <row r="105" spans="1:18" ht="15.75" customHeight="1" x14ac:dyDescent="0.35">
      <c r="A105" s="4" t="s">
        <v>73</v>
      </c>
      <c r="B105" s="4" t="s">
        <v>74</v>
      </c>
      <c r="C105" s="4" t="s">
        <v>75</v>
      </c>
      <c r="D105" s="10" t="s">
        <v>59</v>
      </c>
      <c r="E105" s="4" t="s">
        <v>20</v>
      </c>
      <c r="F105" s="4" t="s">
        <v>21</v>
      </c>
      <c r="G105" s="4" t="s">
        <v>76</v>
      </c>
      <c r="H105" s="10" t="s">
        <v>23</v>
      </c>
      <c r="I105" s="10" t="s">
        <v>24</v>
      </c>
      <c r="J105" s="10" t="s">
        <v>77</v>
      </c>
      <c r="K105" s="10" t="s">
        <v>63</v>
      </c>
      <c r="L105" s="10">
        <f>INDEX(Sheet3!B:B,MATCH(Mixed_Reports74[[#This Row],[pic update link]],Sheet3!A:A,0))</f>
        <v>5015020004</v>
      </c>
      <c r="M105" s="10" t="str">
        <f t="shared" si="3"/>
        <v>C:\Users\5015020004\OneDrive - Sony\Group Archive, SEV's files - 4. STRATEGIC PLANNING OFFICE\2. SHARE EXTERNAL\BRM</v>
      </c>
      <c r="N105" s="11" t="s">
        <v>537</v>
      </c>
      <c r="O105" s="11" t="s">
        <v>533</v>
      </c>
      <c r="P105" s="12" t="s">
        <v>463</v>
      </c>
      <c r="Q105" s="12"/>
      <c r="R105" s="22" t="s">
        <v>534</v>
      </c>
    </row>
    <row r="106" spans="1:18" ht="15.75" customHeight="1" x14ac:dyDescent="0.35">
      <c r="A106" s="4" t="s">
        <v>93</v>
      </c>
      <c r="B106" s="4" t="s">
        <v>94</v>
      </c>
      <c r="C106" s="4" t="s">
        <v>95</v>
      </c>
      <c r="D106" s="10" t="s">
        <v>59</v>
      </c>
      <c r="E106" s="4" t="s">
        <v>96</v>
      </c>
      <c r="F106" s="4" t="s">
        <v>60</v>
      </c>
      <c r="G106" s="4" t="s">
        <v>81</v>
      </c>
      <c r="H106" s="10" t="s">
        <v>19</v>
      </c>
      <c r="I106" s="10" t="s">
        <v>97</v>
      </c>
      <c r="J106" s="10" t="s">
        <v>98</v>
      </c>
      <c r="K106" s="10" t="s">
        <v>99</v>
      </c>
      <c r="L106" s="10">
        <f>INDEX(Sheet3!B:B,MATCH(Mixed_Reports74[[#This Row],[pic update link]],Sheet3!A:A,0))</f>
        <v>5015020004</v>
      </c>
      <c r="M106" s="10" t="str">
        <f t="shared" si="3"/>
        <v>C:\Users\5015020004\OneDrive - Sony\Group Archive, SEV's files - 4. STRATEGIC PLANNING OFFICE\2. SHARE EXTERNAL\DI PM\Source\Scorecard</v>
      </c>
      <c r="N106" s="11" t="s">
        <v>538</v>
      </c>
      <c r="O106" s="11" t="s">
        <v>539</v>
      </c>
      <c r="P106" s="12" t="s">
        <v>463</v>
      </c>
      <c r="Q106" s="12"/>
      <c r="R106" s="12" t="s">
        <v>95</v>
      </c>
    </row>
    <row r="107" spans="1:18" ht="15.75" customHeight="1" x14ac:dyDescent="0.35">
      <c r="A107" t="s">
        <v>134</v>
      </c>
      <c r="B107" s="4" t="s">
        <v>135</v>
      </c>
      <c r="C107" s="4" t="s">
        <v>102</v>
      </c>
      <c r="D107" s="10" t="s">
        <v>59</v>
      </c>
      <c r="E107" s="4" t="s">
        <v>103</v>
      </c>
      <c r="F107" s="4" t="s">
        <v>21</v>
      </c>
      <c r="G107" s="4" t="s">
        <v>136</v>
      </c>
      <c r="H107" s="10"/>
      <c r="I107" s="10" t="s">
        <v>97</v>
      </c>
      <c r="J107" s="10" t="s">
        <v>137</v>
      </c>
      <c r="K107" s="10" t="s">
        <v>138</v>
      </c>
      <c r="L107" s="10">
        <f>INDEX(Sheet3!B:B,MATCH(Mixed_Reports74[[#This Row],[pic update link]],Sheet3!A:A,0))</f>
        <v>5015020004</v>
      </c>
      <c r="M107" s="10" t="str">
        <f t="shared" si="3"/>
        <v>C:\Users\5015020004\OneDrive - Sony\Group Archive, SEV's files - 4. STRATEGIC PLANNING OFFICE\2. SHARE EXTERNAL\EWA\Source</v>
      </c>
      <c r="N107" s="18" t="s">
        <v>540</v>
      </c>
      <c r="O107" s="11" t="s">
        <v>541</v>
      </c>
      <c r="P107" s="12" t="s">
        <v>463</v>
      </c>
      <c r="Q107" s="22"/>
      <c r="R107" s="12" t="s">
        <v>542</v>
      </c>
    </row>
    <row r="108" spans="1:18" ht="15.75" customHeight="1" x14ac:dyDescent="0.35">
      <c r="A108" s="4" t="s">
        <v>139</v>
      </c>
      <c r="B108" s="4" t="s">
        <v>140</v>
      </c>
      <c r="C108" s="4" t="s">
        <v>52</v>
      </c>
      <c r="D108" s="10" t="s">
        <v>59</v>
      </c>
      <c r="E108" s="4" t="s">
        <v>96</v>
      </c>
      <c r="F108" s="4" t="s">
        <v>52</v>
      </c>
      <c r="G108" s="4" t="s">
        <v>141</v>
      </c>
      <c r="H108" s="10" t="s">
        <v>19</v>
      </c>
      <c r="I108" s="10" t="s">
        <v>24</v>
      </c>
      <c r="J108" s="10" t="s">
        <v>142</v>
      </c>
      <c r="K108" s="10" t="s">
        <v>143</v>
      </c>
      <c r="L108" s="10">
        <f>INDEX(Sheet3!B:B,MATCH(Mixed_Reports74[[#This Row],[pic update link]],Sheet3!A:A,0))</f>
        <v>5015020004</v>
      </c>
      <c r="M108" s="10" t="str">
        <f t="shared" si="3"/>
        <v>C:\Users\5015020004\OneDrive - Sony\Group Archive, SEV's files - 4. STRATEGIC PLANNING OFFICE\2. SHARE EXTERNAL\FCT accuracy</v>
      </c>
      <c r="N108" s="11" t="s">
        <v>543</v>
      </c>
      <c r="O108" s="11" t="s">
        <v>544</v>
      </c>
      <c r="P108" s="12" t="s">
        <v>463</v>
      </c>
      <c r="Q108" s="22"/>
      <c r="R108" s="12" t="s">
        <v>545</v>
      </c>
    </row>
    <row r="109" spans="1:18" ht="15.75" customHeight="1" x14ac:dyDescent="0.35">
      <c r="A109" s="4" t="s">
        <v>315</v>
      </c>
      <c r="B109" s="4" t="s">
        <v>238</v>
      </c>
      <c r="C109" s="4" t="s">
        <v>239</v>
      </c>
      <c r="D109" s="10" t="s">
        <v>197</v>
      </c>
      <c r="E109" s="4" t="s">
        <v>103</v>
      </c>
      <c r="F109" s="4" t="s">
        <v>60</v>
      </c>
      <c r="G109" s="4" t="s">
        <v>81</v>
      </c>
      <c r="H109" s="10" t="s">
        <v>23</v>
      </c>
      <c r="I109" s="10" t="s">
        <v>24</v>
      </c>
      <c r="J109" s="10" t="s">
        <v>316</v>
      </c>
      <c r="K109" s="10" t="s">
        <v>317</v>
      </c>
      <c r="L109" s="10">
        <f>INDEX(Sheet3!B:B,MATCH(Mixed_Reports74[[#This Row],[pic update link]],Sheet3!A:A,0))</f>
        <v>5015020004</v>
      </c>
      <c r="M109" s="10" t="str">
        <f t="shared" si="3"/>
        <v>C:\Users\5015020004\OneDrive - Sony\Group Archive, SEV's files - 4. STRATEGIC PLANNING OFFICE\2. SHARE EXTERNAL\Super PSI\FY25\6. 9F\0. Before Seihan</v>
      </c>
      <c r="N109" s="18" t="s">
        <v>546</v>
      </c>
      <c r="O109" s="11" t="s">
        <v>547</v>
      </c>
      <c r="P109" s="12" t="s">
        <v>463</v>
      </c>
      <c r="Q109" s="12"/>
      <c r="R109" s="22" t="s">
        <v>398</v>
      </c>
    </row>
    <row r="110" spans="1:18" ht="15.75" customHeight="1" x14ac:dyDescent="0.35">
      <c r="A110" s="4" t="s">
        <v>318</v>
      </c>
      <c r="B110" s="4" t="s">
        <v>245</v>
      </c>
      <c r="C110" s="4" t="s">
        <v>246</v>
      </c>
      <c r="D110" s="10" t="s">
        <v>197</v>
      </c>
      <c r="E110" s="4" t="s">
        <v>107</v>
      </c>
      <c r="F110" s="4" t="s">
        <v>67</v>
      </c>
      <c r="G110" s="4" t="s">
        <v>81</v>
      </c>
      <c r="H110" s="10" t="s">
        <v>23</v>
      </c>
      <c r="I110" s="10" t="s">
        <v>24</v>
      </c>
      <c r="J110" s="10" t="s">
        <v>319</v>
      </c>
      <c r="K110" s="10" t="s">
        <v>317</v>
      </c>
      <c r="L110" s="10">
        <f>INDEX(Sheet3!B:B,MATCH(Mixed_Reports74[[#This Row],[pic update link]],Sheet3!A:A,0))</f>
        <v>5015020004</v>
      </c>
      <c r="M110" s="10" t="str">
        <f t="shared" si="3"/>
        <v>C:\Users\5015020004\OneDrive - Sony\Group Archive, SEV's files - 4. STRATEGIC PLANNING OFFICE\2. SHARE EXTERNAL\Super PSI\FY25\6. 9F\0. Before Seihan</v>
      </c>
      <c r="N110" s="18" t="s">
        <v>548</v>
      </c>
      <c r="O110" s="11" t="s">
        <v>547</v>
      </c>
      <c r="P110" s="12" t="s">
        <v>463</v>
      </c>
      <c r="Q110" s="12"/>
      <c r="R110" s="22" t="s">
        <v>398</v>
      </c>
    </row>
    <row r="111" spans="1:18" ht="15.75" customHeight="1" x14ac:dyDescent="0.35">
      <c r="A111" s="4" t="s">
        <v>320</v>
      </c>
      <c r="B111" s="4" t="s">
        <v>249</v>
      </c>
      <c r="C111" s="4" t="s">
        <v>250</v>
      </c>
      <c r="D111" s="10" t="s">
        <v>197</v>
      </c>
      <c r="E111" s="4" t="s">
        <v>20</v>
      </c>
      <c r="F111" s="4" t="s">
        <v>21</v>
      </c>
      <c r="G111" s="4" t="s">
        <v>81</v>
      </c>
      <c r="H111" s="10" t="s">
        <v>23</v>
      </c>
      <c r="I111" s="10" t="s">
        <v>24</v>
      </c>
      <c r="J111" s="10" t="s">
        <v>321</v>
      </c>
      <c r="K111" s="10" t="s">
        <v>317</v>
      </c>
      <c r="L111" s="10">
        <f>INDEX(Sheet3!B:B,MATCH(Mixed_Reports74[[#This Row],[pic update link]],Sheet3!A:A,0))</f>
        <v>5015020004</v>
      </c>
      <c r="M111" s="10" t="str">
        <f t="shared" si="3"/>
        <v>C:\Users\5015020004\OneDrive - Sony\Group Archive, SEV's files - 4. STRATEGIC PLANNING OFFICE\2. SHARE EXTERNAL\Super PSI\FY25\6. 9F\0. Before Seihan</v>
      </c>
      <c r="N111" s="18" t="s">
        <v>549</v>
      </c>
      <c r="O111" s="11" t="s">
        <v>547</v>
      </c>
      <c r="P111" s="12" t="s">
        <v>463</v>
      </c>
      <c r="Q111" s="12"/>
      <c r="R111" s="22" t="s">
        <v>398</v>
      </c>
    </row>
    <row r="112" spans="1:18" ht="15.75" customHeight="1" x14ac:dyDescent="0.35">
      <c r="A112" s="4" t="s">
        <v>322</v>
      </c>
      <c r="B112" s="4" t="s">
        <v>238</v>
      </c>
      <c r="C112" s="4" t="s">
        <v>239</v>
      </c>
      <c r="D112" s="10" t="s">
        <v>197</v>
      </c>
      <c r="E112" s="4" t="s">
        <v>103</v>
      </c>
      <c r="F112" s="4" t="s">
        <v>60</v>
      </c>
      <c r="G112" s="4" t="s">
        <v>81</v>
      </c>
      <c r="H112" s="10" t="s">
        <v>23</v>
      </c>
      <c r="I112" s="10" t="s">
        <v>24</v>
      </c>
      <c r="J112" s="10" t="s">
        <v>323</v>
      </c>
      <c r="K112" s="10" t="s">
        <v>324</v>
      </c>
      <c r="L112" s="10">
        <f>INDEX(Sheet3!B:B,MATCH(Mixed_Reports74[[#This Row],[pic update link]],Sheet3!A:A,0))</f>
        <v>5015020004</v>
      </c>
      <c r="M112" s="10" t="str">
        <f t="shared" si="3"/>
        <v>C:\Users\5015020004\OneDrive - Sony\Group Archive, SEV's files - 4. STRATEGIC PLANNING OFFICE\2. SHARE EXTERNAL\Super PSI\FY25\6. 9F\1. After Seihan</v>
      </c>
      <c r="N112" s="18" t="s">
        <v>550</v>
      </c>
      <c r="O112" s="11" t="s">
        <v>551</v>
      </c>
      <c r="P112" s="12" t="s">
        <v>463</v>
      </c>
      <c r="Q112" s="12"/>
      <c r="R112" s="22" t="s">
        <v>398</v>
      </c>
    </row>
    <row r="113" spans="1:18" ht="15.75" customHeight="1" x14ac:dyDescent="0.35">
      <c r="A113" s="4" t="s">
        <v>325</v>
      </c>
      <c r="B113" s="4" t="s">
        <v>245</v>
      </c>
      <c r="C113" s="4" t="s">
        <v>246</v>
      </c>
      <c r="D113" s="10" t="s">
        <v>197</v>
      </c>
      <c r="E113" s="4" t="s">
        <v>107</v>
      </c>
      <c r="F113" s="4" t="s">
        <v>67</v>
      </c>
      <c r="G113" s="4" t="s">
        <v>81</v>
      </c>
      <c r="H113" s="10" t="s">
        <v>23</v>
      </c>
      <c r="I113" s="10" t="s">
        <v>24</v>
      </c>
      <c r="J113" s="10" t="s">
        <v>326</v>
      </c>
      <c r="K113" s="10" t="s">
        <v>324</v>
      </c>
      <c r="L113" s="10">
        <f>INDEX(Sheet3!B:B,MATCH(Mixed_Reports74[[#This Row],[pic update link]],Sheet3!A:A,0))</f>
        <v>5015020004</v>
      </c>
      <c r="M113" s="10" t="str">
        <f t="shared" si="3"/>
        <v>C:\Users\5015020004\OneDrive - Sony\Group Archive, SEV's files - 4. STRATEGIC PLANNING OFFICE\2. SHARE EXTERNAL\Super PSI\FY25\6. 9F\1. After Seihan</v>
      </c>
      <c r="N113" s="18" t="s">
        <v>552</v>
      </c>
      <c r="O113" s="11" t="s">
        <v>551</v>
      </c>
      <c r="P113" s="12" t="s">
        <v>463</v>
      </c>
      <c r="Q113" s="12"/>
      <c r="R113" s="22" t="s">
        <v>398</v>
      </c>
    </row>
    <row r="114" spans="1:18" ht="15.75" customHeight="1" x14ac:dyDescent="0.35">
      <c r="A114" s="4" t="s">
        <v>327</v>
      </c>
      <c r="B114" s="4" t="s">
        <v>249</v>
      </c>
      <c r="C114" s="4" t="s">
        <v>250</v>
      </c>
      <c r="D114" s="10" t="s">
        <v>197</v>
      </c>
      <c r="E114" s="4" t="s">
        <v>20</v>
      </c>
      <c r="F114" s="4" t="s">
        <v>21</v>
      </c>
      <c r="G114" s="4" t="s">
        <v>81</v>
      </c>
      <c r="H114" s="10" t="s">
        <v>23</v>
      </c>
      <c r="I114" s="10" t="s">
        <v>24</v>
      </c>
      <c r="J114" s="10" t="s">
        <v>328</v>
      </c>
      <c r="K114" s="10" t="s">
        <v>324</v>
      </c>
      <c r="L114" s="10">
        <f>INDEX(Sheet3!B:B,MATCH(Mixed_Reports74[[#This Row],[pic update link]],Sheet3!A:A,0))</f>
        <v>5015020004</v>
      </c>
      <c r="M114" s="10" t="str">
        <f t="shared" si="3"/>
        <v>C:\Users\5015020004\OneDrive - Sony\Group Archive, SEV's files - 4. STRATEGIC PLANNING OFFICE\2. SHARE EXTERNAL\Super PSI\FY25\6. 9F\1. After Seihan</v>
      </c>
      <c r="N114" s="18" t="s">
        <v>553</v>
      </c>
      <c r="O114" s="11" t="s">
        <v>551</v>
      </c>
      <c r="P114" s="12" t="s">
        <v>463</v>
      </c>
      <c r="Q114" s="12"/>
      <c r="R114" s="22" t="s">
        <v>398</v>
      </c>
    </row>
    <row r="115" spans="1:18" ht="15.75" customHeight="1" x14ac:dyDescent="0.35">
      <c r="A115" s="4" t="s">
        <v>391</v>
      </c>
      <c r="B115" s="4" t="s">
        <v>392</v>
      </c>
      <c r="C115" s="4" t="s">
        <v>58</v>
      </c>
      <c r="D115" s="10" t="s">
        <v>19</v>
      </c>
      <c r="E115" s="4" t="s">
        <v>20</v>
      </c>
      <c r="F115" s="4" t="s">
        <v>60</v>
      </c>
      <c r="G115" s="4" t="s">
        <v>61</v>
      </c>
      <c r="H115" s="10" t="s">
        <v>23</v>
      </c>
      <c r="I115" s="10" t="s">
        <v>24</v>
      </c>
      <c r="J115" s="10" t="s">
        <v>393</v>
      </c>
      <c r="K115" s="10"/>
      <c r="L115" s="10">
        <f>INDEX(Sheet3!B:B,MATCH(Mixed_Reports74[[#This Row],[pic update link]],Sheet3!A:A,0))</f>
        <v>5015020004</v>
      </c>
      <c r="M115" s="10" t="str">
        <f t="shared" si="3"/>
        <v>C:\Users\5015020004\OneDrive - Sony\Group Archive, SEV's files - 4. STRATEGIC PLANNING OFFICE\</v>
      </c>
      <c r="N115" s="4"/>
      <c r="O115" s="12"/>
      <c r="P115" s="12" t="s">
        <v>463</v>
      </c>
      <c r="Q115" s="12" t="s">
        <v>554</v>
      </c>
      <c r="R115" s="22"/>
    </row>
    <row r="116" spans="1:18" ht="15.75" customHeight="1" x14ac:dyDescent="0.35">
      <c r="A116" s="19" t="s">
        <v>555</v>
      </c>
      <c r="B116" s="4" t="s">
        <v>352</v>
      </c>
      <c r="C116" s="4" t="s">
        <v>52</v>
      </c>
      <c r="D116" s="10" t="s">
        <v>353</v>
      </c>
      <c r="E116" s="4" t="s">
        <v>20</v>
      </c>
      <c r="F116" s="4" t="s">
        <v>52</v>
      </c>
      <c r="G116" s="4" t="s">
        <v>81</v>
      </c>
      <c r="H116" s="10" t="s">
        <v>23</v>
      </c>
      <c r="I116" s="10" t="s">
        <v>24</v>
      </c>
      <c r="J116" s="20"/>
      <c r="K116" s="20"/>
      <c r="L116" s="20">
        <f>INDEX(Sheet3!B:B,MATCH(Mixed_Reports74[[#This Row],[pic update link]],Sheet3!A:A,0))</f>
        <v>5015020004</v>
      </c>
      <c r="M116" s="20" t="str">
        <f>_xlfn.CONCAT("C:\Users\",L116,"\OneDrive - Sony\Group Archive, SEV's files - 4. STRATEGIC PLANNING OFFICE\",K116)</f>
        <v>C:\Users\5015020004\OneDrive - Sony\Group Archive, SEV's files - 4. STRATEGIC PLANNING OFFICE\</v>
      </c>
      <c r="N116" s="21" t="s">
        <v>556</v>
      </c>
      <c r="O116" s="18" t="s">
        <v>466</v>
      </c>
      <c r="P116" s="12" t="s">
        <v>463</v>
      </c>
      <c r="Q116" s="22"/>
      <c r="R116" s="22" t="s">
        <v>468</v>
      </c>
    </row>
    <row r="117" spans="1:18" ht="15.75" customHeight="1" x14ac:dyDescent="0.35">
      <c r="A117" s="19" t="s">
        <v>557</v>
      </c>
      <c r="B117" s="4" t="s">
        <v>238</v>
      </c>
      <c r="C117" s="4" t="s">
        <v>239</v>
      </c>
      <c r="D117" s="10" t="s">
        <v>197</v>
      </c>
      <c r="E117" s="4" t="s">
        <v>103</v>
      </c>
      <c r="F117" s="4" t="s">
        <v>60</v>
      </c>
      <c r="G117" s="4" t="s">
        <v>81</v>
      </c>
      <c r="H117" s="10" t="s">
        <v>23</v>
      </c>
      <c r="I117" s="10" t="s">
        <v>24</v>
      </c>
      <c r="J117" s="20"/>
      <c r="K117" s="20"/>
      <c r="L117" s="20" t="e">
        <f>INDEX(Sheet3!B:B,MATCH(Mixed_Reports74[[#This Row],[pic update link]],Sheet3!A:A,0))</f>
        <v>#N/A</v>
      </c>
      <c r="M117" s="20" t="e">
        <f>_xlfn.CONCAT("C:\Users\",L117,"\OneDrive - Sony\Group Archive, SEV's files - 4. STRATEGIC PLANNING OFFICE\",K117)</f>
        <v>#N/A</v>
      </c>
      <c r="N117" s="19" t="s">
        <v>558</v>
      </c>
      <c r="O117" s="23" t="s">
        <v>559</v>
      </c>
      <c r="P117" s="22"/>
      <c r="Q117" s="22"/>
      <c r="R117" s="22" t="s">
        <v>398</v>
      </c>
    </row>
    <row r="118" spans="1:18" ht="15.75" customHeight="1" x14ac:dyDescent="0.35">
      <c r="A118" s="19" t="s">
        <v>560</v>
      </c>
      <c r="B118" s="4" t="s">
        <v>249</v>
      </c>
      <c r="C118" s="4" t="s">
        <v>250</v>
      </c>
      <c r="D118" s="10" t="s">
        <v>197</v>
      </c>
      <c r="E118" s="4" t="s">
        <v>20</v>
      </c>
      <c r="F118" s="4" t="s">
        <v>21</v>
      </c>
      <c r="G118" s="4" t="s">
        <v>81</v>
      </c>
      <c r="H118" s="10" t="s">
        <v>23</v>
      </c>
      <c r="I118" s="10" t="s">
        <v>24</v>
      </c>
      <c r="J118" s="20"/>
      <c r="K118" s="20"/>
      <c r="L118" s="20" t="e">
        <f>INDEX(Sheet3!B:B,MATCH(Mixed_Reports74[[#This Row],[pic update link]],Sheet3!A:A,0))</f>
        <v>#N/A</v>
      </c>
      <c r="M118" s="20" t="e">
        <f>_xlfn.CONCAT("C:\Users\",L118,"\OneDrive - Sony\Group Archive, SEV's files - 4. STRATEGIC PLANNING OFFICE\",K118)</f>
        <v>#N/A</v>
      </c>
      <c r="N118" s="21" t="s">
        <v>561</v>
      </c>
      <c r="O118" s="24" t="s">
        <v>559</v>
      </c>
      <c r="P118" s="22"/>
      <c r="Q118" s="22"/>
      <c r="R118" s="22" t="s">
        <v>398</v>
      </c>
    </row>
    <row r="120" spans="1:18" ht="15.75" customHeight="1" x14ac:dyDescent="0.25">
      <c r="N120" s="11"/>
    </row>
    <row r="121" spans="1:18" ht="15.75" customHeight="1" x14ac:dyDescent="0.25">
      <c r="N121" s="11"/>
    </row>
  </sheetData>
  <hyperlinks>
    <hyperlink ref="O2" r:id="rId1" display="https://sonyapc-my.sharepoint.com/personal/sevgrparch_sony_com/_layouts/15/onedrive.aspx?id=%2Fpersonal%2Fsevgrparch%5Fsony%5Fcom%2FDocuments%2FSEV%2F1%2E%20CONSUMER%20SALES%2F4%2E%20STRATEGIC%20PLANNING%20OFFICE%2F2%2E%20SHARE%20EXTERNAL%2FSuper%20PSI%2FFY25%2F2%2E%205F%2F0%2E%20Before%20Seihan&amp;FolderCTID=0x012000F1330E2C2AB2DD4AB6BE0F9F709D6A4D&amp;view=0" xr:uid="{D2D88E15-2119-45A8-9A33-06F599EC21DD}"/>
    <hyperlink ref="N66" r:id="rId2" xr:uid="{80B666FB-62C5-464D-BFCD-3C4A92D642D1}"/>
    <hyperlink ref="N67" r:id="rId3" xr:uid="{263CEEF6-58DE-491E-8752-32105DB5402A}"/>
    <hyperlink ref="N68" r:id="rId4" xr:uid="{F399EC4E-2F23-44AA-8D32-097DD4AA8733}"/>
    <hyperlink ref="N69" r:id="rId5" xr:uid="{7717B23F-5DD1-47B0-8DF3-046390DFD6E6}"/>
    <hyperlink ref="N70" r:id="rId6" xr:uid="{8B11EAF7-D91D-4408-BB87-63AB5B5F0DEC}"/>
    <hyperlink ref="N116" r:id="rId7" xr:uid="{189F0B58-8B92-4E92-9E62-993A1B3151A7}"/>
    <hyperlink ref="N92" r:id="rId8" display="https://sonyapc-my.sharepoint.com/personal/sevgrparch_sony_com/Documents/SEV/1.%20CONSUMER%20SALES/4.%20STRATEGIC%20PLANNING%20OFFICE/2.%20SHARE%20EXTERNAL/0%20Installment/FY25/1.%204F/0%20Installment%20-%20FCT%20-%20HE%20-%20FY25%204F%20-%20After%20Seihan.xlsx?web=1" xr:uid="{A87D1C25-D35B-4D8E-8A72-CF5FB0D8732C}"/>
    <hyperlink ref="N93" r:id="rId9" display="https://sonyapc-my.sharepoint.com/personal/sevgrparch_sony_com/Documents/SEV/1.%20CONSUMER%20SALES/4.%20STRATEGIC%20PLANNING%20OFFICE/2.%20SHARE%20EXTERNAL/0%20Installment/FY25/2.%205F/0%20Installment%20-%20FCT%20-%20HE%20-%20FY25%205F%20-%20After%20Seihan.xlsx?web=1" xr:uid="{9B7311BC-8D4F-4DCA-8D7D-748427AA5722}"/>
    <hyperlink ref="N95" r:id="rId10" display="https://sonyapc-my.sharepoint.com/personal/sevgrparch_sony_com/Documents/SEV/1.%20CONSUMER%20SALES/4.%20STRATEGIC%20PLANNING%20OFFICE/2.%20SHARE%20EXTERNAL/0%20Installment/FY25/3.%206F/0%20Installment%20-%20FCT%20-%20HE%20-%20FY25%206F%20-%20After%20Seihan.xlsx?web=1" xr:uid="{6CEBC200-AB52-4B27-98CA-60459C88DDA6}"/>
    <hyperlink ref="N96" r:id="rId11" display="https://sonyapc-my.sharepoint.com/personal/sevgrparch_sony_com/Documents/SEV/1.%20CONSUMER%20SALES/4.%20STRATEGIC%20PLANNING%20OFFICE/2.%20SHARE%20EXTERNAL/0%20Installment/FY25/4.%207F/0%20Installment%20-%20FCT%20-%20HE%20-%20FY25%207F%20-%20After%20Seihan.xlsx?web=1" xr:uid="{87FE99C8-9338-4548-A961-49B1D57963AC}"/>
    <hyperlink ref="N97" r:id="rId12" display="https://sonyapc-my.sharepoint.com/personal/sevgrparch_sony_com/Documents/SEV/1.%20CONSUMER%20SALES/4.%20STRATEGIC%20PLANNING%20OFFICE/2.%20SHARE%20EXTERNAL/0%20Installment/FY25/5.%208F/0%20Installment%20-%20FCT%20-%20HE%20-%20FY25%208F%20-%20After%20Seihan.xlsx?web=1" xr:uid="{2116B299-AF77-486A-80C7-E3AE2912045E}"/>
    <hyperlink ref="N98" r:id="rId13" display="https://sonyapc-my.sharepoint.com/personal/sevgrparch_sony_com/Documents/SEV/1.%20CONSUMER%20SALES/4.%20STRATEGIC%20PLANNING%20OFFICE/2.%20SHARE%20EXTERNAL/0%20Installment/FY25/5.%208F/0%20Installment%20-%20FCT%20-%20HE%20-%20FY25%208F%20-%20Before%20Seihan.xlsx?web=1" xr:uid="{E8964377-37F0-4D3A-96F9-8FBD7ACA247D}"/>
    <hyperlink ref="N99" r:id="rId14" display="https://sonyapc-my.sharepoint.com/personal/sevgrparch_sony_com/Documents/SEV/1.%20CONSUMER%20SALES/4.%20STRATEGIC%20PLANNING%20OFFICE/2.%20SHARE%20EXTERNAL/0%20Installment/FY25/6.%209F/0%20Installment%20-%20FCT%20-%20HE%20-%20FY25%209F%20-%20After%20Seihan.xlsx?web=1" xr:uid="{E1B1F9C4-F74E-4595-8283-5699D0F87977}"/>
    <hyperlink ref="N100" r:id="rId15" display="https://sonyapc-my.sharepoint.com/personal/sevgrparch_sony_com/Documents/SEV/1.%20CONSUMER%20SALES/4.%20STRATEGIC%20PLANNING%20OFFICE/2.%20SHARE%20EXTERNAL/0%20Installment/FY25/6.%209F/0%20Installment%20-%20FCT%20-%20HE%20-%20FY25%209F%20-%20Before%20Seihan.xlsx?web=1" xr:uid="{4A478788-2FFA-4FBA-A243-10E15DCDF1BC}"/>
    <hyperlink ref="N101" r:id="rId16" xr:uid="{BACAAC3B-DEB7-486F-9A67-99FB416CD588}"/>
    <hyperlink ref="N109" r:id="rId17" display="https://sonyapc-my.sharepoint.com/personal/sevgrparch_sony_com/Documents/SEV/1.%20CONSUMER%20SALES/4.%20STRATEGIC%20PLANNING%20OFFICE/2.%20SHARE%20EXTERNAL/Super%20PSI/FY25/6.%209F/0.%20Before%20Seihan/9F%20-%20Super%20PSI%20-%20Summary%20-%20DI%20-%20Before%20Seihan.xlsx?web=1" xr:uid="{858BD521-6E34-44A0-A7F0-5816864CEB60}"/>
    <hyperlink ref="N111" r:id="rId18" display="https://sonyapc-my.sharepoint.com/personal/sevgrparch_sony_com/Documents/SEV/1.%20CONSUMER%20SALES/4.%20STRATEGIC%20PLANNING%20OFFICE/2.%20SHARE%20EXTERNAL/Super%20PSI/FY25/6.%209F/0.%20Before%20Seihan/9F%20-%20Super%20PSI%20-%20Summary%20-%20HE%20-%20Before%20Seihan_share%20to%20MKT.xlsx?web=1" xr:uid="{B83A2795-0174-44A4-9A48-CA3701EC18C8}"/>
    <hyperlink ref="N110" r:id="rId19" display="https://sonyapc-my.sharepoint.com/personal/sevgrparch_sony_com/Documents/SEV/1.%20CONSUMER%20SALES/4.%20STRATEGIC%20PLANNING%20OFFICE/2.%20SHARE%20EXTERNAL/Super%20PSI/FY25/6.%209F/0.%20Before%20Seihan/9F%20-%20Super%20PSI%20-%20Summary%20-%20PE%20-%20Before%20Seihan_UpdateLE2.xlsx?web=1" xr:uid="{739E69E0-7B6D-4640-80B4-B9F4E88D779F}"/>
    <hyperlink ref="N112" r:id="rId20" display="https://sonyapc-my.sharepoint.com/personal/sevgrparch_sony_com/Documents/SEV/1.%20CONSUMER%20SALES/4.%20STRATEGIC%20PLANNING%20OFFICE/2.%20SHARE%20EXTERNAL/Super%20PSI/FY25/6.%209F/1.%20After%20Seihan/9F%20-%20Super%20PSI%20-%20Summary%20-%20DI%20-%20AfterSeihan%20-%20final.xlsx?web=1" xr:uid="{1CBE5C1D-360B-4F17-BC34-FD5590EDFD48}"/>
    <hyperlink ref="N114" r:id="rId21" display="https://sonyapc-my.sharepoint.com/personal/sevgrparch_sony_com/Documents/SEV/1.%20CONSUMER%20SALES/4.%20STRATEGIC%20PLANNING%20OFFICE/2.%20SHARE%20EXTERNAL/Super%20PSI/FY25/6.%209F/1.%20After%20Seihan/9F%20-%20Super%20PSI%20-%20Summary%20-%20HE%20-%20AfterSeihan.xlsx?web=1" xr:uid="{8414CAC2-E69C-4EFD-BDCC-6D6B143AE455}"/>
    <hyperlink ref="N113" r:id="rId22" display="https://sonyapc-my.sharepoint.com/personal/sevgrparch_sony_com/Documents/SEV/1.%20CONSUMER%20SALES/4.%20STRATEGIC%20PLANNING%20OFFICE/2.%20SHARE%20EXTERNAL/Super%20PSI/FY25/6.%209F/1.%20After%20Seihan/9F%20-%20Super%20PSI%20-%20Summary%20-%20PE%20-%20AfterSeihan_LE1.xlsx?web=1" xr:uid="{74F1B65B-C0D1-48CA-AEAD-C4CC63E0AF6A}"/>
    <hyperlink ref="N107" r:id="rId23" xr:uid="{513B6848-CB78-47B1-BE9F-B88A7EAF08DF}"/>
    <hyperlink ref="N33" r:id="rId24" display="https://sonyapc-my.sharepoint.com/personal/sevgrparch_sony_com/Documents/SEV/1.%20CONSUMER%20SALES/4.%20STRATEGIC%20PLANNING%20OFFICE/2.%20SHARE%20EXTERNAL/Incentive/LSR/1.%20Apr'25/Copy%20of%20Template%20LSR%20target%20setting_FY25_APR_BRAVIA+HAV(refresh%20ST%20Gia%20Thanh%20Mar25).xlsx?web=1" xr:uid="{F61808DF-8A6E-4EAB-A23F-3C7182E6FBB8}"/>
    <hyperlink ref="N48" r:id="rId25" display="https://sonyapc-my.sharepoint.com/personal/sevgrparch_sony_com/Documents/SEV/1.%20CONSUMER%20SALES/4.%20STRATEGIC%20PLANNING%20OFFICE/2.%20SHARE%20EXTERNAL/Super%20PSI/FY25/7.%2010F/0.%20Before%20Seihan/10F%20-%20Super%20PSI%20-%20Summary%20-%20PE%20-%20Before%20Seihan.xlsx?web=1" xr:uid="{9EB93E97-922B-4CC2-9AAA-5D827EE57ABA}"/>
    <hyperlink ref="N49" r:id="rId26" display="https://sonyapc-my.sharepoint.com/personal/sevgrparch_sony_com/Documents/SEV/1.%20CONSUMER%20SALES/4.%20STRATEGIC%20PLANNING%20OFFICE/2.%20SHARE%20EXTERNAL/Super%20PSI/FY25/7.%2010F/0.%20Before%20Seihan/10F%20-%20Super%20PSI%20-%20Summary%20-%20HE%20-%20Before%20Seihan.xlsx?web=1" xr:uid="{8F08CBE7-02E1-4C77-A003-BA836FB057CD}"/>
    <hyperlink ref="N47" r:id="rId27" display="https://sonyapc-my.sharepoint.com/personal/sevgrparch_sony_com/Documents/SEV/1.%20CONSUMER%20SALES/4.%20STRATEGIC%20PLANNING%20OFFICE/2.%20SHARE%20EXTERNAL/Super%20PSI/FY25/7.%2010F/0.%20Before%20Seihan/10F%20-%20Super%20PSI%20-%20Summary%20-%20DI%20-%20Before%20Seihan.xlsx?web=1" xr:uid="{060EED20-2A43-4DE3-8B33-95496C5343D8}"/>
    <hyperlink ref="N46" r:id="rId28" xr:uid="{132080D0-A887-45EF-8715-FE3DD61719CA}"/>
    <hyperlink ref="N45" r:id="rId29" display="https://sonyapc-my.sharepoint.com/personal/sevgrparch_sony_com/Documents/SEV/1.%20CONSUMER%20SALES/4.%20STRATEGIC%20PLANNING%20OFFICE/2.%20SHARE%20EXTERNAL/Super%20PSI/FY25/1.%204F/1.%20After%20Seihan/4F%20-%20Super%20PSI%20-%20Summary%20-%20PE%20-%20AfterSeihan.xlsx?web=1" xr:uid="{ACBDBA6F-D790-4FAA-B998-A7D8271B109C}"/>
    <hyperlink ref="N44" r:id="rId30" display="https://sonyapc-my.sharepoint.com/personal/sevgrparch_sony_com/Documents/SEV/1.%20CONSUMER%20SALES/4.%20STRATEGIC%20PLANNING%20OFFICE/2.%20SHARE%20EXTERNAL/Super%20PSI/FY25/1.%204F/1.%20After%20Seihan/4F%20-%20Super%20PSI%20-%20Summary%20-%20DI%20-%20AfterSeihan.xlsx?web=1" xr:uid="{337788C3-BEAF-4145-B02B-A0EB52315AAF}"/>
    <hyperlink ref="N43" r:id="rId31" display="https://sonyapc-my.sharepoint.com/personal/sevgrparch_sony_com/Documents/SEV/1.%20CONSUMER%20SALES/4.%20STRATEGIC%20PLANNING%20OFFICE/2.%20SHARE%20EXTERNAL/Super%20PSI/FY25/1.%204F/0.%20Before%20Seihan/4F%20-%20Super%20PSI%20-%20Summary%20-%20HE%20-%20Before%20Seihan_new.xlsx?web=1" xr:uid="{32936791-3900-4538-8131-E6DD3AFDE94F}"/>
    <hyperlink ref="N27" r:id="rId32" xr:uid="{B74D7A07-DF09-4249-B1A6-37DADBB16685}"/>
    <hyperlink ref="N34" r:id="rId33" xr:uid="{7CCC09EC-1CF4-475D-A91E-632FFFCEB3A0}"/>
    <hyperlink ref="N35" r:id="rId34" xr:uid="{037DDCCD-C5E0-4014-BA9C-2865132D4474}"/>
    <hyperlink ref="N36" r:id="rId35" xr:uid="{5AAD368F-5BD9-454B-900D-01E93D1DE0A5}"/>
    <hyperlink ref="N37" r:id="rId36" xr:uid="{25E0C56E-DD0C-42B2-8B67-BFF6916508A1}"/>
    <hyperlink ref="N38" r:id="rId37" xr:uid="{F3612E9B-4854-468A-B07C-8872824931C9}"/>
    <hyperlink ref="N39" r:id="rId38" xr:uid="{FD9CE6DD-395E-4533-8DC5-360C4713329D}"/>
    <hyperlink ref="N40" r:id="rId39" xr:uid="{55EE76BA-7192-4D1A-AA7C-849BE8921A9F}"/>
    <hyperlink ref="N41" r:id="rId40" display="https://sonyapc-my.sharepoint.com/personal/sevgrparch_sony_com/Documents/SEV/1.%20CONSUMER%20SALES/4.%20STRATEGIC%20PLANNING%20OFFICE/2.%20SHARE%20EXTERNAL/Super%20PSI/FY25/1.%204F/0.%20Before%20Seihan/4F%20-%20Super%20PSI%20-%20Summary%20-%20DI.xlsx?web=1" xr:uid="{B35A1A91-3C75-4652-9CF7-6ACA015F64DF}"/>
    <hyperlink ref="N42" r:id="rId41" display="https://sonyapc-my.sharepoint.com/personal/sevgrparch_sony_com/Documents/SEV/1.%20CONSUMER%20SALES/4.%20STRATEGIC%20PLANNING%20OFFICE/2.%20SHARE%20EXTERNAL/Super%20PSI/FY25/1.%204F/0.%20Before%20Seihan/4F%20-%20Super%20PSI%20-%20Summary%20-%20PE.xlsx?web=1" xr:uid="{BD0A2269-34A7-4D7C-A765-934814180409}"/>
    <hyperlink ref="O71" r:id="rId42" display="https://sonyapc-my.sharepoint.com/personal/sevgrparch_sony_com/Documents/SEV/1.%20CONSUMER%20SALES/4.%20STRATEGIC%20PLANNING%20OFFICE/2.%20SHARE%20EXTERNAL\D2C\D2C%20Report.xlsx?web=1" xr:uid="{E521C2E0-B13B-4695-B4AE-0FFB9DD964C7}"/>
    <hyperlink ref="N2" r:id="rId43" display="https://sonyapc-my.sharepoint.com/personal/sevgrparch_sony_com/Documents/SEV/1.%20CONSUMER%20SALES/4.%20STRATEGIC%20PLANNING%20OFFICE/2.%20SHARE%20EXTERNAL/Super%20PSI/FY25/2.%205F/0.%20Before%20Seihan/5F%20-%20Super%20PSI%20-%20Summary%20-%20DI%20-%20BeforeSeihan.xlsx?web=1" xr:uid="{7E65E734-9B97-49C6-A0C3-5BAF13E2DEB0}"/>
    <hyperlink ref="N4" r:id="rId44" display="https://sonyapc-my.sharepoint.com/personal/sevgrparch_sony_com/Documents/SEV/1.%20CONSUMER%20SALES/4.%20STRATEGIC%20PLANNING%20OFFICE/2.%20SHARE%20EXTERNAL/Super%20PSI/FY25/2.%205F/0.%20Before%20Seihan/5F%20-%20Super%20PSI%20-%20Summary%20-%20HE%20-%20Before%20Seihan.xlsx?web=1" xr:uid="{B0668A21-8303-4CE9-BE6C-827F48E1CD98}"/>
    <hyperlink ref="N3" r:id="rId45" display="https://sonyapc-my.sharepoint.com/personal/sevgrparch_sony_com/Documents/SEV/1.%20CONSUMER%20SALES/4.%20STRATEGIC%20PLANNING%20OFFICE/2.%20SHARE%20EXTERNAL/Super%20PSI/FY25/2.%205F/0.%20Before%20Seihan/5F%20-%20Super%20PSI%20-%20Summary%20-%20PE%20-%20Before%20Seihan.xlsx?web=1" xr:uid="{66091483-F058-4ED9-8A46-81F5632A713A}"/>
    <hyperlink ref="N6" r:id="rId46" display="https://sonyapc-my.sharepoint.com/personal/sevgrparch_sony_com/Documents/SEV/1.%20CONSUMER%20SALES/4.%20STRATEGIC%20PLANNING%20OFFICE/2.%20SHARE%20EXTERNAL/Super%20PSI/FY25/2.%205F/1.%20After%20Seihan/5F%20-%20Super%20PSI%20-%20Summary%20-%20PE%20-%20AfterSeihan.xlsx?web=1" xr:uid="{E729A9E2-6CDE-4BF0-841E-05DD3E7FBB18}"/>
    <hyperlink ref="N7" r:id="rId47" display="https://sonyapc-my.sharepoint.com/personal/sevgrparch_sony_com/Documents/SEV/1.%20CONSUMER%20SALES/4.%20STRATEGIC%20PLANNING%20OFFICE/2.%20SHARE%20EXTERNAL/Super%20PSI/FY25/2.%205F/1.%20After%20Seihan/5F%20-%20Super%20PSI%20-%20Summary%20-%20HE%20-%20AfterSeihan.xlsx?web=1" xr:uid="{7B88F76F-492D-4BF7-BE2F-41A52F02C317}"/>
    <hyperlink ref="N10" r:id="rId48" display="https://sonyapc-my.sharepoint.com/personal/sevgrparch_sony_com/Documents/SEV/1.%20CONSUMER%20SALES/4.%20STRATEGIC%20PLANNING%20OFFICE/2.%20SHARE%20EXTERNAL/Super%20PSI/FY25/3.%206F/0.%20Before%20Seihan/6F%20-%20Super%20PSI%20-%20Summary%20-%20HE%20-%20Before%20Seihan.xlsx?web=1" xr:uid="{B238E056-56A1-4826-8997-8FF3ACF8C774}"/>
    <hyperlink ref="M13" r:id="rId49" display="https://sonyapc-my.sharepoint.com/personal/sevgrparch_sony_com/Documents/SEV/1.%20CONSUMER%20SALES/4.%20STRATEGIC%20PLANNING%20OFFICE/2.%20SHARE%20EXTERNAL/Super%20PSI/FY25/3.%206F/1.%20After%20Seihan/6F%20-%20Super%20PSI%20-%20Summary%20-%20HE%20-%20AfterSeihan.xlsx?web=1" xr:uid="{84E8355B-385F-4172-9B61-9EA1E7C40500}"/>
    <hyperlink ref="N16" r:id="rId50" display="https://sonyapc-my.sharepoint.com/personal/sevgrparch_sony_com/Documents/SEV/1.%20CONSUMER%20SALES/4.%20STRATEGIC%20PLANNING%20OFFICE/2.%20SHARE%20EXTERNAL/Super%20PSI/FY25/4.%207F/0.%20Before%20Seihan/7F%20-%20Super%20PSI%20-%20Summary%20-%20HE%20-%20Before%20Seihan_update.xlsx?web=1" xr:uid="{9D178D6B-9A0A-4E80-8512-ECFE70DBF335}"/>
    <hyperlink ref="N15" r:id="rId51" display="https://sonyapc-my.sharepoint.com/personal/sevgrparch_sony_com/Documents/SEV/1.%20CONSUMER%20SALES/4.%20STRATEGIC%20PLANNING%20OFFICE/2.%20SHARE%20EXTERNAL/Super%20PSI/FY25/4.%207F/0.%20Before%20Seihan/7F%20-%20Super%20PSI%20-%20Summary%20-%20PE%20-%20Before%20Seihan_update.xlsx?web=1" xr:uid="{AB42BB91-CA0A-4D9D-BFAD-E707A49E5A6F}"/>
    <hyperlink ref="N21" r:id="rId52" display="https://sonyapc-my.sharepoint.com/personal/sevgrparch_sony_com/Documents/SEV/1.%20CONSUMER%20SALES/4.%20STRATEGIC%20PLANNING%20OFFICE/2.%20SHARE%20EXTERNAL/Super%20PSI/FY25/5.%208F/0.%20Before%20Seihan/8F%20-%20Super%20PSI%20-%20Summary%20-%20PE%20-%20Before%20Seihan.xlsx?web=1" xr:uid="{C0F7D27B-D946-44FA-858A-4AF3255D5837}"/>
    <hyperlink ref="N22" r:id="rId53" display="https://sonyapc-my.sharepoint.com/personal/sevgrparch_sony_com/Documents/SEV/1.%20CONSUMER%20SALES/4.%20STRATEGIC%20PLANNING%20OFFICE/2.%20SHARE%20EXTERNAL/Super%20PSI/FY25/5.%208F/0.%20Before%20Seihan/8F%20-%20Super%20PSI%20-%20Summary%20-%20HE%20-%20Before%20Seihan.xlsx?web=1" xr:uid="{68517ADA-07F1-4B9E-BF7A-1463C883C904}"/>
    <hyperlink ref="N13" r:id="rId54" display="https://sonyapc-my.sharepoint.com/personal/sevgrparch_sony_com/Documents/SEV/1.%20CONSUMER%20SALES/4.%20STRATEGIC%20PLANNING%20OFFICE/2.%20SHARE%20EXTERNAL/Super%20PSI/FY25/3.%206F/1.%20After%20Seihan/6F%20-%20Super%20PSI%20-%20Summary%20-%20HE%20-%20AfterSeihan.xlsx?web=1" xr:uid="{326C886E-D97D-45E6-AA56-3128132E3E22}"/>
    <hyperlink ref="N104" r:id="rId55" xr:uid="{BFE0BC99-EB4C-49B6-9AAC-3D95A99DCDA7}"/>
    <hyperlink ref="O94" r:id="rId56" display="https://sonyapc-my.sharepoint.com/personal/sevgrparch_sony_com/_layouts/15/onedrive.aspx?id=%2Fpersonal%2Fsevgrparch%5Fsony%5Fcom%2FDocuments%2FSEV%2F1%2E%20CONSUMER%20SALES%2F4%2E%20STRATEGIC%20PLANNING%20OFFICE%2F2%2E%20SHARE%20EXTERNAL%2F0%20Installment%2FFY25%2F2%2E%205F&amp;csf=1&amp;web=1&amp;e=YHOCaj&amp;CID=1f623f8c%2D9aea%2D4971%2Db571%2Da149544f34df&amp;FolderCTID=0x012000F1330E2C2AB2DD4AB6BE0F9F709D6A4D&amp;view=0" xr:uid="{70A34F89-54D3-47A9-8624-093A91964D76}"/>
    <hyperlink ref="O26" r:id="rId57" xr:uid="{F4FE24B1-5987-4893-B7AA-0C6491BF22AB}"/>
    <hyperlink ref="O28" r:id="rId58" xr:uid="{24517AA8-192D-4861-831C-0704317DD8F8}"/>
    <hyperlink ref="O29" r:id="rId59" xr:uid="{FF31035A-979E-4C34-A701-CF430C83A059}"/>
    <hyperlink ref="O30" r:id="rId60" xr:uid="{A8CC00C3-75A3-47A8-9EAF-9012AF1C26A9}"/>
    <hyperlink ref="O31" r:id="rId61" xr:uid="{28EE5803-C264-4FE2-A858-064650D29EE8}"/>
    <hyperlink ref="O32" r:id="rId62" xr:uid="{99A62D70-DB9B-4C48-B8E6-602C5F7815DE}"/>
    <hyperlink ref="N26" r:id="rId63" xr:uid="{83A5199B-2059-470D-92C9-F6C07BC85D00}"/>
  </hyperlinks>
  <pageMargins left="0.7" right="0.7" top="0.75" bottom="0.75" header="0.3" footer="0.3"/>
  <tableParts count="1">
    <tablePart r:id="rId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B3FE-23F7-4CD2-B124-81B21F9369DA}">
  <dimension ref="A1:B6"/>
  <sheetViews>
    <sheetView workbookViewId="0">
      <selection activeCell="B4" sqref="B4"/>
    </sheetView>
  </sheetViews>
  <sheetFormatPr defaultRowHeight="12.5" x14ac:dyDescent="0.25"/>
  <cols>
    <col min="1" max="1" width="14.1796875" customWidth="1"/>
    <col min="2" max="2" width="35.26953125" customWidth="1"/>
  </cols>
  <sheetData>
    <row r="1" spans="1:2" x14ac:dyDescent="0.25">
      <c r="A1" t="s">
        <v>15</v>
      </c>
    </row>
    <row r="2" spans="1:2" x14ac:dyDescent="0.25">
      <c r="A2" t="s">
        <v>103</v>
      </c>
      <c r="B2">
        <v>5015024017</v>
      </c>
    </row>
    <row r="3" spans="1:2" x14ac:dyDescent="0.25">
      <c r="A3" t="s">
        <v>431</v>
      </c>
      <c r="B3">
        <v>5015324327</v>
      </c>
    </row>
    <row r="4" spans="1:2" ht="14.5" x14ac:dyDescent="0.35">
      <c r="A4" t="s">
        <v>562</v>
      </c>
      <c r="B4" s="10">
        <v>5015023022</v>
      </c>
    </row>
    <row r="5" spans="1:2" x14ac:dyDescent="0.25">
      <c r="A5" t="s">
        <v>476</v>
      </c>
      <c r="B5">
        <v>5015022014</v>
      </c>
    </row>
    <row r="6" spans="1:2" ht="14.5" x14ac:dyDescent="0.35">
      <c r="A6" t="s">
        <v>463</v>
      </c>
      <c r="B6" s="10">
        <v>5015020004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3A5F-26D6-4AC7-A567-A634DC09325B}">
  <sheetPr>
    <outlinePr summaryBelow="0" summaryRight="0"/>
  </sheetPr>
  <dimension ref="A1:AB46"/>
  <sheetViews>
    <sheetView showGridLines="0" zoomScale="92" zoomScaleNormal="92" workbookViewId="0">
      <pane ySplit="1" topLeftCell="A2" activePane="bottomLeft" state="frozen"/>
      <selection pane="bottomLeft" activeCell="B12" sqref="B12"/>
    </sheetView>
  </sheetViews>
  <sheetFormatPr defaultColWidth="12.54296875" defaultRowHeight="15.75" customHeight="1" x14ac:dyDescent="0.25"/>
  <cols>
    <col min="1" max="1" width="37.1796875" customWidth="1"/>
    <col min="2" max="2" width="78.453125" customWidth="1"/>
    <col min="3" max="3" width="20.453125" customWidth="1"/>
    <col min="4" max="4" width="24.7265625" customWidth="1"/>
    <col min="7" max="7" width="40.1796875" customWidth="1"/>
    <col min="8" max="8" width="35.1796875" customWidth="1"/>
    <col min="10" max="10" width="37.81640625" customWidth="1"/>
  </cols>
  <sheetData>
    <row r="1" spans="1:28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5">
      <c r="A2" s="4" t="s">
        <v>100</v>
      </c>
      <c r="B2" s="4" t="s">
        <v>101</v>
      </c>
      <c r="C2" s="2" t="s">
        <v>102</v>
      </c>
      <c r="D2" s="4" t="s">
        <v>59</v>
      </c>
      <c r="E2" s="4" t="s">
        <v>103</v>
      </c>
      <c r="F2" s="4" t="s">
        <v>21</v>
      </c>
      <c r="G2" s="4" t="s">
        <v>104</v>
      </c>
      <c r="H2" s="3" t="s">
        <v>82</v>
      </c>
      <c r="I2" s="3" t="s">
        <v>24</v>
      </c>
      <c r="J2" s="4" t="s">
        <v>105</v>
      </c>
    </row>
    <row r="3" spans="1:28" ht="15.75" customHeight="1" x14ac:dyDescent="0.35">
      <c r="A3" s="4" t="s">
        <v>212</v>
      </c>
      <c r="B3" s="4" t="s">
        <v>213</v>
      </c>
      <c r="C3" s="2" t="s">
        <v>52</v>
      </c>
      <c r="D3" s="4" t="s">
        <v>59</v>
      </c>
      <c r="E3" s="4" t="s">
        <v>85</v>
      </c>
      <c r="F3" s="4" t="s">
        <v>52</v>
      </c>
      <c r="G3" s="4" t="s">
        <v>81</v>
      </c>
      <c r="H3" s="3" t="s">
        <v>214</v>
      </c>
      <c r="I3" s="3" t="s">
        <v>24</v>
      </c>
      <c r="J3" s="4" t="s">
        <v>215</v>
      </c>
    </row>
    <row r="4" spans="1:28" ht="15.75" customHeight="1" x14ac:dyDescent="0.35">
      <c r="A4" s="4" t="s">
        <v>336</v>
      </c>
      <c r="B4" s="4" t="s">
        <v>337</v>
      </c>
      <c r="C4" s="2" t="s">
        <v>52</v>
      </c>
      <c r="D4" s="4" t="s">
        <v>59</v>
      </c>
      <c r="E4" s="4" t="s">
        <v>85</v>
      </c>
      <c r="F4" s="4" t="s">
        <v>52</v>
      </c>
      <c r="G4" s="4" t="s">
        <v>61</v>
      </c>
      <c r="H4" s="3" t="s">
        <v>338</v>
      </c>
      <c r="I4" s="3" t="s">
        <v>24</v>
      </c>
      <c r="J4" s="4" t="s">
        <v>339</v>
      </c>
    </row>
    <row r="5" spans="1:28" ht="15.75" customHeight="1" x14ac:dyDescent="0.35">
      <c r="A5" s="4" t="s">
        <v>186</v>
      </c>
      <c r="B5" s="4" t="s">
        <v>187</v>
      </c>
      <c r="C5" s="2" t="s">
        <v>52</v>
      </c>
      <c r="D5" s="4" t="s">
        <v>59</v>
      </c>
      <c r="E5" s="4" t="s">
        <v>85</v>
      </c>
      <c r="F5" s="4" t="s">
        <v>52</v>
      </c>
      <c r="G5" s="4" t="s">
        <v>157</v>
      </c>
      <c r="H5" s="3" t="s">
        <v>59</v>
      </c>
      <c r="I5" s="3" t="s">
        <v>24</v>
      </c>
      <c r="J5" s="4" t="s">
        <v>188</v>
      </c>
    </row>
    <row r="6" spans="1:28" ht="15.75" customHeight="1" x14ac:dyDescent="0.35">
      <c r="A6" s="4" t="s">
        <v>217</v>
      </c>
      <c r="B6" s="4" t="s">
        <v>218</v>
      </c>
      <c r="C6" s="2" t="s">
        <v>52</v>
      </c>
      <c r="D6" s="4" t="s">
        <v>59</v>
      </c>
      <c r="E6" s="4" t="s">
        <v>85</v>
      </c>
      <c r="F6" s="4" t="s">
        <v>52</v>
      </c>
      <c r="G6" s="4" t="s">
        <v>122</v>
      </c>
      <c r="H6" s="3" t="s">
        <v>111</v>
      </c>
      <c r="I6" s="3" t="s">
        <v>24</v>
      </c>
      <c r="J6" s="4" t="s">
        <v>219</v>
      </c>
    </row>
    <row r="7" spans="1:28" ht="15.75" customHeight="1" x14ac:dyDescent="0.35">
      <c r="A7" s="4" t="s">
        <v>221</v>
      </c>
      <c r="B7" s="4" t="s">
        <v>218</v>
      </c>
      <c r="C7" s="2" t="s">
        <v>52</v>
      </c>
      <c r="D7" s="4" t="s">
        <v>59</v>
      </c>
      <c r="E7" s="4" t="s">
        <v>85</v>
      </c>
      <c r="F7" s="4" t="s">
        <v>52</v>
      </c>
      <c r="G7" s="4" t="s">
        <v>81</v>
      </c>
      <c r="H7" s="3" t="s">
        <v>111</v>
      </c>
      <c r="I7" s="3" t="s">
        <v>24</v>
      </c>
      <c r="J7" s="4" t="s">
        <v>222</v>
      </c>
    </row>
    <row r="8" spans="1:28" ht="15.75" customHeight="1" x14ac:dyDescent="0.35">
      <c r="A8" s="4" t="s">
        <v>340</v>
      </c>
      <c r="B8" s="4" t="s">
        <v>341</v>
      </c>
      <c r="C8" s="2" t="s">
        <v>52</v>
      </c>
      <c r="D8" s="4" t="s">
        <v>59</v>
      </c>
      <c r="E8" s="4" t="s">
        <v>85</v>
      </c>
      <c r="F8" s="4" t="s">
        <v>52</v>
      </c>
      <c r="G8" s="4" t="s">
        <v>122</v>
      </c>
      <c r="H8" s="3" t="s">
        <v>111</v>
      </c>
      <c r="I8" s="3" t="s">
        <v>24</v>
      </c>
      <c r="J8" s="4" t="s">
        <v>342</v>
      </c>
    </row>
    <row r="9" spans="1:28" ht="15.75" customHeight="1" x14ac:dyDescent="0.35">
      <c r="A9" s="4" t="s">
        <v>343</v>
      </c>
      <c r="B9" s="4" t="s">
        <v>341</v>
      </c>
      <c r="C9" s="2" t="s">
        <v>52</v>
      </c>
      <c r="D9" s="4" t="s">
        <v>59</v>
      </c>
      <c r="E9" s="4" t="s">
        <v>85</v>
      </c>
      <c r="F9" s="4" t="s">
        <v>52</v>
      </c>
      <c r="G9" s="4" t="s">
        <v>81</v>
      </c>
      <c r="H9" s="3" t="s">
        <v>111</v>
      </c>
      <c r="I9" s="3" t="s">
        <v>24</v>
      </c>
      <c r="J9" s="4" t="s">
        <v>344</v>
      </c>
    </row>
    <row r="10" spans="1:28" ht="15.75" customHeight="1" x14ac:dyDescent="0.35">
      <c r="A10" s="4" t="s">
        <v>190</v>
      </c>
      <c r="B10" s="4" t="s">
        <v>191</v>
      </c>
      <c r="C10" s="2" t="s">
        <v>52</v>
      </c>
      <c r="D10" s="4" t="s">
        <v>59</v>
      </c>
      <c r="E10" s="4" t="s">
        <v>85</v>
      </c>
      <c r="F10" s="4" t="s">
        <v>52</v>
      </c>
      <c r="G10" s="4" t="s">
        <v>192</v>
      </c>
      <c r="H10" s="3" t="s">
        <v>563</v>
      </c>
      <c r="I10" s="3" t="s">
        <v>24</v>
      </c>
      <c r="J10" s="4" t="s">
        <v>193</v>
      </c>
    </row>
    <row r="11" spans="1:28" ht="15.75" customHeight="1" x14ac:dyDescent="0.35">
      <c r="A11" s="4" t="s">
        <v>182</v>
      </c>
      <c r="B11" s="4" t="s">
        <v>183</v>
      </c>
      <c r="C11" s="2" t="s">
        <v>52</v>
      </c>
      <c r="D11" s="4" t="s">
        <v>59</v>
      </c>
      <c r="E11" s="4" t="s">
        <v>85</v>
      </c>
      <c r="F11" s="4" t="s">
        <v>52</v>
      </c>
      <c r="G11" s="4" t="s">
        <v>157</v>
      </c>
      <c r="H11" s="3" t="s">
        <v>563</v>
      </c>
      <c r="I11" s="3" t="s">
        <v>24</v>
      </c>
      <c r="J11" s="4" t="s">
        <v>184</v>
      </c>
    </row>
    <row r="12" spans="1:28" ht="15.75" customHeight="1" x14ac:dyDescent="0.35">
      <c r="A12" s="4" t="s">
        <v>223</v>
      </c>
      <c r="B12" s="4" t="s">
        <v>224</v>
      </c>
      <c r="C12" s="2" t="s">
        <v>52</v>
      </c>
      <c r="D12" s="4" t="s">
        <v>59</v>
      </c>
      <c r="E12" s="4" t="s">
        <v>85</v>
      </c>
      <c r="F12" s="4" t="s">
        <v>52</v>
      </c>
      <c r="G12" s="4" t="s">
        <v>122</v>
      </c>
      <c r="H12" s="3" t="s">
        <v>150</v>
      </c>
      <c r="I12" s="3" t="s">
        <v>24</v>
      </c>
      <c r="J12" s="4" t="s">
        <v>225</v>
      </c>
    </row>
    <row r="13" spans="1:28" ht="15.65" customHeight="1" x14ac:dyDescent="0.35">
      <c r="A13" s="4" t="s">
        <v>345</v>
      </c>
      <c r="B13" s="4" t="s">
        <v>129</v>
      </c>
      <c r="C13" s="2" t="s">
        <v>52</v>
      </c>
      <c r="D13" s="4" t="s">
        <v>59</v>
      </c>
      <c r="E13" s="4" t="s">
        <v>85</v>
      </c>
      <c r="F13" s="4" t="s">
        <v>52</v>
      </c>
      <c r="G13" s="4" t="s">
        <v>122</v>
      </c>
      <c r="H13" s="3" t="s">
        <v>59</v>
      </c>
      <c r="I13" s="3" t="s">
        <v>24</v>
      </c>
      <c r="J13" s="4" t="s">
        <v>346</v>
      </c>
    </row>
    <row r="14" spans="1:28" ht="15.75" customHeight="1" x14ac:dyDescent="0.35">
      <c r="A14" s="4" t="s">
        <v>347</v>
      </c>
      <c r="B14" s="4" t="s">
        <v>348</v>
      </c>
      <c r="C14" s="2" t="s">
        <v>52</v>
      </c>
      <c r="D14" s="4" t="s">
        <v>59</v>
      </c>
      <c r="E14" s="4" t="s">
        <v>85</v>
      </c>
      <c r="F14" s="4" t="s">
        <v>52</v>
      </c>
      <c r="G14" s="4" t="s">
        <v>349</v>
      </c>
      <c r="H14" s="3" t="s">
        <v>563</v>
      </c>
      <c r="I14" s="3" t="s">
        <v>24</v>
      </c>
      <c r="J14" s="4" t="s">
        <v>350</v>
      </c>
    </row>
    <row r="15" spans="1:28" ht="15.75" customHeight="1" x14ac:dyDescent="0.35">
      <c r="A15" s="4" t="s">
        <v>120</v>
      </c>
      <c r="B15" s="4" t="s">
        <v>121</v>
      </c>
      <c r="C15" s="2" t="s">
        <v>52</v>
      </c>
      <c r="D15" s="4" t="s">
        <v>59</v>
      </c>
      <c r="E15" s="4" t="s">
        <v>85</v>
      </c>
      <c r="F15" s="4" t="s">
        <v>52</v>
      </c>
      <c r="G15" s="4" t="s">
        <v>122</v>
      </c>
      <c r="H15" s="3" t="s">
        <v>111</v>
      </c>
      <c r="I15" s="3" t="s">
        <v>24</v>
      </c>
      <c r="J15" s="4" t="s">
        <v>123</v>
      </c>
    </row>
    <row r="16" spans="1:28" ht="15.75" customHeight="1" x14ac:dyDescent="0.35">
      <c r="A16" s="4" t="s">
        <v>173</v>
      </c>
      <c r="B16" s="4" t="s">
        <v>174</v>
      </c>
      <c r="C16" s="2" t="s">
        <v>52</v>
      </c>
      <c r="D16" s="4" t="s">
        <v>89</v>
      </c>
      <c r="E16" s="4" t="s">
        <v>85</v>
      </c>
      <c r="F16" s="4" t="s">
        <v>21</v>
      </c>
      <c r="G16" s="4" t="s">
        <v>81</v>
      </c>
      <c r="H16" s="3" t="s">
        <v>111</v>
      </c>
      <c r="I16" s="3" t="s">
        <v>24</v>
      </c>
      <c r="J16" s="4" t="s">
        <v>175</v>
      </c>
    </row>
    <row r="17" spans="1:10" ht="15.75" customHeight="1" x14ac:dyDescent="0.35">
      <c r="A17" s="4" t="s">
        <v>144</v>
      </c>
      <c r="B17" s="4" t="s">
        <v>145</v>
      </c>
      <c r="C17" s="2" t="s">
        <v>146</v>
      </c>
      <c r="D17" s="4" t="s">
        <v>59</v>
      </c>
      <c r="E17" s="4" t="s">
        <v>85</v>
      </c>
      <c r="F17" s="4" t="s">
        <v>21</v>
      </c>
      <c r="G17" s="4" t="s">
        <v>81</v>
      </c>
      <c r="H17" s="3" t="s">
        <v>111</v>
      </c>
      <c r="I17" s="3" t="s">
        <v>24</v>
      </c>
      <c r="J17" s="4" t="s">
        <v>147</v>
      </c>
    </row>
    <row r="18" spans="1:10" ht="15.75" customHeight="1" x14ac:dyDescent="0.35">
      <c r="A18" s="4" t="s">
        <v>149</v>
      </c>
      <c r="B18" s="4" t="s">
        <v>145</v>
      </c>
      <c r="C18" s="2" t="s">
        <v>146</v>
      </c>
      <c r="D18" s="4" t="s">
        <v>19</v>
      </c>
      <c r="E18" s="4" t="s">
        <v>85</v>
      </c>
      <c r="F18" s="4" t="s">
        <v>21</v>
      </c>
      <c r="G18" s="4" t="s">
        <v>81</v>
      </c>
      <c r="H18" s="3" t="s">
        <v>150</v>
      </c>
      <c r="I18" s="3" t="s">
        <v>24</v>
      </c>
      <c r="J18" s="4" t="s">
        <v>151</v>
      </c>
    </row>
    <row r="19" spans="1:10" ht="15.75" customHeight="1" x14ac:dyDescent="0.35">
      <c r="A19" s="4" t="s">
        <v>152</v>
      </c>
      <c r="B19" s="4" t="s">
        <v>153</v>
      </c>
      <c r="C19" s="2" t="s">
        <v>146</v>
      </c>
      <c r="D19" s="4" t="s">
        <v>89</v>
      </c>
      <c r="E19" s="4" t="s">
        <v>85</v>
      </c>
      <c r="F19" s="4" t="s">
        <v>21</v>
      </c>
      <c r="G19" s="4" t="s">
        <v>81</v>
      </c>
      <c r="H19" s="3" t="s">
        <v>90</v>
      </c>
      <c r="I19" s="3" t="s">
        <v>24</v>
      </c>
      <c r="J19" s="4" t="s">
        <v>154</v>
      </c>
    </row>
    <row r="20" spans="1:10" ht="15.75" customHeight="1" x14ac:dyDescent="0.35">
      <c r="A20" s="4" t="s">
        <v>564</v>
      </c>
      <c r="B20" s="4" t="s">
        <v>565</v>
      </c>
      <c r="C20" s="2" t="s">
        <v>52</v>
      </c>
      <c r="D20" s="4" t="s">
        <v>59</v>
      </c>
      <c r="E20" s="4" t="s">
        <v>103</v>
      </c>
      <c r="F20" s="4" t="s">
        <v>566</v>
      </c>
      <c r="G20" s="4" t="s">
        <v>81</v>
      </c>
      <c r="H20" s="3" t="s">
        <v>567</v>
      </c>
      <c r="I20" s="3" t="s">
        <v>24</v>
      </c>
      <c r="J20" s="4" t="s">
        <v>568</v>
      </c>
    </row>
    <row r="21" spans="1:10" ht="15.75" customHeight="1" x14ac:dyDescent="0.35">
      <c r="A21" s="4" t="s">
        <v>569</v>
      </c>
      <c r="B21" s="4" t="s">
        <v>565</v>
      </c>
      <c r="C21" s="2" t="s">
        <v>52</v>
      </c>
      <c r="D21" s="4" t="s">
        <v>59</v>
      </c>
      <c r="E21" s="4" t="s">
        <v>103</v>
      </c>
      <c r="F21" s="4" t="s">
        <v>566</v>
      </c>
      <c r="G21" s="4" t="s">
        <v>81</v>
      </c>
      <c r="H21" s="3" t="s">
        <v>59</v>
      </c>
      <c r="I21" s="3" t="s">
        <v>24</v>
      </c>
      <c r="J21" s="4" t="s">
        <v>570</v>
      </c>
    </row>
    <row r="22" spans="1:10" ht="15.75" customHeight="1" x14ac:dyDescent="0.35">
      <c r="A22" s="4" t="s">
        <v>177</v>
      </c>
      <c r="B22" s="4" t="s">
        <v>178</v>
      </c>
      <c r="C22" s="2" t="s">
        <v>102</v>
      </c>
      <c r="D22" s="4" t="s">
        <v>51</v>
      </c>
      <c r="E22" s="4" t="s">
        <v>103</v>
      </c>
      <c r="F22" s="4" t="s">
        <v>21</v>
      </c>
      <c r="G22" s="4" t="s">
        <v>179</v>
      </c>
      <c r="H22" s="3" t="s">
        <v>59</v>
      </c>
      <c r="I22" s="3" t="s">
        <v>24</v>
      </c>
      <c r="J22" s="4" t="s">
        <v>180</v>
      </c>
    </row>
    <row r="23" spans="1:10" ht="15.75" customHeight="1" x14ac:dyDescent="0.35">
      <c r="A23" s="4" t="s">
        <v>86</v>
      </c>
      <c r="B23" s="4" t="s">
        <v>87</v>
      </c>
      <c r="C23" s="2" t="s">
        <v>88</v>
      </c>
      <c r="D23" s="4" t="s">
        <v>89</v>
      </c>
      <c r="E23" s="4" t="s">
        <v>20</v>
      </c>
      <c r="F23" s="4" t="s">
        <v>21</v>
      </c>
      <c r="G23" s="4" t="s">
        <v>61</v>
      </c>
      <c r="H23" s="3" t="s">
        <v>90</v>
      </c>
      <c r="I23" s="3" t="s">
        <v>24</v>
      </c>
      <c r="J23" s="4" t="s">
        <v>91</v>
      </c>
    </row>
    <row r="24" spans="1:10" ht="15.75" customHeight="1" x14ac:dyDescent="0.35">
      <c r="A24" s="4" t="s">
        <v>113</v>
      </c>
      <c r="B24" s="4" t="s">
        <v>114</v>
      </c>
      <c r="C24" s="2" t="s">
        <v>102</v>
      </c>
      <c r="D24" s="4" t="s">
        <v>59</v>
      </c>
      <c r="E24" s="4" t="s">
        <v>20</v>
      </c>
      <c r="F24" s="4" t="s">
        <v>21</v>
      </c>
      <c r="G24" s="4" t="s">
        <v>115</v>
      </c>
      <c r="H24" s="3" t="s">
        <v>19</v>
      </c>
      <c r="I24" s="3" t="s">
        <v>24</v>
      </c>
      <c r="J24" s="4" t="s">
        <v>116</v>
      </c>
    </row>
    <row r="25" spans="1:10" ht="15.75" customHeight="1" x14ac:dyDescent="0.35">
      <c r="A25" s="4" t="s">
        <v>56</v>
      </c>
      <c r="B25" s="4" t="s">
        <v>57</v>
      </c>
      <c r="C25" s="2" t="s">
        <v>58</v>
      </c>
      <c r="D25" s="4" t="s">
        <v>59</v>
      </c>
      <c r="E25" s="4" t="s">
        <v>20</v>
      </c>
      <c r="F25" s="4" t="s">
        <v>60</v>
      </c>
      <c r="G25" s="4" t="s">
        <v>61</v>
      </c>
      <c r="H25" s="3" t="s">
        <v>23</v>
      </c>
      <c r="I25" s="3" t="s">
        <v>24</v>
      </c>
      <c r="J25" s="4" t="s">
        <v>62</v>
      </c>
    </row>
    <row r="26" spans="1:10" ht="15.75" customHeight="1" x14ac:dyDescent="0.35">
      <c r="A26" s="4" t="s">
        <v>64</v>
      </c>
      <c r="B26" s="4" t="s">
        <v>65</v>
      </c>
      <c r="C26" s="2" t="s">
        <v>66</v>
      </c>
      <c r="D26" s="4" t="s">
        <v>59</v>
      </c>
      <c r="E26" s="4" t="s">
        <v>20</v>
      </c>
      <c r="F26" s="4" t="s">
        <v>67</v>
      </c>
      <c r="G26" s="4" t="s">
        <v>61</v>
      </c>
      <c r="H26" s="3" t="s">
        <v>23</v>
      </c>
      <c r="I26" s="3" t="s">
        <v>24</v>
      </c>
      <c r="J26" s="4" t="s">
        <v>68</v>
      </c>
    </row>
    <row r="27" spans="1:10" ht="14.5" x14ac:dyDescent="0.35">
      <c r="A27" s="4" t="s">
        <v>69</v>
      </c>
      <c r="B27" s="4" t="s">
        <v>70</v>
      </c>
      <c r="C27" s="2" t="s">
        <v>71</v>
      </c>
      <c r="D27" s="4" t="s">
        <v>59</v>
      </c>
      <c r="E27" s="4" t="s">
        <v>20</v>
      </c>
      <c r="F27" s="4" t="s">
        <v>21</v>
      </c>
      <c r="G27" s="4" t="s">
        <v>61</v>
      </c>
      <c r="H27" s="3" t="s">
        <v>23</v>
      </c>
      <c r="I27" s="3" t="s">
        <v>24</v>
      </c>
      <c r="J27" s="4" t="s">
        <v>72</v>
      </c>
    </row>
    <row r="28" spans="1:10" ht="14.5" x14ac:dyDescent="0.35">
      <c r="A28" s="4" t="s">
        <v>73</v>
      </c>
      <c r="B28" s="4" t="s">
        <v>74</v>
      </c>
      <c r="C28" s="2" t="s">
        <v>75</v>
      </c>
      <c r="D28" s="4" t="s">
        <v>59</v>
      </c>
      <c r="E28" s="4" t="s">
        <v>20</v>
      </c>
      <c r="F28" s="4" t="s">
        <v>21</v>
      </c>
      <c r="G28" s="4" t="s">
        <v>76</v>
      </c>
      <c r="H28" s="3" t="s">
        <v>23</v>
      </c>
      <c r="I28" s="3" t="s">
        <v>24</v>
      </c>
      <c r="J28" s="4" t="s">
        <v>77</v>
      </c>
    </row>
    <row r="29" spans="1:10" ht="14.5" x14ac:dyDescent="0.35">
      <c r="A29" s="4" t="s">
        <v>195</v>
      </c>
      <c r="B29" s="4" t="s">
        <v>196</v>
      </c>
      <c r="C29" s="2" t="s">
        <v>52</v>
      </c>
      <c r="D29" s="4" t="s">
        <v>197</v>
      </c>
      <c r="E29" s="4" t="s">
        <v>20</v>
      </c>
      <c r="F29" s="4" t="s">
        <v>52</v>
      </c>
      <c r="G29" s="4" t="s">
        <v>141</v>
      </c>
      <c r="H29" s="3" t="s">
        <v>23</v>
      </c>
      <c r="I29" s="3" t="s">
        <v>24</v>
      </c>
      <c r="J29" s="4" t="s">
        <v>198</v>
      </c>
    </row>
    <row r="30" spans="1:10" ht="14.5" x14ac:dyDescent="0.35">
      <c r="A30" s="4" t="s">
        <v>391</v>
      </c>
      <c r="B30" s="4" t="s">
        <v>392</v>
      </c>
      <c r="C30" s="2" t="s">
        <v>58</v>
      </c>
      <c r="D30" s="4" t="s">
        <v>19</v>
      </c>
      <c r="E30" s="4" t="s">
        <v>20</v>
      </c>
      <c r="F30" s="4" t="s">
        <v>60</v>
      </c>
      <c r="G30" s="4" t="s">
        <v>61</v>
      </c>
      <c r="H30" s="3" t="s">
        <v>23</v>
      </c>
      <c r="I30" s="3" t="s">
        <v>24</v>
      </c>
      <c r="J30" s="4" t="s">
        <v>393</v>
      </c>
    </row>
    <row r="31" spans="1:10" ht="14.5" x14ac:dyDescent="0.35">
      <c r="A31" s="4" t="s">
        <v>208</v>
      </c>
      <c r="B31" s="4" t="s">
        <v>209</v>
      </c>
      <c r="C31" s="2" t="s">
        <v>71</v>
      </c>
      <c r="D31" s="4" t="s">
        <v>19</v>
      </c>
      <c r="E31" s="4" t="s">
        <v>20</v>
      </c>
      <c r="F31" s="4" t="s">
        <v>21</v>
      </c>
      <c r="G31" s="4" t="s">
        <v>61</v>
      </c>
      <c r="H31" s="3" t="s">
        <v>19</v>
      </c>
      <c r="I31" s="3" t="s">
        <v>24</v>
      </c>
      <c r="J31" s="4" t="s">
        <v>210</v>
      </c>
    </row>
    <row r="32" spans="1:10" ht="14.5" x14ac:dyDescent="0.35">
      <c r="A32" s="4" t="s">
        <v>125</v>
      </c>
      <c r="B32" s="4" t="s">
        <v>126</v>
      </c>
      <c r="C32" s="2" t="s">
        <v>58</v>
      </c>
      <c r="D32" s="4" t="s">
        <v>59</v>
      </c>
      <c r="E32" s="4" t="s">
        <v>20</v>
      </c>
      <c r="F32" s="4" t="s">
        <v>60</v>
      </c>
      <c r="G32" s="4" t="s">
        <v>115</v>
      </c>
      <c r="H32" s="3" t="s">
        <v>23</v>
      </c>
      <c r="I32" s="3" t="s">
        <v>24</v>
      </c>
      <c r="J32" s="4" t="s">
        <v>127</v>
      </c>
    </row>
    <row r="33" spans="1:22" ht="14.5" x14ac:dyDescent="0.35">
      <c r="A33" s="4" t="s">
        <v>128</v>
      </c>
      <c r="B33" s="4" t="s">
        <v>129</v>
      </c>
      <c r="C33" s="2" t="s">
        <v>130</v>
      </c>
      <c r="D33" s="4" t="s">
        <v>51</v>
      </c>
      <c r="E33" s="4" t="s">
        <v>20</v>
      </c>
      <c r="F33" s="4" t="s">
        <v>21</v>
      </c>
      <c r="G33" s="4" t="s">
        <v>131</v>
      </c>
      <c r="H33" s="3" t="s">
        <v>132</v>
      </c>
      <c r="I33" s="3" t="s">
        <v>24</v>
      </c>
      <c r="J33" s="4" t="s">
        <v>133</v>
      </c>
    </row>
    <row r="34" spans="1:22" ht="14.5" x14ac:dyDescent="0.35">
      <c r="A34" s="4" t="s">
        <v>108</v>
      </c>
      <c r="B34" s="4" t="s">
        <v>109</v>
      </c>
      <c r="C34" s="2" t="s">
        <v>102</v>
      </c>
      <c r="D34" s="4" t="s">
        <v>19</v>
      </c>
      <c r="E34" s="4" t="s">
        <v>107</v>
      </c>
      <c r="F34" s="4" t="s">
        <v>21</v>
      </c>
      <c r="G34" s="4" t="s">
        <v>110</v>
      </c>
      <c r="H34" s="3" t="s">
        <v>111</v>
      </c>
      <c r="I34" s="3" t="s">
        <v>24</v>
      </c>
      <c r="J34" s="4" t="s">
        <v>112</v>
      </c>
    </row>
    <row r="35" spans="1:22" ht="14.5" x14ac:dyDescent="0.35">
      <c r="A35" s="4" t="s">
        <v>200</v>
      </c>
      <c r="B35" s="4" t="s">
        <v>201</v>
      </c>
      <c r="C35" s="2" t="s">
        <v>52</v>
      </c>
      <c r="D35" s="4" t="s">
        <v>19</v>
      </c>
      <c r="E35" s="4" t="s">
        <v>107</v>
      </c>
      <c r="F35" s="4" t="s">
        <v>202</v>
      </c>
      <c r="G35" s="4" t="s">
        <v>22</v>
      </c>
      <c r="H35" s="3" t="s">
        <v>19</v>
      </c>
      <c r="I35" s="3" t="s">
        <v>24</v>
      </c>
      <c r="J35" s="4" t="s">
        <v>203</v>
      </c>
    </row>
    <row r="36" spans="1:22" ht="14.5" x14ac:dyDescent="0.35">
      <c r="A36" s="4" t="s">
        <v>227</v>
      </c>
      <c r="B36" s="4" t="s">
        <v>228</v>
      </c>
      <c r="C36" s="2" t="s">
        <v>229</v>
      </c>
      <c r="D36" s="4" t="s">
        <v>59</v>
      </c>
      <c r="E36" s="4" t="s">
        <v>103</v>
      </c>
      <c r="F36" s="4" t="s">
        <v>21</v>
      </c>
      <c r="G36" s="4" t="s">
        <v>230</v>
      </c>
      <c r="H36" s="3" t="s">
        <v>23</v>
      </c>
      <c r="I36" s="3" t="s">
        <v>24</v>
      </c>
      <c r="J36" s="4" t="s">
        <v>231</v>
      </c>
    </row>
    <row r="37" spans="1:22" ht="14.5" x14ac:dyDescent="0.35">
      <c r="A37" s="4" t="s">
        <v>233</v>
      </c>
      <c r="B37" s="4" t="s">
        <v>234</v>
      </c>
      <c r="C37" s="2" t="s">
        <v>235</v>
      </c>
      <c r="D37" s="4" t="s">
        <v>59</v>
      </c>
      <c r="E37" s="4" t="s">
        <v>103</v>
      </c>
      <c r="F37" s="4" t="s">
        <v>60</v>
      </c>
      <c r="G37" s="4" t="s">
        <v>230</v>
      </c>
      <c r="H37" s="3" t="s">
        <v>23</v>
      </c>
      <c r="I37" s="3" t="s">
        <v>24</v>
      </c>
      <c r="J37" s="4" t="s">
        <v>236</v>
      </c>
    </row>
    <row r="38" spans="1:22" ht="14.5" x14ac:dyDescent="0.35">
      <c r="A38" s="4" t="s">
        <v>139</v>
      </c>
      <c r="B38" s="4" t="s">
        <v>140</v>
      </c>
      <c r="C38" s="2" t="s">
        <v>52</v>
      </c>
      <c r="D38" s="4" t="s">
        <v>59</v>
      </c>
      <c r="E38" s="4" t="s">
        <v>96</v>
      </c>
      <c r="F38" s="4" t="s">
        <v>52</v>
      </c>
      <c r="G38" s="4" t="s">
        <v>141</v>
      </c>
      <c r="H38" s="3" t="s">
        <v>19</v>
      </c>
      <c r="I38" s="3" t="s">
        <v>24</v>
      </c>
      <c r="J38" s="4" t="s">
        <v>142</v>
      </c>
    </row>
    <row r="39" spans="1:22" ht="14.5" x14ac:dyDescent="0.35">
      <c r="A39" s="4" t="s">
        <v>93</v>
      </c>
      <c r="B39" s="4" t="s">
        <v>94</v>
      </c>
      <c r="C39" s="2" t="s">
        <v>95</v>
      </c>
      <c r="D39" s="4" t="s">
        <v>59</v>
      </c>
      <c r="E39" s="4" t="s">
        <v>96</v>
      </c>
      <c r="F39" s="4" t="s">
        <v>60</v>
      </c>
      <c r="G39" s="4" t="s">
        <v>81</v>
      </c>
      <c r="H39" s="3" t="s">
        <v>19</v>
      </c>
      <c r="I39" s="3" t="s">
        <v>97</v>
      </c>
      <c r="J39" s="4" t="s">
        <v>98</v>
      </c>
      <c r="M39" s="5"/>
      <c r="N39" s="6"/>
      <c r="O39" s="7"/>
      <c r="P39" s="6"/>
      <c r="Q39" s="6"/>
      <c r="R39" s="6"/>
      <c r="S39" s="6"/>
      <c r="T39" s="8"/>
      <c r="U39" s="8"/>
      <c r="V39" s="9"/>
    </row>
    <row r="40" spans="1:22" ht="14.5" x14ac:dyDescent="0.35">
      <c r="A40" s="4" t="s">
        <v>48</v>
      </c>
      <c r="B40" s="4" t="s">
        <v>49</v>
      </c>
      <c r="C40" s="2" t="s">
        <v>50</v>
      </c>
      <c r="D40" s="4" t="s">
        <v>51</v>
      </c>
      <c r="E40" s="4" t="s">
        <v>20</v>
      </c>
      <c r="F40" s="4" t="s">
        <v>52</v>
      </c>
      <c r="G40" s="4" t="s">
        <v>53</v>
      </c>
      <c r="H40" s="3" t="s">
        <v>23</v>
      </c>
      <c r="I40" s="3" t="s">
        <v>24</v>
      </c>
      <c r="J40" s="4" t="s">
        <v>54</v>
      </c>
    </row>
    <row r="41" spans="1:22" ht="14.5" x14ac:dyDescent="0.35">
      <c r="A41" s="4" t="s">
        <v>78</v>
      </c>
      <c r="B41" s="4" t="s">
        <v>79</v>
      </c>
      <c r="C41" s="2" t="s">
        <v>80</v>
      </c>
      <c r="D41" s="4" t="s">
        <v>51</v>
      </c>
      <c r="E41" s="4" t="s">
        <v>20</v>
      </c>
      <c r="F41" s="4" t="s">
        <v>52</v>
      </c>
      <c r="G41" s="4" t="s">
        <v>81</v>
      </c>
      <c r="H41" s="3" t="s">
        <v>82</v>
      </c>
      <c r="I41" s="3" t="s">
        <v>24</v>
      </c>
      <c r="J41" s="4" t="s">
        <v>83</v>
      </c>
    </row>
    <row r="42" spans="1:22" ht="14.5" x14ac:dyDescent="0.35">
      <c r="A42" s="4" t="s">
        <v>117</v>
      </c>
      <c r="B42" s="4" t="s">
        <v>118</v>
      </c>
      <c r="C42" s="2" t="s">
        <v>102</v>
      </c>
      <c r="D42" s="4" t="s">
        <v>19</v>
      </c>
      <c r="E42" s="4" t="s">
        <v>20</v>
      </c>
      <c r="F42" s="4" t="s">
        <v>21</v>
      </c>
      <c r="G42" s="4" t="s">
        <v>115</v>
      </c>
      <c r="H42" s="3" t="s">
        <v>23</v>
      </c>
      <c r="I42" s="3" t="s">
        <v>24</v>
      </c>
      <c r="J42" s="4" t="s">
        <v>119</v>
      </c>
    </row>
    <row r="43" spans="1:22" ht="14.5" x14ac:dyDescent="0.35">
      <c r="A43" s="4" t="s">
        <v>155</v>
      </c>
      <c r="B43" s="4" t="s">
        <v>156</v>
      </c>
      <c r="C43" s="2" t="s">
        <v>130</v>
      </c>
      <c r="D43" s="4" t="s">
        <v>59</v>
      </c>
      <c r="E43" s="4" t="s">
        <v>85</v>
      </c>
      <c r="F43" s="4" t="s">
        <v>21</v>
      </c>
      <c r="G43" s="4" t="s">
        <v>157</v>
      </c>
      <c r="H43" s="3" t="s">
        <v>132</v>
      </c>
      <c r="I43" s="3" t="s">
        <v>24</v>
      </c>
      <c r="J43" s="4" t="s">
        <v>158</v>
      </c>
    </row>
    <row r="44" spans="1:22" ht="15.75" customHeight="1" x14ac:dyDescent="0.35">
      <c r="A44" s="4" t="s">
        <v>134</v>
      </c>
      <c r="B44" s="4" t="s">
        <v>135</v>
      </c>
      <c r="C44" s="4" t="s">
        <v>102</v>
      </c>
      <c r="D44" s="10" t="s">
        <v>59</v>
      </c>
      <c r="E44" s="4" t="s">
        <v>103</v>
      </c>
      <c r="F44" s="4" t="s">
        <v>21</v>
      </c>
      <c r="G44" s="4" t="s">
        <v>136</v>
      </c>
      <c r="H44" s="10"/>
      <c r="I44" s="10" t="s">
        <v>97</v>
      </c>
      <c r="J44" s="11" t="s">
        <v>137</v>
      </c>
    </row>
    <row r="45" spans="1:22" ht="15.75" customHeight="1" x14ac:dyDescent="0.35">
      <c r="A45" s="4" t="s">
        <v>571</v>
      </c>
      <c r="B45" s="4" t="s">
        <v>572</v>
      </c>
      <c r="C45" s="4" t="s">
        <v>102</v>
      </c>
      <c r="D45" s="10" t="s">
        <v>89</v>
      </c>
      <c r="E45" s="4" t="s">
        <v>103</v>
      </c>
      <c r="F45" s="4" t="s">
        <v>21</v>
      </c>
      <c r="G45" s="4" t="s">
        <v>81</v>
      </c>
      <c r="H45" s="10" t="s">
        <v>89</v>
      </c>
      <c r="I45" s="10" t="s">
        <v>97</v>
      </c>
      <c r="J45" s="4" t="s">
        <v>573</v>
      </c>
    </row>
    <row r="46" spans="1:22" ht="15.75" customHeight="1" x14ac:dyDescent="0.35">
      <c r="A46" s="4" t="s">
        <v>205</v>
      </c>
      <c r="B46" s="4" t="s">
        <v>206</v>
      </c>
      <c r="C46" s="4" t="s">
        <v>52</v>
      </c>
      <c r="D46" s="4" t="s">
        <v>51</v>
      </c>
      <c r="E46" s="4" t="s">
        <v>103</v>
      </c>
      <c r="F46" s="4" t="s">
        <v>202</v>
      </c>
      <c r="G46" s="4" t="s">
        <v>81</v>
      </c>
      <c r="H46" s="3" t="s">
        <v>59</v>
      </c>
      <c r="I46" s="3" t="s">
        <v>24</v>
      </c>
      <c r="J46" s="4" t="s">
        <v>574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B353-6A6F-46E0-9B42-1FE7148F43AC}">
  <sheetPr>
    <outlinePr summaryBelow="0" summaryRight="0"/>
  </sheetPr>
  <dimension ref="A1:K11"/>
  <sheetViews>
    <sheetView showGridLines="0" workbookViewId="0">
      <selection activeCell="K2" sqref="K2"/>
    </sheetView>
  </sheetViews>
  <sheetFormatPr defaultColWidth="12.54296875" defaultRowHeight="15.75" customHeight="1" x14ac:dyDescent="0.25"/>
  <cols>
    <col min="1" max="1" width="26.26953125" customWidth="1"/>
    <col min="2" max="2" width="98" customWidth="1"/>
    <col min="3" max="3" width="34.54296875" customWidth="1"/>
    <col min="4" max="4" width="20.453125" customWidth="1"/>
    <col min="7" max="7" width="16.54296875" customWidth="1"/>
    <col min="8" max="8" width="43.453125" customWidth="1"/>
    <col min="9" max="9" width="13.26953125" customWidth="1"/>
    <col min="10" max="10" width="21.453125" customWidth="1"/>
  </cols>
  <sheetData>
    <row r="1" spans="1:11" ht="15.75" customHeight="1" x14ac:dyDescent="0.25">
      <c r="A1" s="4" t="s">
        <v>575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576</v>
      </c>
      <c r="K1" s="4" t="s">
        <v>577</v>
      </c>
    </row>
    <row r="2" spans="1:11" ht="15.75" customHeight="1" x14ac:dyDescent="0.25">
      <c r="A2" s="4" t="s">
        <v>578</v>
      </c>
      <c r="B2" s="4" t="s">
        <v>238</v>
      </c>
      <c r="C2" s="4" t="s">
        <v>239</v>
      </c>
      <c r="D2" s="4" t="s">
        <v>197</v>
      </c>
      <c r="E2" s="4" t="s">
        <v>103</v>
      </c>
      <c r="F2" s="4" t="s">
        <v>60</v>
      </c>
      <c r="G2" s="4" t="s">
        <v>81</v>
      </c>
      <c r="H2" s="4" t="s">
        <v>23</v>
      </c>
      <c r="I2" s="4" t="s">
        <v>24</v>
      </c>
      <c r="J2" s="4" t="s">
        <v>398</v>
      </c>
      <c r="K2" s="4" t="s">
        <v>579</v>
      </c>
    </row>
    <row r="3" spans="1:11" ht="15.75" customHeight="1" x14ac:dyDescent="0.25">
      <c r="A3" s="4" t="s">
        <v>580</v>
      </c>
      <c r="B3" s="4" t="s">
        <v>249</v>
      </c>
      <c r="C3" s="4" t="s">
        <v>250</v>
      </c>
      <c r="D3" s="4" t="s">
        <v>197</v>
      </c>
      <c r="E3" s="4" t="s">
        <v>20</v>
      </c>
      <c r="F3" s="4" t="s">
        <v>21</v>
      </c>
      <c r="G3" s="4" t="s">
        <v>81</v>
      </c>
      <c r="H3" s="4" t="s">
        <v>23</v>
      </c>
      <c r="I3" s="4" t="s">
        <v>24</v>
      </c>
      <c r="J3" s="4" t="s">
        <v>398</v>
      </c>
      <c r="K3" s="4" t="s">
        <v>579</v>
      </c>
    </row>
    <row r="4" spans="1:11" ht="15.75" customHeight="1" x14ac:dyDescent="0.25">
      <c r="A4" s="4" t="s">
        <v>581</v>
      </c>
      <c r="B4" s="4" t="s">
        <v>245</v>
      </c>
      <c r="C4" s="4" t="s">
        <v>246</v>
      </c>
      <c r="D4" s="4" t="s">
        <v>197</v>
      </c>
      <c r="E4" s="4" t="s">
        <v>107</v>
      </c>
      <c r="F4" s="4" t="s">
        <v>67</v>
      </c>
      <c r="G4" s="4" t="s">
        <v>81</v>
      </c>
      <c r="H4" s="4" t="s">
        <v>23</v>
      </c>
      <c r="I4" s="4" t="s">
        <v>24</v>
      </c>
      <c r="J4" s="4" t="s">
        <v>398</v>
      </c>
      <c r="K4" s="4" t="s">
        <v>579</v>
      </c>
    </row>
    <row r="5" spans="1:11" ht="15.75" customHeight="1" x14ac:dyDescent="0.25">
      <c r="A5" s="4" t="s">
        <v>582</v>
      </c>
      <c r="B5" s="4" t="s">
        <v>160</v>
      </c>
      <c r="C5" s="4" t="s">
        <v>102</v>
      </c>
      <c r="D5" s="4" t="s">
        <v>19</v>
      </c>
      <c r="E5" s="4" t="s">
        <v>107</v>
      </c>
      <c r="F5" s="4" t="s">
        <v>21</v>
      </c>
      <c r="G5" s="4" t="s">
        <v>161</v>
      </c>
      <c r="H5" s="4" t="s">
        <v>90</v>
      </c>
      <c r="I5" s="4" t="s">
        <v>24</v>
      </c>
      <c r="J5" s="4" t="s">
        <v>161</v>
      </c>
      <c r="K5" s="4" t="s">
        <v>583</v>
      </c>
    </row>
    <row r="6" spans="1:11" ht="15.75" customHeight="1" x14ac:dyDescent="0.25">
      <c r="A6" s="4" t="s">
        <v>584</v>
      </c>
      <c r="B6" s="4" t="s">
        <v>245</v>
      </c>
      <c r="C6" s="4" t="s">
        <v>246</v>
      </c>
      <c r="D6" s="4" t="s">
        <v>197</v>
      </c>
      <c r="E6" s="4" t="s">
        <v>103</v>
      </c>
      <c r="F6" s="4" t="s">
        <v>67</v>
      </c>
      <c r="G6" s="4" t="s">
        <v>81</v>
      </c>
      <c r="H6" s="4" t="s">
        <v>23</v>
      </c>
      <c r="I6" s="4" t="s">
        <v>24</v>
      </c>
      <c r="J6" s="4" t="s">
        <v>398</v>
      </c>
      <c r="K6" s="4" t="s">
        <v>579</v>
      </c>
    </row>
    <row r="7" spans="1:11" ht="15.75" customHeight="1" x14ac:dyDescent="0.25">
      <c r="A7" s="4" t="s">
        <v>585</v>
      </c>
      <c r="B7" s="4" t="s">
        <v>245</v>
      </c>
      <c r="C7" s="4" t="s">
        <v>246</v>
      </c>
      <c r="D7" s="4" t="s">
        <v>197</v>
      </c>
      <c r="E7" s="4" t="s">
        <v>103</v>
      </c>
      <c r="F7" s="4" t="s">
        <v>67</v>
      </c>
      <c r="G7" s="4" t="s">
        <v>22</v>
      </c>
      <c r="H7" s="4" t="s">
        <v>23</v>
      </c>
      <c r="I7" s="4" t="s">
        <v>24</v>
      </c>
      <c r="J7" s="4" t="s">
        <v>398</v>
      </c>
      <c r="K7" s="4" t="s">
        <v>579</v>
      </c>
    </row>
    <row r="8" spans="1:11" ht="15.75" customHeight="1" x14ac:dyDescent="0.25">
      <c r="A8" s="4" t="s">
        <v>586</v>
      </c>
      <c r="B8" s="4" t="s">
        <v>587</v>
      </c>
      <c r="C8" s="4" t="s">
        <v>250</v>
      </c>
      <c r="D8" s="4" t="s">
        <v>197</v>
      </c>
      <c r="E8" s="4" t="s">
        <v>20</v>
      </c>
      <c r="F8" s="4" t="s">
        <v>21</v>
      </c>
      <c r="G8" s="4" t="s">
        <v>22</v>
      </c>
      <c r="H8" s="4" t="s">
        <v>23</v>
      </c>
      <c r="I8" s="4" t="s">
        <v>24</v>
      </c>
      <c r="J8" s="4" t="s">
        <v>398</v>
      </c>
      <c r="K8" s="4" t="s">
        <v>579</v>
      </c>
    </row>
    <row r="9" spans="1:11" ht="15.75" customHeight="1" x14ac:dyDescent="0.25">
      <c r="A9" s="4" t="s">
        <v>588</v>
      </c>
      <c r="B9" s="4" t="s">
        <v>589</v>
      </c>
      <c r="C9" s="4" t="s">
        <v>250</v>
      </c>
      <c r="D9" s="4" t="s">
        <v>197</v>
      </c>
      <c r="E9" s="4" t="s">
        <v>20</v>
      </c>
      <c r="F9" s="4" t="s">
        <v>21</v>
      </c>
      <c r="G9" s="4" t="s">
        <v>22</v>
      </c>
      <c r="H9" s="4" t="s">
        <v>23</v>
      </c>
      <c r="I9" s="4" t="s">
        <v>24</v>
      </c>
      <c r="J9" s="4" t="s">
        <v>398</v>
      </c>
      <c r="K9" s="4" t="s">
        <v>579</v>
      </c>
    </row>
    <row r="10" spans="1:11" ht="15.75" customHeight="1" x14ac:dyDescent="0.25">
      <c r="A10" s="4" t="s">
        <v>590</v>
      </c>
      <c r="B10" s="4" t="s">
        <v>17</v>
      </c>
      <c r="C10" s="4" t="s">
        <v>18</v>
      </c>
      <c r="D10" s="4" t="s">
        <v>19</v>
      </c>
      <c r="E10" s="4" t="s">
        <v>20</v>
      </c>
      <c r="F10" s="4" t="s">
        <v>21</v>
      </c>
      <c r="G10" s="4" t="s">
        <v>22</v>
      </c>
      <c r="H10" s="4" t="s">
        <v>23</v>
      </c>
      <c r="I10" s="4" t="s">
        <v>24</v>
      </c>
      <c r="J10" s="4" t="s">
        <v>515</v>
      </c>
      <c r="K10" s="4" t="s">
        <v>591</v>
      </c>
    </row>
    <row r="11" spans="1:11" ht="15.75" customHeight="1" x14ac:dyDescent="0.25">
      <c r="A11" s="4" t="s">
        <v>592</v>
      </c>
      <c r="B11" s="4" t="s">
        <v>352</v>
      </c>
      <c r="C11" s="4" t="s">
        <v>52</v>
      </c>
      <c r="D11" s="4" t="s">
        <v>353</v>
      </c>
      <c r="E11" s="4" t="s">
        <v>20</v>
      </c>
      <c r="F11" s="4" t="s">
        <v>52</v>
      </c>
      <c r="G11" s="4" t="s">
        <v>81</v>
      </c>
      <c r="H11" s="4" t="s">
        <v>23</v>
      </c>
      <c r="I11" s="4" t="s">
        <v>24</v>
      </c>
      <c r="J11" s="4" t="s">
        <v>593</v>
      </c>
      <c r="K11" t="s">
        <v>594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8612-39B4-4EC7-A796-0AD861C87A07}">
  <dimension ref="A1:D8"/>
  <sheetViews>
    <sheetView showGridLines="0" workbookViewId="0">
      <selection activeCell="C15" sqref="C15"/>
    </sheetView>
  </sheetViews>
  <sheetFormatPr defaultRowHeight="12.5" x14ac:dyDescent="0.25"/>
  <cols>
    <col min="1" max="1" width="21.453125" customWidth="1"/>
    <col min="3" max="3" width="27.81640625" customWidth="1"/>
    <col min="4" max="4" width="13.81640625" customWidth="1"/>
  </cols>
  <sheetData>
    <row r="1" spans="1:4" x14ac:dyDescent="0.25">
      <c r="A1" t="s">
        <v>595</v>
      </c>
      <c r="C1" t="s">
        <v>3</v>
      </c>
      <c r="D1" t="s">
        <v>596</v>
      </c>
    </row>
    <row r="2" spans="1:4" x14ac:dyDescent="0.25">
      <c r="A2" t="s">
        <v>597</v>
      </c>
      <c r="C2" t="s">
        <v>59</v>
      </c>
      <c r="D2">
        <v>1</v>
      </c>
    </row>
    <row r="3" spans="1:4" x14ac:dyDescent="0.25">
      <c r="A3" t="s">
        <v>598</v>
      </c>
      <c r="C3" t="s">
        <v>89</v>
      </c>
      <c r="D3">
        <v>7</v>
      </c>
    </row>
    <row r="4" spans="1:4" x14ac:dyDescent="0.25">
      <c r="A4" t="s">
        <v>599</v>
      </c>
      <c r="C4" t="s">
        <v>19</v>
      </c>
      <c r="D4">
        <v>30</v>
      </c>
    </row>
    <row r="5" spans="1:4" x14ac:dyDescent="0.25">
      <c r="C5" t="s">
        <v>600</v>
      </c>
      <c r="D5">
        <v>14</v>
      </c>
    </row>
    <row r="6" spans="1:4" x14ac:dyDescent="0.25">
      <c r="C6" s="4" t="s">
        <v>353</v>
      </c>
      <c r="D6">
        <v>15</v>
      </c>
    </row>
    <row r="7" spans="1:4" x14ac:dyDescent="0.25">
      <c r="C7" t="s">
        <v>51</v>
      </c>
    </row>
    <row r="8" spans="1:4" x14ac:dyDescent="0.25">
      <c r="C8" t="s">
        <v>197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Reports (2)</vt:lpstr>
      <vt:lpstr>Reports</vt:lpstr>
      <vt:lpstr>Reports Backup</vt:lpstr>
      <vt:lpstr>Sheet3</vt:lpstr>
      <vt:lpstr>Mixed_Reports</vt:lpstr>
      <vt:lpstr>Structured_Reports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Thi Thai, Hien</dc:creator>
  <cp:keywords/>
  <dc:description/>
  <cp:lastModifiedBy>Do Thi Thai, Hien</cp:lastModifiedBy>
  <cp:revision/>
  <dcterms:created xsi:type="dcterms:W3CDTF">2025-08-21T04:05:08Z</dcterms:created>
  <dcterms:modified xsi:type="dcterms:W3CDTF">2025-10-06T05:08:25Z</dcterms:modified>
  <cp:category/>
  <cp:contentStatus/>
</cp:coreProperties>
</file>