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3040" yWindow="8640" windowWidth="19380" windowHeight="14440"/>
  </bookViews>
  <sheets>
    <sheet name="Model" sheetId="1" r:id="rId1"/>
  </sheets>
  <definedNames>
    <definedName name="coin_dualtol" localSheetId="0" hidden="1">0.0000001</definedName>
    <definedName name="coin_presolve1" localSheetId="0" hidden="1">1</definedName>
    <definedName name="coin_primaltol" localSheetId="0" hidden="1">0.0000001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solver_acc" localSheetId="0" hidden="1">0.001</definedName>
    <definedName name="solver_adj" localSheetId="0" hidden="1">Model!$B$15:$C$15</definedName>
    <definedName name="solver_adj_ob" localSheetId="0" hidden="1">1</definedName>
    <definedName name="solver_ars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pd" localSheetId="0" hidden="1">3</definedName>
    <definedName name="solver_ipi" localSheetId="0" hidden="1">0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Model!$B$15:$C$15</definedName>
    <definedName name="solver_lhs2" localSheetId="0" hidden="1">Model!$B$15:$C$15</definedName>
    <definedName name="solver_lhs3" localSheetId="0" hidden="1">Model!$B$15:$C$15</definedName>
    <definedName name="solver_lhs4" localSheetId="0" hidden="1">Model!$C$15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0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Model!$B$23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p" localSheetId="0" hidden="1">0</definedName>
    <definedName name="solver_res" localSheetId="0" hidden="1">0.05</definedName>
    <definedName name="solver_rhs1" localSheetId="0" hidden="1">5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sz" localSheetId="0" hidden="1">0</definedName>
    <definedName name="solver_sta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B11" i="1"/>
  <c r="B19" i="1"/>
  <c r="B20" i="1"/>
  <c r="B21" i="1"/>
  <c r="B22" i="1"/>
  <c r="B18" i="1"/>
  <c r="B23" i="1"/>
</calcChain>
</file>

<file path=xl/sharedStrings.xml><?xml version="1.0" encoding="utf-8"?>
<sst xmlns="http://schemas.openxmlformats.org/spreadsheetml/2006/main" count="22" uniqueCount="16">
  <si>
    <t>Edwards Manufacturing</t>
  </si>
  <si>
    <t>Cell</t>
  </si>
  <si>
    <t>x-coordinate</t>
  </si>
  <si>
    <t>y-coordinate</t>
  </si>
  <si>
    <t>Demand</t>
  </si>
  <si>
    <t>Fabrication</t>
  </si>
  <si>
    <t>Paint</t>
  </si>
  <si>
    <t>Subassembly 1</t>
  </si>
  <si>
    <t>Subassembly 2</t>
  </si>
  <si>
    <t>Assembly</t>
  </si>
  <si>
    <t>Data</t>
  </si>
  <si>
    <t>Tool bin location</t>
  </si>
  <si>
    <t>Model</t>
  </si>
  <si>
    <t>Total</t>
  </si>
  <si>
    <t>Weighted Distance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</si>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</sst>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2" fillId="3" borderId="12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4" borderId="4" xfId="0" applyFont="1" applyFill="1" applyBorder="1"/>
    <xf numFmtId="0" fontId="1" fillId="4" borderId="7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8" xfId="0" applyFont="1" applyFill="1" applyBorder="1"/>
    <xf numFmtId="0" fontId="1" fillId="4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ColWidth="8.83203125" defaultRowHeight="12" x14ac:dyDescent="0"/>
  <cols>
    <col min="1" max="1" width="16.1640625" style="2" customWidth="1"/>
    <col min="2" max="2" width="18" style="2" bestFit="1" customWidth="1"/>
    <col min="3" max="3" width="16" style="2" customWidth="1"/>
    <col min="4" max="4" width="14.6640625" style="2" customWidth="1"/>
    <col min="5" max="7" width="9.1640625" style="2" customWidth="1"/>
    <col min="8" max="16384" width="8.83203125" style="2"/>
  </cols>
  <sheetData>
    <row r="1" spans="1:4">
      <c r="A1" s="1" t="s">
        <v>0</v>
      </c>
    </row>
    <row r="3" spans="1:4">
      <c r="A3" s="18" t="s">
        <v>10</v>
      </c>
      <c r="B3" s="10"/>
      <c r="C3" s="10"/>
      <c r="D3" s="11"/>
    </row>
    <row r="4" spans="1:4">
      <c r="A4" s="12"/>
      <c r="B4" s="13"/>
      <c r="C4" s="13"/>
      <c r="D4" s="14"/>
    </row>
    <row r="5" spans="1:4">
      <c r="A5" s="19" t="s">
        <v>1</v>
      </c>
      <c r="B5" s="20" t="s">
        <v>2</v>
      </c>
      <c r="C5" s="20" t="s">
        <v>3</v>
      </c>
      <c r="D5" s="21" t="s">
        <v>4</v>
      </c>
    </row>
    <row r="6" spans="1:4">
      <c r="A6" s="19" t="s">
        <v>5</v>
      </c>
      <c r="B6" s="9">
        <v>1</v>
      </c>
      <c r="C6" s="10">
        <v>4</v>
      </c>
      <c r="D6" s="11">
        <v>12</v>
      </c>
    </row>
    <row r="7" spans="1:4">
      <c r="A7" s="19" t="s">
        <v>6</v>
      </c>
      <c r="B7" s="12">
        <v>1</v>
      </c>
      <c r="C7" s="13">
        <v>2</v>
      </c>
      <c r="D7" s="14">
        <v>24</v>
      </c>
    </row>
    <row r="8" spans="1:4">
      <c r="A8" s="19" t="s">
        <v>7</v>
      </c>
      <c r="B8" s="12">
        <v>2.5</v>
      </c>
      <c r="C8" s="13">
        <v>2</v>
      </c>
      <c r="D8" s="14">
        <v>13</v>
      </c>
    </row>
    <row r="9" spans="1:4">
      <c r="A9" s="19" t="s">
        <v>8</v>
      </c>
      <c r="B9" s="12">
        <v>3</v>
      </c>
      <c r="C9" s="13">
        <v>5</v>
      </c>
      <c r="D9" s="14">
        <v>7</v>
      </c>
    </row>
    <row r="10" spans="1:4">
      <c r="A10" s="19" t="s">
        <v>9</v>
      </c>
      <c r="B10" s="15">
        <v>4</v>
      </c>
      <c r="C10" s="16">
        <v>4</v>
      </c>
      <c r="D10" s="17">
        <v>17</v>
      </c>
    </row>
    <row r="11" spans="1:4">
      <c r="A11" s="22" t="s">
        <v>15</v>
      </c>
      <c r="B11" s="16">
        <f>MAX(B6:B10)</f>
        <v>4</v>
      </c>
      <c r="C11" s="16">
        <f>MAX(C6:C10)</f>
        <v>5</v>
      </c>
      <c r="D11" s="17"/>
    </row>
    <row r="13" spans="1:4">
      <c r="A13" s="1" t="s">
        <v>12</v>
      </c>
    </row>
    <row r="14" spans="1:4">
      <c r="A14" s="1"/>
    </row>
    <row r="15" spans="1:4">
      <c r="A15" s="1" t="s">
        <v>11</v>
      </c>
      <c r="B15" s="6">
        <v>2.4999718431585407</v>
      </c>
      <c r="C15" s="7">
        <v>2.4361171694472432</v>
      </c>
    </row>
    <row r="16" spans="1:4">
      <c r="A16" s="1"/>
    </row>
    <row r="17" spans="1:2">
      <c r="A17" s="4" t="s">
        <v>1</v>
      </c>
      <c r="B17" s="1" t="s">
        <v>14</v>
      </c>
    </row>
    <row r="18" spans="1:2">
      <c r="A18" s="4" t="s">
        <v>5</v>
      </c>
      <c r="B18" s="2">
        <f>D6*(ABS($B$15 - B6)+ABS($C$15-C6))</f>
        <v>36.76625608453557</v>
      </c>
    </row>
    <row r="19" spans="1:2">
      <c r="A19" s="4" t="s">
        <v>6</v>
      </c>
      <c r="B19" s="2">
        <f t="shared" ref="B19:B22" si="0">D7*(ABS($B$15 - B7)+ABS($C$15-C7))</f>
        <v>46.466136302538814</v>
      </c>
    </row>
    <row r="20" spans="1:2">
      <c r="A20" s="4" t="s">
        <v>7</v>
      </c>
      <c r="B20" s="2">
        <f t="shared" si="0"/>
        <v>5.6698892417531326</v>
      </c>
    </row>
    <row r="21" spans="1:2">
      <c r="A21" s="4" t="s">
        <v>8</v>
      </c>
      <c r="B21" s="2">
        <f t="shared" si="0"/>
        <v>21.447376911759513</v>
      </c>
    </row>
    <row r="22" spans="1:2" ht="13" thickBot="1">
      <c r="A22" s="5" t="s">
        <v>9</v>
      </c>
      <c r="B22" s="3">
        <f t="shared" si="0"/>
        <v>52.086486785701673</v>
      </c>
    </row>
    <row r="23" spans="1:2" ht="13" thickTop="1">
      <c r="A23" s="4" t="s">
        <v>13</v>
      </c>
      <c r="B23" s="8">
        <f>SUM(B18:B22)</f>
        <v>162.43614532628871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2008-06-28T13:41:45Z</dcterms:created>
  <dcterms:modified xsi:type="dcterms:W3CDTF">2014-09-28T15:58:05Z</dcterms:modified>
</cp:coreProperties>
</file>