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240" yWindow="40" windowWidth="25720" windowHeight="16100"/>
  </bookViews>
  <sheets>
    <sheet name="Net Income" sheetId="4" r:id="rId1"/>
    <sheet name="Data-Model" sheetId="5" r:id="rId2"/>
    <sheet name="Pro Forma" sheetId="1" r:id="rId3"/>
  </sheets>
  <definedNames>
    <definedName name="solver_typ" localSheetId="1" hidden="1">2</definedName>
    <definedName name="solver_typ" localSheetId="0" hidden="1">2</definedName>
    <definedName name="solver_ver" localSheetId="1" hidden="1">10</definedName>
    <definedName name="solver_ver" localSheetId="0" hidden="1">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5" l="1"/>
  <c r="B16" i="5"/>
  <c r="B17" i="5"/>
  <c r="B18" i="5"/>
  <c r="B20" i="5"/>
  <c r="B15" i="4"/>
  <c r="C11" i="1"/>
  <c r="C5" i="1"/>
  <c r="C13" i="1"/>
  <c r="C16" i="1"/>
  <c r="C17" i="1"/>
  <c r="C19" i="1"/>
</calcChain>
</file>

<file path=xl/sharedStrings.xml><?xml version="1.0" encoding="utf-8"?>
<sst xmlns="http://schemas.openxmlformats.org/spreadsheetml/2006/main" count="40" uniqueCount="20">
  <si>
    <t>Pro Forma Income Statement</t>
  </si>
  <si>
    <t>Sales</t>
  </si>
  <si>
    <t>Cost of Goods Sold</t>
  </si>
  <si>
    <t>Gross Profit</t>
  </si>
  <si>
    <t>Operating Expenses</t>
  </si>
  <si>
    <t>Selling Expenses</t>
  </si>
  <si>
    <t>Administrative Expenses</t>
  </si>
  <si>
    <t>Depreciation Expenses</t>
  </si>
  <si>
    <t>Net Operating Income</t>
  </si>
  <si>
    <t>Interest Expense</t>
  </si>
  <si>
    <t>Earnings Before Taxes</t>
  </si>
  <si>
    <t>Taxes</t>
  </si>
  <si>
    <t>Net Income</t>
  </si>
  <si>
    <t>Net Income Model</t>
  </si>
  <si>
    <t>Model</t>
  </si>
  <si>
    <t>Data</t>
  </si>
  <si>
    <t xml:space="preserve">Model </t>
  </si>
  <si>
    <t xml:space="preserve">Data </t>
  </si>
  <si>
    <t>Net Income Model - Data Model Format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</si>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</sst>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_);_(&quot;$&quot;* \(#,##0\);_(&quot;$&quot;* &quot;-&quot;??_);_(@_)"/>
    <numFmt numFmtId="165" formatCode="_(&quot;$&quot;* #,##0_);_(&quot;$&quot;* \(#,##0\);_(&quot;$&quot;* &quot;-&quot;?_);_(@_)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1" fillId="0" borderId="0" xfId="0" quotePrefix="1" applyNumberFormat="1" applyFont="1"/>
    <xf numFmtId="0" fontId="2" fillId="0" borderId="0" xfId="0" applyFont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1" fillId="3" borderId="3" xfId="0" applyNumberFormat="1" applyFont="1" applyFill="1" applyBorder="1"/>
    <xf numFmtId="0" fontId="2" fillId="3" borderId="4" xfId="0" applyFont="1" applyFill="1" applyBorder="1" applyAlignment="1">
      <alignment horizontal="left"/>
    </xf>
    <xf numFmtId="164" fontId="1" fillId="3" borderId="5" xfId="0" applyNumberFormat="1" applyFont="1" applyFill="1" applyBorder="1"/>
    <xf numFmtId="0" fontId="2" fillId="3" borderId="6" xfId="0" applyFont="1" applyFill="1" applyBorder="1" applyAlignment="1">
      <alignment horizontal="left"/>
    </xf>
    <xf numFmtId="164" fontId="1" fillId="3" borderId="7" xfId="0" applyNumberFormat="1" applyFont="1" applyFill="1" applyBorder="1"/>
    <xf numFmtId="0" fontId="2" fillId="2" borderId="8" xfId="0" applyFont="1" applyFill="1" applyBorder="1"/>
    <xf numFmtId="164" fontId="1" fillId="2" borderId="9" xfId="0" applyNumberFormat="1" applyFont="1" applyFill="1" applyBorder="1"/>
    <xf numFmtId="165" fontId="1" fillId="3" borderId="7" xfId="0" applyNumberFormat="1" applyFont="1" applyFill="1" applyBorder="1"/>
    <xf numFmtId="164" fontId="1" fillId="4" borderId="1" xfId="0" applyNumberFormat="1" applyFont="1" applyFill="1" applyBorder="1"/>
    <xf numFmtId="0" fontId="2" fillId="0" borderId="0" xfId="0" applyFont="1" applyAlignment="1">
      <alignment horizontal="right"/>
    </xf>
    <xf numFmtId="0" fontId="2" fillId="5" borderId="0" xfId="0" applyFont="1" applyFill="1"/>
    <xf numFmtId="0" fontId="1" fillId="5" borderId="0" xfId="0" applyFont="1" applyFill="1"/>
    <xf numFmtId="164" fontId="1" fillId="5" borderId="0" xfId="0" applyNumberFormat="1" applyFont="1" applyFill="1"/>
    <xf numFmtId="0" fontId="2" fillId="6" borderId="0" xfId="0" applyFont="1" applyFill="1"/>
    <xf numFmtId="0" fontId="1" fillId="6" borderId="0" xfId="0" applyFont="1" applyFill="1"/>
    <xf numFmtId="164" fontId="1" fillId="6" borderId="0" xfId="0" applyNumberFormat="1" applyFont="1" applyFill="1"/>
    <xf numFmtId="0" fontId="2" fillId="6" borderId="0" xfId="0" applyFont="1" applyFill="1" applyAlignment="1">
      <alignment horizontal="right"/>
    </xf>
    <xf numFmtId="0" fontId="2" fillId="7" borderId="0" xfId="0" applyFont="1" applyFill="1"/>
    <xf numFmtId="0" fontId="1" fillId="7" borderId="0" xfId="0" applyFont="1" applyFill="1"/>
    <xf numFmtId="164" fontId="1" fillId="7" borderId="0" xfId="0" applyNumberFormat="1" applyFont="1" applyFill="1"/>
    <xf numFmtId="0" fontId="2" fillId="7" borderId="0" xfId="0" applyFont="1" applyFill="1" applyAlignment="1">
      <alignment horizontal="right"/>
    </xf>
    <xf numFmtId="0" fontId="2" fillId="8" borderId="0" xfId="0" applyFont="1" applyFill="1"/>
    <xf numFmtId="0" fontId="1" fillId="8" borderId="0" xfId="0" applyFont="1" applyFill="1"/>
    <xf numFmtId="164" fontId="1" fillId="8" borderId="0" xfId="0" applyNumberFormat="1" applyFont="1" applyFill="1"/>
    <xf numFmtId="0" fontId="2" fillId="8" borderId="0" xfId="0" applyFont="1" applyFill="1" applyAlignment="1">
      <alignment horizontal="right"/>
    </xf>
    <xf numFmtId="0" fontId="2" fillId="3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2" fillId="3" borderId="0" xfId="0" applyFont="1" applyFill="1" applyAlignment="1">
      <alignment horizontal="right"/>
    </xf>
    <xf numFmtId="165" fontId="1" fillId="3" borderId="0" xfId="0" applyNumberFormat="1" applyFont="1" applyFill="1"/>
    <xf numFmtId="164" fontId="1" fillId="2" borderId="3" xfId="0" applyNumberFormat="1" applyFont="1" applyFill="1" applyBorder="1"/>
    <xf numFmtId="164" fontId="1" fillId="2" borderId="5" xfId="0" applyNumberFormat="1" applyFont="1" applyFill="1" applyBorder="1"/>
    <xf numFmtId="164" fontId="1" fillId="2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/>
  </sheetViews>
  <sheetFormatPr baseColWidth="10" defaultColWidth="9.1640625" defaultRowHeight="12" x14ac:dyDescent="0"/>
  <cols>
    <col min="1" max="1" width="27.33203125" style="1" bestFit="1" customWidth="1"/>
    <col min="2" max="2" width="15" style="1" bestFit="1" customWidth="1"/>
    <col min="3" max="3" width="17.83203125" style="1" bestFit="1" customWidth="1"/>
    <col min="4" max="16384" width="9.1640625" style="1"/>
  </cols>
  <sheetData>
    <row r="1" spans="1:3">
      <c r="A1" s="3" t="s">
        <v>13</v>
      </c>
    </row>
    <row r="3" spans="1:3">
      <c r="A3" s="3" t="s">
        <v>15</v>
      </c>
    </row>
    <row r="5" spans="1:3">
      <c r="A5" s="9" t="s">
        <v>1</v>
      </c>
      <c r="B5" s="10">
        <v>5000000</v>
      </c>
    </row>
    <row r="6" spans="1:3">
      <c r="A6" s="11" t="s">
        <v>2</v>
      </c>
      <c r="B6" s="12">
        <v>3200000</v>
      </c>
    </row>
    <row r="7" spans="1:3">
      <c r="A7" s="11" t="s">
        <v>6</v>
      </c>
      <c r="B7" s="12">
        <v>250000</v>
      </c>
    </row>
    <row r="8" spans="1:3">
      <c r="A8" s="11" t="s">
        <v>5</v>
      </c>
      <c r="B8" s="12">
        <v>450000</v>
      </c>
    </row>
    <row r="9" spans="1:3">
      <c r="A9" s="11" t="s">
        <v>7</v>
      </c>
      <c r="B9" s="12">
        <v>325000</v>
      </c>
    </row>
    <row r="10" spans="1:3">
      <c r="A10" s="11" t="s">
        <v>9</v>
      </c>
      <c r="B10" s="12">
        <v>35000</v>
      </c>
    </row>
    <row r="11" spans="1:3">
      <c r="A11" s="13" t="s">
        <v>11</v>
      </c>
      <c r="B11" s="14">
        <v>296000</v>
      </c>
    </row>
    <row r="12" spans="1:3">
      <c r="A12" s="3"/>
    </row>
    <row r="13" spans="1:3">
      <c r="A13" s="3" t="s">
        <v>16</v>
      </c>
    </row>
    <row r="14" spans="1:3">
      <c r="A14" s="3"/>
    </row>
    <row r="15" spans="1:3">
      <c r="A15" s="15" t="s">
        <v>12</v>
      </c>
      <c r="B15" s="16">
        <f>B5-SUM(B6:B11)</f>
        <v>444000</v>
      </c>
      <c r="C15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baseColWidth="10" defaultColWidth="9.1640625" defaultRowHeight="12" x14ac:dyDescent="0"/>
  <cols>
    <col min="1" max="1" width="27.33203125" style="1" bestFit="1" customWidth="1"/>
    <col min="2" max="2" width="15" style="1" bestFit="1" customWidth="1"/>
    <col min="3" max="3" width="13.83203125" style="1" bestFit="1" customWidth="1"/>
    <col min="4" max="16384" width="9.1640625" style="1"/>
  </cols>
  <sheetData>
    <row r="1" spans="1:2">
      <c r="A1" s="3" t="s">
        <v>18</v>
      </c>
    </row>
    <row r="3" spans="1:2">
      <c r="A3" s="3" t="s">
        <v>17</v>
      </c>
    </row>
    <row r="5" spans="1:2">
      <c r="A5" s="9" t="s">
        <v>1</v>
      </c>
      <c r="B5" s="10">
        <v>5000000</v>
      </c>
    </row>
    <row r="6" spans="1:2">
      <c r="A6" s="11" t="s">
        <v>2</v>
      </c>
      <c r="B6" s="12">
        <v>3200000</v>
      </c>
    </row>
    <row r="7" spans="1:2">
      <c r="A7" s="11" t="s">
        <v>6</v>
      </c>
      <c r="B7" s="12">
        <v>250000</v>
      </c>
    </row>
    <row r="8" spans="1:2">
      <c r="A8" s="11" t="s">
        <v>5</v>
      </c>
      <c r="B8" s="12">
        <v>450000</v>
      </c>
    </row>
    <row r="9" spans="1:2">
      <c r="A9" s="11" t="s">
        <v>7</v>
      </c>
      <c r="B9" s="12">
        <v>325000</v>
      </c>
    </row>
    <row r="10" spans="1:2">
      <c r="A10" s="11" t="s">
        <v>9</v>
      </c>
      <c r="B10" s="12">
        <v>35000</v>
      </c>
    </row>
    <row r="11" spans="1:2">
      <c r="A11" s="13" t="s">
        <v>11</v>
      </c>
      <c r="B11" s="17">
        <v>296000</v>
      </c>
    </row>
    <row r="12" spans="1:2">
      <c r="A12" s="3"/>
    </row>
    <row r="13" spans="1:2">
      <c r="A13" s="5" t="s">
        <v>14</v>
      </c>
    </row>
    <row r="14" spans="1:2">
      <c r="A14" s="3"/>
    </row>
    <row r="15" spans="1:2">
      <c r="A15" s="6" t="s">
        <v>3</v>
      </c>
      <c r="B15" s="40">
        <f>B5-B6</f>
        <v>1800000</v>
      </c>
    </row>
    <row r="16" spans="1:2">
      <c r="A16" s="7" t="s">
        <v>4</v>
      </c>
      <c r="B16" s="41">
        <f>SUM(B7:B9)</f>
        <v>1025000</v>
      </c>
    </row>
    <row r="17" spans="1:2">
      <c r="A17" s="7" t="s">
        <v>8</v>
      </c>
      <c r="B17" s="41">
        <f>B15-B16</f>
        <v>775000</v>
      </c>
    </row>
    <row r="18" spans="1:2">
      <c r="A18" s="8" t="s">
        <v>10</v>
      </c>
      <c r="B18" s="42">
        <f>B17-B10</f>
        <v>740000</v>
      </c>
    </row>
    <row r="19" spans="1:2">
      <c r="A19" s="5"/>
    </row>
    <row r="20" spans="1:2">
      <c r="A20" s="5" t="s">
        <v>12</v>
      </c>
      <c r="B20" s="18">
        <f>B18-B11</f>
        <v>444000</v>
      </c>
    </row>
  </sheetData>
  <pageMargins left="0.7" right="0.7" top="0.75" bottom="0.75" header="0.3" footer="0.3"/>
  <ignoredErrors>
    <ignoredError sqref="B16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baseColWidth="10" defaultColWidth="9.1640625" defaultRowHeight="12" x14ac:dyDescent="0"/>
  <cols>
    <col min="1" max="1" width="26.1640625" style="1" bestFit="1" customWidth="1"/>
    <col min="2" max="2" width="9.6640625" style="1" bestFit="1" customWidth="1"/>
    <col min="3" max="3" width="11.83203125" style="1" bestFit="1" customWidth="1"/>
    <col min="4" max="16384" width="9.1640625" style="1"/>
  </cols>
  <sheetData>
    <row r="1" spans="1:3">
      <c r="A1" s="3" t="s">
        <v>0</v>
      </c>
    </row>
    <row r="3" spans="1:3">
      <c r="A3" s="31" t="s">
        <v>1</v>
      </c>
      <c r="B3" s="32"/>
      <c r="C3" s="33">
        <v>5000000</v>
      </c>
    </row>
    <row r="4" spans="1:3">
      <c r="A4" s="31" t="s">
        <v>2</v>
      </c>
      <c r="B4" s="32"/>
      <c r="C4" s="33">
        <v>-3200000</v>
      </c>
    </row>
    <row r="5" spans="1:3">
      <c r="A5" s="34" t="s">
        <v>3</v>
      </c>
      <c r="B5" s="32"/>
      <c r="C5" s="33">
        <f>C3+C4</f>
        <v>1800000</v>
      </c>
    </row>
    <row r="6" spans="1:3">
      <c r="A6" s="19"/>
      <c r="C6" s="2"/>
    </row>
    <row r="7" spans="1:3">
      <c r="A7" s="27" t="s">
        <v>4</v>
      </c>
      <c r="B7" s="28"/>
      <c r="C7" s="28"/>
    </row>
    <row r="8" spans="1:3">
      <c r="A8" s="30" t="s">
        <v>6</v>
      </c>
      <c r="B8" s="29">
        <v>250000</v>
      </c>
      <c r="C8" s="28"/>
    </row>
    <row r="9" spans="1:3">
      <c r="A9" s="30" t="s">
        <v>5</v>
      </c>
      <c r="B9" s="29">
        <v>450000</v>
      </c>
      <c r="C9" s="28"/>
    </row>
    <row r="10" spans="1:3">
      <c r="A10" s="30" t="s">
        <v>7</v>
      </c>
      <c r="B10" s="29">
        <v>325000</v>
      </c>
      <c r="C10" s="28"/>
    </row>
    <row r="11" spans="1:3">
      <c r="A11" s="30" t="s">
        <v>19</v>
      </c>
      <c r="B11" s="29"/>
      <c r="C11" s="29">
        <f>-(SUM(B8:B10))</f>
        <v>-1025000</v>
      </c>
    </row>
    <row r="12" spans="1:3">
      <c r="A12" s="19"/>
      <c r="B12" s="2"/>
      <c r="C12" s="2"/>
    </row>
    <row r="13" spans="1:3">
      <c r="A13" s="23" t="s">
        <v>8</v>
      </c>
      <c r="B13" s="24"/>
      <c r="C13" s="25">
        <f>C5+C11</f>
        <v>775000</v>
      </c>
    </row>
    <row r="14" spans="1:3">
      <c r="A14" s="26" t="s">
        <v>9</v>
      </c>
      <c r="B14" s="24"/>
      <c r="C14" s="25">
        <v>-35000</v>
      </c>
    </row>
    <row r="15" spans="1:3">
      <c r="A15" s="19"/>
      <c r="C15" s="2"/>
    </row>
    <row r="16" spans="1:3">
      <c r="A16" s="35" t="s">
        <v>10</v>
      </c>
      <c r="B16" s="36"/>
      <c r="C16" s="37">
        <f>C13+C14</f>
        <v>740000</v>
      </c>
    </row>
    <row r="17" spans="1:3">
      <c r="A17" s="38" t="s">
        <v>11</v>
      </c>
      <c r="B17" s="36"/>
      <c r="C17" s="39">
        <f>-0.4*C16</f>
        <v>-296000</v>
      </c>
    </row>
    <row r="19" spans="1:3">
      <c r="A19" s="20" t="s">
        <v>12</v>
      </c>
      <c r="B19" s="21"/>
      <c r="C19" s="22">
        <f>C16+C17</f>
        <v>444000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 Income</vt:lpstr>
      <vt:lpstr>Data-Model</vt:lpstr>
      <vt:lpstr>Pro Forma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2011-03-24T14:27:22Z</dcterms:created>
  <dcterms:modified xsi:type="dcterms:W3CDTF">2014-09-29T13:57:29Z</dcterms:modified>
</cp:coreProperties>
</file>