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filterPrivacy="1" autoCompressPictures="0"/>
  <xr:revisionPtr revIDLastSave="0" documentId="13_ncr:1_{51E5A7F5-D836-4AD4-8EE7-CC1DBC9BC4E8}" xr6:coauthVersionLast="45" xr6:coauthVersionMax="45" xr10:uidLastSave="{00000000-0000-0000-0000-000000000000}"/>
  <bookViews>
    <workbookView xWindow="-120" yWindow="-120" windowWidth="20730" windowHeight="11310" xr2:uid="{00000000-000D-0000-FFFF-FFFF00000000}"/>
  </bookViews>
  <sheets>
    <sheet name="Nhật ký" sheetId="2" r:id="rId1"/>
    <sheet name="Kế hoạch thực hiện" sheetId="3" r:id="rId2"/>
    <sheet name="temp" sheetId="1" r:id="rId3"/>
  </sheets>
  <definedNames>
    <definedName name="Actual">(PeriodInActual*(temp!$E1&gt;0))*PeriodInPlan</definedName>
    <definedName name="ActualBeyond">PeriodInActual*(temp!$E1&gt;0)</definedName>
    <definedName name="PercentComplete">PercentCompleteBeyond*PeriodInPlan</definedName>
    <definedName name="PercentCompleteBeyond">(temp!A$11=MEDIAN(temp!A$11,temp!$E1,temp!$E1+temp!$F1)*(temp!$E1&gt;0))*((temp!A$11&lt;(INT(temp!$E1+temp!$F1*temp!$G1)))+(temp!A$11=temp!$E1))*(temp!$G1&gt;0)</definedName>
    <definedName name="period_selected">temp!$M$3</definedName>
    <definedName name="PeriodInActual">temp!A$11=MEDIAN(temp!A$11,temp!$E1,temp!$E1+temp!$F1-1)</definedName>
    <definedName name="PeriodInPlan">temp!A$11=MEDIAN(temp!A$11,temp!$C1,temp!$C1+temp!$D1-1)</definedName>
    <definedName name="Plan">PeriodInPlan*(temp!$C1&gt;0)</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22" i="2" l="1"/>
  <c r="C11" i="3" l="1"/>
  <c r="C12" i="3" s="1"/>
  <c r="D10" i="3"/>
  <c r="D12" i="3" l="1"/>
  <c r="C13" i="3"/>
  <c r="D11" i="3"/>
  <c r="B8" i="2"/>
  <c r="C8" i="2" s="1"/>
  <c r="C14" i="3" l="1"/>
  <c r="D13" i="3"/>
  <c r="B9" i="2"/>
  <c r="C9" i="2" s="1"/>
  <c r="D14" i="3" l="1"/>
  <c r="C15" i="3"/>
  <c r="B10" i="2"/>
  <c r="B11" i="2" s="1"/>
  <c r="C16" i="3" l="1"/>
  <c r="D15" i="3"/>
  <c r="C10" i="2"/>
  <c r="B12" i="2"/>
  <c r="C11" i="2"/>
  <c r="D16" i="3" l="1"/>
  <c r="C17" i="3"/>
  <c r="B13" i="2"/>
  <c r="C12" i="2"/>
  <c r="C18" i="3" l="1"/>
  <c r="D17" i="3"/>
  <c r="B14" i="2"/>
  <c r="C13" i="2"/>
  <c r="D18" i="3" l="1"/>
  <c r="C19" i="3"/>
  <c r="B15" i="2"/>
  <c r="C14" i="2"/>
  <c r="C20" i="3" l="1"/>
  <c r="D19" i="3"/>
  <c r="B16" i="2"/>
  <c r="C15" i="2"/>
  <c r="D20" i="3" l="1"/>
  <c r="C21" i="3"/>
  <c r="B17" i="2"/>
  <c r="C16" i="2"/>
  <c r="C22" i="3" l="1"/>
  <c r="D21" i="3"/>
  <c r="B18" i="2"/>
  <c r="C17" i="2"/>
  <c r="D22" i="3" l="1"/>
  <c r="C23" i="3"/>
  <c r="B19" i="2"/>
  <c r="C18" i="2"/>
  <c r="C24" i="3" l="1"/>
  <c r="D24" i="3" s="1"/>
  <c r="D23" i="3"/>
  <c r="B20" i="2"/>
  <c r="C19" i="2"/>
  <c r="B21" i="2" l="1"/>
  <c r="C20" i="2"/>
  <c r="B22" i="2" l="1"/>
  <c r="C2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4" authorId="0" shapeId="0" xr:uid="{A8419BA9-69AA-46EA-AC6B-9EF4D6BEA15E}">
      <text>
        <r>
          <rPr>
            <b/>
            <sz val="9"/>
            <color indexed="81"/>
            <rFont val="Tahoma"/>
            <family val="2"/>
          </rPr>
          <t xml:space="preserve">Author:
</t>
        </r>
      </text>
    </comment>
    <comment ref="C6" authorId="0" shapeId="0" xr:uid="{00000000-0006-0000-0100-000001000000}">
      <text>
        <r>
          <rPr>
            <b/>
            <sz val="9"/>
            <color indexed="81"/>
            <rFont val="Tahoma"/>
            <family val="2"/>
          </rPr>
          <t xml:space="preserve">Author: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5" authorId="0" shapeId="0" xr:uid="{872E4BF8-5EAF-458B-89E4-0528380F843A}">
      <text>
        <r>
          <rPr>
            <b/>
            <sz val="9"/>
            <color indexed="81"/>
            <rFont val="Tahoma"/>
            <family val="2"/>
          </rPr>
          <t xml:space="preserve">Author:
</t>
        </r>
      </text>
    </comment>
  </commentList>
</comments>
</file>

<file path=xl/sharedStrings.xml><?xml version="1.0" encoding="utf-8"?>
<sst xmlns="http://schemas.openxmlformats.org/spreadsheetml/2006/main" count="108" uniqueCount="91">
  <si>
    <t xml:space="preserve"> Period Highlight:</t>
  </si>
  <si>
    <t>KẾ HOẠCH THỰC HIỆN ĐỒ ÁN</t>
  </si>
  <si>
    <t xml:space="preserve">Dự kiến 
ngày 
bắt đầu </t>
  </si>
  <si>
    <t xml:space="preserve">Ngày bắt đầu thực tế </t>
  </si>
  <si>
    <t>Số ngày hoàn tất thực tế</t>
  </si>
  <si>
    <t>Mức độ hoàn tất</t>
  </si>
  <si>
    <t>CÔNG VIỆC</t>
  </si>
  <si>
    <t>Thời gian</t>
  </si>
  <si>
    <t>Kế hoạch</t>
  </si>
  <si>
    <t>Thực tế</t>
  </si>
  <si>
    <t>Thời gian thực hiện ngoài kế hoạch</t>
  </si>
  <si>
    <t>hoàn tất theo kế hoạch</t>
  </si>
  <si>
    <t>hoàn tất ngoài kế hoạch</t>
  </si>
  <si>
    <t>Công việc 01</t>
  </si>
  <si>
    <t>Công việc 02</t>
  </si>
  <si>
    <t>Công việc 03</t>
  </si>
  <si>
    <t>Công việc 04</t>
  </si>
  <si>
    <t>Công việc 05</t>
  </si>
  <si>
    <t>Công việc 06</t>
  </si>
  <si>
    <t>Công việc 07</t>
  </si>
  <si>
    <t>Công việc 08</t>
  </si>
  <si>
    <t>Công việc 09</t>
  </si>
  <si>
    <t>Công việc 10</t>
  </si>
  <si>
    <t>Công việc 11</t>
  </si>
  <si>
    <t>Công việc 12</t>
  </si>
  <si>
    <t>Công việc 13</t>
  </si>
  <si>
    <t>Công việc 14</t>
  </si>
  <si>
    <t>Công việc 15</t>
  </si>
  <si>
    <t>Công việc 16</t>
  </si>
  <si>
    <t>Công việc 17</t>
  </si>
  <si>
    <t>Công việc 18</t>
  </si>
  <si>
    <t>Công việc 19</t>
  </si>
  <si>
    <t>Công việc 20</t>
  </si>
  <si>
    <t>Công việc 21</t>
  </si>
  <si>
    <t>Công việc 22</t>
  </si>
  <si>
    <t>Công việc 23</t>
  </si>
  <si>
    <t>Công việc 24</t>
  </si>
  <si>
    <t>Công việc 25</t>
  </si>
  <si>
    <t>Công việc 26</t>
  </si>
  <si>
    <t>Tên đồ án:</t>
  </si>
  <si>
    <t>Giảng viên hướng dẫn:</t>
  </si>
  <si>
    <t>Ngày bắt đầu:</t>
  </si>
  <si>
    <t>Tuần</t>
  </si>
  <si>
    <t>Từ ngày</t>
  </si>
  <si>
    <t>Đến ngày</t>
  </si>
  <si>
    <t>NHẬT KÝ LÀM VIỆC</t>
  </si>
  <si>
    <t>Tóm tắt công việc đã thực hiện</t>
  </si>
  <si>
    <t>Dự kiến
số ngày
hoàn tất</t>
  </si>
  <si>
    <t>Nhận xét của 
GVHD</t>
  </si>
  <si>
    <t>Ngày báo cáo 
GVHD</t>
  </si>
  <si>
    <t>Tên đề tài:</t>
  </si>
  <si>
    <t>KẾ HOẠCH THỰC HIỆN KHÓA LUẬN TỐT NGHIỆP</t>
  </si>
  <si>
    <t>STT</t>
  </si>
  <si>
    <t>Công việc dự kiến thực hiện</t>
  </si>
  <si>
    <t>Sinh viên thực hiện 1:</t>
  </si>
  <si>
    <t>Sinh viên thực hiện 2:</t>
  </si>
  <si>
    <t>Website kinh doanh bất động sản</t>
  </si>
  <si>
    <t>Đặng Thái Sang</t>
  </si>
  <si>
    <t>Nguyễn Thanh Phú</t>
  </si>
  <si>
    <t>Nguyễn Năm</t>
  </si>
  <si>
    <t>Tiếp nhận yêu cầu từ giảng viên, ghi sổ nhật ký
Lập kế hoạch cho đề tài
Phân công và thực hiện nhiệm vụ</t>
  </si>
  <si>
    <t>Phân tích thiết kế hệ thống theo sơ đồ, thiết kế các chức năng
Kiểm tra thiết kế bằng các phương pháp phân tích, đánh giá, phản biện
Viết báo cáo gửi giáo viên, trao đổi các vấn đề qua email
Gặp giáo viên theo lịch trình bày các nội dung đang thực hiện
Ghi nhận yêu cầu, góp ý từ giảng viên, ghi vào sổ nhật ký</t>
  </si>
  <si>
    <t>Thiết kế chi tiết cho từng chức năng
Xác định phương pháp thu thập dữ liệu
Kiểm tra thiết kế bằng các phương pháp phân tích, đánh giá, phản biện
Viết báo cáo gửi giáo viên, trao đổi các vấn đề qua email
Gặp giáo viên theo lịch trình bày các nội dung đang thực hiện
Ghi nhận yêu cầu, góp ý từ giảng viên, ghi vào sổ nhật ký</t>
  </si>
  <si>
    <t>Mô phỏng thiết kế: mô hình hóa từng phần trên phần mềm
Mô hình hóa toàn bộ hệ thống trên phần mềm
Viết báo cáo gửi giáo viên, trao đổi các vấn đề qua email
Gặp giáo viên theo lịch trình bày các nội dung đang thực hiện
Ghi nhận yêu cầu, góp ý từ giảng viên, ghi vào sổ nhật ký</t>
  </si>
  <si>
    <t>Tổng hợp
Đánh giá kết quả
Báo cáo giữa kỳ
Ghi nhận yêu cầu, góp ý từ giảng viên, ghi vào sổ nhật ký</t>
  </si>
  <si>
    <t>Tiếp tục hiện thực chi tiết các chức năng
Thu thập dữ liệu và đánh giá kết quả cho từng chức năng
Viết báo cáo gửi giáo viên, trao đổi các vấn đề qua email
Gặp giáo viên theo lịch trình bày các nội dung đang thực hiện
Ghi nhận yêu cầu, góp ý từ giảng viên, ghi vào sổ nhật ký</t>
  </si>
  <si>
    <t>Ghép nối toàn bộ phần mềm
Viết báo cáo gửi giáo viên, trao đổi các vấn đề qua email
Gặp giáo viên theo lịch trình bày các nội dung đang thực hiện
Ghi nhận yêu cầu, góp ý từ giảng viên, ghi vào sổ nhật ký</t>
  </si>
  <si>
    <t>Kiểm thử chức năng của ứng dung theo kế hoạch
Viết báo cáo gửi giáo viên, trao đổi các vấn đề qua email
Gặp giáo viên theo lịch trình bày các nội dung đang thực hiện
Ghi nhận yêu cầu, góp ý từ giảng viên, ghi vào sổ nhật ký</t>
  </si>
  <si>
    <t>Báo cáo với các giảng viên phản biện</t>
  </si>
  <si>
    <t>Đánh giá hiện thực của khóa luận để đáp ứng nhu cầu người dùng
Trình bày, giải thích được sản phẩm dưới dạng poster</t>
  </si>
  <si>
    <t>Xác định các kiến thức nền liên quan đến khóa luận
Thảo luận và phân tích nghiệp vụ
Viết báo cáo gửi giáo viên, trao đổi các vấn đề qua email
Gặp giáo viên theo lịch trình bày các nội dung đang thực hiện
Ghi nhận yêu cầu, góp ý từ giảng viên, ghi vào sổ nhật ký</t>
  </si>
  <si>
    <t>23/08/2019</t>
  </si>
  <si>
    <t>Gặp giảng viên xin ký giấy xác nhận</t>
  </si>
  <si>
    <t>Tìm hiểu nghiệp vụ trên trang batdongsan.com.vn
Gặp giảng viên hướng dẫn</t>
  </si>
  <si>
    <t>30/08/2019</t>
  </si>
  <si>
    <t>13/09/2019</t>
  </si>
  <si>
    <t>Thêm nút upload ảnh đại diện cho dự án (Sang)
Thêm menu phân công dự án cho nhân viên sales (Sang)
Thêm form quản lý dự án (Sang)
Thêm menu dropdown cho nav-bar của trang người dùng (Sang)
Demo đổi theme giao diện người dùng (Sang)
Sửa bảng phí hoa hồng và thêm bảng phân công dự án trong database (Phú)
Thêm thuộc tính và các mối quan hệ giữa các bảng và entity (Phú)
Tham khảo nghiệp vụ trên trang batdongsan.com.vn: thêm chức năng đăng nhập để gửi bài viết cho người dùng, chờ admin duyệt để đăng bài (Phú)
Phân tích nghiệp vụ tính hoa hồng, phân công dự án và vai trò của khách hàng và chủ nhà đất trong hệ thống (Phú)</t>
  </si>
  <si>
    <t>Chỉnh sửa database và các class model (Phú)
Chỉnh sửa giao diện trang người dùng và trang Admin (Phú)
Code xử lý đăng nhập, phân quyền người dùng, tạo dự án, load danh sách dự án lên trang người dùng. (Sang)</t>
  </si>
  <si>
    <t>20/09/2019</t>
  </si>
  <si>
    <t>Xử lý chức năng phân công dự án cho nhân viên sales(Sang)
Thêm các thuộc tính trạng thái cho dự án và nhân viên(Phú)
Đổi theme trang admin và trang người dùng sang màu tương phản dễ nhìn hơn(Phú)
Thêm các select option lọc danh sách data table của các menu quản lý(Phú)
Hướng phát triển tiếp: dùng kiểu dữ liệu enum để lưu các thuộc tính trạng thái của dự án thay cho số nguyên để dễ xử lý và dễ đọc hơn(Sang)
Xử lý chức năng cấp tài khoản cho nhân viên dựa trên các tài khoản đã tạo(Sang)
Xử lý menu quản lý nhân viên, thêm thông tin nhân viên và cấp tài khoản, không quản lý phòng ban(Sang)
Xử lý thông báo tạo trạng thái thành công hay không cho người dùng biết khi thực hiện các thao tác thêm xóa cập nhật dự án, nhân viên, tài khoản, loại dự án, . . .(Sang)
Thêm thuộc tính quận huyện trong bảng dự án(Phú)</t>
  </si>
  <si>
    <t>27/09/2019</t>
  </si>
  <si>
    <t xml:space="preserve">Tiếp tục xử lý chức năng phân công dự án cho nhân viên sales(Sang)
Demo menu thống kê dự án với các thông tin: số sản phẩm đang mở bán, số sản phẩm đã tính hoa hồng(Phú)
Thêm form tìm kiếm nâng cao cho các menu: quản lý dự án, quản lý thông tin nhân viên, quản lý phân công sản phẩm, thống kê dự án(Phú)
Xử lý nghiệp vụ tính hoa hồng cho nhân viên sales:
+ Quản lý phân công sản phẩm trong một dự án cụ thể cho nhân viên sales (thông tin nhân viên sales được thêm và cấp tài khoản trước để đăng nhập vào trang admin)(Phú)
+ Nhân viên sales nhận được danh sách công việc được phân công, thực hiện báo cáo công việc (đánh dấu trạng thái thành công) khi hoàn thành(Sang)
+ Quản lý theo dõi trạng thái công việc của nhân viên sales qua menu phân công sản phẩm, khi thấy thông báo hoàn thành một công việc, quản lý chọn công việc đó và tiến hành tính hoa hồng cho nhân viên sales theo thông tin như lúc phân công sản phẩm(Sang)
+ Tiền hoa hồng đã xuất sẽ được thêm vào danh sách trong menu phí hoa hồng
Thêm menu quản lý tin rao bất động sản(Phú)
Xử lý nghiệp vụ đăng tin rao bán hoặc thuê bất động sản:
+ Người dùng có thể tạo tài khoản hoặc đăng nhập bằng google để gửi bài đăng rao bán hoặc mua bất động sản(Phú)
+ Quản lý có trách nhiệm duyệt bài đăng, những bài được duyệt sẽ được đăng lên trang chủ trong mục tin rao bất động sản(Sang)
+ Thông tin bài đăng được lưu lại trong menu quản lý tin rao bđs, thông tin người đăng được lưu lại trong menu quản lý thông tin khách hàng(Sang)
</t>
  </si>
  <si>
    <t>Thêm phân quyền Guest (Sang)
Thêm chức năng đăng nhập đăng ký cho người dùng với phân quyền guest, dùng chung controller và viewmodel đăng nhập của trang quản lý. (Sang)
Làm tài liệu - file word (Phú)</t>
  </si>
  <si>
    <t>Thêm menu quản lý thông tin doanh nghiệp gồm: tên, địa chỉ, số điện thoại, giới thiệu, ảnh đại diện, mỗi dự án khi tạo sẽ chọn tên doanh nghiệp từ select - option. Thông tin doanh nghiệp này sẽ thành bộ lọc dự án theo doanh nghiệp trên trang người dùng và menu thông tin doanh nghiệp để người dùng tham khảo. (Phú)
Sửa menu quản lý dự án: thêm select-option để chọn thông tin doanh nghiệp cho dự án lúc tạo (Sang)
Sửa menu phân công sản phẩm thành phân công sales: phân công cho nhân viên sales các sản phẩm của dự án hoặc nhà đất cá nhân gửi đăng thông tin. (Sang)</t>
  </si>
  <si>
    <t>Thêm menu quản lý tin rao: hiện danh sách tin rao bán/cho thuê nhà đất của người dùng có tài khoản. Tin rao có trạng thái riêng: chưa duyệt, đã duyệt. Người gửi bài đăng có quyền sửa thông tin bài đăng nhưng bài đăng sau khi sửa sẽ trở về trạng thái chờ duyệt. Quản lý có quyền duyệt bài đăng nhưng không được sửa/xóa bài đăng (Sang).
Tiếp tục làm tài liệu - file word (Phú)</t>
  </si>
  <si>
    <t>Sửa menu quản lý sản phẩm thành quản lý nhà đất: gồm sản phẩm của dự án hoặc nhà đất của cá nhân gửi đăng thông tin bán hoặ cho thuê (Phú)
Sửa menu phân công sales: không nhập tên sản phẩm nữa mà chọn nhà đất trực tiếp từ select-option (Sang). Thông tin nhà đất lấy từ sản phẩm trong dự án hoặc thông tin nhà đất người dùng gửi đăng cho thuê/bán (Sang)
Tiếp tục làm tài liệu (Phú)</t>
  </si>
  <si>
    <t>Sửa menu phân công sales: thêm nút tính hoa hồng trong danh sách để quản lý có thể tính hoa hồng nhanh cho công việc được báo cáo hoàn thành. (Sang)
Sửa chức năng đăng nhập đăng ký trang người dùng: hiện email thay tên, hiện thông tin cá nhân khi chọn chức năng xem thông tin tài khoản. Thêm chức năng đổi mật khẩu. (Phú)
Sửa menu quản lý tin rao: thêm thuộc tính ngày bắt đầu và ngày kết thúc đăng tin rao. Thông tin ngày bắt đầu ngày kết thúc lấy từ thông tin tin rao do người dùng gửi. (Sang)
Tiếp tục làm tài liệu - file word: đặc tả cơ sở dữ liệu (Sang)
Tiếp tục làm tài liệu - vẽ sequence, activity diagram (Phú)</t>
  </si>
  <si>
    <t>Thêm menu quản lý loại bài viết. Bài viết do nhân viên đăng, mỗi bài viết thuộc một hoặc nhiều loại: tin tức nhà đất, luật đất đai, tư vấn nhà đất, phong thủy, kinh nghiệm mua bán/cho thuê nhà đất, . . . (Sang)
Thêm menu quản lý bài viết (Phú).
Tiếp tục làm tài liệu - file word (Phú)</t>
  </si>
  <si>
    <t>Tạo project website bất động sản theo template ASP.NET MVC, upload lên github (Sang)
Code giao diện trang web với bố cục và các phần tương tự như trên trang batdongsan.com.vn (Phú)</t>
  </si>
  <si>
    <t>Xử lý chức năng đăng tin rao bất động sản: rao bán, rao cho thuê, rao tìm mua, rao tìm thuê (Sang)
Xử lý load danh sách tin rao bất động sản đã đăng của người dùng, giới hạn chỉ cho xem chi tiết, xem trạng thái đã được duyệt hay chưa, nếu được duyệt thì tin rao sẽ được đăng lên web (Phú)
Xử lý duyệt tin rao: xem chi tiết tin rao khách hàng đã gửi lên, nếu duyệt tin sẽ đổi trạng thái sang đã duyệt (Sang)</t>
  </si>
  <si>
    <t>Xử lý các menu: xem bất động sản theo loại, xem tin rao theo loại (Phú)
Demo tìm kiếm trên trang admin và trang người dùng (Sang)
Tìm hiểu deploy cơ sở dữ liệu và soucrce code release lên Amazon Web Service (Phú)
Hoàn thành tài liệu (file word): Sang, Phú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</si>
</sst>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1010000]d/m/yyyy;@"/>
  </numFmts>
  <fonts count="46"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42"/>
      <color theme="7"/>
      <name val="Corbel"/>
      <family val="2"/>
      <scheme val="major"/>
    </font>
    <font>
      <b/>
      <sz val="9.5"/>
      <color theme="1" tint="0.499984740745262"/>
      <name val="Calibri"/>
      <family val="2"/>
      <scheme val="minor"/>
    </font>
    <font>
      <b/>
      <sz val="11"/>
      <color theme="1" tint="0.24994659260841701"/>
      <name val="Calibri"/>
      <family val="2"/>
      <scheme val="minor"/>
    </font>
    <font>
      <sz val="11"/>
      <color theme="1" tint="0.24994659260841701"/>
      <name val="Corbel"/>
      <family val="2"/>
      <scheme val="major"/>
    </font>
    <font>
      <sz val="11"/>
      <color rgb="FF9C6500"/>
      <name val="Calibri"/>
      <family val="2"/>
      <scheme val="minor"/>
    </font>
    <font>
      <b/>
      <sz val="28"/>
      <color theme="7"/>
      <name val="Times New Roman"/>
      <family val="1"/>
    </font>
    <font>
      <sz val="11"/>
      <color theme="1" tint="0.24994659260841701"/>
      <name val="Times New Roman"/>
      <family val="1"/>
    </font>
    <font>
      <b/>
      <sz val="13"/>
      <color theme="7"/>
      <name val="Times New Roman"/>
      <family val="1"/>
    </font>
    <font>
      <b/>
      <sz val="42"/>
      <color theme="7"/>
      <name val="Times New Roman"/>
      <family val="1"/>
    </font>
    <font>
      <sz val="13"/>
      <color theme="1" tint="0.24994659260841701"/>
      <name val="Times New Roman"/>
      <family val="1"/>
    </font>
    <font>
      <b/>
      <sz val="9"/>
      <color indexed="81"/>
      <name val="Tahoma"/>
      <family val="2"/>
    </font>
    <font>
      <u/>
      <sz val="11"/>
      <color theme="10"/>
      <name val="Corbel"/>
      <family val="2"/>
      <scheme val="major"/>
    </font>
    <font>
      <b/>
      <sz val="28"/>
      <name val="Times New Roman"/>
      <family val="1"/>
    </font>
    <font>
      <sz val="11"/>
      <name val="Corbel"/>
      <family val="2"/>
      <scheme val="major"/>
    </font>
    <font>
      <b/>
      <sz val="11"/>
      <name val="Calibri"/>
      <family val="2"/>
      <scheme val="minor"/>
    </font>
    <font>
      <sz val="14"/>
      <name val="Calibri"/>
      <family val="2"/>
      <scheme val="minor"/>
    </font>
    <font>
      <sz val="12"/>
      <name val="Calibri"/>
      <family val="2"/>
    </font>
    <font>
      <sz val="11"/>
      <name val="Arial"/>
      <family val="2"/>
    </font>
    <font>
      <sz val="12"/>
      <name val="Arial"/>
      <family val="2"/>
    </font>
    <font>
      <b/>
      <sz val="12"/>
      <name val="Arial"/>
      <family val="2"/>
    </font>
    <font>
      <b/>
      <sz val="42"/>
      <name val="Corbel"/>
      <family val="2"/>
      <scheme val="major"/>
    </font>
    <font>
      <b/>
      <sz val="13"/>
      <name val="Corbel"/>
      <family val="2"/>
      <scheme val="major"/>
    </font>
    <font>
      <b/>
      <sz val="11"/>
      <name val="Corbel"/>
      <family val="2"/>
      <scheme val="major"/>
    </font>
    <font>
      <b/>
      <sz val="9.5"/>
      <name val="Calibri"/>
      <family val="2"/>
      <scheme val="minor"/>
    </font>
    <font>
      <sz val="11"/>
      <name val="Calibri"/>
      <family val="2"/>
      <scheme val="minor"/>
    </font>
    <font>
      <b/>
      <sz val="13"/>
      <name val="Calibri"/>
      <family val="2"/>
    </font>
    <font>
      <sz val="12"/>
      <name val="Calibri"/>
      <family val="2"/>
    </font>
    <font>
      <b/>
      <sz val="13"/>
      <name val="Calibri"/>
      <family val="2"/>
    </font>
    <font>
      <sz val="13"/>
      <color theme="1"/>
      <name val="Times New Roman"/>
      <family val="1"/>
    </font>
    <font>
      <b/>
      <sz val="28"/>
      <color theme="1"/>
      <name val="Times New Roman"/>
      <family val="1"/>
    </font>
    <font>
      <sz val="11"/>
      <color theme="1"/>
      <name val="Times New Roman"/>
      <family val="1"/>
    </font>
    <font>
      <b/>
      <sz val="13"/>
      <color theme="1"/>
      <name val="Times New Roman"/>
      <family val="1"/>
    </font>
    <font>
      <u/>
      <sz val="11"/>
      <color theme="1"/>
      <name val="Corbel"/>
      <family val="2"/>
      <scheme val="major"/>
    </font>
    <font>
      <b/>
      <sz val="42"/>
      <color theme="1"/>
      <name val="Times New Roman"/>
      <family val="1"/>
    </font>
    <font>
      <sz val="11"/>
      <color theme="1"/>
      <name val="Corbel"/>
      <family val="2"/>
      <scheme val="major"/>
    </font>
    <font>
      <b/>
      <sz val="28"/>
      <color theme="7" tint="-0.249977111117893"/>
      <name val="Times New Roman"/>
      <family val="1"/>
    </font>
    <font>
      <b/>
      <sz val="13"/>
      <color theme="7" tint="-0.249977111117893"/>
      <name val="Times New Roman"/>
      <family val="1"/>
    </font>
    <font>
      <b/>
      <sz val="16"/>
      <color theme="7" tint="-0.249977111117893"/>
      <name val="Times New Roman"/>
      <family val="1"/>
    </font>
    <font>
      <b/>
      <sz val="14"/>
      <color theme="7" tint="-0.249977111117893"/>
      <name val="Times New Roman"/>
      <family val="1"/>
    </font>
    <font>
      <b/>
      <sz val="42"/>
      <color theme="7" tint="-0.249977111117893"/>
      <name val="Times New Roman"/>
      <family val="1"/>
    </font>
    <font>
      <b/>
      <sz val="14"/>
      <color theme="7"/>
      <name val="Times New Roman"/>
      <family val="1"/>
    </font>
    <font>
      <sz val="12"/>
      <color theme="1"/>
      <name val="Times New Roman"/>
      <family val="1"/>
    </font>
  </fonts>
  <fills count="11">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bgColor auto="1"/>
      </patternFill>
    </fill>
    <fill>
      <patternFill patternType="solid">
        <fgColor theme="9" tint="0.59996337778862885"/>
        <bgColor indexed="64"/>
      </patternFill>
    </fill>
    <fill>
      <patternFill patternType="solid">
        <fgColor rgb="FFEAEAEA"/>
        <bgColor indexed="64"/>
      </patternFill>
    </fill>
    <fill>
      <patternFill patternType="darkDown"/>
    </fill>
    <fill>
      <patternFill patternType="gray0625"/>
    </fill>
  </fills>
  <borders count="6">
    <border>
      <left/>
      <right/>
      <top/>
      <bottom/>
      <diagonal/>
    </border>
    <border>
      <left/>
      <right/>
      <top style="thin">
        <color theme="9" tint="-0.24994659260841701"/>
      </top>
      <bottom style="thin">
        <color theme="9" tint="-0.24994659260841701"/>
      </bottom>
      <diagonal/>
    </border>
    <border>
      <left style="thin">
        <color theme="0"/>
      </left>
      <right style="thin">
        <color theme="0"/>
      </right>
      <top style="thin">
        <color theme="0"/>
      </top>
      <bottom style="thin">
        <color theme="0"/>
      </bottom>
      <diagonal/>
    </border>
    <border>
      <left/>
      <right/>
      <top/>
      <bottom style="thin">
        <color theme="7"/>
      </bottom>
      <diagonal/>
    </border>
    <border>
      <left/>
      <right/>
      <top/>
      <bottom style="thin">
        <color theme="1"/>
      </bottom>
      <diagonal/>
    </border>
    <border>
      <left style="thin">
        <color theme="1"/>
      </left>
      <right style="thin">
        <color theme="1"/>
      </right>
      <top style="thin">
        <color theme="1"/>
      </top>
      <bottom style="thin">
        <color theme="1"/>
      </bottom>
      <diagonal/>
    </border>
  </borders>
  <cellStyleXfs count="12">
    <xf numFmtId="0" fontId="0" fillId="0" borderId="0" applyNumberFormat="0" applyFill="0" applyBorder="0" applyProtection="0">
      <alignment vertical="center"/>
    </xf>
    <xf numFmtId="0" fontId="4" fillId="0" borderId="0" applyNumberFormat="0" applyFill="0" applyBorder="0" applyAlignment="0" applyProtection="0"/>
    <xf numFmtId="0" fontId="2" fillId="0" borderId="0" applyFill="0" applyBorder="0" applyProtection="0">
      <alignment horizontal="left"/>
    </xf>
    <xf numFmtId="3" fontId="5" fillId="0" borderId="3" applyFill="0" applyProtection="0">
      <alignment horizontal="center"/>
    </xf>
    <xf numFmtId="0" fontId="5" fillId="0" borderId="0" applyFill="0" applyBorder="0" applyProtection="0">
      <alignment horizontal="center"/>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6" fillId="7" borderId="1" applyNumberFormat="0" applyProtection="0">
      <alignment horizontal="left" vertical="center"/>
    </xf>
    <xf numFmtId="9" fontId="7" fillId="0" borderId="0" applyFont="0" applyFill="0" applyBorder="0" applyAlignment="0" applyProtection="0"/>
    <xf numFmtId="3" fontId="8" fillId="0" borderId="3">
      <alignment horizontal="center"/>
    </xf>
    <xf numFmtId="3" fontId="8" fillId="9" borderId="3" applyNumberFormat="0" applyFont="0" applyAlignment="0" applyProtection="0">
      <alignment horizontal="center"/>
    </xf>
    <xf numFmtId="0" fontId="15" fillId="0" borderId="0" applyNumberFormat="0" applyFill="0" applyBorder="0" applyAlignment="0" applyProtection="0">
      <alignment vertical="center"/>
    </xf>
  </cellStyleXfs>
  <cellXfs count="90">
    <xf numFmtId="0" fontId="0" fillId="0" borderId="0" xfId="0">
      <alignment vertical="center"/>
    </xf>
    <xf numFmtId="0" fontId="10" fillId="0" borderId="0" xfId="0" applyFont="1">
      <alignment vertical="center"/>
    </xf>
    <xf numFmtId="0" fontId="9" fillId="0" borderId="0" xfId="1" applyFont="1" applyAlignment="1"/>
    <xf numFmtId="0" fontId="11" fillId="0" borderId="0" xfId="1" applyFont="1" applyAlignment="1"/>
    <xf numFmtId="0" fontId="11" fillId="0" borderId="0" xfId="1" applyFont="1" applyAlignment="1">
      <alignment horizontal="left" vertical="center"/>
    </xf>
    <xf numFmtId="0" fontId="12" fillId="0" borderId="0" xfId="1" applyFont="1" applyAlignment="1">
      <alignment horizontal="left"/>
    </xf>
    <xf numFmtId="164" fontId="11" fillId="0" borderId="0" xfId="1" applyNumberFormat="1" applyFont="1" applyAlignment="1">
      <alignment horizontal="left" vertical="center"/>
    </xf>
    <xf numFmtId="0" fontId="11" fillId="0" borderId="0" xfId="1" applyFont="1" applyAlignment="1">
      <alignment horizontal="left"/>
    </xf>
    <xf numFmtId="0" fontId="13" fillId="0" borderId="0" xfId="0" applyFont="1">
      <alignment vertical="center"/>
    </xf>
    <xf numFmtId="0" fontId="12" fillId="0" borderId="0" xfId="1" applyFont="1" applyAlignment="1">
      <alignment horizontal="center" vertical="top"/>
    </xf>
    <xf numFmtId="0" fontId="11" fillId="0" borderId="5" xfId="1" applyFont="1" applyBorder="1" applyAlignment="1">
      <alignment horizontal="center" vertical="center"/>
    </xf>
    <xf numFmtId="0" fontId="13" fillId="0" borderId="5" xfId="0" applyFont="1" applyBorder="1" applyAlignment="1">
      <alignment horizontal="center" vertical="center"/>
    </xf>
    <xf numFmtId="0" fontId="11" fillId="0" borderId="5" xfId="1" applyFont="1" applyBorder="1" applyAlignment="1">
      <alignment horizontal="center" vertical="center" wrapText="1"/>
    </xf>
    <xf numFmtId="0" fontId="15" fillId="0" borderId="0" xfId="11" applyAlignment="1"/>
    <xf numFmtId="0" fontId="17" fillId="0" borderId="0" xfId="0" applyFont="1" applyAlignment="1">
      <alignment horizontal="center"/>
    </xf>
    <xf numFmtId="0" fontId="17" fillId="0" borderId="0" xfId="0" applyFont="1">
      <alignment vertical="center"/>
    </xf>
    <xf numFmtId="0" fontId="18" fillId="7" borderId="1" xfId="7" applyFont="1">
      <alignment horizontal="left" vertical="center"/>
    </xf>
    <xf numFmtId="0" fontId="19" fillId="7" borderId="1" xfId="7" applyFont="1">
      <alignment horizontal="left" vertical="center"/>
    </xf>
    <xf numFmtId="0" fontId="17" fillId="2" borderId="2" xfId="0" applyFont="1" applyFill="1" applyBorder="1" applyAlignment="1">
      <alignment horizontal="center"/>
    </xf>
    <xf numFmtId="0" fontId="20" fillId="0" borderId="0" xfId="5" applyFont="1">
      <alignment horizontal="left" vertical="center"/>
    </xf>
    <xf numFmtId="0" fontId="17" fillId="4" borderId="2" xfId="0" applyFont="1" applyFill="1" applyBorder="1" applyAlignment="1">
      <alignment horizontal="center"/>
    </xf>
    <xf numFmtId="0" fontId="21" fillId="0" borderId="0" xfId="5" applyFont="1">
      <alignment horizontal="left" vertical="center"/>
    </xf>
    <xf numFmtId="0" fontId="21" fillId="0" borderId="0" xfId="0" applyFont="1" applyAlignment="1">
      <alignment horizontal="center"/>
    </xf>
    <xf numFmtId="0" fontId="17" fillId="6" borderId="2" xfId="0" applyFont="1" applyFill="1" applyBorder="1" applyAlignment="1">
      <alignment horizontal="center"/>
    </xf>
    <xf numFmtId="0" fontId="22" fillId="0" borderId="0" xfId="5" applyFont="1">
      <alignment horizontal="left" vertical="center"/>
    </xf>
    <xf numFmtId="0" fontId="23" fillId="0" borderId="0" xfId="1" applyFont="1" applyAlignment="1">
      <alignment horizontal="left" vertical="center"/>
    </xf>
    <xf numFmtId="0" fontId="24" fillId="0" borderId="0" xfId="1" applyFont="1" applyAlignment="1">
      <alignment horizontal="left"/>
    </xf>
    <xf numFmtId="0" fontId="17" fillId="3" borderId="2" xfId="0" applyFont="1" applyFill="1" applyBorder="1" applyAlignment="1">
      <alignment horizontal="center"/>
    </xf>
    <xf numFmtId="0" fontId="17" fillId="5" borderId="2" xfId="0" applyFont="1" applyFill="1" applyBorder="1" applyAlignment="1">
      <alignment horizontal="center"/>
    </xf>
    <xf numFmtId="0" fontId="21" fillId="0" borderId="0" xfId="0" applyFont="1">
      <alignment vertical="center"/>
    </xf>
    <xf numFmtId="0" fontId="23" fillId="0" borderId="0" xfId="1" applyFont="1" applyAlignment="1">
      <alignment horizontal="left" vertical="center" readingOrder="1"/>
    </xf>
    <xf numFmtId="0" fontId="17" fillId="0" borderId="0" xfId="0" applyFont="1" applyAlignment="1">
      <alignment horizontal="left"/>
    </xf>
    <xf numFmtId="0" fontId="17" fillId="0" borderId="0" xfId="0" applyFont="1" applyAlignment="1">
      <alignment horizontal="left" vertical="center"/>
    </xf>
    <xf numFmtId="0" fontId="23" fillId="0" borderId="0" xfId="1" applyFont="1" applyAlignment="1">
      <alignment horizontal="left"/>
    </xf>
    <xf numFmtId="0" fontId="24" fillId="0" borderId="0" xfId="1" applyFont="1" applyAlignment="1">
      <alignment horizontal="center" vertical="top"/>
    </xf>
    <xf numFmtId="0" fontId="25" fillId="0" borderId="0" xfId="2" applyFont="1">
      <alignment horizontal="left"/>
    </xf>
    <xf numFmtId="9" fontId="25" fillId="0" borderId="0" xfId="6" applyFont="1">
      <alignment horizontal="center" vertical="center"/>
    </xf>
    <xf numFmtId="0" fontId="27" fillId="0" borderId="0" xfId="4" applyFont="1">
      <alignment horizontal="center"/>
    </xf>
    <xf numFmtId="3" fontId="28" fillId="10" borderId="3" xfId="9" applyFont="1" applyFill="1">
      <alignment horizontal="center"/>
    </xf>
    <xf numFmtId="3" fontId="27" fillId="0" borderId="3" xfId="3" applyFont="1">
      <alignment horizontal="center"/>
    </xf>
    <xf numFmtId="0" fontId="17" fillId="0" borderId="4" xfId="0" applyFont="1" applyBorder="1">
      <alignment vertical="center"/>
    </xf>
    <xf numFmtId="0" fontId="29" fillId="0" borderId="0" xfId="2" applyFont="1">
      <alignment horizontal="left"/>
    </xf>
    <xf numFmtId="0" fontId="30" fillId="8" borderId="0" xfId="0" applyFont="1" applyFill="1" applyAlignment="1">
      <alignment horizontal="center"/>
    </xf>
    <xf numFmtId="0" fontId="30" fillId="0" borderId="0" xfId="0" applyFont="1" applyAlignment="1">
      <alignment horizontal="center"/>
    </xf>
    <xf numFmtId="9" fontId="30" fillId="8" borderId="0" xfId="8" applyFont="1" applyFill="1" applyAlignment="1">
      <alignment horizontal="center"/>
    </xf>
    <xf numFmtId="0" fontId="17" fillId="10" borderId="0" xfId="0" applyFont="1" applyFill="1" applyAlignment="1">
      <alignment horizontal="center"/>
    </xf>
    <xf numFmtId="0" fontId="31" fillId="0" borderId="0" xfId="2" applyFont="1">
      <alignment horizontal="left"/>
    </xf>
    <xf numFmtId="0" fontId="32" fillId="0" borderId="5" xfId="1" applyFont="1" applyBorder="1" applyAlignment="1">
      <alignment horizontal="left" vertical="center" wrapText="1"/>
    </xf>
    <xf numFmtId="0" fontId="32" fillId="0" borderId="5" xfId="0" applyFont="1" applyBorder="1" applyAlignment="1">
      <alignment vertical="center" wrapText="1"/>
    </xf>
    <xf numFmtId="0" fontId="32" fillId="0" borderId="5" xfId="0" applyFont="1" applyBorder="1">
      <alignment vertical="center"/>
    </xf>
    <xf numFmtId="0" fontId="33" fillId="0" borderId="0" xfId="1" applyFont="1" applyAlignment="1"/>
    <xf numFmtId="0" fontId="34" fillId="0" borderId="0" xfId="0" applyFont="1">
      <alignment vertical="center"/>
    </xf>
    <xf numFmtId="0" fontId="36" fillId="0" borderId="0" xfId="11" applyFont="1" applyAlignment="1"/>
    <xf numFmtId="0" fontId="37" fillId="0" borderId="0" xfId="1" applyFont="1" applyAlignment="1">
      <alignment horizontal="left"/>
    </xf>
    <xf numFmtId="164" fontId="35" fillId="0" borderId="0" xfId="1" applyNumberFormat="1" applyFont="1" applyAlignment="1">
      <alignment horizontal="left" vertical="center"/>
    </xf>
    <xf numFmtId="0" fontId="35" fillId="0" borderId="5" xfId="1" applyFont="1" applyBorder="1" applyAlignment="1">
      <alignment horizontal="center" vertical="center"/>
    </xf>
    <xf numFmtId="0" fontId="35" fillId="0" borderId="5" xfId="0" applyFont="1" applyBorder="1" applyAlignment="1">
      <alignment horizontal="center" vertical="center"/>
    </xf>
    <xf numFmtId="0" fontId="35" fillId="0" borderId="0" xfId="1" applyFont="1" applyAlignment="1">
      <alignment horizontal="left"/>
    </xf>
    <xf numFmtId="0" fontId="32" fillId="0" borderId="0" xfId="0" applyFont="1">
      <alignment vertical="center"/>
    </xf>
    <xf numFmtId="0" fontId="32" fillId="0" borderId="5" xfId="0" applyNumberFormat="1" applyFont="1" applyBorder="1" applyAlignment="1">
      <alignment horizontal="center" vertical="center"/>
    </xf>
    <xf numFmtId="164" fontId="32" fillId="0" borderId="5" xfId="0" quotePrefix="1" applyNumberFormat="1" applyFont="1" applyBorder="1" applyAlignment="1">
      <alignment horizontal="center" vertical="center"/>
    </xf>
    <xf numFmtId="164" fontId="32" fillId="0" borderId="5" xfId="1" applyNumberFormat="1" applyFont="1" applyBorder="1" applyAlignment="1">
      <alignment horizontal="center" vertical="center"/>
    </xf>
    <xf numFmtId="0" fontId="37" fillId="0" borderId="0" xfId="1" applyFont="1" applyAlignment="1">
      <alignment horizontal="center" vertical="top"/>
    </xf>
    <xf numFmtId="164" fontId="32" fillId="0" borderId="5" xfId="0" applyNumberFormat="1" applyFont="1" applyBorder="1" applyAlignment="1">
      <alignment horizontal="center" vertical="center"/>
    </xf>
    <xf numFmtId="0" fontId="38" fillId="0" borderId="0" xfId="0" applyFont="1">
      <alignment vertical="center"/>
    </xf>
    <xf numFmtId="0" fontId="39" fillId="0" borderId="0" xfId="1" applyFont="1" applyAlignment="1">
      <alignment horizontal="center"/>
    </xf>
    <xf numFmtId="0" fontId="40" fillId="0" borderId="0" xfId="1" applyFont="1" applyAlignment="1">
      <alignment horizontal="left" vertical="center"/>
    </xf>
    <xf numFmtId="0" fontId="41" fillId="0" borderId="0" xfId="1" applyFont="1" applyAlignment="1">
      <alignment horizontal="center" vertical="top"/>
    </xf>
    <xf numFmtId="0" fontId="39" fillId="0" borderId="0" xfId="1" applyFont="1" applyAlignment="1"/>
    <xf numFmtId="0" fontId="40" fillId="0" borderId="0" xfId="1" applyFont="1" applyAlignment="1"/>
    <xf numFmtId="0" fontId="42" fillId="0" borderId="0" xfId="1" applyFont="1" applyAlignment="1">
      <alignment horizontal="center" vertical="center"/>
    </xf>
    <xf numFmtId="0" fontId="43" fillId="0" borderId="0" xfId="1" applyFont="1" applyAlignment="1">
      <alignment horizontal="left"/>
    </xf>
    <xf numFmtId="164" fontId="40" fillId="0" borderId="0" xfId="1" applyNumberFormat="1" applyFont="1" applyAlignment="1">
      <alignment horizontal="left" vertical="center"/>
    </xf>
    <xf numFmtId="14" fontId="42" fillId="0" borderId="0" xfId="1" applyNumberFormat="1" applyFont="1" applyAlignment="1">
      <alignment horizontal="center" vertical="center"/>
    </xf>
    <xf numFmtId="0" fontId="44" fillId="0" borderId="0" xfId="1" applyFont="1" applyAlignment="1"/>
    <xf numFmtId="0" fontId="44" fillId="0" borderId="0" xfId="1" applyFont="1" applyAlignment="1">
      <alignment horizontal="left" vertical="center"/>
    </xf>
    <xf numFmtId="164" fontId="32" fillId="0" borderId="5" xfId="0" applyNumberFormat="1" applyFont="1" applyBorder="1" applyAlignment="1">
      <alignment vertical="center"/>
    </xf>
    <xf numFmtId="164" fontId="32" fillId="0" borderId="5" xfId="1" applyNumberFormat="1" applyFont="1" applyBorder="1" applyAlignment="1">
      <alignment vertical="center"/>
    </xf>
    <xf numFmtId="0" fontId="37" fillId="0" borderId="5" xfId="1" applyFont="1" applyBorder="1" applyAlignment="1">
      <alignment horizontal="center" vertical="top"/>
    </xf>
    <xf numFmtId="0" fontId="34" fillId="0" borderId="5" xfId="0" applyFont="1" applyBorder="1">
      <alignment vertical="center"/>
    </xf>
    <xf numFmtId="0" fontId="45" fillId="0" borderId="5" xfId="0" applyFont="1" applyBorder="1" applyAlignment="1">
      <alignment vertical="center" wrapText="1"/>
    </xf>
    <xf numFmtId="0" fontId="34" fillId="0" borderId="5" xfId="0" applyFont="1" applyBorder="1" applyAlignment="1">
      <alignment vertical="center" wrapText="1"/>
    </xf>
    <xf numFmtId="165" fontId="32" fillId="0" borderId="5" xfId="0" applyNumberFormat="1" applyFont="1" applyBorder="1" applyAlignment="1">
      <alignment vertical="center"/>
    </xf>
    <xf numFmtId="0" fontId="9" fillId="0" borderId="0" xfId="1" applyFont="1" applyAlignment="1">
      <alignment horizontal="center"/>
    </xf>
    <xf numFmtId="0" fontId="39" fillId="0" borderId="0" xfId="1" applyFont="1" applyAlignment="1">
      <alignment horizontal="center" vertical="center"/>
    </xf>
    <xf numFmtId="0" fontId="16" fillId="0" borderId="0" xfId="1" applyFont="1" applyAlignment="1">
      <alignment horizontal="left"/>
    </xf>
    <xf numFmtId="0" fontId="27" fillId="8" borderId="5" xfId="4" applyFont="1" applyFill="1" applyBorder="1" applyAlignment="1">
      <alignment vertical="center" wrapText="1"/>
    </xf>
    <xf numFmtId="0" fontId="26" fillId="0" borderId="5" xfId="0" applyFont="1" applyBorder="1" applyAlignment="1">
      <alignment horizontal="center" vertical="center"/>
    </xf>
    <xf numFmtId="0" fontId="27" fillId="0" borderId="5" xfId="4" applyFont="1" applyBorder="1" applyAlignment="1">
      <alignment vertical="center" wrapText="1"/>
    </xf>
    <xf numFmtId="0" fontId="45" fillId="0" borderId="5" xfId="1" applyFont="1" applyBorder="1" applyAlignment="1">
      <alignment horizontal="left" vertical="top" wrapText="1"/>
    </xf>
  </cellXfs>
  <cellStyles count="12">
    <cellStyle name="Activity" xfId="2" xr:uid="{00000000-0005-0000-0000-000000000000}"/>
    <cellStyle name="Heading 1" xfId="1" builtinId="16" customBuiltin="1"/>
    <cellStyle name="Hyperlink" xfId="11" builtinId="8"/>
    <cellStyle name="Label" xfId="5" xr:uid="{00000000-0005-0000-0000-000003000000}"/>
    <cellStyle name="Normal" xfId="0" builtinId="0" customBuiltin="1"/>
    <cellStyle name="Percent" xfId="8" builtinId="5"/>
    <cellStyle name="Percent Complete" xfId="6" xr:uid="{00000000-0005-0000-0000-000006000000}"/>
    <cellStyle name="Period Headers" xfId="3" xr:uid="{00000000-0005-0000-0000-000007000000}"/>
    <cellStyle name="Period Highlight Control" xfId="7" xr:uid="{00000000-0005-0000-0000-000008000000}"/>
    <cellStyle name="Project Headers" xfId="4" xr:uid="{00000000-0005-0000-0000-000009000000}"/>
    <cellStyle name="Style 1" xfId="9" xr:uid="{00000000-0005-0000-0000-00000A000000}"/>
    <cellStyle name="Style 2" xfId="10" xr:uid="{00000000-0005-0000-0000-00000B000000}"/>
  </cellStyles>
  <dxfs count="138">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s>
  <tableStyles count="0" defaultTableStyle="TableStyleMedium2" defaultPivotStyle="PivotStyleLight16"/>
  <colors>
    <mruColors>
      <color rgb="FFEAEAEA"/>
      <color rgb="FFAAC56D"/>
      <color rgb="FFBAD08A"/>
      <color rgb="FFB5CD81"/>
      <color rgb="FFA7C369"/>
      <color rgb="FFBDD2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16" fmlaLink="period_selected" max="60" min="1" page="1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76200</xdr:colOff>
          <xdr:row>2</xdr:row>
          <xdr:rowOff>28575</xdr:rowOff>
        </xdr:from>
        <xdr:to>
          <xdr:col>14</xdr:col>
          <xdr:colOff>9525</xdr:colOff>
          <xdr:row>2</xdr:row>
          <xdr:rowOff>257175</xdr:rowOff>
        </xdr:to>
        <xdr:sp macro="" textlink="">
          <xdr:nvSpPr>
            <xdr:cNvPr id="1029" name="Spinner 5" descr="Period Highlight Spin Control" hidden="1">
              <a:extLst>
                <a:ext uri="{63B3BB69-23CF-44E3-9099-C40C66FF867C}">
                  <a14:compatExt spid="_x0000_s1029"/>
                </a:ext>
                <a:ext uri="{FF2B5EF4-FFF2-40B4-BE49-F238E27FC236}">
                  <a16:creationId xmlns:a16="http://schemas.microsoft.com/office/drawing/2014/main" id="{00000000-0008-0000-0200-0000050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2"/>
  <sheetViews>
    <sheetView tabSelected="1" topLeftCell="A20" zoomScale="85" zoomScaleNormal="85" workbookViewId="0">
      <selection activeCell="E23" sqref="E23"/>
    </sheetView>
  </sheetViews>
  <sheetFormatPr defaultColWidth="9" defaultRowHeight="16.5" x14ac:dyDescent="0.25"/>
  <cols>
    <col min="1" max="1" width="9" style="1"/>
    <col min="2" max="2" width="13.125" style="1" customWidth="1"/>
    <col min="3" max="3" width="9.625" style="8" bestFit="1" customWidth="1"/>
    <col min="4" max="4" width="13.375" style="1" customWidth="1"/>
    <col min="5" max="5" width="62.875" style="1" customWidth="1"/>
    <col min="6" max="6" width="17.875" style="1" customWidth="1"/>
    <col min="7" max="16384" width="9" style="1"/>
  </cols>
  <sheetData>
    <row r="1" spans="1:7" ht="34.5" x14ac:dyDescent="0.45">
      <c r="A1" s="83" t="s">
        <v>45</v>
      </c>
      <c r="B1" s="83"/>
      <c r="C1" s="83"/>
      <c r="D1" s="83"/>
      <c r="E1" s="83"/>
      <c r="F1" s="83"/>
      <c r="G1" s="2"/>
    </row>
    <row r="2" spans="1:7" ht="26.25" customHeight="1" x14ac:dyDescent="0.45">
      <c r="A2" s="4" t="s">
        <v>39</v>
      </c>
      <c r="B2" s="2"/>
      <c r="C2" s="3" t="s">
        <v>56</v>
      </c>
      <c r="D2" s="2"/>
      <c r="E2" s="2"/>
      <c r="F2" s="2"/>
      <c r="G2" s="2"/>
    </row>
    <row r="3" spans="1:7" ht="25.5" customHeight="1" x14ac:dyDescent="0.45">
      <c r="A3" s="4" t="s">
        <v>54</v>
      </c>
      <c r="B3" s="2"/>
      <c r="C3" s="74" t="s">
        <v>57</v>
      </c>
      <c r="D3" s="3"/>
      <c r="E3" s="13"/>
    </row>
    <row r="4" spans="1:7" ht="20.25" customHeight="1" x14ac:dyDescent="0.65">
      <c r="A4" s="4" t="s">
        <v>55</v>
      </c>
      <c r="B4" s="5"/>
      <c r="C4" s="75" t="s">
        <v>58</v>
      </c>
      <c r="D4" s="6"/>
      <c r="E4" s="5"/>
    </row>
    <row r="5" spans="1:7" ht="25.5" customHeight="1" x14ac:dyDescent="0.45">
      <c r="A5" s="4" t="s">
        <v>40</v>
      </c>
      <c r="B5" s="2"/>
      <c r="C5" s="3" t="s">
        <v>59</v>
      </c>
      <c r="D5" s="2"/>
      <c r="E5" s="2"/>
      <c r="F5" s="2"/>
      <c r="G5" s="13"/>
    </row>
    <row r="6" spans="1:7" ht="20.25" customHeight="1" x14ac:dyDescent="0.65">
      <c r="A6" s="4" t="s">
        <v>41</v>
      </c>
      <c r="B6" s="5"/>
      <c r="C6" s="6">
        <v>43689</v>
      </c>
      <c r="D6" s="5"/>
      <c r="E6" s="5"/>
      <c r="F6" s="5"/>
      <c r="G6" s="5"/>
    </row>
    <row r="7" spans="1:7" s="8" customFormat="1" ht="33" customHeight="1" x14ac:dyDescent="0.25">
      <c r="A7" s="10" t="s">
        <v>42</v>
      </c>
      <c r="B7" s="11" t="s">
        <v>43</v>
      </c>
      <c r="C7" s="10" t="s">
        <v>44</v>
      </c>
      <c r="D7" s="12" t="s">
        <v>49</v>
      </c>
      <c r="E7" s="10" t="s">
        <v>46</v>
      </c>
      <c r="F7" s="12" t="s">
        <v>48</v>
      </c>
      <c r="G7" s="7"/>
    </row>
    <row r="8" spans="1:7" ht="51.75" x14ac:dyDescent="0.25">
      <c r="A8" s="59">
        <v>1</v>
      </c>
      <c r="B8" s="63">
        <f>C6</f>
        <v>43689</v>
      </c>
      <c r="C8" s="61">
        <f>B8+6</f>
        <v>43695</v>
      </c>
      <c r="D8" s="77"/>
      <c r="E8" s="89" t="s">
        <v>72</v>
      </c>
      <c r="F8" s="78"/>
      <c r="G8" s="9"/>
    </row>
    <row r="9" spans="1:7" ht="100.15" customHeight="1" x14ac:dyDescent="0.25">
      <c r="A9" s="59">
        <v>2</v>
      </c>
      <c r="B9" s="63">
        <f>B8+7</f>
        <v>43696</v>
      </c>
      <c r="C9" s="63">
        <f t="shared" ref="C9:C22" si="0">B9+6</f>
        <v>43702</v>
      </c>
      <c r="D9" s="63" t="s">
        <v>71</v>
      </c>
      <c r="E9" s="80" t="s">
        <v>73</v>
      </c>
      <c r="F9" s="79"/>
    </row>
    <row r="10" spans="1:7" ht="100.15" customHeight="1" x14ac:dyDescent="0.25">
      <c r="A10" s="59">
        <v>3</v>
      </c>
      <c r="B10" s="63">
        <f t="shared" ref="B10:B22" si="1">B9+7</f>
        <v>43703</v>
      </c>
      <c r="C10" s="63">
        <f t="shared" si="0"/>
        <v>43709</v>
      </c>
      <c r="D10" s="63" t="s">
        <v>74</v>
      </c>
      <c r="E10" s="80" t="s">
        <v>88</v>
      </c>
      <c r="F10" s="79"/>
    </row>
    <row r="11" spans="1:7" ht="100.15" customHeight="1" x14ac:dyDescent="0.25">
      <c r="A11" s="59">
        <v>4</v>
      </c>
      <c r="B11" s="63">
        <f t="shared" si="1"/>
        <v>43710</v>
      </c>
      <c r="C11" s="63">
        <f t="shared" si="0"/>
        <v>43716</v>
      </c>
      <c r="D11" s="63">
        <v>43625</v>
      </c>
      <c r="E11" s="81" t="s">
        <v>77</v>
      </c>
      <c r="F11" s="79"/>
    </row>
    <row r="12" spans="1:7" ht="189.75" customHeight="1" x14ac:dyDescent="0.25">
      <c r="A12" s="59">
        <v>5</v>
      </c>
      <c r="B12" s="63">
        <f t="shared" si="1"/>
        <v>43717</v>
      </c>
      <c r="C12" s="63">
        <f t="shared" si="0"/>
        <v>43723</v>
      </c>
      <c r="D12" s="63" t="s">
        <v>75</v>
      </c>
      <c r="E12" s="81" t="s">
        <v>76</v>
      </c>
      <c r="F12" s="79"/>
    </row>
    <row r="13" spans="1:7" ht="210" x14ac:dyDescent="0.25">
      <c r="A13" s="59">
        <v>6</v>
      </c>
      <c r="B13" s="63">
        <f t="shared" si="1"/>
        <v>43724</v>
      </c>
      <c r="C13" s="63">
        <f t="shared" si="0"/>
        <v>43730</v>
      </c>
      <c r="D13" s="76" t="s">
        <v>78</v>
      </c>
      <c r="E13" s="81" t="s">
        <v>79</v>
      </c>
      <c r="F13" s="79"/>
    </row>
    <row r="14" spans="1:7" ht="375" x14ac:dyDescent="0.25">
      <c r="A14" s="59">
        <v>7</v>
      </c>
      <c r="B14" s="63">
        <f t="shared" si="1"/>
        <v>43731</v>
      </c>
      <c r="C14" s="63">
        <f t="shared" si="0"/>
        <v>43737</v>
      </c>
      <c r="D14" s="76" t="s">
        <v>80</v>
      </c>
      <c r="E14" s="81" t="s">
        <v>81</v>
      </c>
      <c r="F14" s="79"/>
    </row>
    <row r="15" spans="1:7" ht="100.15" customHeight="1" x14ac:dyDescent="0.25">
      <c r="A15" s="59">
        <v>8</v>
      </c>
      <c r="B15" s="63">
        <f t="shared" si="1"/>
        <v>43738</v>
      </c>
      <c r="C15" s="63">
        <f t="shared" si="0"/>
        <v>43744</v>
      </c>
      <c r="D15" s="82">
        <v>43743</v>
      </c>
      <c r="E15" s="81" t="s">
        <v>82</v>
      </c>
      <c r="F15" s="79"/>
    </row>
    <row r="16" spans="1:7" ht="120" x14ac:dyDescent="0.25">
      <c r="A16" s="59">
        <v>9</v>
      </c>
      <c r="B16" s="63">
        <f t="shared" si="1"/>
        <v>43745</v>
      </c>
      <c r="C16" s="63">
        <f t="shared" si="0"/>
        <v>43751</v>
      </c>
      <c r="D16" s="82">
        <v>43750</v>
      </c>
      <c r="E16" s="81" t="s">
        <v>83</v>
      </c>
      <c r="F16" s="79"/>
    </row>
    <row r="17" spans="1:6" ht="100.15" customHeight="1" x14ac:dyDescent="0.25">
      <c r="A17" s="59">
        <v>10</v>
      </c>
      <c r="B17" s="63">
        <f t="shared" si="1"/>
        <v>43752</v>
      </c>
      <c r="C17" s="63">
        <f t="shared" si="0"/>
        <v>43758</v>
      </c>
      <c r="D17" s="82">
        <v>43757</v>
      </c>
      <c r="E17" s="81" t="s">
        <v>85</v>
      </c>
      <c r="F17" s="79"/>
    </row>
    <row r="18" spans="1:6" ht="100.15" customHeight="1" x14ac:dyDescent="0.25">
      <c r="A18" s="59">
        <v>11</v>
      </c>
      <c r="B18" s="63">
        <f t="shared" si="1"/>
        <v>43759</v>
      </c>
      <c r="C18" s="63">
        <f t="shared" si="0"/>
        <v>43765</v>
      </c>
      <c r="D18" s="82">
        <v>43764</v>
      </c>
      <c r="E18" s="81" t="s">
        <v>84</v>
      </c>
      <c r="F18" s="79"/>
    </row>
    <row r="19" spans="1:6" ht="150" x14ac:dyDescent="0.25">
      <c r="A19" s="59">
        <v>12</v>
      </c>
      <c r="B19" s="63">
        <f t="shared" si="1"/>
        <v>43766</v>
      </c>
      <c r="C19" s="63">
        <f t="shared" si="0"/>
        <v>43772</v>
      </c>
      <c r="D19" s="82">
        <v>43771</v>
      </c>
      <c r="E19" s="81" t="s">
        <v>86</v>
      </c>
      <c r="F19" s="79"/>
    </row>
    <row r="20" spans="1:6" ht="75" x14ac:dyDescent="0.25">
      <c r="A20" s="59">
        <v>13</v>
      </c>
      <c r="B20" s="63">
        <f t="shared" si="1"/>
        <v>43773</v>
      </c>
      <c r="C20" s="63">
        <f t="shared" si="0"/>
        <v>43779</v>
      </c>
      <c r="D20" s="82">
        <v>43779</v>
      </c>
      <c r="E20" s="81" t="s">
        <v>87</v>
      </c>
      <c r="F20" s="79"/>
    </row>
    <row r="21" spans="1:6" ht="116.25" customHeight="1" x14ac:dyDescent="0.25">
      <c r="A21" s="59">
        <v>14</v>
      </c>
      <c r="B21" s="63">
        <f t="shared" si="1"/>
        <v>43780</v>
      </c>
      <c r="C21" s="63">
        <f t="shared" si="0"/>
        <v>43786</v>
      </c>
      <c r="D21" s="82">
        <v>43786</v>
      </c>
      <c r="E21" s="81" t="s">
        <v>89</v>
      </c>
      <c r="F21" s="79"/>
    </row>
    <row r="22" spans="1:6" ht="100.15" customHeight="1" x14ac:dyDescent="0.25">
      <c r="A22" s="59">
        <v>15</v>
      </c>
      <c r="B22" s="63">
        <f t="shared" si="1"/>
        <v>43787</v>
      </c>
      <c r="C22" s="63">
        <f>B22+6</f>
        <v>43793</v>
      </c>
      <c r="D22" s="82">
        <v>43793</v>
      </c>
      <c r="E22" s="81" t="s">
        <v>90</v>
      </c>
      <c r="F22" s="79"/>
    </row>
  </sheetData>
  <mergeCells count="1">
    <mergeCell ref="A1:F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DF9CF-B7C1-4C63-854C-6ACA34ED4BCB}">
  <dimension ref="A1:I24"/>
  <sheetViews>
    <sheetView topLeftCell="A6" zoomScale="85" zoomScaleNormal="85" workbookViewId="0">
      <selection activeCell="B12" sqref="B12"/>
    </sheetView>
  </sheetViews>
  <sheetFormatPr defaultColWidth="9" defaultRowHeight="16.5" x14ac:dyDescent="0.25"/>
  <cols>
    <col min="1" max="1" width="21" style="51" customWidth="1"/>
    <col min="2" max="2" width="85.125" style="51" customWidth="1"/>
    <col min="3" max="3" width="19.625" style="51" customWidth="1"/>
    <col min="4" max="4" width="20.25" style="58" customWidth="1"/>
    <col min="5" max="6" width="9" style="51"/>
    <col min="7" max="9" width="9" style="64"/>
    <col min="10" max="16384" width="9" style="51"/>
  </cols>
  <sheetData>
    <row r="1" spans="1:9" ht="34.5" x14ac:dyDescent="0.45">
      <c r="A1" s="84" t="s">
        <v>51</v>
      </c>
      <c r="B1" s="84"/>
      <c r="C1" s="84"/>
      <c r="D1" s="84"/>
      <c r="E1" s="50"/>
      <c r="G1" s="51"/>
      <c r="H1" s="51"/>
      <c r="I1" s="51"/>
    </row>
    <row r="2" spans="1:9" ht="34.5" x14ac:dyDescent="0.45">
      <c r="A2" s="65"/>
      <c r="B2" s="65"/>
      <c r="C2" s="65"/>
      <c r="D2" s="65"/>
      <c r="E2" s="50"/>
      <c r="G2" s="51"/>
      <c r="H2" s="51"/>
      <c r="I2" s="51"/>
    </row>
    <row r="3" spans="1:9" ht="26.25" customHeight="1" x14ac:dyDescent="0.45">
      <c r="A3" s="66" t="s">
        <v>39</v>
      </c>
      <c r="B3" s="67" t="s">
        <v>56</v>
      </c>
      <c r="C3" s="68"/>
      <c r="D3" s="69"/>
      <c r="E3" s="50"/>
      <c r="G3" s="51"/>
      <c r="H3" s="51"/>
      <c r="I3" s="51"/>
    </row>
    <row r="4" spans="1:9" ht="25.5" customHeight="1" x14ac:dyDescent="0.45">
      <c r="A4" s="66" t="s">
        <v>54</v>
      </c>
      <c r="B4" s="70" t="s">
        <v>57</v>
      </c>
      <c r="C4" s="68"/>
      <c r="D4" s="69"/>
      <c r="E4" s="52"/>
      <c r="G4" s="51"/>
      <c r="H4" s="51"/>
      <c r="I4" s="51"/>
    </row>
    <row r="5" spans="1:9" ht="20.25" customHeight="1" x14ac:dyDescent="0.65">
      <c r="A5" s="66" t="s">
        <v>55</v>
      </c>
      <c r="B5" s="70" t="s">
        <v>58</v>
      </c>
      <c r="C5" s="71"/>
      <c r="D5" s="72"/>
      <c r="E5" s="53"/>
      <c r="G5" s="51"/>
      <c r="H5" s="51"/>
      <c r="I5" s="51"/>
    </row>
    <row r="6" spans="1:9" ht="20.25" customHeight="1" x14ac:dyDescent="0.65">
      <c r="A6" s="66" t="s">
        <v>41</v>
      </c>
      <c r="B6" s="73">
        <v>43807</v>
      </c>
      <c r="C6" s="71"/>
      <c r="D6" s="72"/>
      <c r="E6" s="53"/>
      <c r="G6" s="51"/>
      <c r="H6" s="51"/>
      <c r="I6" s="51"/>
    </row>
    <row r="7" spans="1:9" ht="20.25" customHeight="1" x14ac:dyDescent="0.65">
      <c r="A7" s="66" t="s">
        <v>40</v>
      </c>
      <c r="B7" s="70" t="s">
        <v>59</v>
      </c>
      <c r="C7" s="71"/>
      <c r="D7" s="72"/>
      <c r="E7" s="53"/>
      <c r="G7" s="51"/>
      <c r="H7" s="51"/>
      <c r="I7" s="51"/>
    </row>
    <row r="8" spans="1:9" ht="20.25" customHeight="1" x14ac:dyDescent="0.65">
      <c r="B8" s="53"/>
      <c r="C8" s="53"/>
      <c r="D8" s="54"/>
      <c r="E8" s="53"/>
      <c r="G8" s="51"/>
      <c r="H8" s="51"/>
      <c r="I8" s="51"/>
    </row>
    <row r="9" spans="1:9" s="58" customFormat="1" ht="33" customHeight="1" x14ac:dyDescent="0.25">
      <c r="A9" s="55" t="s">
        <v>52</v>
      </c>
      <c r="B9" s="55" t="s">
        <v>53</v>
      </c>
      <c r="C9" s="56" t="s">
        <v>43</v>
      </c>
      <c r="D9" s="55" t="s">
        <v>44</v>
      </c>
      <c r="E9" s="57"/>
    </row>
    <row r="10" spans="1:9" ht="63.75" customHeight="1" x14ac:dyDescent="0.25">
      <c r="A10" s="59">
        <v>1</v>
      </c>
      <c r="B10" s="47" t="s">
        <v>60</v>
      </c>
      <c r="C10" s="60">
        <v>43689</v>
      </c>
      <c r="D10" s="61">
        <f>C10+6</f>
        <v>43695</v>
      </c>
      <c r="E10" s="62"/>
      <c r="G10" s="51"/>
      <c r="H10" s="51"/>
      <c r="I10" s="51"/>
    </row>
    <row r="11" spans="1:9" ht="96.75" customHeight="1" x14ac:dyDescent="0.25">
      <c r="A11" s="59">
        <v>2</v>
      </c>
      <c r="B11" s="48" t="s">
        <v>70</v>
      </c>
      <c r="C11" s="63">
        <f>C10+7</f>
        <v>43696</v>
      </c>
      <c r="D11" s="63">
        <f t="shared" ref="D11:D24" si="0">C11+6</f>
        <v>43702</v>
      </c>
      <c r="G11" s="51"/>
      <c r="H11" s="51"/>
      <c r="I11" s="51"/>
    </row>
    <row r="12" spans="1:9" ht="97.5" customHeight="1" x14ac:dyDescent="0.25">
      <c r="A12" s="59">
        <v>3</v>
      </c>
      <c r="B12" s="48" t="s">
        <v>61</v>
      </c>
      <c r="C12" s="63">
        <f t="shared" ref="C12:C24" si="1">C11+7</f>
        <v>43703</v>
      </c>
      <c r="D12" s="63">
        <f t="shared" si="0"/>
        <v>43709</v>
      </c>
      <c r="G12" s="51"/>
      <c r="H12" s="51"/>
      <c r="I12" s="51"/>
    </row>
    <row r="13" spans="1:9" ht="113.25" customHeight="1" x14ac:dyDescent="0.25">
      <c r="A13" s="59">
        <v>4</v>
      </c>
      <c r="B13" s="48" t="s">
        <v>62</v>
      </c>
      <c r="C13" s="63">
        <f t="shared" si="1"/>
        <v>43710</v>
      </c>
      <c r="D13" s="63">
        <f t="shared" si="0"/>
        <v>43716</v>
      </c>
      <c r="G13" s="51"/>
      <c r="H13" s="51"/>
      <c r="I13" s="51"/>
    </row>
    <row r="14" spans="1:9" ht="112.5" customHeight="1" x14ac:dyDescent="0.25">
      <c r="A14" s="59">
        <v>5</v>
      </c>
      <c r="B14" s="48" t="s">
        <v>62</v>
      </c>
      <c r="C14" s="63">
        <f t="shared" si="1"/>
        <v>43717</v>
      </c>
      <c r="D14" s="63">
        <f t="shared" si="0"/>
        <v>43723</v>
      </c>
      <c r="G14" s="51"/>
      <c r="H14" s="51"/>
      <c r="I14" s="51"/>
    </row>
    <row r="15" spans="1:9" ht="95.25" customHeight="1" x14ac:dyDescent="0.25">
      <c r="A15" s="59">
        <v>6</v>
      </c>
      <c r="B15" s="48" t="s">
        <v>63</v>
      </c>
      <c r="C15" s="63">
        <f t="shared" si="1"/>
        <v>43724</v>
      </c>
      <c r="D15" s="63">
        <f t="shared" si="0"/>
        <v>43730</v>
      </c>
      <c r="G15" s="51"/>
      <c r="H15" s="51"/>
      <c r="I15" s="51"/>
    </row>
    <row r="16" spans="1:9" ht="96.75" customHeight="1" x14ac:dyDescent="0.25">
      <c r="A16" s="59">
        <v>7</v>
      </c>
      <c r="B16" s="48" t="s">
        <v>63</v>
      </c>
      <c r="C16" s="63">
        <f t="shared" si="1"/>
        <v>43731</v>
      </c>
      <c r="D16" s="63">
        <f t="shared" si="0"/>
        <v>43737</v>
      </c>
      <c r="G16" s="51"/>
      <c r="H16" s="51"/>
      <c r="I16" s="51"/>
    </row>
    <row r="17" spans="1:9" ht="78.75" customHeight="1" x14ac:dyDescent="0.25">
      <c r="A17" s="59">
        <v>8</v>
      </c>
      <c r="B17" s="48" t="s">
        <v>64</v>
      </c>
      <c r="C17" s="63">
        <f t="shared" si="1"/>
        <v>43738</v>
      </c>
      <c r="D17" s="63">
        <f t="shared" si="0"/>
        <v>43744</v>
      </c>
      <c r="G17" s="51"/>
      <c r="H17" s="51"/>
      <c r="I17" s="51"/>
    </row>
    <row r="18" spans="1:9" ht="93.75" customHeight="1" x14ac:dyDescent="0.25">
      <c r="A18" s="59">
        <v>9</v>
      </c>
      <c r="B18" s="48" t="s">
        <v>65</v>
      </c>
      <c r="C18" s="63">
        <f t="shared" si="1"/>
        <v>43745</v>
      </c>
      <c r="D18" s="63">
        <f t="shared" si="0"/>
        <v>43751</v>
      </c>
      <c r="G18" s="51"/>
      <c r="H18" s="51"/>
      <c r="I18" s="51"/>
    </row>
    <row r="19" spans="1:9" ht="93" customHeight="1" x14ac:dyDescent="0.25">
      <c r="A19" s="59">
        <v>10</v>
      </c>
      <c r="B19" s="48" t="s">
        <v>65</v>
      </c>
      <c r="C19" s="63">
        <f t="shared" si="1"/>
        <v>43752</v>
      </c>
      <c r="D19" s="63">
        <f t="shared" si="0"/>
        <v>43758</v>
      </c>
      <c r="G19" s="51"/>
      <c r="H19" s="51"/>
      <c r="I19" s="51"/>
    </row>
    <row r="20" spans="1:9" ht="78" customHeight="1" x14ac:dyDescent="0.25">
      <c r="A20" s="59">
        <v>11</v>
      </c>
      <c r="B20" s="48" t="s">
        <v>66</v>
      </c>
      <c r="C20" s="63">
        <f t="shared" si="1"/>
        <v>43759</v>
      </c>
      <c r="D20" s="63">
        <f t="shared" si="0"/>
        <v>43765</v>
      </c>
      <c r="G20" s="51"/>
      <c r="H20" s="51"/>
      <c r="I20" s="51"/>
    </row>
    <row r="21" spans="1:9" ht="75.75" customHeight="1" x14ac:dyDescent="0.25">
      <c r="A21" s="59">
        <v>12</v>
      </c>
      <c r="B21" s="48" t="s">
        <v>66</v>
      </c>
      <c r="C21" s="63">
        <f t="shared" si="1"/>
        <v>43766</v>
      </c>
      <c r="D21" s="63">
        <f t="shared" si="0"/>
        <v>43772</v>
      </c>
      <c r="G21" s="51"/>
      <c r="H21" s="51"/>
      <c r="I21" s="51"/>
    </row>
    <row r="22" spans="1:9" ht="74.25" customHeight="1" x14ac:dyDescent="0.25">
      <c r="A22" s="59">
        <v>13</v>
      </c>
      <c r="B22" s="48" t="s">
        <v>67</v>
      </c>
      <c r="C22" s="63">
        <f t="shared" si="1"/>
        <v>43773</v>
      </c>
      <c r="D22" s="63">
        <f t="shared" si="0"/>
        <v>43779</v>
      </c>
      <c r="G22" s="51"/>
      <c r="H22" s="51"/>
      <c r="I22" s="51"/>
    </row>
    <row r="23" spans="1:9" ht="21.75" customHeight="1" x14ac:dyDescent="0.25">
      <c r="A23" s="59">
        <v>14</v>
      </c>
      <c r="B23" s="49" t="s">
        <v>68</v>
      </c>
      <c r="C23" s="63">
        <f t="shared" si="1"/>
        <v>43780</v>
      </c>
      <c r="D23" s="63">
        <f t="shared" si="0"/>
        <v>43786</v>
      </c>
      <c r="G23" s="51"/>
      <c r="H23" s="51"/>
      <c r="I23" s="51"/>
    </row>
    <row r="24" spans="1:9" ht="37.5" customHeight="1" x14ac:dyDescent="0.25">
      <c r="A24" s="59">
        <v>15</v>
      </c>
      <c r="B24" s="48" t="s">
        <v>69</v>
      </c>
      <c r="C24" s="63">
        <f t="shared" si="1"/>
        <v>43787</v>
      </c>
      <c r="D24" s="63">
        <f t="shared" si="0"/>
        <v>43793</v>
      </c>
      <c r="G24" s="51"/>
      <c r="H24" s="51"/>
      <c r="I24" s="51"/>
    </row>
  </sheetData>
  <mergeCells count="1">
    <mergeCell ref="A1:D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DL37"/>
  <sheetViews>
    <sheetView showGridLines="0" topLeftCell="A3" zoomScale="80" zoomScaleNormal="80" workbookViewId="0">
      <pane xSplit="1" ySplit="8" topLeftCell="B11" activePane="bottomRight" state="frozen"/>
      <selection activeCell="A3" sqref="A3"/>
      <selection pane="topRight" activeCell="B3" sqref="B3"/>
      <selection pane="bottomLeft" activeCell="A9" sqref="A9"/>
      <selection pane="bottomRight" activeCell="B61" sqref="B61"/>
    </sheetView>
  </sheetViews>
  <sheetFormatPr defaultColWidth="2.75" defaultRowHeight="17.25" x14ac:dyDescent="0.3"/>
  <cols>
    <col min="1" max="1" width="2.5" style="15" customWidth="1"/>
    <col min="2" max="2" width="45.125" style="35" customWidth="1"/>
    <col min="3" max="5" width="7.25" style="14" customWidth="1"/>
    <col min="6" max="6" width="8.375" style="14" customWidth="1"/>
    <col min="7" max="7" width="7.25" style="36" customWidth="1"/>
    <col min="8" max="8" width="4.25" style="14" customWidth="1"/>
    <col min="9" max="28" width="2.75" style="14"/>
    <col min="29" max="16384" width="2.75" style="15"/>
  </cols>
  <sheetData>
    <row r="2" spans="2:116" ht="15" x14ac:dyDescent="0.25">
      <c r="B2" s="85" t="s">
        <v>1</v>
      </c>
      <c r="C2" s="85"/>
      <c r="D2" s="85"/>
      <c r="E2" s="85"/>
      <c r="F2" s="85"/>
      <c r="G2" s="85"/>
    </row>
    <row r="3" spans="2:116" ht="21" customHeight="1" x14ac:dyDescent="0.25">
      <c r="B3" s="85"/>
      <c r="C3" s="85"/>
      <c r="D3" s="85"/>
      <c r="E3" s="85"/>
      <c r="F3" s="85"/>
      <c r="G3" s="85"/>
      <c r="H3" s="16" t="s">
        <v>0</v>
      </c>
      <c r="I3" s="16"/>
      <c r="J3" s="16"/>
      <c r="K3" s="16"/>
      <c r="L3" s="16"/>
      <c r="M3" s="17">
        <v>1</v>
      </c>
      <c r="N3" s="16"/>
      <c r="P3" s="18"/>
      <c r="Q3" s="19" t="s">
        <v>8</v>
      </c>
      <c r="W3" s="20"/>
      <c r="X3" s="21" t="s">
        <v>11</v>
      </c>
      <c r="Z3" s="22"/>
      <c r="AI3" s="14"/>
      <c r="AJ3" s="14"/>
    </row>
    <row r="4" spans="2:116" ht="18.75" customHeight="1" x14ac:dyDescent="0.25">
      <c r="B4" s="85"/>
      <c r="C4" s="85"/>
      <c r="D4" s="85"/>
      <c r="E4" s="85"/>
      <c r="F4" s="85"/>
      <c r="G4" s="85"/>
      <c r="W4" s="23"/>
      <c r="X4" s="24" t="s">
        <v>12</v>
      </c>
      <c r="Z4" s="22"/>
      <c r="AT4" s="14"/>
      <c r="AU4" s="14"/>
      <c r="AV4" s="14"/>
      <c r="AW4" s="14"/>
      <c r="AX4" s="14"/>
    </row>
    <row r="5" spans="2:116" ht="23.25" customHeight="1" x14ac:dyDescent="0.8">
      <c r="B5" s="25" t="s">
        <v>50</v>
      </c>
      <c r="C5" s="26"/>
      <c r="D5" s="26"/>
      <c r="E5" s="26"/>
      <c r="F5" s="26"/>
      <c r="G5" s="26"/>
      <c r="P5" s="27"/>
      <c r="Q5" s="19" t="s">
        <v>9</v>
      </c>
      <c r="W5" s="28"/>
      <c r="X5" s="24" t="s">
        <v>10</v>
      </c>
      <c r="Z5" s="29"/>
      <c r="AT5" s="14"/>
      <c r="AU5" s="14"/>
      <c r="AV5" s="14"/>
      <c r="AW5" s="14"/>
      <c r="AX5" s="14"/>
    </row>
    <row r="6" spans="2:116" s="32" customFormat="1" ht="21" customHeight="1" x14ac:dyDescent="0.8">
      <c r="B6" s="30" t="s">
        <v>40</v>
      </c>
      <c r="C6" s="31"/>
      <c r="D6" s="26"/>
      <c r="E6" s="26"/>
      <c r="F6" s="26"/>
      <c r="G6" s="26"/>
      <c r="H6" s="31"/>
      <c r="I6" s="31"/>
      <c r="J6" s="31"/>
      <c r="K6" s="31"/>
      <c r="L6" s="31"/>
      <c r="M6" s="31"/>
      <c r="N6" s="31"/>
      <c r="O6" s="31"/>
      <c r="P6" s="31"/>
      <c r="Q6" s="31"/>
      <c r="R6" s="31"/>
      <c r="S6" s="31"/>
      <c r="T6" s="31"/>
      <c r="U6" s="31"/>
      <c r="V6" s="31"/>
      <c r="W6" s="31"/>
      <c r="X6" s="31"/>
      <c r="Y6" s="31"/>
      <c r="Z6" s="31"/>
      <c r="AA6" s="31"/>
      <c r="AB6" s="31"/>
      <c r="AT6" s="31"/>
      <c r="AU6" s="31"/>
      <c r="AV6" s="31"/>
      <c r="AW6" s="31"/>
      <c r="AX6" s="31"/>
    </row>
    <row r="7" spans="2:116" ht="18.75" customHeight="1" x14ac:dyDescent="0.25">
      <c r="B7" s="33" t="s">
        <v>41</v>
      </c>
      <c r="D7" s="34"/>
      <c r="E7" s="34"/>
      <c r="F7" s="34"/>
      <c r="G7" s="34"/>
      <c r="AT7" s="14"/>
      <c r="AU7" s="14"/>
      <c r="AV7" s="14"/>
      <c r="AW7" s="14"/>
      <c r="AX7" s="14"/>
    </row>
    <row r="8" spans="2:116" ht="24" customHeight="1" x14ac:dyDescent="0.3">
      <c r="AT8" s="14"/>
      <c r="AU8" s="14"/>
      <c r="AV8" s="14"/>
    </row>
    <row r="9" spans="2:116" ht="22.5" customHeight="1" x14ac:dyDescent="0.25">
      <c r="B9" s="87" t="s">
        <v>6</v>
      </c>
      <c r="C9" s="86" t="s">
        <v>2</v>
      </c>
      <c r="D9" s="88" t="s">
        <v>47</v>
      </c>
      <c r="E9" s="86" t="s">
        <v>3</v>
      </c>
      <c r="F9" s="88" t="s">
        <v>4</v>
      </c>
      <c r="G9" s="86" t="s">
        <v>5</v>
      </c>
      <c r="H9" s="37"/>
      <c r="I9" s="37"/>
      <c r="J9" s="37"/>
      <c r="AT9" s="14"/>
      <c r="AU9" s="14"/>
      <c r="AV9" s="14"/>
    </row>
    <row r="10" spans="2:116" ht="21.75" customHeight="1" x14ac:dyDescent="0.25">
      <c r="B10" s="87"/>
      <c r="C10" s="86"/>
      <c r="D10" s="88"/>
      <c r="E10" s="86"/>
      <c r="F10" s="88"/>
      <c r="G10" s="86"/>
      <c r="H10" s="37"/>
      <c r="I10" s="37" t="s">
        <v>7</v>
      </c>
      <c r="J10" s="37"/>
    </row>
    <row r="11" spans="2:116" ht="15.75" customHeight="1" x14ac:dyDescent="0.25">
      <c r="B11" s="38"/>
      <c r="C11" s="38"/>
      <c r="D11" s="38"/>
      <c r="E11" s="38"/>
      <c r="F11" s="38"/>
      <c r="G11" s="38"/>
      <c r="H11" s="38"/>
      <c r="I11" s="39">
        <v>1</v>
      </c>
      <c r="J11" s="39">
        <v>2</v>
      </c>
      <c r="K11" s="39">
        <v>3</v>
      </c>
      <c r="L11" s="39">
        <v>4</v>
      </c>
      <c r="M11" s="39">
        <v>5</v>
      </c>
      <c r="N11" s="39">
        <v>6</v>
      </c>
      <c r="O11" s="39">
        <v>7</v>
      </c>
      <c r="P11" s="39">
        <v>8</v>
      </c>
      <c r="Q11" s="39">
        <v>9</v>
      </c>
      <c r="R11" s="39">
        <v>10</v>
      </c>
      <c r="S11" s="39">
        <v>11</v>
      </c>
      <c r="T11" s="39">
        <v>12</v>
      </c>
      <c r="U11" s="39">
        <v>13</v>
      </c>
      <c r="V11" s="39">
        <v>14</v>
      </c>
      <c r="W11" s="39">
        <v>15</v>
      </c>
      <c r="X11" s="39">
        <v>16</v>
      </c>
      <c r="Y11" s="39">
        <v>17</v>
      </c>
      <c r="Z11" s="39">
        <v>18</v>
      </c>
      <c r="AA11" s="39">
        <v>19</v>
      </c>
      <c r="AB11" s="39">
        <v>20</v>
      </c>
      <c r="AC11" s="39">
        <v>21</v>
      </c>
      <c r="AD11" s="39">
        <v>22</v>
      </c>
      <c r="AE11" s="39">
        <v>23</v>
      </c>
      <c r="AF11" s="39">
        <v>24</v>
      </c>
      <c r="AG11" s="39">
        <v>25</v>
      </c>
      <c r="AH11" s="39">
        <v>26</v>
      </c>
      <c r="AI11" s="39">
        <v>27</v>
      </c>
      <c r="AJ11" s="39">
        <v>28</v>
      </c>
      <c r="AK11" s="39">
        <v>29</v>
      </c>
      <c r="AL11" s="39">
        <v>30</v>
      </c>
      <c r="AM11" s="39">
        <v>31</v>
      </c>
      <c r="AN11" s="39">
        <v>32</v>
      </c>
      <c r="AO11" s="39">
        <v>33</v>
      </c>
      <c r="AP11" s="39">
        <v>34</v>
      </c>
      <c r="AQ11" s="39">
        <v>35</v>
      </c>
      <c r="AR11" s="39">
        <v>36</v>
      </c>
      <c r="AS11" s="39">
        <v>37</v>
      </c>
      <c r="AT11" s="39">
        <v>38</v>
      </c>
      <c r="AU11" s="39">
        <v>39</v>
      </c>
      <c r="AV11" s="39">
        <v>40</v>
      </c>
      <c r="AW11" s="39">
        <v>41</v>
      </c>
      <c r="AX11" s="39">
        <v>42</v>
      </c>
      <c r="AY11" s="39">
        <v>43</v>
      </c>
      <c r="AZ11" s="39">
        <v>44</v>
      </c>
      <c r="BA11" s="39">
        <v>45</v>
      </c>
      <c r="BB11" s="39">
        <v>46</v>
      </c>
      <c r="BC11" s="39">
        <v>47</v>
      </c>
      <c r="BD11" s="39">
        <v>48</v>
      </c>
      <c r="BE11" s="39">
        <v>49</v>
      </c>
      <c r="BF11" s="39">
        <v>50</v>
      </c>
      <c r="BG11" s="39">
        <v>51</v>
      </c>
      <c r="BH11" s="39">
        <v>52</v>
      </c>
      <c r="BI11" s="39">
        <v>53</v>
      </c>
      <c r="BJ11" s="39">
        <v>54</v>
      </c>
      <c r="BK11" s="39">
        <v>55</v>
      </c>
      <c r="BL11" s="39">
        <v>56</v>
      </c>
      <c r="BM11" s="39">
        <v>57</v>
      </c>
      <c r="BN11" s="39">
        <v>58</v>
      </c>
      <c r="BO11" s="39">
        <v>59</v>
      </c>
      <c r="BP11" s="39">
        <v>60</v>
      </c>
      <c r="BQ11" s="39">
        <v>61</v>
      </c>
      <c r="BR11" s="39">
        <v>62</v>
      </c>
      <c r="BS11" s="39">
        <v>63</v>
      </c>
      <c r="BT11" s="39">
        <v>64</v>
      </c>
      <c r="BU11" s="39">
        <v>65</v>
      </c>
      <c r="BV11" s="39">
        <v>66</v>
      </c>
      <c r="BW11" s="39">
        <v>67</v>
      </c>
      <c r="BX11" s="39">
        <v>68</v>
      </c>
      <c r="BY11" s="39">
        <v>69</v>
      </c>
      <c r="BZ11" s="39">
        <v>70</v>
      </c>
      <c r="CA11" s="39">
        <v>71</v>
      </c>
      <c r="CB11" s="39">
        <v>72</v>
      </c>
      <c r="CC11" s="39">
        <v>73</v>
      </c>
      <c r="CD11" s="39">
        <v>74</v>
      </c>
      <c r="CE11" s="39">
        <v>75</v>
      </c>
      <c r="CF11" s="39">
        <v>76</v>
      </c>
      <c r="CG11" s="39">
        <v>77</v>
      </c>
      <c r="CH11" s="39">
        <v>78</v>
      </c>
      <c r="CI11" s="39">
        <v>79</v>
      </c>
      <c r="CJ11" s="39">
        <v>80</v>
      </c>
      <c r="CK11" s="39">
        <v>81</v>
      </c>
      <c r="CL11" s="39">
        <v>82</v>
      </c>
      <c r="CM11" s="39">
        <v>83</v>
      </c>
      <c r="CN11" s="39">
        <v>84</v>
      </c>
      <c r="CO11" s="39">
        <v>85</v>
      </c>
      <c r="CP11" s="39">
        <v>86</v>
      </c>
      <c r="CQ11" s="39">
        <v>87</v>
      </c>
      <c r="CR11" s="39">
        <v>88</v>
      </c>
      <c r="CS11" s="39">
        <v>89</v>
      </c>
      <c r="CT11" s="39">
        <v>90</v>
      </c>
      <c r="CU11" s="40"/>
      <c r="CV11" s="40"/>
      <c r="CW11" s="40"/>
      <c r="CX11" s="40"/>
      <c r="CY11" s="40"/>
      <c r="CZ11" s="40"/>
      <c r="DA11" s="40"/>
      <c r="DB11" s="40"/>
      <c r="DC11" s="40"/>
      <c r="DD11" s="40"/>
      <c r="DE11" s="40"/>
      <c r="DF11" s="40"/>
      <c r="DG11" s="40"/>
      <c r="DH11" s="40"/>
      <c r="DI11" s="40"/>
      <c r="DJ11" s="40"/>
      <c r="DK11" s="40"/>
      <c r="DL11" s="40"/>
    </row>
    <row r="12" spans="2:116" ht="19.149999999999999" customHeight="1" x14ac:dyDescent="0.3">
      <c r="B12" s="41" t="s">
        <v>13</v>
      </c>
      <c r="C12" s="42">
        <v>1</v>
      </c>
      <c r="D12" s="43">
        <v>3</v>
      </c>
      <c r="E12" s="42">
        <v>1</v>
      </c>
      <c r="F12" s="43">
        <v>4</v>
      </c>
      <c r="G12" s="44">
        <v>0.25</v>
      </c>
      <c r="H12" s="45"/>
    </row>
    <row r="13" spans="2:116" ht="18.75" customHeight="1" x14ac:dyDescent="0.3">
      <c r="B13" s="46" t="s">
        <v>14</v>
      </c>
      <c r="C13" s="42">
        <v>4</v>
      </c>
      <c r="D13" s="43">
        <v>2</v>
      </c>
      <c r="E13" s="42">
        <v>5</v>
      </c>
      <c r="F13" s="43">
        <v>3</v>
      </c>
      <c r="G13" s="44">
        <v>1</v>
      </c>
      <c r="H13" s="45"/>
    </row>
    <row r="14" spans="2:116" ht="19.149999999999999" customHeight="1" x14ac:dyDescent="0.3">
      <c r="B14" s="46" t="s">
        <v>15</v>
      </c>
      <c r="C14" s="42"/>
      <c r="D14" s="43"/>
      <c r="E14" s="42"/>
      <c r="F14" s="43"/>
      <c r="G14" s="44"/>
      <c r="H14" s="45"/>
    </row>
    <row r="15" spans="2:116" ht="19.149999999999999" customHeight="1" x14ac:dyDescent="0.3">
      <c r="B15" s="46" t="s">
        <v>16</v>
      </c>
      <c r="C15" s="42"/>
      <c r="D15" s="43"/>
      <c r="E15" s="42"/>
      <c r="F15" s="43"/>
      <c r="G15" s="44"/>
      <c r="H15" s="45"/>
    </row>
    <row r="16" spans="2:116" ht="19.149999999999999" customHeight="1" x14ac:dyDescent="0.3">
      <c r="B16" s="46" t="s">
        <v>17</v>
      </c>
      <c r="C16" s="42"/>
      <c r="D16" s="43"/>
      <c r="E16" s="42"/>
      <c r="F16" s="43"/>
      <c r="G16" s="44"/>
      <c r="H16" s="45"/>
    </row>
    <row r="17" spans="2:8" ht="19.149999999999999" customHeight="1" x14ac:dyDescent="0.3">
      <c r="B17" s="46" t="s">
        <v>18</v>
      </c>
      <c r="C17" s="42"/>
      <c r="D17" s="43"/>
      <c r="E17" s="42"/>
      <c r="F17" s="43"/>
      <c r="G17" s="44"/>
      <c r="H17" s="45"/>
    </row>
    <row r="18" spans="2:8" ht="19.149999999999999" customHeight="1" x14ac:dyDescent="0.3">
      <c r="B18" s="46" t="s">
        <v>19</v>
      </c>
      <c r="C18" s="42"/>
      <c r="D18" s="43"/>
      <c r="E18" s="42"/>
      <c r="F18" s="43"/>
      <c r="G18" s="44"/>
      <c r="H18" s="45"/>
    </row>
    <row r="19" spans="2:8" ht="19.149999999999999" customHeight="1" x14ac:dyDescent="0.3">
      <c r="B19" s="46" t="s">
        <v>20</v>
      </c>
      <c r="C19" s="42"/>
      <c r="D19" s="43"/>
      <c r="E19" s="42"/>
      <c r="F19" s="43"/>
      <c r="G19" s="44"/>
      <c r="H19" s="45"/>
    </row>
    <row r="20" spans="2:8" ht="19.149999999999999" customHeight="1" x14ac:dyDescent="0.3">
      <c r="B20" s="46" t="s">
        <v>21</v>
      </c>
      <c r="C20" s="42"/>
      <c r="D20" s="43"/>
      <c r="E20" s="42"/>
      <c r="F20" s="43"/>
      <c r="G20" s="44"/>
      <c r="H20" s="45"/>
    </row>
    <row r="21" spans="2:8" ht="19.149999999999999" customHeight="1" x14ac:dyDescent="0.3">
      <c r="B21" s="46" t="s">
        <v>22</v>
      </c>
      <c r="C21" s="42"/>
      <c r="D21" s="43"/>
      <c r="E21" s="42"/>
      <c r="F21" s="43"/>
      <c r="G21" s="44"/>
      <c r="H21" s="45"/>
    </row>
    <row r="22" spans="2:8" ht="19.149999999999999" customHeight="1" x14ac:dyDescent="0.3">
      <c r="B22" s="46" t="s">
        <v>23</v>
      </c>
      <c r="C22" s="42"/>
      <c r="D22" s="43"/>
      <c r="E22" s="42"/>
      <c r="F22" s="43"/>
      <c r="G22" s="44"/>
      <c r="H22" s="45"/>
    </row>
    <row r="23" spans="2:8" ht="19.149999999999999" customHeight="1" x14ac:dyDescent="0.3">
      <c r="B23" s="46" t="s">
        <v>24</v>
      </c>
      <c r="C23" s="42"/>
      <c r="D23" s="43"/>
      <c r="E23" s="42"/>
      <c r="F23" s="43"/>
      <c r="G23" s="44"/>
      <c r="H23" s="45"/>
    </row>
    <row r="24" spans="2:8" ht="19.149999999999999" customHeight="1" x14ac:dyDescent="0.3">
      <c r="B24" s="46" t="s">
        <v>25</v>
      </c>
      <c r="C24" s="42"/>
      <c r="D24" s="43"/>
      <c r="E24" s="42"/>
      <c r="F24" s="43"/>
      <c r="G24" s="44"/>
      <c r="H24" s="45"/>
    </row>
    <row r="25" spans="2:8" ht="19.149999999999999" customHeight="1" x14ac:dyDescent="0.3">
      <c r="B25" s="46" t="s">
        <v>26</v>
      </c>
      <c r="C25" s="42"/>
      <c r="D25" s="43"/>
      <c r="E25" s="42"/>
      <c r="F25" s="43"/>
      <c r="G25" s="44"/>
      <c r="H25" s="45"/>
    </row>
    <row r="26" spans="2:8" ht="19.149999999999999" customHeight="1" x14ac:dyDescent="0.3">
      <c r="B26" s="46" t="s">
        <v>27</v>
      </c>
      <c r="C26" s="42"/>
      <c r="D26" s="43"/>
      <c r="E26" s="42"/>
      <c r="F26" s="43"/>
      <c r="G26" s="44"/>
      <c r="H26" s="45"/>
    </row>
    <row r="27" spans="2:8" ht="19.149999999999999" customHeight="1" x14ac:dyDescent="0.3">
      <c r="B27" s="46" t="s">
        <v>28</v>
      </c>
      <c r="C27" s="42"/>
      <c r="D27" s="43"/>
      <c r="E27" s="42"/>
      <c r="F27" s="43"/>
      <c r="G27" s="44"/>
      <c r="H27" s="45"/>
    </row>
    <row r="28" spans="2:8" ht="19.149999999999999" customHeight="1" x14ac:dyDescent="0.3">
      <c r="B28" s="46" t="s">
        <v>29</v>
      </c>
      <c r="C28" s="42"/>
      <c r="D28" s="43"/>
      <c r="E28" s="42"/>
      <c r="F28" s="43"/>
      <c r="G28" s="44"/>
      <c r="H28" s="45"/>
    </row>
    <row r="29" spans="2:8" ht="19.149999999999999" customHeight="1" x14ac:dyDescent="0.3">
      <c r="B29" s="46" t="s">
        <v>30</v>
      </c>
      <c r="C29" s="42"/>
      <c r="D29" s="43"/>
      <c r="E29" s="42"/>
      <c r="F29" s="43"/>
      <c r="G29" s="44"/>
      <c r="H29" s="45"/>
    </row>
    <row r="30" spans="2:8" ht="19.149999999999999" customHeight="1" x14ac:dyDescent="0.3">
      <c r="B30" s="46" t="s">
        <v>31</v>
      </c>
      <c r="C30" s="42"/>
      <c r="D30" s="43"/>
      <c r="E30" s="42"/>
      <c r="F30" s="43"/>
      <c r="G30" s="44"/>
      <c r="H30" s="45"/>
    </row>
    <row r="31" spans="2:8" ht="19.149999999999999" customHeight="1" x14ac:dyDescent="0.3">
      <c r="B31" s="46" t="s">
        <v>32</v>
      </c>
      <c r="C31" s="42"/>
      <c r="D31" s="43"/>
      <c r="E31" s="42"/>
      <c r="F31" s="43"/>
      <c r="G31" s="44"/>
      <c r="H31" s="45"/>
    </row>
    <row r="32" spans="2:8" ht="19.149999999999999" customHeight="1" x14ac:dyDescent="0.3">
      <c r="B32" s="46" t="s">
        <v>33</v>
      </c>
      <c r="C32" s="42"/>
      <c r="D32" s="43"/>
      <c r="E32" s="42"/>
      <c r="F32" s="43"/>
      <c r="G32" s="44"/>
      <c r="H32" s="45"/>
    </row>
    <row r="33" spans="2:8" ht="19.149999999999999" customHeight="1" x14ac:dyDescent="0.3">
      <c r="B33" s="46" t="s">
        <v>34</v>
      </c>
      <c r="C33" s="42"/>
      <c r="D33" s="43"/>
      <c r="E33" s="42"/>
      <c r="F33" s="43"/>
      <c r="G33" s="44"/>
      <c r="H33" s="45"/>
    </row>
    <row r="34" spans="2:8" ht="19.149999999999999" customHeight="1" x14ac:dyDescent="0.3">
      <c r="B34" s="46" t="s">
        <v>35</v>
      </c>
      <c r="C34" s="42"/>
      <c r="D34" s="43"/>
      <c r="E34" s="42"/>
      <c r="F34" s="43"/>
      <c r="G34" s="44"/>
      <c r="H34" s="45"/>
    </row>
    <row r="35" spans="2:8" ht="19.149999999999999" customHeight="1" x14ac:dyDescent="0.3">
      <c r="B35" s="46" t="s">
        <v>36</v>
      </c>
      <c r="C35" s="42"/>
      <c r="D35" s="43"/>
      <c r="E35" s="42"/>
      <c r="F35" s="43"/>
      <c r="G35" s="44"/>
      <c r="H35" s="45"/>
    </row>
    <row r="36" spans="2:8" ht="19.149999999999999" customHeight="1" x14ac:dyDescent="0.3">
      <c r="B36" s="46" t="s">
        <v>37</v>
      </c>
      <c r="C36" s="42"/>
      <c r="D36" s="43"/>
      <c r="E36" s="42"/>
      <c r="F36" s="43"/>
      <c r="G36" s="44"/>
      <c r="H36" s="45"/>
    </row>
    <row r="37" spans="2:8" ht="19.149999999999999" customHeight="1" x14ac:dyDescent="0.3">
      <c r="B37" s="46" t="s">
        <v>38</v>
      </c>
      <c r="C37" s="42"/>
      <c r="D37" s="43"/>
      <c r="E37" s="42"/>
      <c r="F37" s="43"/>
      <c r="G37" s="44"/>
      <c r="H37" s="45"/>
    </row>
  </sheetData>
  <mergeCells count="7">
    <mergeCell ref="B2:G4"/>
    <mergeCell ref="G9:G10"/>
    <mergeCell ref="B9:B10"/>
    <mergeCell ref="C9:C10"/>
    <mergeCell ref="D9:D10"/>
    <mergeCell ref="E9:E10"/>
    <mergeCell ref="F9:F10"/>
  </mergeCells>
  <conditionalFormatting sqref="I12:BP37">
    <cfRule type="expression" dxfId="137" priority="151">
      <formula>I$11=period_selected</formula>
    </cfRule>
    <cfRule type="expression" dxfId="136" priority="155">
      <formula>MOD(COLUMN(),2)</formula>
    </cfRule>
    <cfRule type="expression" dxfId="135" priority="156">
      <formula>MOD(COLUMN(),2)=0</formula>
    </cfRule>
  </conditionalFormatting>
  <conditionalFormatting sqref="B38:BP38">
    <cfRule type="expression" dxfId="134" priority="146">
      <formula>TRUE</formula>
    </cfRule>
  </conditionalFormatting>
  <conditionalFormatting sqref="I11:CT11">
    <cfRule type="expression" dxfId="133" priority="152">
      <formula>I$11=period_selected</formula>
    </cfRule>
  </conditionalFormatting>
  <conditionalFormatting sqref="BQ12:BQ37">
    <cfRule type="expression" dxfId="132" priority="137">
      <formula>PercentComplete</formula>
    </cfRule>
    <cfRule type="expression" dxfId="131" priority="138">
      <formula>PercentCompleteBeyond</formula>
    </cfRule>
    <cfRule type="expression" dxfId="130" priority="139">
      <formula>Actual</formula>
    </cfRule>
    <cfRule type="expression" dxfId="129" priority="140">
      <formula>ActualBeyond</formula>
    </cfRule>
    <cfRule type="expression" dxfId="128" priority="141">
      <formula>Plan</formula>
    </cfRule>
    <cfRule type="expression" dxfId="127" priority="142">
      <formula>BQ$11=period_selected</formula>
    </cfRule>
    <cfRule type="expression" dxfId="126" priority="143">
      <formula>MOD(COLUMN(),2)</formula>
    </cfRule>
    <cfRule type="expression" dxfId="125" priority="144">
      <formula>MOD(COLUMN(),2)=0</formula>
    </cfRule>
  </conditionalFormatting>
  <conditionalFormatting sqref="BS12:BS37">
    <cfRule type="expression" dxfId="124" priority="113">
      <formula>PercentComplete</formula>
    </cfRule>
    <cfRule type="expression" dxfId="123" priority="114">
      <formula>PercentCompleteBeyond</formula>
    </cfRule>
    <cfRule type="expression" dxfId="122" priority="115">
      <formula>Actual</formula>
    </cfRule>
    <cfRule type="expression" dxfId="121" priority="116">
      <formula>ActualBeyond</formula>
    </cfRule>
    <cfRule type="expression" dxfId="120" priority="117">
      <formula>Plan</formula>
    </cfRule>
    <cfRule type="expression" dxfId="119" priority="118">
      <formula>BS$11=period_selected</formula>
    </cfRule>
    <cfRule type="expression" dxfId="118" priority="119">
      <formula>MOD(COLUMN(),2)</formula>
    </cfRule>
    <cfRule type="expression" dxfId="117" priority="120">
      <formula>MOD(COLUMN(),2)=0</formula>
    </cfRule>
  </conditionalFormatting>
  <conditionalFormatting sqref="BU12:BU37">
    <cfRule type="expression" dxfId="116" priority="105">
      <formula>PercentComplete</formula>
    </cfRule>
    <cfRule type="expression" dxfId="115" priority="106">
      <formula>PercentCompleteBeyond</formula>
    </cfRule>
    <cfRule type="expression" dxfId="114" priority="107">
      <formula>Actual</formula>
    </cfRule>
    <cfRule type="expression" dxfId="113" priority="108">
      <formula>ActualBeyond</formula>
    </cfRule>
    <cfRule type="expression" dxfId="112" priority="109">
      <formula>Plan</formula>
    </cfRule>
    <cfRule type="expression" dxfId="111" priority="110">
      <formula>BU$11=period_selected</formula>
    </cfRule>
    <cfRule type="expression" dxfId="110" priority="111">
      <formula>MOD(COLUMN(),2)</formula>
    </cfRule>
    <cfRule type="expression" dxfId="109" priority="112">
      <formula>MOD(COLUMN(),2)=0</formula>
    </cfRule>
  </conditionalFormatting>
  <conditionalFormatting sqref="BW12:BW37">
    <cfRule type="expression" dxfId="108" priority="97">
      <formula>PercentComplete</formula>
    </cfRule>
    <cfRule type="expression" dxfId="107" priority="98">
      <formula>PercentCompleteBeyond</formula>
    </cfRule>
    <cfRule type="expression" dxfId="106" priority="99">
      <formula>Actual</formula>
    </cfRule>
    <cfRule type="expression" dxfId="105" priority="100">
      <formula>ActualBeyond</formula>
    </cfRule>
    <cfRule type="expression" dxfId="104" priority="101">
      <formula>Plan</formula>
    </cfRule>
    <cfRule type="expression" dxfId="103" priority="102">
      <formula>BW$11=period_selected</formula>
    </cfRule>
    <cfRule type="expression" dxfId="102" priority="103">
      <formula>MOD(COLUMN(),2)</formula>
    </cfRule>
    <cfRule type="expression" dxfId="101" priority="104">
      <formula>MOD(COLUMN(),2)=0</formula>
    </cfRule>
  </conditionalFormatting>
  <conditionalFormatting sqref="BY12:BY37">
    <cfRule type="expression" dxfId="100" priority="89">
      <formula>PercentComplete</formula>
    </cfRule>
    <cfRule type="expression" dxfId="99" priority="90">
      <formula>PercentCompleteBeyond</formula>
    </cfRule>
    <cfRule type="expression" dxfId="98" priority="91">
      <formula>Actual</formula>
    </cfRule>
    <cfRule type="expression" dxfId="97" priority="92">
      <formula>ActualBeyond</formula>
    </cfRule>
    <cfRule type="expression" dxfId="96" priority="93">
      <formula>Plan</formula>
    </cfRule>
    <cfRule type="expression" dxfId="95" priority="94">
      <formula>BY$11=period_selected</formula>
    </cfRule>
    <cfRule type="expression" dxfId="94" priority="95">
      <formula>MOD(COLUMN(),2)</formula>
    </cfRule>
    <cfRule type="expression" dxfId="93" priority="96">
      <formula>MOD(COLUMN(),2)=0</formula>
    </cfRule>
  </conditionalFormatting>
  <conditionalFormatting sqref="CA12:CA37">
    <cfRule type="expression" dxfId="92" priority="81">
      <formula>PercentComplete</formula>
    </cfRule>
    <cfRule type="expression" dxfId="91" priority="82">
      <formula>PercentCompleteBeyond</formula>
    </cfRule>
    <cfRule type="expression" dxfId="90" priority="83">
      <formula>Actual</formula>
    </cfRule>
    <cfRule type="expression" dxfId="89" priority="84">
      <formula>ActualBeyond</formula>
    </cfRule>
    <cfRule type="expression" dxfId="88" priority="85">
      <formula>Plan</formula>
    </cfRule>
    <cfRule type="expression" dxfId="87" priority="86">
      <formula>CA$11=period_selected</formula>
    </cfRule>
    <cfRule type="expression" dxfId="86" priority="87">
      <formula>MOD(COLUMN(),2)</formula>
    </cfRule>
    <cfRule type="expression" dxfId="85" priority="88">
      <formula>MOD(COLUMN(),2)=0</formula>
    </cfRule>
  </conditionalFormatting>
  <conditionalFormatting sqref="CC12:CC37">
    <cfRule type="expression" dxfId="84" priority="73">
      <formula>PercentComplete</formula>
    </cfRule>
    <cfRule type="expression" dxfId="83" priority="74">
      <formula>PercentCompleteBeyond</formula>
    </cfRule>
    <cfRule type="expression" dxfId="82" priority="75">
      <formula>Actual</formula>
    </cfRule>
    <cfRule type="expression" dxfId="81" priority="76">
      <formula>ActualBeyond</formula>
    </cfRule>
    <cfRule type="expression" dxfId="80" priority="77">
      <formula>Plan</formula>
    </cfRule>
    <cfRule type="expression" dxfId="79" priority="78">
      <formula>CC$11=period_selected</formula>
    </cfRule>
    <cfRule type="expression" dxfId="78" priority="79">
      <formula>MOD(COLUMN(),2)</formula>
    </cfRule>
    <cfRule type="expression" dxfId="77" priority="80">
      <formula>MOD(COLUMN(),2)=0</formula>
    </cfRule>
  </conditionalFormatting>
  <conditionalFormatting sqref="CE12:CE37">
    <cfRule type="expression" dxfId="76" priority="65">
      <formula>PercentComplete</formula>
    </cfRule>
    <cfRule type="expression" dxfId="75" priority="66">
      <formula>PercentCompleteBeyond</formula>
    </cfRule>
    <cfRule type="expression" dxfId="74" priority="67">
      <formula>Actual</formula>
    </cfRule>
    <cfRule type="expression" dxfId="73" priority="68">
      <formula>ActualBeyond</formula>
    </cfRule>
    <cfRule type="expression" dxfId="72" priority="69">
      <formula>Plan</formula>
    </cfRule>
    <cfRule type="expression" dxfId="71" priority="70">
      <formula>CE$11=period_selected</formula>
    </cfRule>
    <cfRule type="expression" dxfId="70" priority="71">
      <formula>MOD(COLUMN(),2)</formula>
    </cfRule>
    <cfRule type="expression" dxfId="69" priority="72">
      <formula>MOD(COLUMN(),2)=0</formula>
    </cfRule>
  </conditionalFormatting>
  <conditionalFormatting sqref="CG12:CG37">
    <cfRule type="expression" dxfId="68" priority="57">
      <formula>PercentComplete</formula>
    </cfRule>
    <cfRule type="expression" dxfId="67" priority="58">
      <formula>PercentCompleteBeyond</formula>
    </cfRule>
    <cfRule type="expression" dxfId="66" priority="59">
      <formula>Actual</formula>
    </cfRule>
    <cfRule type="expression" dxfId="65" priority="60">
      <formula>ActualBeyond</formula>
    </cfRule>
    <cfRule type="expression" dxfId="64" priority="61">
      <formula>Plan</formula>
    </cfRule>
    <cfRule type="expression" dxfId="63" priority="62">
      <formula>CG$11=period_selected</formula>
    </cfRule>
    <cfRule type="expression" dxfId="62" priority="63">
      <formula>MOD(COLUMN(),2)</formula>
    </cfRule>
    <cfRule type="expression" dxfId="61" priority="64">
      <formula>MOD(COLUMN(),2)=0</formula>
    </cfRule>
  </conditionalFormatting>
  <conditionalFormatting sqref="CI12:CI37">
    <cfRule type="expression" dxfId="60" priority="49">
      <formula>PercentComplete</formula>
    </cfRule>
    <cfRule type="expression" dxfId="59" priority="50">
      <formula>PercentCompleteBeyond</formula>
    </cfRule>
    <cfRule type="expression" dxfId="58" priority="51">
      <formula>Actual</formula>
    </cfRule>
    <cfRule type="expression" dxfId="57" priority="52">
      <formula>ActualBeyond</formula>
    </cfRule>
    <cfRule type="expression" dxfId="56" priority="53">
      <formula>Plan</formula>
    </cfRule>
    <cfRule type="expression" dxfId="55" priority="54">
      <formula>CI$11=period_selected</formula>
    </cfRule>
    <cfRule type="expression" dxfId="54" priority="55">
      <formula>MOD(COLUMN(),2)</formula>
    </cfRule>
    <cfRule type="expression" dxfId="53" priority="56">
      <formula>MOD(COLUMN(),2)=0</formula>
    </cfRule>
  </conditionalFormatting>
  <conditionalFormatting sqref="CK12:CK37">
    <cfRule type="expression" dxfId="52" priority="41">
      <formula>PercentComplete</formula>
    </cfRule>
    <cfRule type="expression" dxfId="51" priority="42">
      <formula>PercentCompleteBeyond</formula>
    </cfRule>
    <cfRule type="expression" dxfId="50" priority="43">
      <formula>Actual</formula>
    </cfRule>
    <cfRule type="expression" dxfId="49" priority="44">
      <formula>ActualBeyond</formula>
    </cfRule>
    <cfRule type="expression" dxfId="48" priority="45">
      <formula>Plan</formula>
    </cfRule>
    <cfRule type="expression" dxfId="47" priority="46">
      <formula>CK$11=period_selected</formula>
    </cfRule>
    <cfRule type="expression" dxfId="46" priority="47">
      <formula>MOD(COLUMN(),2)</formula>
    </cfRule>
    <cfRule type="expression" dxfId="45" priority="48">
      <formula>MOD(COLUMN(),2)=0</formula>
    </cfRule>
  </conditionalFormatting>
  <conditionalFormatting sqref="CM12:CM37">
    <cfRule type="expression" dxfId="44" priority="33">
      <formula>PercentComplete</formula>
    </cfRule>
    <cfRule type="expression" dxfId="43" priority="34">
      <formula>PercentCompleteBeyond</formula>
    </cfRule>
    <cfRule type="expression" dxfId="42" priority="35">
      <formula>Actual</formula>
    </cfRule>
    <cfRule type="expression" dxfId="41" priority="36">
      <formula>ActualBeyond</formula>
    </cfRule>
    <cfRule type="expression" dxfId="40" priority="37">
      <formula>Plan</formula>
    </cfRule>
    <cfRule type="expression" dxfId="39" priority="38">
      <formula>CM$11=period_selected</formula>
    </cfRule>
    <cfRule type="expression" dxfId="38" priority="39">
      <formula>MOD(COLUMN(),2)</formula>
    </cfRule>
    <cfRule type="expression" dxfId="37" priority="40">
      <formula>MOD(COLUMN(),2)=0</formula>
    </cfRule>
  </conditionalFormatting>
  <conditionalFormatting sqref="CO12:CO37">
    <cfRule type="expression" dxfId="36" priority="25">
      <formula>PercentComplete</formula>
    </cfRule>
    <cfRule type="expression" dxfId="35" priority="26">
      <formula>PercentCompleteBeyond</formula>
    </cfRule>
    <cfRule type="expression" dxfId="34" priority="27">
      <formula>Actual</formula>
    </cfRule>
    <cfRule type="expression" dxfId="33" priority="28">
      <formula>ActualBeyond</formula>
    </cfRule>
    <cfRule type="expression" dxfId="32" priority="29">
      <formula>Plan</formula>
    </cfRule>
    <cfRule type="expression" dxfId="31" priority="30">
      <formula>CO$11=period_selected</formula>
    </cfRule>
    <cfRule type="expression" dxfId="30" priority="31">
      <formula>MOD(COLUMN(),2)</formula>
    </cfRule>
    <cfRule type="expression" dxfId="29" priority="32">
      <formula>MOD(COLUMN(),2)=0</formula>
    </cfRule>
  </conditionalFormatting>
  <conditionalFormatting sqref="CQ12:CQ37">
    <cfRule type="expression" dxfId="28" priority="17">
      <formula>PercentComplete</formula>
    </cfRule>
    <cfRule type="expression" dxfId="27" priority="18">
      <formula>PercentCompleteBeyond</formula>
    </cfRule>
    <cfRule type="expression" dxfId="26" priority="19">
      <formula>Actual</formula>
    </cfRule>
    <cfRule type="expression" dxfId="25" priority="20">
      <formula>ActualBeyond</formula>
    </cfRule>
    <cfRule type="expression" dxfId="24" priority="21">
      <formula>Plan</formula>
    </cfRule>
    <cfRule type="expression" dxfId="23" priority="22">
      <formula>CQ$11=period_selected</formula>
    </cfRule>
    <cfRule type="expression" dxfId="22" priority="23">
      <formula>MOD(COLUMN(),2)</formula>
    </cfRule>
    <cfRule type="expression" dxfId="21" priority="24">
      <formula>MOD(COLUMN(),2)=0</formula>
    </cfRule>
  </conditionalFormatting>
  <conditionalFormatting sqref="CS12:CS37">
    <cfRule type="expression" dxfId="20" priority="9">
      <formula>PercentComplete</formula>
    </cfRule>
    <cfRule type="expression" dxfId="19" priority="10">
      <formula>PercentCompleteBeyond</formula>
    </cfRule>
    <cfRule type="expression" dxfId="18" priority="11">
      <formula>Actual</formula>
    </cfRule>
    <cfRule type="expression" dxfId="17" priority="12">
      <formula>ActualBeyond</formula>
    </cfRule>
    <cfRule type="expression" dxfId="16" priority="13">
      <formula>Plan</formula>
    </cfRule>
    <cfRule type="expression" dxfId="15" priority="14">
      <formula>CS$11=period_selected</formula>
    </cfRule>
    <cfRule type="expression" dxfId="14" priority="15">
      <formula>MOD(COLUMN(),2)</formula>
    </cfRule>
    <cfRule type="expression" dxfId="13" priority="16">
      <formula>MOD(COLUMN(),2)=0</formula>
    </cfRule>
  </conditionalFormatting>
  <conditionalFormatting sqref="I12:CT37">
    <cfRule type="expression" dxfId="12" priority="145">
      <formula>PercentComplete</formula>
    </cfRule>
    <cfRule type="expression" dxfId="11" priority="147">
      <formula>PercentCompleteBeyond</formula>
    </cfRule>
    <cfRule type="expression" dxfId="10" priority="148">
      <formula>Actual</formula>
    </cfRule>
    <cfRule type="expression" dxfId="9" priority="149">
      <formula>ActualBeyond</formula>
    </cfRule>
    <cfRule type="expression" dxfId="8" priority="150">
      <formula>Plan</formula>
    </cfRule>
  </conditionalFormatting>
  <conditionalFormatting sqref="B9">
    <cfRule type="expression" dxfId="7" priority="6">
      <formula>B$11=period_selected</formula>
    </cfRule>
    <cfRule type="expression" dxfId="6" priority="7">
      <formula>MOD(COLUMN(),2)</formula>
    </cfRule>
    <cfRule type="expression" dxfId="5" priority="8">
      <formula>MOD(COLUMN(),2)=0</formula>
    </cfRule>
  </conditionalFormatting>
  <conditionalFormatting sqref="B9">
    <cfRule type="expression" dxfId="4" priority="1">
      <formula>PercentComplete</formula>
    </cfRule>
    <cfRule type="expression" dxfId="3" priority="2">
      <formula>PercentCompleteBeyond</formula>
    </cfRule>
    <cfRule type="expression" dxfId="2" priority="3">
      <formula>Actual</formula>
    </cfRule>
    <cfRule type="expression" dxfId="1" priority="4">
      <formula>ActualBeyond</formula>
    </cfRule>
    <cfRule type="expression" dxfId="0" priority="5">
      <formula>Plan</formula>
    </cfRule>
  </conditionalFormatting>
  <pageMargins left="0.45" right="0.45" top="0.5" bottom="0.5" header="0.3" footer="0.3"/>
  <pageSetup scale="32"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Spinner 5">
              <controlPr defaultSize="0" print="0" autoPict="0" altText="Period Highlight Spin Control">
                <anchor moveWithCells="1">
                  <from>
                    <xdr:col>13</xdr:col>
                    <xdr:colOff>76200</xdr:colOff>
                    <xdr:row>2</xdr:row>
                    <xdr:rowOff>28575</xdr:rowOff>
                  </from>
                  <to>
                    <xdr:col>14</xdr:col>
                    <xdr:colOff>9525</xdr:colOff>
                    <xdr:row>2</xdr:row>
                    <xdr:rowOff>257175</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034D67AC-589E-4C00-9B1A-F2A41167CA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Nhật ký</vt:lpstr>
      <vt:lpstr>Kế hoạch thực hiện</vt:lpstr>
      <vt:lpstr>temp</vt:lpstr>
      <vt:lpstr>period_selected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Gantt</dc:title>
  <dc:creator/>
  <cp:keywords/>
  <cp:lastModifiedBy/>
  <dcterms:created xsi:type="dcterms:W3CDTF">2014-09-16T13:40:26Z</dcterms:created>
  <dcterms:modified xsi:type="dcterms:W3CDTF">2019-12-13T05:36:26Z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TC028876019991</vt:lpwstr>
  </property>
</Properties>
</file>