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</sheets>
  <definedNames/>
  <calcPr/>
  <extLst>
    <ext uri="GoogleSheetsCustomDataVersion2">
      <go:sheetsCustomData xmlns:go="http://customooxmlschemas.google.com/" r:id="rId5" roundtripDataChecksum="FvuNTUNA2JWNP2Zoft8gQA7g3bihV8zNp7PsRmgjekM="/>
    </ext>
  </extLst>
</workbook>
</file>

<file path=xl/sharedStrings.xml><?xml version="1.0" encoding="utf-8"?>
<sst xmlns="http://schemas.openxmlformats.org/spreadsheetml/2006/main" count="17" uniqueCount="17">
  <si>
    <t>Insumos</t>
  </si>
  <si>
    <t>Custo</t>
  </si>
  <si>
    <t>Histórico de Vendas</t>
  </si>
  <si>
    <t>Carne</t>
  </si>
  <si>
    <t>R$ 4,00 cada kg</t>
  </si>
  <si>
    <t>Quantidade Vendida por hora</t>
  </si>
  <si>
    <t>Preço Unitário</t>
  </si>
  <si>
    <t>gasto unitário</t>
  </si>
  <si>
    <t>lucro unitário</t>
  </si>
  <si>
    <t>lucro total</t>
  </si>
  <si>
    <t>Óleo</t>
  </si>
  <si>
    <t>R$ 3,50 cada litro</t>
  </si>
  <si>
    <t>Sal</t>
  </si>
  <si>
    <t>R$ 0,80 cada kg</t>
  </si>
  <si>
    <t>Tempero</t>
  </si>
  <si>
    <t>R$ 1,00 cada kg</t>
  </si>
  <si>
    <t>Gastos por hora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</si>
</sst>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* #,##0.00_-;\-&quot;R$&quot;* #,##0.00_-;_-&quot;R$&quot;* &quot;-&quot;??_-;_-@"/>
    <numFmt numFmtId="165" formatCode="[$R$ -416]#,##0.00"/>
  </numFmts>
  <fonts count="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FFFFFF"/>
      <name val="Calibri"/>
    </font>
    <font>
      <b/>
      <color theme="4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8" fillId="2" fontId="2" numFmtId="0" xfId="0" applyBorder="1" applyFill="1" applyFont="1"/>
    <xf borderId="10" fillId="2" fontId="2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164" xfId="0" applyBorder="1" applyFont="1" applyNumberFormat="1"/>
    <xf borderId="6" fillId="0" fontId="1" numFmtId="165" xfId="0" applyBorder="1" applyFont="1" applyNumberFormat="1"/>
    <xf borderId="7" fillId="0" fontId="1" numFmtId="164" xfId="0" applyBorder="1" applyFont="1" applyNumberFormat="1"/>
    <xf borderId="14" fillId="0" fontId="1" numFmtId="164" xfId="0" applyBorder="1" applyFont="1" applyNumberFormat="1"/>
    <xf borderId="11" fillId="0" fontId="1" numFmtId="165" xfId="0" applyBorder="1" applyFont="1" applyNumberFormat="1"/>
    <xf borderId="12" fillId="0" fontId="1" numFmtId="164" xfId="0" applyBorder="1" applyFont="1" applyNumberFormat="1"/>
    <xf borderId="10" fillId="0" fontId="1" numFmtId="0" xfId="0" applyBorder="1" applyFont="1"/>
    <xf borderId="15" fillId="0" fontId="3" numFmtId="0" xfId="0" applyAlignment="1" applyBorder="1" applyFont="1">
      <alignment readingOrder="0"/>
    </xf>
    <xf borderId="15" fillId="0" fontId="3" numFmtId="0" xfId="0" applyBorder="1" applyFont="1"/>
    <xf borderId="9" fillId="0" fontId="1" numFmtId="164" xfId="0" applyBorder="1" applyFont="1" applyNumberFormat="1"/>
    <xf borderId="8" fillId="0" fontId="1" numFmtId="165" xfId="0" applyBorder="1" applyFont="1" applyNumberFormat="1"/>
    <xf borderId="10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762750" cy="1085850"/>
    <xdr:sp>
      <xdr:nvSpPr>
        <xdr:cNvPr id="3" name="Shape 3"/>
        <xdr:cNvSpPr/>
      </xdr:nvSpPr>
      <xdr:spPr>
        <a:xfrm>
          <a:off x="1969388" y="3241838"/>
          <a:ext cx="6753225" cy="1076325"/>
        </a:xfrm>
        <a:prstGeom prst="rect">
          <a:avLst/>
        </a:prstGeom>
        <a:solidFill>
          <a:srgbClr val="FFFFFF"/>
        </a:solidFill>
        <a:ln cap="flat" cmpd="sng" w="9525">
          <a:solidFill>
            <a:srgbClr val="BCBCBC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6) O Bar do João vende bolinho de carne e por mês compra 2 toneladas de carne, 100kg de tempero, 400 litros de óleo, 20kg de sal e seu custo de operação (aluguel, funcionários e contas de água, energia e gás) é de R$ 15.000,00.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Sendo que cada bolinho utiliza 100g de carne e o bar funciona 8hs por dia durante 6 dias na semana, qual seria sua estratégia para precificar cada bolinho? Qual seria o preço de venda?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4.71"/>
    <col customWidth="1" min="3" max="3" width="15.29"/>
    <col customWidth="1" min="4" max="6" width="8.0"/>
    <col customWidth="1" min="7" max="7" width="25.29"/>
    <col customWidth="1" min="8" max="8" width="12.71"/>
    <col customWidth="1" min="9" max="9" width="13.14"/>
    <col customWidth="1" min="10" max="10" width="13.0"/>
    <col customWidth="1" min="11" max="11" width="10.14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9">
      <c r="B9" s="1" t="s">
        <v>0</v>
      </c>
      <c r="C9" s="2" t="s">
        <v>1</v>
      </c>
      <c r="G9" s="3" t="s">
        <v>2</v>
      </c>
      <c r="H9" s="4"/>
      <c r="I9" s="3"/>
      <c r="J9" s="5"/>
      <c r="K9" s="5"/>
    </row>
    <row r="10">
      <c r="B10" s="6" t="s">
        <v>3</v>
      </c>
      <c r="C10" s="7" t="s">
        <v>4</v>
      </c>
      <c r="G10" s="8" t="s">
        <v>5</v>
      </c>
      <c r="H10" s="9" t="s">
        <v>6</v>
      </c>
      <c r="I10" s="10" t="s">
        <v>7</v>
      </c>
      <c r="J10" s="11" t="s">
        <v>8</v>
      </c>
      <c r="K10" s="11" t="s">
        <v>9</v>
      </c>
    </row>
    <row r="11" ht="14.25" customHeight="1">
      <c r="B11" s="12" t="s">
        <v>10</v>
      </c>
      <c r="C11" s="13" t="s">
        <v>11</v>
      </c>
      <c r="G11" s="6">
        <v>90.0</v>
      </c>
      <c r="H11" s="14">
        <v>2.007015073929659</v>
      </c>
      <c r="I11" s="15">
        <f t="shared" ref="I11:I510" si="1">$C$17/G11</f>
        <v>1.41875</v>
      </c>
      <c r="J11" s="16">
        <f t="shared" ref="J11:J510" si="2">H11-I11</f>
        <v>0.5882650739</v>
      </c>
      <c r="K11" s="16">
        <f t="shared" ref="K11:K510" si="3">J11*G11</f>
        <v>52.94385665</v>
      </c>
    </row>
    <row r="12" ht="14.25" customHeight="1">
      <c r="B12" s="12" t="s">
        <v>12</v>
      </c>
      <c r="C12" s="13" t="s">
        <v>13</v>
      </c>
      <c r="G12" s="12">
        <v>30.0</v>
      </c>
      <c r="H12" s="17">
        <v>4.7529111773976584</v>
      </c>
      <c r="I12" s="18">
        <f t="shared" si="1"/>
        <v>4.25625</v>
      </c>
      <c r="J12" s="19">
        <f t="shared" si="2"/>
        <v>0.4966611774</v>
      </c>
      <c r="K12" s="19">
        <f t="shared" si="3"/>
        <v>14.89983532</v>
      </c>
    </row>
    <row r="13">
      <c r="B13" s="8" t="s">
        <v>14</v>
      </c>
      <c r="C13" s="20" t="s">
        <v>15</v>
      </c>
      <c r="G13" s="12">
        <v>20.0</v>
      </c>
      <c r="H13" s="17">
        <v>6.7833783816253295</v>
      </c>
      <c r="I13" s="18">
        <f t="shared" si="1"/>
        <v>6.384375</v>
      </c>
      <c r="J13" s="19">
        <f t="shared" si="2"/>
        <v>0.3990033816</v>
      </c>
      <c r="K13" s="19">
        <f t="shared" si="3"/>
        <v>7.980067633</v>
      </c>
    </row>
    <row r="14" ht="14.25" customHeight="1">
      <c r="G14" s="12">
        <v>110.0</v>
      </c>
      <c r="H14" s="17">
        <v>1.2759171544269963</v>
      </c>
      <c r="I14" s="18">
        <f t="shared" si="1"/>
        <v>1.160795455</v>
      </c>
      <c r="J14" s="19">
        <f t="shared" si="2"/>
        <v>0.1151216999</v>
      </c>
      <c r="K14" s="19">
        <f t="shared" si="3"/>
        <v>12.66338699</v>
      </c>
    </row>
    <row r="15" ht="14.25" customHeight="1">
      <c r="G15" s="12">
        <v>90.0</v>
      </c>
      <c r="H15" s="17">
        <v>1.3939312762513778</v>
      </c>
      <c r="I15" s="18">
        <f t="shared" si="1"/>
        <v>1.41875</v>
      </c>
      <c r="J15" s="19">
        <f t="shared" si="2"/>
        <v>-0.02481872375</v>
      </c>
      <c r="K15" s="19">
        <f t="shared" si="3"/>
        <v>-2.233685137</v>
      </c>
    </row>
    <row r="16" ht="14.25" customHeight="1">
      <c r="G16" s="12">
        <v>50.0</v>
      </c>
      <c r="H16" s="17">
        <v>2.7552048497819697</v>
      </c>
      <c r="I16" s="18">
        <f t="shared" si="1"/>
        <v>2.55375</v>
      </c>
      <c r="J16" s="19">
        <f t="shared" si="2"/>
        <v>0.2014548498</v>
      </c>
      <c r="K16" s="19">
        <f t="shared" si="3"/>
        <v>10.07274249</v>
      </c>
    </row>
    <row r="17" ht="14.25" customHeight="1">
      <c r="B17" s="21" t="s">
        <v>16</v>
      </c>
      <c r="C17" s="22">
        <f>127.6875</f>
        <v>127.6875</v>
      </c>
      <c r="G17" s="12">
        <v>20.0</v>
      </c>
      <c r="H17" s="17">
        <v>6.239866805795888</v>
      </c>
      <c r="I17" s="18">
        <f t="shared" si="1"/>
        <v>6.384375</v>
      </c>
      <c r="J17" s="19">
        <f t="shared" si="2"/>
        <v>-0.1445081942</v>
      </c>
      <c r="K17" s="19">
        <f t="shared" si="3"/>
        <v>-2.890163884</v>
      </c>
    </row>
    <row r="18" ht="14.25" customHeight="1">
      <c r="G18" s="12">
        <v>20.0</v>
      </c>
      <c r="H18" s="17">
        <v>6.121297009092625</v>
      </c>
      <c r="I18" s="18">
        <f t="shared" si="1"/>
        <v>6.384375</v>
      </c>
      <c r="J18" s="19">
        <f t="shared" si="2"/>
        <v>-0.2630779909</v>
      </c>
      <c r="K18" s="19">
        <f t="shared" si="3"/>
        <v>-5.261559818</v>
      </c>
    </row>
    <row r="19" ht="14.25" customHeight="1">
      <c r="G19" s="12">
        <v>110.0</v>
      </c>
      <c r="H19" s="17">
        <v>1.8324800699391468</v>
      </c>
      <c r="I19" s="18">
        <f t="shared" si="1"/>
        <v>1.160795455</v>
      </c>
      <c r="J19" s="19">
        <f t="shared" si="2"/>
        <v>0.6716846154</v>
      </c>
      <c r="K19" s="19">
        <f t="shared" si="3"/>
        <v>73.88530769</v>
      </c>
    </row>
    <row r="20" ht="14.25" customHeight="1">
      <c r="G20" s="12">
        <v>10.0</v>
      </c>
      <c r="H20" s="17">
        <v>12.582693720911518</v>
      </c>
      <c r="I20" s="18">
        <f t="shared" si="1"/>
        <v>12.76875</v>
      </c>
      <c r="J20" s="19">
        <f t="shared" si="2"/>
        <v>-0.1860562791</v>
      </c>
      <c r="K20" s="19">
        <f t="shared" si="3"/>
        <v>-1.860562791</v>
      </c>
    </row>
    <row r="21" ht="14.25" customHeight="1">
      <c r="G21" s="12">
        <v>90.0</v>
      </c>
      <c r="H21" s="17">
        <v>1.375994011202087</v>
      </c>
      <c r="I21" s="18">
        <f t="shared" si="1"/>
        <v>1.41875</v>
      </c>
      <c r="J21" s="19">
        <f t="shared" si="2"/>
        <v>-0.0427559888</v>
      </c>
      <c r="K21" s="19">
        <f t="shared" si="3"/>
        <v>-3.848038992</v>
      </c>
    </row>
    <row r="22" ht="14.25" customHeight="1">
      <c r="G22" s="12">
        <v>80.0</v>
      </c>
      <c r="H22" s="17">
        <v>1.8101096164681185</v>
      </c>
      <c r="I22" s="18">
        <f t="shared" si="1"/>
        <v>1.59609375</v>
      </c>
      <c r="J22" s="19">
        <f t="shared" si="2"/>
        <v>0.2140158665</v>
      </c>
      <c r="K22" s="19">
        <f t="shared" si="3"/>
        <v>17.12126932</v>
      </c>
    </row>
    <row r="23" ht="14.25" customHeight="1">
      <c r="G23" s="12">
        <v>70.0</v>
      </c>
      <c r="H23" s="17">
        <v>1.9571456532954563</v>
      </c>
      <c r="I23" s="18">
        <f t="shared" si="1"/>
        <v>1.824107143</v>
      </c>
      <c r="J23" s="19">
        <f t="shared" si="2"/>
        <v>0.1330385104</v>
      </c>
      <c r="K23" s="19">
        <f t="shared" si="3"/>
        <v>9.312695731</v>
      </c>
    </row>
    <row r="24" ht="14.25" customHeight="1">
      <c r="G24" s="12">
        <v>50.0</v>
      </c>
      <c r="H24" s="17">
        <v>2.77374698544092</v>
      </c>
      <c r="I24" s="18">
        <f t="shared" si="1"/>
        <v>2.55375</v>
      </c>
      <c r="J24" s="19">
        <f t="shared" si="2"/>
        <v>0.2199969854</v>
      </c>
      <c r="K24" s="19">
        <f t="shared" si="3"/>
        <v>10.99984927</v>
      </c>
    </row>
    <row r="25" ht="14.25" customHeight="1">
      <c r="G25" s="12">
        <v>70.0</v>
      </c>
      <c r="H25" s="17">
        <v>1.944913093276431</v>
      </c>
      <c r="I25" s="18">
        <f t="shared" si="1"/>
        <v>1.824107143</v>
      </c>
      <c r="J25" s="19">
        <f t="shared" si="2"/>
        <v>0.1208059504</v>
      </c>
      <c r="K25" s="19">
        <f t="shared" si="3"/>
        <v>8.456416529</v>
      </c>
    </row>
    <row r="26" ht="14.25" customHeight="1">
      <c r="G26" s="12">
        <v>20.0</v>
      </c>
      <c r="H26" s="17">
        <v>6.244651647921922</v>
      </c>
      <c r="I26" s="18">
        <f t="shared" si="1"/>
        <v>6.384375</v>
      </c>
      <c r="J26" s="19">
        <f t="shared" si="2"/>
        <v>-0.1397233521</v>
      </c>
      <c r="K26" s="19">
        <f t="shared" si="3"/>
        <v>-2.794467042</v>
      </c>
    </row>
    <row r="27" ht="14.25" customHeight="1">
      <c r="G27" s="12">
        <v>70.0</v>
      </c>
      <c r="H27" s="17">
        <v>2.0952865865424197</v>
      </c>
      <c r="I27" s="18">
        <f t="shared" si="1"/>
        <v>1.824107143</v>
      </c>
      <c r="J27" s="19">
        <f t="shared" si="2"/>
        <v>0.2711794437</v>
      </c>
      <c r="K27" s="19">
        <f t="shared" si="3"/>
        <v>18.98256106</v>
      </c>
    </row>
    <row r="28" ht="14.25" customHeight="1">
      <c r="G28" s="12">
        <v>10.0</v>
      </c>
      <c r="H28" s="17">
        <v>12.148610240793932</v>
      </c>
      <c r="I28" s="18">
        <f t="shared" si="1"/>
        <v>12.76875</v>
      </c>
      <c r="J28" s="19">
        <f t="shared" si="2"/>
        <v>-0.6201397592</v>
      </c>
      <c r="K28" s="19">
        <f t="shared" si="3"/>
        <v>-6.201397592</v>
      </c>
    </row>
    <row r="29" ht="14.25" customHeight="1">
      <c r="G29" s="12">
        <v>20.0</v>
      </c>
      <c r="H29" s="17">
        <v>6.402610892090364</v>
      </c>
      <c r="I29" s="18">
        <f t="shared" si="1"/>
        <v>6.384375</v>
      </c>
      <c r="J29" s="19">
        <f t="shared" si="2"/>
        <v>0.01823589209</v>
      </c>
      <c r="K29" s="19">
        <f t="shared" si="3"/>
        <v>0.3647178418</v>
      </c>
    </row>
    <row r="30" ht="14.25" customHeight="1">
      <c r="G30" s="12">
        <v>70.0</v>
      </c>
      <c r="H30" s="17">
        <v>1.7347525259343193</v>
      </c>
      <c r="I30" s="18">
        <f t="shared" si="1"/>
        <v>1.824107143</v>
      </c>
      <c r="J30" s="19">
        <f t="shared" si="2"/>
        <v>-0.08935461692</v>
      </c>
      <c r="K30" s="19">
        <f t="shared" si="3"/>
        <v>-6.254823185</v>
      </c>
    </row>
    <row r="31" ht="14.25" customHeight="1">
      <c r="G31" s="12">
        <v>30.0</v>
      </c>
      <c r="H31" s="17">
        <v>4.041491804168209</v>
      </c>
      <c r="I31" s="18">
        <f t="shared" si="1"/>
        <v>4.25625</v>
      </c>
      <c r="J31" s="19">
        <f t="shared" si="2"/>
        <v>-0.2147581958</v>
      </c>
      <c r="K31" s="19">
        <f t="shared" si="3"/>
        <v>-6.442745875</v>
      </c>
    </row>
    <row r="32" ht="14.25" customHeight="1">
      <c r="G32" s="12">
        <v>40.0</v>
      </c>
      <c r="H32" s="17">
        <v>3.6971574676129815</v>
      </c>
      <c r="I32" s="18">
        <f t="shared" si="1"/>
        <v>3.1921875</v>
      </c>
      <c r="J32" s="19">
        <f t="shared" si="2"/>
        <v>0.5049699676</v>
      </c>
      <c r="K32" s="19">
        <f t="shared" si="3"/>
        <v>20.1987987</v>
      </c>
    </row>
    <row r="33" ht="14.25" customHeight="1">
      <c r="G33" s="12">
        <v>110.0</v>
      </c>
      <c r="H33" s="17">
        <v>1.879612875850248</v>
      </c>
      <c r="I33" s="18">
        <f t="shared" si="1"/>
        <v>1.160795455</v>
      </c>
      <c r="J33" s="19">
        <f t="shared" si="2"/>
        <v>0.7188174213</v>
      </c>
      <c r="K33" s="19">
        <f t="shared" si="3"/>
        <v>79.06991634</v>
      </c>
    </row>
    <row r="34" ht="14.25" customHeight="1">
      <c r="G34" s="12">
        <v>100.0</v>
      </c>
      <c r="H34" s="17">
        <v>1.556442757619805</v>
      </c>
      <c r="I34" s="18">
        <f t="shared" si="1"/>
        <v>1.276875</v>
      </c>
      <c r="J34" s="19">
        <f t="shared" si="2"/>
        <v>0.2795677576</v>
      </c>
      <c r="K34" s="19">
        <f t="shared" si="3"/>
        <v>27.95677576</v>
      </c>
    </row>
    <row r="35" ht="14.25" customHeight="1">
      <c r="G35" s="12">
        <v>80.0</v>
      </c>
      <c r="H35" s="17">
        <v>2.0867177908540775</v>
      </c>
      <c r="I35" s="18">
        <f t="shared" si="1"/>
        <v>1.59609375</v>
      </c>
      <c r="J35" s="19">
        <f t="shared" si="2"/>
        <v>0.4906240409</v>
      </c>
      <c r="K35" s="19">
        <f t="shared" si="3"/>
        <v>39.24992327</v>
      </c>
    </row>
    <row r="36" ht="14.25" customHeight="1">
      <c r="G36" s="12">
        <v>20.0</v>
      </c>
      <c r="H36" s="17">
        <v>6.755740068905158</v>
      </c>
      <c r="I36" s="18">
        <f t="shared" si="1"/>
        <v>6.384375</v>
      </c>
      <c r="J36" s="19">
        <f t="shared" si="2"/>
        <v>0.3713650689</v>
      </c>
      <c r="K36" s="19">
        <f t="shared" si="3"/>
        <v>7.427301378</v>
      </c>
    </row>
    <row r="37" ht="14.25" customHeight="1">
      <c r="G37" s="12">
        <v>20.0</v>
      </c>
      <c r="H37" s="17">
        <v>6.186157462504468</v>
      </c>
      <c r="I37" s="18">
        <f t="shared" si="1"/>
        <v>6.384375</v>
      </c>
      <c r="J37" s="19">
        <f t="shared" si="2"/>
        <v>-0.1982175375</v>
      </c>
      <c r="K37" s="19">
        <f t="shared" si="3"/>
        <v>-3.96435075</v>
      </c>
    </row>
    <row r="38" ht="14.25" customHeight="1">
      <c r="G38" s="12">
        <v>90.0</v>
      </c>
      <c r="H38" s="17">
        <v>1.5868744137710138</v>
      </c>
      <c r="I38" s="18">
        <f t="shared" si="1"/>
        <v>1.41875</v>
      </c>
      <c r="J38" s="19">
        <f t="shared" si="2"/>
        <v>0.1681244138</v>
      </c>
      <c r="K38" s="19">
        <f t="shared" si="3"/>
        <v>15.13119724</v>
      </c>
    </row>
    <row r="39" ht="14.25" customHeight="1">
      <c r="G39" s="12">
        <v>90.0</v>
      </c>
      <c r="H39" s="17">
        <v>1.3948496154510377</v>
      </c>
      <c r="I39" s="18">
        <f t="shared" si="1"/>
        <v>1.41875</v>
      </c>
      <c r="J39" s="19">
        <f t="shared" si="2"/>
        <v>-0.02390038455</v>
      </c>
      <c r="K39" s="19">
        <f t="shared" si="3"/>
        <v>-2.151034609</v>
      </c>
    </row>
    <row r="40" ht="14.25" customHeight="1">
      <c r="G40" s="12">
        <v>10.0</v>
      </c>
      <c r="H40" s="17">
        <v>12.142922659322176</v>
      </c>
      <c r="I40" s="18">
        <f t="shared" si="1"/>
        <v>12.76875</v>
      </c>
      <c r="J40" s="19">
        <f t="shared" si="2"/>
        <v>-0.6258273407</v>
      </c>
      <c r="K40" s="19">
        <f t="shared" si="3"/>
        <v>-6.258273407</v>
      </c>
    </row>
    <row r="41" ht="14.25" customHeight="1">
      <c r="G41" s="12">
        <v>70.0</v>
      </c>
      <c r="H41" s="17">
        <v>2.308879473529493</v>
      </c>
      <c r="I41" s="18">
        <f t="shared" si="1"/>
        <v>1.824107143</v>
      </c>
      <c r="J41" s="19">
        <f t="shared" si="2"/>
        <v>0.4847723307</v>
      </c>
      <c r="K41" s="19">
        <f t="shared" si="3"/>
        <v>33.93406315</v>
      </c>
    </row>
    <row r="42" ht="14.25" customHeight="1">
      <c r="G42" s="12">
        <v>40.0</v>
      </c>
      <c r="H42" s="17">
        <v>3.2211128968593257</v>
      </c>
      <c r="I42" s="18">
        <f t="shared" si="1"/>
        <v>3.1921875</v>
      </c>
      <c r="J42" s="19">
        <f t="shared" si="2"/>
        <v>0.02892539686</v>
      </c>
      <c r="K42" s="19">
        <f t="shared" si="3"/>
        <v>1.157015874</v>
      </c>
    </row>
    <row r="43" ht="14.25" customHeight="1">
      <c r="G43" s="12">
        <v>50.0</v>
      </c>
      <c r="H43" s="17">
        <v>2.9901396338538238</v>
      </c>
      <c r="I43" s="18">
        <f t="shared" si="1"/>
        <v>2.55375</v>
      </c>
      <c r="J43" s="19">
        <f t="shared" si="2"/>
        <v>0.4363896339</v>
      </c>
      <c r="K43" s="19">
        <f t="shared" si="3"/>
        <v>21.81948169</v>
      </c>
    </row>
    <row r="44" ht="14.25" customHeight="1">
      <c r="G44" s="12">
        <v>10.0</v>
      </c>
      <c r="H44" s="17">
        <v>12.29587725836996</v>
      </c>
      <c r="I44" s="18">
        <f t="shared" si="1"/>
        <v>12.76875</v>
      </c>
      <c r="J44" s="19">
        <f t="shared" si="2"/>
        <v>-0.4728727416</v>
      </c>
      <c r="K44" s="19">
        <f t="shared" si="3"/>
        <v>-4.728727416</v>
      </c>
    </row>
    <row r="45" ht="14.25" customHeight="1">
      <c r="G45" s="12">
        <v>70.0</v>
      </c>
      <c r="H45" s="17">
        <v>2.4939530871074127</v>
      </c>
      <c r="I45" s="18">
        <f t="shared" si="1"/>
        <v>1.824107143</v>
      </c>
      <c r="J45" s="19">
        <f t="shared" si="2"/>
        <v>0.6698459443</v>
      </c>
      <c r="K45" s="19">
        <f t="shared" si="3"/>
        <v>46.8892161</v>
      </c>
    </row>
    <row r="46" ht="14.25" customHeight="1">
      <c r="G46" s="12">
        <v>50.0</v>
      </c>
      <c r="H46" s="17">
        <v>2.4463693946173195</v>
      </c>
      <c r="I46" s="18">
        <f t="shared" si="1"/>
        <v>2.55375</v>
      </c>
      <c r="J46" s="19">
        <f t="shared" si="2"/>
        <v>-0.1073806054</v>
      </c>
      <c r="K46" s="19">
        <f t="shared" si="3"/>
        <v>-5.369030269</v>
      </c>
    </row>
    <row r="47" ht="14.25" customHeight="1">
      <c r="G47" s="12">
        <v>90.0</v>
      </c>
      <c r="H47" s="17">
        <v>1.4179234697782468</v>
      </c>
      <c r="I47" s="18">
        <f t="shared" si="1"/>
        <v>1.41875</v>
      </c>
      <c r="J47" s="19">
        <f t="shared" si="2"/>
        <v>-0.0008265302218</v>
      </c>
      <c r="K47" s="19">
        <f t="shared" si="3"/>
        <v>-0.07438771996</v>
      </c>
    </row>
    <row r="48" ht="14.25" customHeight="1">
      <c r="G48" s="12">
        <v>60.0</v>
      </c>
      <c r="H48" s="17">
        <v>2.1925207662748045</v>
      </c>
      <c r="I48" s="18">
        <f t="shared" si="1"/>
        <v>2.128125</v>
      </c>
      <c r="J48" s="19">
        <f t="shared" si="2"/>
        <v>0.06439576627</v>
      </c>
      <c r="K48" s="19">
        <f t="shared" si="3"/>
        <v>3.863745976</v>
      </c>
    </row>
    <row r="49" ht="14.25" customHeight="1">
      <c r="G49" s="12">
        <v>50.0</v>
      </c>
      <c r="H49" s="17">
        <v>2.758596702431053</v>
      </c>
      <c r="I49" s="18">
        <f t="shared" si="1"/>
        <v>2.55375</v>
      </c>
      <c r="J49" s="19">
        <f t="shared" si="2"/>
        <v>0.2048467024</v>
      </c>
      <c r="K49" s="19">
        <f t="shared" si="3"/>
        <v>10.24233512</v>
      </c>
    </row>
    <row r="50" ht="14.25" customHeight="1">
      <c r="G50" s="12">
        <v>70.0</v>
      </c>
      <c r="H50" s="17">
        <v>2.3294111410576215</v>
      </c>
      <c r="I50" s="18">
        <f t="shared" si="1"/>
        <v>1.824107143</v>
      </c>
      <c r="J50" s="19">
        <f t="shared" si="2"/>
        <v>0.5053039982</v>
      </c>
      <c r="K50" s="19">
        <f t="shared" si="3"/>
        <v>35.37127987</v>
      </c>
    </row>
    <row r="51" ht="14.25" customHeight="1">
      <c r="G51" s="12">
        <v>10.0</v>
      </c>
      <c r="H51" s="17">
        <v>12.313540491273466</v>
      </c>
      <c r="I51" s="18">
        <f t="shared" si="1"/>
        <v>12.76875</v>
      </c>
      <c r="J51" s="19">
        <f t="shared" si="2"/>
        <v>-0.4552095087</v>
      </c>
      <c r="K51" s="19">
        <f t="shared" si="3"/>
        <v>-4.552095087</v>
      </c>
    </row>
    <row r="52" ht="14.25" customHeight="1">
      <c r="G52" s="12">
        <v>110.0</v>
      </c>
      <c r="H52" s="17">
        <v>1.6586766027932542</v>
      </c>
      <c r="I52" s="18">
        <f t="shared" si="1"/>
        <v>1.160795455</v>
      </c>
      <c r="J52" s="19">
        <f t="shared" si="2"/>
        <v>0.4978811482</v>
      </c>
      <c r="K52" s="19">
        <f t="shared" si="3"/>
        <v>54.76692631</v>
      </c>
    </row>
    <row r="53" ht="14.25" customHeight="1">
      <c r="G53" s="12">
        <v>110.0</v>
      </c>
      <c r="H53" s="17">
        <v>1.7748526275318117</v>
      </c>
      <c r="I53" s="18">
        <f t="shared" si="1"/>
        <v>1.160795455</v>
      </c>
      <c r="J53" s="19">
        <f t="shared" si="2"/>
        <v>0.614057173</v>
      </c>
      <c r="K53" s="19">
        <f t="shared" si="3"/>
        <v>67.54628903</v>
      </c>
    </row>
    <row r="54" ht="14.25" customHeight="1">
      <c r="G54" s="12">
        <v>10.0</v>
      </c>
      <c r="H54" s="17">
        <v>12.460674416192116</v>
      </c>
      <c r="I54" s="18">
        <f t="shared" si="1"/>
        <v>12.76875</v>
      </c>
      <c r="J54" s="19">
        <f t="shared" si="2"/>
        <v>-0.3080755838</v>
      </c>
      <c r="K54" s="19">
        <f t="shared" si="3"/>
        <v>-3.080755838</v>
      </c>
    </row>
    <row r="55" ht="14.25" customHeight="1">
      <c r="G55" s="12">
        <v>70.0</v>
      </c>
      <c r="H55" s="17">
        <v>1.7215762133363486</v>
      </c>
      <c r="I55" s="18">
        <f t="shared" si="1"/>
        <v>1.824107143</v>
      </c>
      <c r="J55" s="19">
        <f t="shared" si="2"/>
        <v>-0.1025309295</v>
      </c>
      <c r="K55" s="19">
        <f t="shared" si="3"/>
        <v>-7.177165066</v>
      </c>
    </row>
    <row r="56" ht="14.25" customHeight="1">
      <c r="G56" s="12">
        <v>20.0</v>
      </c>
      <c r="H56" s="17">
        <v>6.357290543456569</v>
      </c>
      <c r="I56" s="18">
        <f t="shared" si="1"/>
        <v>6.384375</v>
      </c>
      <c r="J56" s="19">
        <f t="shared" si="2"/>
        <v>-0.02708445654</v>
      </c>
      <c r="K56" s="19">
        <f t="shared" si="3"/>
        <v>-0.5416891309</v>
      </c>
    </row>
    <row r="57" ht="14.25" customHeight="1">
      <c r="G57" s="12">
        <v>90.0</v>
      </c>
      <c r="H57" s="17">
        <v>1.8343439472087115</v>
      </c>
      <c r="I57" s="18">
        <f t="shared" si="1"/>
        <v>1.41875</v>
      </c>
      <c r="J57" s="19">
        <f t="shared" si="2"/>
        <v>0.4155939472</v>
      </c>
      <c r="K57" s="19">
        <f t="shared" si="3"/>
        <v>37.40345525</v>
      </c>
    </row>
    <row r="58" ht="14.25" customHeight="1">
      <c r="G58" s="12">
        <v>60.0</v>
      </c>
      <c r="H58" s="17">
        <v>2.6276040493376067</v>
      </c>
      <c r="I58" s="18">
        <f t="shared" si="1"/>
        <v>2.128125</v>
      </c>
      <c r="J58" s="19">
        <f t="shared" si="2"/>
        <v>0.4994790493</v>
      </c>
      <c r="K58" s="19">
        <f t="shared" si="3"/>
        <v>29.96874296</v>
      </c>
    </row>
    <row r="59" ht="14.25" customHeight="1">
      <c r="G59" s="12">
        <v>70.0</v>
      </c>
      <c r="H59" s="17">
        <v>2.458564901024252</v>
      </c>
      <c r="I59" s="18">
        <f t="shared" si="1"/>
        <v>1.824107143</v>
      </c>
      <c r="J59" s="19">
        <f t="shared" si="2"/>
        <v>0.6344577582</v>
      </c>
      <c r="K59" s="19">
        <f t="shared" si="3"/>
        <v>44.41204307</v>
      </c>
    </row>
    <row r="60" ht="14.25" customHeight="1">
      <c r="G60" s="12">
        <v>90.0</v>
      </c>
      <c r="H60" s="17">
        <v>1.4961517008682819</v>
      </c>
      <c r="I60" s="18">
        <f t="shared" si="1"/>
        <v>1.41875</v>
      </c>
      <c r="J60" s="19">
        <f t="shared" si="2"/>
        <v>0.07740170087</v>
      </c>
      <c r="K60" s="19">
        <f t="shared" si="3"/>
        <v>6.966153078</v>
      </c>
    </row>
    <row r="61" ht="14.25" customHeight="1">
      <c r="G61" s="12">
        <v>40.0</v>
      </c>
      <c r="H61" s="17">
        <v>3.2428870396181892</v>
      </c>
      <c r="I61" s="18">
        <f t="shared" si="1"/>
        <v>3.1921875</v>
      </c>
      <c r="J61" s="19">
        <f t="shared" si="2"/>
        <v>0.05069953962</v>
      </c>
      <c r="K61" s="19">
        <f t="shared" si="3"/>
        <v>2.027981585</v>
      </c>
    </row>
    <row r="62" ht="14.25" customHeight="1">
      <c r="G62" s="12">
        <v>110.0</v>
      </c>
      <c r="H62" s="17">
        <v>1.371193552260921</v>
      </c>
      <c r="I62" s="18">
        <f t="shared" si="1"/>
        <v>1.160795455</v>
      </c>
      <c r="J62" s="19">
        <f t="shared" si="2"/>
        <v>0.2103980977</v>
      </c>
      <c r="K62" s="19">
        <f t="shared" si="3"/>
        <v>23.14379075</v>
      </c>
    </row>
    <row r="63" ht="14.25" customHeight="1">
      <c r="G63" s="12">
        <v>70.0</v>
      </c>
      <c r="H63" s="17">
        <v>1.9373250895922822</v>
      </c>
      <c r="I63" s="18">
        <f t="shared" si="1"/>
        <v>1.824107143</v>
      </c>
      <c r="J63" s="19">
        <f t="shared" si="2"/>
        <v>0.1132179467</v>
      </c>
      <c r="K63" s="19">
        <f t="shared" si="3"/>
        <v>7.925256271</v>
      </c>
    </row>
    <row r="64" ht="14.25" customHeight="1">
      <c r="G64" s="12">
        <v>40.0</v>
      </c>
      <c r="H64" s="17">
        <v>3.1048493081112034</v>
      </c>
      <c r="I64" s="18">
        <f t="shared" si="1"/>
        <v>3.1921875</v>
      </c>
      <c r="J64" s="19">
        <f t="shared" si="2"/>
        <v>-0.08733819189</v>
      </c>
      <c r="K64" s="19">
        <f t="shared" si="3"/>
        <v>-3.493527676</v>
      </c>
    </row>
    <row r="65" ht="14.25" customHeight="1">
      <c r="G65" s="12">
        <v>10.0</v>
      </c>
      <c r="H65" s="17">
        <v>12.459303637573097</v>
      </c>
      <c r="I65" s="18">
        <f t="shared" si="1"/>
        <v>12.76875</v>
      </c>
      <c r="J65" s="19">
        <f t="shared" si="2"/>
        <v>-0.3094463624</v>
      </c>
      <c r="K65" s="19">
        <f t="shared" si="3"/>
        <v>-3.094463624</v>
      </c>
    </row>
    <row r="66" ht="14.25" customHeight="1">
      <c r="G66" s="12">
        <v>50.0</v>
      </c>
      <c r="H66" s="17">
        <v>2.5357575872478972</v>
      </c>
      <c r="I66" s="18">
        <f t="shared" si="1"/>
        <v>2.55375</v>
      </c>
      <c r="J66" s="19">
        <f t="shared" si="2"/>
        <v>-0.01799241275</v>
      </c>
      <c r="K66" s="19">
        <f t="shared" si="3"/>
        <v>-0.8996206376</v>
      </c>
    </row>
    <row r="67" ht="14.25" customHeight="1">
      <c r="G67" s="12">
        <v>100.0</v>
      </c>
      <c r="H67" s="17">
        <v>1.3979241160626934</v>
      </c>
      <c r="I67" s="18">
        <f t="shared" si="1"/>
        <v>1.276875</v>
      </c>
      <c r="J67" s="19">
        <f t="shared" si="2"/>
        <v>0.1210491161</v>
      </c>
      <c r="K67" s="19">
        <f t="shared" si="3"/>
        <v>12.10491161</v>
      </c>
    </row>
    <row r="68" ht="14.25" customHeight="1">
      <c r="G68" s="12">
        <v>60.0</v>
      </c>
      <c r="H68" s="17">
        <v>2.2494610407299898</v>
      </c>
      <c r="I68" s="18">
        <f t="shared" si="1"/>
        <v>2.128125</v>
      </c>
      <c r="J68" s="19">
        <f t="shared" si="2"/>
        <v>0.1213360407</v>
      </c>
      <c r="K68" s="19">
        <f t="shared" si="3"/>
        <v>7.280162444</v>
      </c>
    </row>
    <row r="69" ht="14.25" customHeight="1">
      <c r="G69" s="12">
        <v>100.0</v>
      </c>
      <c r="H69" s="17">
        <v>1.9261462143659116</v>
      </c>
      <c r="I69" s="18">
        <f t="shared" si="1"/>
        <v>1.276875</v>
      </c>
      <c r="J69" s="19">
        <f t="shared" si="2"/>
        <v>0.6492712144</v>
      </c>
      <c r="K69" s="19">
        <f t="shared" si="3"/>
        <v>64.92712144</v>
      </c>
    </row>
    <row r="70" ht="14.25" customHeight="1">
      <c r="G70" s="12">
        <v>60.0</v>
      </c>
      <c r="H70" s="17">
        <v>2.2970924114434412</v>
      </c>
      <c r="I70" s="18">
        <f t="shared" si="1"/>
        <v>2.128125</v>
      </c>
      <c r="J70" s="19">
        <f t="shared" si="2"/>
        <v>0.1689674114</v>
      </c>
      <c r="K70" s="19">
        <f t="shared" si="3"/>
        <v>10.13804469</v>
      </c>
    </row>
    <row r="71" ht="14.25" customHeight="1">
      <c r="G71" s="12">
        <v>80.0</v>
      </c>
      <c r="H71" s="17">
        <v>1.8272754594843539</v>
      </c>
      <c r="I71" s="18">
        <f t="shared" si="1"/>
        <v>1.59609375</v>
      </c>
      <c r="J71" s="19">
        <f t="shared" si="2"/>
        <v>0.2311817095</v>
      </c>
      <c r="K71" s="19">
        <f t="shared" si="3"/>
        <v>18.49453676</v>
      </c>
    </row>
    <row r="72" ht="14.25" customHeight="1">
      <c r="G72" s="12">
        <v>80.0</v>
      </c>
      <c r="H72" s="17">
        <v>1.6804017707578482</v>
      </c>
      <c r="I72" s="18">
        <f t="shared" si="1"/>
        <v>1.59609375</v>
      </c>
      <c r="J72" s="19">
        <f t="shared" si="2"/>
        <v>0.08430802076</v>
      </c>
      <c r="K72" s="19">
        <f t="shared" si="3"/>
        <v>6.744641661</v>
      </c>
    </row>
    <row r="73" ht="14.25" customHeight="1">
      <c r="G73" s="12">
        <v>60.0</v>
      </c>
      <c r="H73" s="17">
        <v>2.268874488855921</v>
      </c>
      <c r="I73" s="18">
        <f t="shared" si="1"/>
        <v>2.128125</v>
      </c>
      <c r="J73" s="19">
        <f t="shared" si="2"/>
        <v>0.1407494889</v>
      </c>
      <c r="K73" s="19">
        <f t="shared" si="3"/>
        <v>8.444969331</v>
      </c>
    </row>
    <row r="74" ht="14.25" customHeight="1">
      <c r="G74" s="12">
        <v>20.0</v>
      </c>
      <c r="H74" s="17">
        <v>6.039244052730249</v>
      </c>
      <c r="I74" s="18">
        <f t="shared" si="1"/>
        <v>6.384375</v>
      </c>
      <c r="J74" s="19">
        <f t="shared" si="2"/>
        <v>-0.3451309473</v>
      </c>
      <c r="K74" s="19">
        <f t="shared" si="3"/>
        <v>-6.902618945</v>
      </c>
    </row>
    <row r="75" ht="14.25" customHeight="1">
      <c r="G75" s="12">
        <v>40.0</v>
      </c>
      <c r="H75" s="17">
        <v>3.0490894888982893</v>
      </c>
      <c r="I75" s="18">
        <f t="shared" si="1"/>
        <v>3.1921875</v>
      </c>
      <c r="J75" s="19">
        <f t="shared" si="2"/>
        <v>-0.1430980111</v>
      </c>
      <c r="K75" s="19">
        <f t="shared" si="3"/>
        <v>-5.723920444</v>
      </c>
    </row>
    <row r="76" ht="14.25" customHeight="1">
      <c r="G76" s="12">
        <v>30.0</v>
      </c>
      <c r="H76" s="17">
        <v>4.78412657299371</v>
      </c>
      <c r="I76" s="18">
        <f t="shared" si="1"/>
        <v>4.25625</v>
      </c>
      <c r="J76" s="19">
        <f t="shared" si="2"/>
        <v>0.527876573</v>
      </c>
      <c r="K76" s="19">
        <f t="shared" si="3"/>
        <v>15.83629719</v>
      </c>
    </row>
    <row r="77" ht="14.25" customHeight="1">
      <c r="G77" s="12">
        <v>80.0</v>
      </c>
      <c r="H77" s="17">
        <v>2.2664213305235386</v>
      </c>
      <c r="I77" s="18">
        <f t="shared" si="1"/>
        <v>1.59609375</v>
      </c>
      <c r="J77" s="19">
        <f t="shared" si="2"/>
        <v>0.6703275805</v>
      </c>
      <c r="K77" s="19">
        <f t="shared" si="3"/>
        <v>53.62620644</v>
      </c>
    </row>
    <row r="78" ht="14.25" customHeight="1">
      <c r="G78" s="12">
        <v>60.0</v>
      </c>
      <c r="H78" s="17">
        <v>2.412088684073584</v>
      </c>
      <c r="I78" s="18">
        <f t="shared" si="1"/>
        <v>2.128125</v>
      </c>
      <c r="J78" s="19">
        <f t="shared" si="2"/>
        <v>0.2839636841</v>
      </c>
      <c r="K78" s="19">
        <f t="shared" si="3"/>
        <v>17.03782104</v>
      </c>
    </row>
    <row r="79" ht="14.25" customHeight="1">
      <c r="G79" s="12">
        <v>50.0</v>
      </c>
      <c r="H79" s="17">
        <v>2.4614128837031006</v>
      </c>
      <c r="I79" s="18">
        <f t="shared" si="1"/>
        <v>2.55375</v>
      </c>
      <c r="J79" s="19">
        <f t="shared" si="2"/>
        <v>-0.0923371163</v>
      </c>
      <c r="K79" s="19">
        <f t="shared" si="3"/>
        <v>-4.616855815</v>
      </c>
    </row>
    <row r="80" ht="14.25" customHeight="1">
      <c r="G80" s="12">
        <v>80.0</v>
      </c>
      <c r="H80" s="17">
        <v>2.18246292576177</v>
      </c>
      <c r="I80" s="18">
        <f t="shared" si="1"/>
        <v>1.59609375</v>
      </c>
      <c r="J80" s="19">
        <f t="shared" si="2"/>
        <v>0.5863691758</v>
      </c>
      <c r="K80" s="19">
        <f t="shared" si="3"/>
        <v>46.90953406</v>
      </c>
    </row>
    <row r="81" ht="14.25" customHeight="1">
      <c r="G81" s="12">
        <v>70.0</v>
      </c>
      <c r="H81" s="17">
        <v>2.381414977682391</v>
      </c>
      <c r="I81" s="18">
        <f t="shared" si="1"/>
        <v>1.824107143</v>
      </c>
      <c r="J81" s="19">
        <f t="shared" si="2"/>
        <v>0.5573078348</v>
      </c>
      <c r="K81" s="19">
        <f t="shared" si="3"/>
        <v>39.01154844</v>
      </c>
    </row>
    <row r="82" ht="14.25" customHeight="1">
      <c r="G82" s="12">
        <v>110.0</v>
      </c>
      <c r="H82" s="17">
        <v>1.696529850315967</v>
      </c>
      <c r="I82" s="18">
        <f t="shared" si="1"/>
        <v>1.160795455</v>
      </c>
      <c r="J82" s="19">
        <f t="shared" si="2"/>
        <v>0.5357343958</v>
      </c>
      <c r="K82" s="19">
        <f t="shared" si="3"/>
        <v>58.93078353</v>
      </c>
    </row>
    <row r="83" ht="14.25" customHeight="1">
      <c r="G83" s="12">
        <v>40.0</v>
      </c>
      <c r="H83" s="17">
        <v>3.5382389529302927</v>
      </c>
      <c r="I83" s="18">
        <f t="shared" si="1"/>
        <v>3.1921875</v>
      </c>
      <c r="J83" s="19">
        <f t="shared" si="2"/>
        <v>0.3460514529</v>
      </c>
      <c r="K83" s="19">
        <f t="shared" si="3"/>
        <v>13.84205812</v>
      </c>
    </row>
    <row r="84" ht="14.25" customHeight="1">
      <c r="G84" s="12">
        <v>110.0</v>
      </c>
      <c r="H84" s="17">
        <v>1.715990796341674</v>
      </c>
      <c r="I84" s="18">
        <f t="shared" si="1"/>
        <v>1.160795455</v>
      </c>
      <c r="J84" s="19">
        <f t="shared" si="2"/>
        <v>0.5551953418</v>
      </c>
      <c r="K84" s="19">
        <f t="shared" si="3"/>
        <v>61.0714876</v>
      </c>
    </row>
    <row r="85" ht="14.25" customHeight="1">
      <c r="G85" s="12">
        <v>20.0</v>
      </c>
      <c r="H85" s="17">
        <v>6.462797985581878</v>
      </c>
      <c r="I85" s="18">
        <f t="shared" si="1"/>
        <v>6.384375</v>
      </c>
      <c r="J85" s="19">
        <f t="shared" si="2"/>
        <v>0.07842298558</v>
      </c>
      <c r="K85" s="19">
        <f t="shared" si="3"/>
        <v>1.568459712</v>
      </c>
    </row>
    <row r="86" ht="14.25" customHeight="1">
      <c r="G86" s="12">
        <v>60.0</v>
      </c>
      <c r="H86" s="17">
        <v>2.360272149532703</v>
      </c>
      <c r="I86" s="18">
        <f t="shared" si="1"/>
        <v>2.128125</v>
      </c>
      <c r="J86" s="19">
        <f t="shared" si="2"/>
        <v>0.2321471495</v>
      </c>
      <c r="K86" s="19">
        <f t="shared" si="3"/>
        <v>13.92882897</v>
      </c>
    </row>
    <row r="87" ht="14.25" customHeight="1">
      <c r="G87" s="12">
        <v>50.0</v>
      </c>
      <c r="H87" s="17">
        <v>2.7934237082223237</v>
      </c>
      <c r="I87" s="18">
        <f t="shared" si="1"/>
        <v>2.55375</v>
      </c>
      <c r="J87" s="19">
        <f t="shared" si="2"/>
        <v>0.2396737082</v>
      </c>
      <c r="K87" s="19">
        <f t="shared" si="3"/>
        <v>11.98368541</v>
      </c>
    </row>
    <row r="88" ht="14.25" customHeight="1">
      <c r="G88" s="12">
        <v>30.0</v>
      </c>
      <c r="H88" s="17">
        <v>4.345643057614042</v>
      </c>
      <c r="I88" s="18">
        <f t="shared" si="1"/>
        <v>4.25625</v>
      </c>
      <c r="J88" s="19">
        <f t="shared" si="2"/>
        <v>0.08939305761</v>
      </c>
      <c r="K88" s="19">
        <f t="shared" si="3"/>
        <v>2.681791728</v>
      </c>
    </row>
    <row r="89" ht="14.25" customHeight="1">
      <c r="G89" s="12">
        <v>110.0</v>
      </c>
      <c r="H89" s="17">
        <v>1.5132410347611867</v>
      </c>
      <c r="I89" s="18">
        <f t="shared" si="1"/>
        <v>1.160795455</v>
      </c>
      <c r="J89" s="19">
        <f t="shared" si="2"/>
        <v>0.3524455802</v>
      </c>
      <c r="K89" s="19">
        <f t="shared" si="3"/>
        <v>38.76901382</v>
      </c>
    </row>
    <row r="90" ht="14.25" customHeight="1">
      <c r="G90" s="12">
        <v>90.0</v>
      </c>
      <c r="H90" s="17">
        <v>1.8889199512994144</v>
      </c>
      <c r="I90" s="18">
        <f t="shared" si="1"/>
        <v>1.41875</v>
      </c>
      <c r="J90" s="19">
        <f t="shared" si="2"/>
        <v>0.4701699513</v>
      </c>
      <c r="K90" s="19">
        <f t="shared" si="3"/>
        <v>42.31529562</v>
      </c>
    </row>
    <row r="91" ht="14.25" customHeight="1">
      <c r="G91" s="12">
        <v>100.0</v>
      </c>
      <c r="H91" s="17">
        <v>1.2218559150051254</v>
      </c>
      <c r="I91" s="18">
        <f t="shared" si="1"/>
        <v>1.276875</v>
      </c>
      <c r="J91" s="19">
        <f t="shared" si="2"/>
        <v>-0.05501908499</v>
      </c>
      <c r="K91" s="19">
        <f t="shared" si="3"/>
        <v>-5.501908499</v>
      </c>
    </row>
    <row r="92" ht="14.25" customHeight="1">
      <c r="G92" s="12">
        <v>40.0</v>
      </c>
      <c r="H92" s="17">
        <v>3.4221290816964314</v>
      </c>
      <c r="I92" s="18">
        <f t="shared" si="1"/>
        <v>3.1921875</v>
      </c>
      <c r="J92" s="19">
        <f t="shared" si="2"/>
        <v>0.2299415817</v>
      </c>
      <c r="K92" s="19">
        <f t="shared" si="3"/>
        <v>9.197663268</v>
      </c>
    </row>
    <row r="93" ht="14.25" customHeight="1">
      <c r="G93" s="12">
        <v>40.0</v>
      </c>
      <c r="H93" s="17">
        <v>3.079900099463918</v>
      </c>
      <c r="I93" s="18">
        <f t="shared" si="1"/>
        <v>3.1921875</v>
      </c>
      <c r="J93" s="19">
        <f t="shared" si="2"/>
        <v>-0.1122874005</v>
      </c>
      <c r="K93" s="19">
        <f t="shared" si="3"/>
        <v>-4.491496021</v>
      </c>
    </row>
    <row r="94" ht="14.25" customHeight="1">
      <c r="G94" s="12">
        <v>20.0</v>
      </c>
      <c r="H94" s="17">
        <v>6.627875405274451</v>
      </c>
      <c r="I94" s="18">
        <f t="shared" si="1"/>
        <v>6.384375</v>
      </c>
      <c r="J94" s="19">
        <f t="shared" si="2"/>
        <v>0.2435004053</v>
      </c>
      <c r="K94" s="19">
        <f t="shared" si="3"/>
        <v>4.870008105</v>
      </c>
    </row>
    <row r="95" ht="14.25" customHeight="1">
      <c r="G95" s="12">
        <v>70.0</v>
      </c>
      <c r="H95" s="17">
        <v>1.8408609268648275</v>
      </c>
      <c r="I95" s="18">
        <f t="shared" si="1"/>
        <v>1.824107143</v>
      </c>
      <c r="J95" s="19">
        <f t="shared" si="2"/>
        <v>0.01675378401</v>
      </c>
      <c r="K95" s="19">
        <f t="shared" si="3"/>
        <v>1.172764881</v>
      </c>
    </row>
    <row r="96" ht="14.25" customHeight="1">
      <c r="G96" s="12">
        <v>20.0</v>
      </c>
      <c r="H96" s="17">
        <v>6.05672850549478</v>
      </c>
      <c r="I96" s="18">
        <f t="shared" si="1"/>
        <v>6.384375</v>
      </c>
      <c r="J96" s="19">
        <f t="shared" si="2"/>
        <v>-0.3276464945</v>
      </c>
      <c r="K96" s="19">
        <f t="shared" si="3"/>
        <v>-6.55292989</v>
      </c>
    </row>
    <row r="97" ht="14.25" customHeight="1">
      <c r="G97" s="12">
        <v>70.0</v>
      </c>
      <c r="H97" s="17">
        <v>2.4609614574241796</v>
      </c>
      <c r="I97" s="18">
        <f t="shared" si="1"/>
        <v>1.824107143</v>
      </c>
      <c r="J97" s="19">
        <f t="shared" si="2"/>
        <v>0.6368543146</v>
      </c>
      <c r="K97" s="19">
        <f t="shared" si="3"/>
        <v>44.57980202</v>
      </c>
    </row>
    <row r="98" ht="14.25" customHeight="1">
      <c r="G98" s="12">
        <v>50.0</v>
      </c>
      <c r="H98" s="17">
        <v>2.4975208847478765</v>
      </c>
      <c r="I98" s="18">
        <f t="shared" si="1"/>
        <v>2.55375</v>
      </c>
      <c r="J98" s="19">
        <f t="shared" si="2"/>
        <v>-0.05622911525</v>
      </c>
      <c r="K98" s="19">
        <f t="shared" si="3"/>
        <v>-2.811455763</v>
      </c>
    </row>
    <row r="99" ht="14.25" customHeight="1">
      <c r="G99" s="12">
        <v>90.0</v>
      </c>
      <c r="H99" s="17">
        <v>1.790420244233127</v>
      </c>
      <c r="I99" s="18">
        <f t="shared" si="1"/>
        <v>1.41875</v>
      </c>
      <c r="J99" s="19">
        <f t="shared" si="2"/>
        <v>0.3716702442</v>
      </c>
      <c r="K99" s="19">
        <f t="shared" si="3"/>
        <v>33.45032198</v>
      </c>
    </row>
    <row r="100" ht="14.25" customHeight="1">
      <c r="G100" s="12">
        <v>20.0</v>
      </c>
      <c r="H100" s="17">
        <v>6.441178985303054</v>
      </c>
      <c r="I100" s="18">
        <f t="shared" si="1"/>
        <v>6.384375</v>
      </c>
      <c r="J100" s="19">
        <f t="shared" si="2"/>
        <v>0.0568039853</v>
      </c>
      <c r="K100" s="19">
        <f t="shared" si="3"/>
        <v>1.136079706</v>
      </c>
    </row>
    <row r="101" ht="14.25" customHeight="1">
      <c r="G101" s="12">
        <v>60.0</v>
      </c>
      <c r="H101" s="17">
        <v>2.4442070893692307</v>
      </c>
      <c r="I101" s="18">
        <f t="shared" si="1"/>
        <v>2.128125</v>
      </c>
      <c r="J101" s="19">
        <f t="shared" si="2"/>
        <v>0.3160820894</v>
      </c>
      <c r="K101" s="19">
        <f t="shared" si="3"/>
        <v>18.96492536</v>
      </c>
    </row>
    <row r="102" ht="14.25" customHeight="1">
      <c r="G102" s="12">
        <v>10.0</v>
      </c>
      <c r="H102" s="17">
        <v>12.137822402197703</v>
      </c>
      <c r="I102" s="18">
        <f t="shared" si="1"/>
        <v>12.76875</v>
      </c>
      <c r="J102" s="19">
        <f t="shared" si="2"/>
        <v>-0.6309275978</v>
      </c>
      <c r="K102" s="19">
        <f t="shared" si="3"/>
        <v>-6.309275978</v>
      </c>
    </row>
    <row r="103" ht="14.25" customHeight="1">
      <c r="G103" s="12">
        <v>10.0</v>
      </c>
      <c r="H103" s="17">
        <v>12.022075706414762</v>
      </c>
      <c r="I103" s="18">
        <f t="shared" si="1"/>
        <v>12.76875</v>
      </c>
      <c r="J103" s="19">
        <f t="shared" si="2"/>
        <v>-0.7466742936</v>
      </c>
      <c r="K103" s="19">
        <f t="shared" si="3"/>
        <v>-7.466742936</v>
      </c>
    </row>
    <row r="104" ht="14.25" customHeight="1">
      <c r="G104" s="12">
        <v>70.0</v>
      </c>
      <c r="H104" s="17">
        <v>2.2677164682993123</v>
      </c>
      <c r="I104" s="18">
        <f t="shared" si="1"/>
        <v>1.824107143</v>
      </c>
      <c r="J104" s="19">
        <f t="shared" si="2"/>
        <v>0.4436093254</v>
      </c>
      <c r="K104" s="19">
        <f t="shared" si="3"/>
        <v>31.05265278</v>
      </c>
    </row>
    <row r="105" ht="14.25" customHeight="1">
      <c r="G105" s="12">
        <v>60.0</v>
      </c>
      <c r="H105" s="17">
        <v>2.0108250923760447</v>
      </c>
      <c r="I105" s="18">
        <f t="shared" si="1"/>
        <v>2.128125</v>
      </c>
      <c r="J105" s="19">
        <f t="shared" si="2"/>
        <v>-0.1172999076</v>
      </c>
      <c r="K105" s="19">
        <f t="shared" si="3"/>
        <v>-7.037994457</v>
      </c>
    </row>
    <row r="106" ht="14.25" customHeight="1">
      <c r="G106" s="12">
        <v>110.0</v>
      </c>
      <c r="H106" s="17">
        <v>1.58434515658771</v>
      </c>
      <c r="I106" s="18">
        <f t="shared" si="1"/>
        <v>1.160795455</v>
      </c>
      <c r="J106" s="19">
        <f t="shared" si="2"/>
        <v>0.423549702</v>
      </c>
      <c r="K106" s="19">
        <f t="shared" si="3"/>
        <v>46.59046722</v>
      </c>
    </row>
    <row r="107" ht="14.25" customHeight="1">
      <c r="G107" s="12">
        <v>50.0</v>
      </c>
      <c r="H107" s="17">
        <v>2.4785445369211843</v>
      </c>
      <c r="I107" s="18">
        <f t="shared" si="1"/>
        <v>2.55375</v>
      </c>
      <c r="J107" s="19">
        <f t="shared" si="2"/>
        <v>-0.07520546308</v>
      </c>
      <c r="K107" s="19">
        <f t="shared" si="3"/>
        <v>-3.760273154</v>
      </c>
    </row>
    <row r="108" ht="14.25" customHeight="1">
      <c r="G108" s="12">
        <v>20.0</v>
      </c>
      <c r="H108" s="17">
        <v>6.44574464053943</v>
      </c>
      <c r="I108" s="18">
        <f t="shared" si="1"/>
        <v>6.384375</v>
      </c>
      <c r="J108" s="19">
        <f t="shared" si="2"/>
        <v>0.06136964054</v>
      </c>
      <c r="K108" s="19">
        <f t="shared" si="3"/>
        <v>1.227392811</v>
      </c>
    </row>
    <row r="109" ht="14.25" customHeight="1">
      <c r="G109" s="12">
        <v>100.0</v>
      </c>
      <c r="H109" s="17">
        <v>1.4725793627588433</v>
      </c>
      <c r="I109" s="18">
        <f t="shared" si="1"/>
        <v>1.276875</v>
      </c>
      <c r="J109" s="19">
        <f t="shared" si="2"/>
        <v>0.1957043628</v>
      </c>
      <c r="K109" s="19">
        <f t="shared" si="3"/>
        <v>19.57043628</v>
      </c>
    </row>
    <row r="110" ht="14.25" customHeight="1">
      <c r="G110" s="12">
        <v>100.0</v>
      </c>
      <c r="H110" s="17">
        <v>1.709854385055456</v>
      </c>
      <c r="I110" s="18">
        <f t="shared" si="1"/>
        <v>1.276875</v>
      </c>
      <c r="J110" s="19">
        <f t="shared" si="2"/>
        <v>0.4329793851</v>
      </c>
      <c r="K110" s="19">
        <f t="shared" si="3"/>
        <v>43.29793851</v>
      </c>
    </row>
    <row r="111" ht="14.25" customHeight="1">
      <c r="G111" s="12">
        <v>50.0</v>
      </c>
      <c r="H111" s="17">
        <v>2.6562826171674025</v>
      </c>
      <c r="I111" s="18">
        <f t="shared" si="1"/>
        <v>2.55375</v>
      </c>
      <c r="J111" s="19">
        <f t="shared" si="2"/>
        <v>0.1025326172</v>
      </c>
      <c r="K111" s="19">
        <f t="shared" si="3"/>
        <v>5.126630858</v>
      </c>
    </row>
    <row r="112" ht="14.25" customHeight="1">
      <c r="G112" s="12">
        <v>110.0</v>
      </c>
      <c r="H112" s="17">
        <v>1.4366731644592141</v>
      </c>
      <c r="I112" s="18">
        <f t="shared" si="1"/>
        <v>1.160795455</v>
      </c>
      <c r="J112" s="19">
        <f t="shared" si="2"/>
        <v>0.2758777099</v>
      </c>
      <c r="K112" s="19">
        <f t="shared" si="3"/>
        <v>30.34654809</v>
      </c>
    </row>
    <row r="113" ht="14.25" customHeight="1">
      <c r="G113" s="12">
        <v>110.0</v>
      </c>
      <c r="H113" s="17">
        <v>1.0951691069964409</v>
      </c>
      <c r="I113" s="18">
        <f t="shared" si="1"/>
        <v>1.160795455</v>
      </c>
      <c r="J113" s="19">
        <f t="shared" si="2"/>
        <v>-0.06562634755</v>
      </c>
      <c r="K113" s="19">
        <f t="shared" si="3"/>
        <v>-7.21889823</v>
      </c>
    </row>
    <row r="114" ht="14.25" customHeight="1">
      <c r="G114" s="12">
        <v>50.0</v>
      </c>
      <c r="H114" s="17">
        <v>2.7385786427724987</v>
      </c>
      <c r="I114" s="18">
        <f t="shared" si="1"/>
        <v>2.55375</v>
      </c>
      <c r="J114" s="19">
        <f t="shared" si="2"/>
        <v>0.1848286428</v>
      </c>
      <c r="K114" s="19">
        <f t="shared" si="3"/>
        <v>9.241432139</v>
      </c>
    </row>
    <row r="115" ht="14.25" customHeight="1">
      <c r="G115" s="12">
        <v>40.0</v>
      </c>
      <c r="H115" s="17">
        <v>3.2587809551667064</v>
      </c>
      <c r="I115" s="18">
        <f t="shared" si="1"/>
        <v>3.1921875</v>
      </c>
      <c r="J115" s="19">
        <f t="shared" si="2"/>
        <v>0.06659345517</v>
      </c>
      <c r="K115" s="19">
        <f t="shared" si="3"/>
        <v>2.663738207</v>
      </c>
    </row>
    <row r="116" ht="14.25" customHeight="1">
      <c r="G116" s="12">
        <v>10.0</v>
      </c>
      <c r="H116" s="17">
        <v>12.7255443710887</v>
      </c>
      <c r="I116" s="18">
        <f t="shared" si="1"/>
        <v>12.76875</v>
      </c>
      <c r="J116" s="19">
        <f t="shared" si="2"/>
        <v>-0.04320562891</v>
      </c>
      <c r="K116" s="19">
        <f t="shared" si="3"/>
        <v>-0.4320562891</v>
      </c>
    </row>
    <row r="117" ht="14.25" customHeight="1">
      <c r="G117" s="12">
        <v>10.0</v>
      </c>
      <c r="H117" s="17">
        <v>12.217591301196475</v>
      </c>
      <c r="I117" s="18">
        <f t="shared" si="1"/>
        <v>12.76875</v>
      </c>
      <c r="J117" s="19">
        <f t="shared" si="2"/>
        <v>-0.5511586988</v>
      </c>
      <c r="K117" s="19">
        <f t="shared" si="3"/>
        <v>-5.511586988</v>
      </c>
    </row>
    <row r="118" ht="14.25" customHeight="1">
      <c r="G118" s="12">
        <v>30.0</v>
      </c>
      <c r="H118" s="17">
        <v>4.7579991012584415</v>
      </c>
      <c r="I118" s="18">
        <f t="shared" si="1"/>
        <v>4.25625</v>
      </c>
      <c r="J118" s="19">
        <f t="shared" si="2"/>
        <v>0.5017491013</v>
      </c>
      <c r="K118" s="19">
        <f t="shared" si="3"/>
        <v>15.05247304</v>
      </c>
    </row>
    <row r="119" ht="14.25" customHeight="1">
      <c r="G119" s="12">
        <v>110.0</v>
      </c>
      <c r="H119" s="17">
        <v>1.1706214383907605</v>
      </c>
      <c r="I119" s="18">
        <f t="shared" si="1"/>
        <v>1.160795455</v>
      </c>
      <c r="J119" s="19">
        <f t="shared" si="2"/>
        <v>0.009825983845</v>
      </c>
      <c r="K119" s="19">
        <f t="shared" si="3"/>
        <v>1.080858223</v>
      </c>
    </row>
    <row r="120" ht="14.25" customHeight="1">
      <c r="G120" s="12">
        <v>70.0</v>
      </c>
      <c r="H120" s="17">
        <v>2.3766270837798547</v>
      </c>
      <c r="I120" s="18">
        <f t="shared" si="1"/>
        <v>1.824107143</v>
      </c>
      <c r="J120" s="19">
        <f t="shared" si="2"/>
        <v>0.5525199409</v>
      </c>
      <c r="K120" s="19">
        <f t="shared" si="3"/>
        <v>38.67639586</v>
      </c>
    </row>
    <row r="121" ht="14.25" customHeight="1">
      <c r="G121" s="12">
        <v>90.0</v>
      </c>
      <c r="H121" s="17">
        <v>1.6706216756536185</v>
      </c>
      <c r="I121" s="18">
        <f t="shared" si="1"/>
        <v>1.41875</v>
      </c>
      <c r="J121" s="19">
        <f t="shared" si="2"/>
        <v>0.2518716757</v>
      </c>
      <c r="K121" s="19">
        <f t="shared" si="3"/>
        <v>22.66845081</v>
      </c>
    </row>
    <row r="122" ht="14.25" customHeight="1">
      <c r="G122" s="12">
        <v>30.0</v>
      </c>
      <c r="H122" s="17">
        <v>4.41931199470563</v>
      </c>
      <c r="I122" s="18">
        <f t="shared" si="1"/>
        <v>4.25625</v>
      </c>
      <c r="J122" s="19">
        <f t="shared" si="2"/>
        <v>0.1630619947</v>
      </c>
      <c r="K122" s="19">
        <f t="shared" si="3"/>
        <v>4.891859841</v>
      </c>
    </row>
    <row r="123" ht="14.25" customHeight="1">
      <c r="G123" s="12">
        <v>80.0</v>
      </c>
      <c r="H123" s="17">
        <v>2.2051859827839047</v>
      </c>
      <c r="I123" s="18">
        <f t="shared" si="1"/>
        <v>1.59609375</v>
      </c>
      <c r="J123" s="19">
        <f t="shared" si="2"/>
        <v>0.6090922328</v>
      </c>
      <c r="K123" s="19">
        <f t="shared" si="3"/>
        <v>48.72737862</v>
      </c>
    </row>
    <row r="124" ht="14.25" customHeight="1">
      <c r="G124" s="12">
        <v>80.0</v>
      </c>
      <c r="H124" s="17">
        <v>2.1289470159019928</v>
      </c>
      <c r="I124" s="18">
        <f t="shared" si="1"/>
        <v>1.59609375</v>
      </c>
      <c r="J124" s="19">
        <f t="shared" si="2"/>
        <v>0.5328532659</v>
      </c>
      <c r="K124" s="19">
        <f t="shared" si="3"/>
        <v>42.62826127</v>
      </c>
    </row>
    <row r="125" ht="14.25" customHeight="1">
      <c r="G125" s="12">
        <v>60.0</v>
      </c>
      <c r="H125" s="17">
        <v>2.6985989465393034</v>
      </c>
      <c r="I125" s="18">
        <f t="shared" si="1"/>
        <v>2.128125</v>
      </c>
      <c r="J125" s="19">
        <f t="shared" si="2"/>
        <v>0.5704739465</v>
      </c>
      <c r="K125" s="19">
        <f t="shared" si="3"/>
        <v>34.22843679</v>
      </c>
    </row>
    <row r="126" ht="14.25" customHeight="1">
      <c r="G126" s="12">
        <v>30.0</v>
      </c>
      <c r="H126" s="17">
        <v>4.597389028898152</v>
      </c>
      <c r="I126" s="18">
        <f t="shared" si="1"/>
        <v>4.25625</v>
      </c>
      <c r="J126" s="19">
        <f t="shared" si="2"/>
        <v>0.3411390289</v>
      </c>
      <c r="K126" s="19">
        <f t="shared" si="3"/>
        <v>10.23417087</v>
      </c>
    </row>
    <row r="127" ht="14.25" customHeight="1">
      <c r="G127" s="12">
        <v>90.0</v>
      </c>
      <c r="H127" s="17">
        <v>1.560077868738233</v>
      </c>
      <c r="I127" s="18">
        <f t="shared" si="1"/>
        <v>1.41875</v>
      </c>
      <c r="J127" s="19">
        <f t="shared" si="2"/>
        <v>0.1413278687</v>
      </c>
      <c r="K127" s="19">
        <f t="shared" si="3"/>
        <v>12.71950819</v>
      </c>
    </row>
    <row r="128" ht="14.25" customHeight="1">
      <c r="G128" s="12">
        <v>40.0</v>
      </c>
      <c r="H128" s="17">
        <v>3.465620635311061</v>
      </c>
      <c r="I128" s="18">
        <f t="shared" si="1"/>
        <v>3.1921875</v>
      </c>
      <c r="J128" s="19">
        <f t="shared" si="2"/>
        <v>0.2734331353</v>
      </c>
      <c r="K128" s="19">
        <f t="shared" si="3"/>
        <v>10.93732541</v>
      </c>
    </row>
    <row r="129" ht="14.25" customHeight="1">
      <c r="G129" s="12">
        <v>60.0</v>
      </c>
      <c r="H129" s="17">
        <v>2.109095572525135</v>
      </c>
      <c r="I129" s="18">
        <f t="shared" si="1"/>
        <v>2.128125</v>
      </c>
      <c r="J129" s="19">
        <f t="shared" si="2"/>
        <v>-0.01902942747</v>
      </c>
      <c r="K129" s="19">
        <f t="shared" si="3"/>
        <v>-1.141765648</v>
      </c>
    </row>
    <row r="130" ht="14.25" customHeight="1">
      <c r="G130" s="12">
        <v>110.0</v>
      </c>
      <c r="H130" s="17">
        <v>1.3024107109684642</v>
      </c>
      <c r="I130" s="18">
        <f t="shared" si="1"/>
        <v>1.160795455</v>
      </c>
      <c r="J130" s="19">
        <f t="shared" si="2"/>
        <v>0.1416152564</v>
      </c>
      <c r="K130" s="19">
        <f t="shared" si="3"/>
        <v>15.57767821</v>
      </c>
    </row>
    <row r="131" ht="14.25" customHeight="1">
      <c r="G131" s="12">
        <v>30.0</v>
      </c>
      <c r="H131" s="17">
        <v>4.550289345782002</v>
      </c>
      <c r="I131" s="18">
        <f t="shared" si="1"/>
        <v>4.25625</v>
      </c>
      <c r="J131" s="19">
        <f t="shared" si="2"/>
        <v>0.2940393458</v>
      </c>
      <c r="K131" s="19">
        <f t="shared" si="3"/>
        <v>8.821180373</v>
      </c>
    </row>
    <row r="132" ht="14.25" customHeight="1">
      <c r="G132" s="12">
        <v>80.0</v>
      </c>
      <c r="H132" s="17">
        <v>2.0932965282345792</v>
      </c>
      <c r="I132" s="18">
        <f t="shared" si="1"/>
        <v>1.59609375</v>
      </c>
      <c r="J132" s="19">
        <f t="shared" si="2"/>
        <v>0.4972027782</v>
      </c>
      <c r="K132" s="19">
        <f t="shared" si="3"/>
        <v>39.77622226</v>
      </c>
    </row>
    <row r="133" ht="14.25" customHeight="1">
      <c r="G133" s="12">
        <v>30.0</v>
      </c>
      <c r="H133" s="17">
        <v>4.196091741721141</v>
      </c>
      <c r="I133" s="18">
        <f t="shared" si="1"/>
        <v>4.25625</v>
      </c>
      <c r="J133" s="19">
        <f t="shared" si="2"/>
        <v>-0.06015825828</v>
      </c>
      <c r="K133" s="19">
        <f t="shared" si="3"/>
        <v>-1.804747748</v>
      </c>
    </row>
    <row r="134" ht="14.25" customHeight="1">
      <c r="G134" s="12">
        <v>70.0</v>
      </c>
      <c r="H134" s="17">
        <v>1.7582211469070825</v>
      </c>
      <c r="I134" s="18">
        <f t="shared" si="1"/>
        <v>1.824107143</v>
      </c>
      <c r="J134" s="19">
        <f t="shared" si="2"/>
        <v>-0.06588599595</v>
      </c>
      <c r="K134" s="19">
        <f t="shared" si="3"/>
        <v>-4.612019717</v>
      </c>
    </row>
    <row r="135" ht="14.25" customHeight="1">
      <c r="G135" s="12">
        <v>90.0</v>
      </c>
      <c r="H135" s="17">
        <v>1.819817603856725</v>
      </c>
      <c r="I135" s="18">
        <f t="shared" si="1"/>
        <v>1.41875</v>
      </c>
      <c r="J135" s="19">
        <f t="shared" si="2"/>
        <v>0.4010676039</v>
      </c>
      <c r="K135" s="19">
        <f t="shared" si="3"/>
        <v>36.09608435</v>
      </c>
    </row>
    <row r="136" ht="14.25" customHeight="1">
      <c r="G136" s="12">
        <v>90.0</v>
      </c>
      <c r="H136" s="17">
        <v>1.7585893789903249</v>
      </c>
      <c r="I136" s="18">
        <f t="shared" si="1"/>
        <v>1.41875</v>
      </c>
      <c r="J136" s="19">
        <f t="shared" si="2"/>
        <v>0.339839379</v>
      </c>
      <c r="K136" s="19">
        <f t="shared" si="3"/>
        <v>30.58554411</v>
      </c>
    </row>
    <row r="137" ht="14.25" customHeight="1">
      <c r="G137" s="12">
        <v>100.0</v>
      </c>
      <c r="H137" s="17">
        <v>1.24179662954212</v>
      </c>
      <c r="I137" s="18">
        <f t="shared" si="1"/>
        <v>1.276875</v>
      </c>
      <c r="J137" s="19">
        <f t="shared" si="2"/>
        <v>-0.03507837046</v>
      </c>
      <c r="K137" s="19">
        <f t="shared" si="3"/>
        <v>-3.507837046</v>
      </c>
    </row>
    <row r="138" ht="14.25" customHeight="1">
      <c r="G138" s="12">
        <v>70.0</v>
      </c>
      <c r="H138" s="17">
        <v>2.3804831686710086</v>
      </c>
      <c r="I138" s="18">
        <f t="shared" si="1"/>
        <v>1.824107143</v>
      </c>
      <c r="J138" s="19">
        <f t="shared" si="2"/>
        <v>0.5563760258</v>
      </c>
      <c r="K138" s="19">
        <f t="shared" si="3"/>
        <v>38.94632181</v>
      </c>
    </row>
    <row r="139" ht="14.25" customHeight="1">
      <c r="G139" s="12">
        <v>20.0</v>
      </c>
      <c r="H139" s="17">
        <v>6.262907928177082</v>
      </c>
      <c r="I139" s="18">
        <f t="shared" si="1"/>
        <v>6.384375</v>
      </c>
      <c r="J139" s="19">
        <f t="shared" si="2"/>
        <v>-0.1214670718</v>
      </c>
      <c r="K139" s="19">
        <f t="shared" si="3"/>
        <v>-2.429341436</v>
      </c>
    </row>
    <row r="140" ht="14.25" customHeight="1">
      <c r="G140" s="12">
        <v>70.0</v>
      </c>
      <c r="H140" s="17">
        <v>1.992845894613054</v>
      </c>
      <c r="I140" s="18">
        <f t="shared" si="1"/>
        <v>1.824107143</v>
      </c>
      <c r="J140" s="19">
        <f t="shared" si="2"/>
        <v>0.1687387518</v>
      </c>
      <c r="K140" s="19">
        <f t="shared" si="3"/>
        <v>11.81171262</v>
      </c>
    </row>
    <row r="141" ht="14.25" customHeight="1">
      <c r="G141" s="12">
        <v>30.0</v>
      </c>
      <c r="H141" s="17">
        <v>4.132764191799662</v>
      </c>
      <c r="I141" s="18">
        <f t="shared" si="1"/>
        <v>4.25625</v>
      </c>
      <c r="J141" s="19">
        <f t="shared" si="2"/>
        <v>-0.1234858082</v>
      </c>
      <c r="K141" s="19">
        <f t="shared" si="3"/>
        <v>-3.704574246</v>
      </c>
    </row>
    <row r="142" ht="14.25" customHeight="1">
      <c r="G142" s="12">
        <v>10.0</v>
      </c>
      <c r="H142" s="17">
        <v>12.404640849087984</v>
      </c>
      <c r="I142" s="18">
        <f t="shared" si="1"/>
        <v>12.76875</v>
      </c>
      <c r="J142" s="19">
        <f t="shared" si="2"/>
        <v>-0.3641091509</v>
      </c>
      <c r="K142" s="19">
        <f t="shared" si="3"/>
        <v>-3.641091509</v>
      </c>
    </row>
    <row r="143" ht="14.25" customHeight="1">
      <c r="G143" s="12">
        <v>110.0</v>
      </c>
      <c r="H143" s="17">
        <v>1.8569560616542502</v>
      </c>
      <c r="I143" s="18">
        <f t="shared" si="1"/>
        <v>1.160795455</v>
      </c>
      <c r="J143" s="19">
        <f t="shared" si="2"/>
        <v>0.6961606071</v>
      </c>
      <c r="K143" s="19">
        <f t="shared" si="3"/>
        <v>76.57766678</v>
      </c>
    </row>
    <row r="144" ht="14.25" customHeight="1">
      <c r="G144" s="12">
        <v>10.0</v>
      </c>
      <c r="H144" s="17">
        <v>12.207184328911655</v>
      </c>
      <c r="I144" s="18">
        <f t="shared" si="1"/>
        <v>12.76875</v>
      </c>
      <c r="J144" s="19">
        <f t="shared" si="2"/>
        <v>-0.5615656711</v>
      </c>
      <c r="K144" s="19">
        <f t="shared" si="3"/>
        <v>-5.615656711</v>
      </c>
    </row>
    <row r="145" ht="14.25" customHeight="1">
      <c r="G145" s="12">
        <v>60.0</v>
      </c>
      <c r="H145" s="17">
        <v>2.7096643417026307</v>
      </c>
      <c r="I145" s="18">
        <f t="shared" si="1"/>
        <v>2.128125</v>
      </c>
      <c r="J145" s="19">
        <f t="shared" si="2"/>
        <v>0.5815393417</v>
      </c>
      <c r="K145" s="19">
        <f t="shared" si="3"/>
        <v>34.8923605</v>
      </c>
    </row>
    <row r="146" ht="14.25" customHeight="1">
      <c r="G146" s="12">
        <v>80.0</v>
      </c>
      <c r="H146" s="17">
        <v>1.6662443680072054</v>
      </c>
      <c r="I146" s="18">
        <f t="shared" si="1"/>
        <v>1.59609375</v>
      </c>
      <c r="J146" s="19">
        <f t="shared" si="2"/>
        <v>0.07015061801</v>
      </c>
      <c r="K146" s="19">
        <f t="shared" si="3"/>
        <v>5.612049441</v>
      </c>
    </row>
    <row r="147" ht="14.25" customHeight="1">
      <c r="G147" s="12">
        <v>40.0</v>
      </c>
      <c r="H147" s="17">
        <v>3.7780071330114073</v>
      </c>
      <c r="I147" s="18">
        <f t="shared" si="1"/>
        <v>3.1921875</v>
      </c>
      <c r="J147" s="19">
        <f t="shared" si="2"/>
        <v>0.585819633</v>
      </c>
      <c r="K147" s="19">
        <f t="shared" si="3"/>
        <v>23.43278532</v>
      </c>
    </row>
    <row r="148" ht="14.25" customHeight="1">
      <c r="G148" s="12">
        <v>10.0</v>
      </c>
      <c r="H148" s="17">
        <v>12.031874288466936</v>
      </c>
      <c r="I148" s="18">
        <f t="shared" si="1"/>
        <v>12.76875</v>
      </c>
      <c r="J148" s="19">
        <f t="shared" si="2"/>
        <v>-0.7368757115</v>
      </c>
      <c r="K148" s="19">
        <f t="shared" si="3"/>
        <v>-7.368757115</v>
      </c>
    </row>
    <row r="149" ht="14.25" customHeight="1">
      <c r="G149" s="12">
        <v>100.0</v>
      </c>
      <c r="H149" s="17">
        <v>1.7930165987568514</v>
      </c>
      <c r="I149" s="18">
        <f t="shared" si="1"/>
        <v>1.276875</v>
      </c>
      <c r="J149" s="19">
        <f t="shared" si="2"/>
        <v>0.5161415988</v>
      </c>
      <c r="K149" s="19">
        <f t="shared" si="3"/>
        <v>51.61415988</v>
      </c>
    </row>
    <row r="150" ht="14.25" customHeight="1">
      <c r="G150" s="12">
        <v>80.0</v>
      </c>
      <c r="H150" s="17">
        <v>1.6062793494678167</v>
      </c>
      <c r="I150" s="18">
        <f t="shared" si="1"/>
        <v>1.59609375</v>
      </c>
      <c r="J150" s="19">
        <f t="shared" si="2"/>
        <v>0.01018559947</v>
      </c>
      <c r="K150" s="19">
        <f t="shared" si="3"/>
        <v>0.8148479574</v>
      </c>
    </row>
    <row r="151" ht="14.25" customHeight="1">
      <c r="G151" s="12">
        <v>80.0</v>
      </c>
      <c r="H151" s="17">
        <v>1.937224007393717</v>
      </c>
      <c r="I151" s="18">
        <f t="shared" si="1"/>
        <v>1.59609375</v>
      </c>
      <c r="J151" s="19">
        <f t="shared" si="2"/>
        <v>0.3411302574</v>
      </c>
      <c r="K151" s="19">
        <f t="shared" si="3"/>
        <v>27.29042059</v>
      </c>
    </row>
    <row r="152" ht="14.25" customHeight="1">
      <c r="G152" s="12">
        <v>90.0</v>
      </c>
      <c r="H152" s="17">
        <v>1.3503042669170602</v>
      </c>
      <c r="I152" s="18">
        <f t="shared" si="1"/>
        <v>1.41875</v>
      </c>
      <c r="J152" s="19">
        <f t="shared" si="2"/>
        <v>-0.06844573308</v>
      </c>
      <c r="K152" s="19">
        <f t="shared" si="3"/>
        <v>-6.160115977</v>
      </c>
    </row>
    <row r="153" ht="14.25" customHeight="1">
      <c r="G153" s="12">
        <v>30.0</v>
      </c>
      <c r="H153" s="17">
        <v>4.168261047945763</v>
      </c>
      <c r="I153" s="18">
        <f t="shared" si="1"/>
        <v>4.25625</v>
      </c>
      <c r="J153" s="19">
        <f t="shared" si="2"/>
        <v>-0.08798895205</v>
      </c>
      <c r="K153" s="19">
        <f t="shared" si="3"/>
        <v>-2.639668562</v>
      </c>
    </row>
    <row r="154" ht="14.25" customHeight="1">
      <c r="G154" s="12">
        <v>70.0</v>
      </c>
      <c r="H154" s="17">
        <v>2.149821212909256</v>
      </c>
      <c r="I154" s="18">
        <f t="shared" si="1"/>
        <v>1.824107143</v>
      </c>
      <c r="J154" s="19">
        <f t="shared" si="2"/>
        <v>0.3257140701</v>
      </c>
      <c r="K154" s="19">
        <f t="shared" si="3"/>
        <v>22.7999849</v>
      </c>
    </row>
    <row r="155" ht="14.25" customHeight="1">
      <c r="G155" s="12">
        <v>110.0</v>
      </c>
      <c r="H155" s="17">
        <v>1.3776203043532211</v>
      </c>
      <c r="I155" s="18">
        <f t="shared" si="1"/>
        <v>1.160795455</v>
      </c>
      <c r="J155" s="19">
        <f t="shared" si="2"/>
        <v>0.2168248498</v>
      </c>
      <c r="K155" s="19">
        <f t="shared" si="3"/>
        <v>23.85073348</v>
      </c>
    </row>
    <row r="156" ht="14.25" customHeight="1">
      <c r="G156" s="12">
        <v>10.0</v>
      </c>
      <c r="H156" s="17">
        <v>12.2639039804896</v>
      </c>
      <c r="I156" s="18">
        <f t="shared" si="1"/>
        <v>12.76875</v>
      </c>
      <c r="J156" s="19">
        <f t="shared" si="2"/>
        <v>-0.5048460195</v>
      </c>
      <c r="K156" s="19">
        <f t="shared" si="3"/>
        <v>-5.048460195</v>
      </c>
    </row>
    <row r="157" ht="14.25" customHeight="1">
      <c r="G157" s="12">
        <v>20.0</v>
      </c>
      <c r="H157" s="17">
        <v>6.229649478550818</v>
      </c>
      <c r="I157" s="18">
        <f t="shared" si="1"/>
        <v>6.384375</v>
      </c>
      <c r="J157" s="19">
        <f t="shared" si="2"/>
        <v>-0.1547255214</v>
      </c>
      <c r="K157" s="19">
        <f t="shared" si="3"/>
        <v>-3.094510429</v>
      </c>
    </row>
    <row r="158" ht="14.25" customHeight="1">
      <c r="G158" s="12">
        <v>20.0</v>
      </c>
      <c r="H158" s="17">
        <v>6.652295452679702</v>
      </c>
      <c r="I158" s="18">
        <f t="shared" si="1"/>
        <v>6.384375</v>
      </c>
      <c r="J158" s="19">
        <f t="shared" si="2"/>
        <v>0.2679204527</v>
      </c>
      <c r="K158" s="19">
        <f t="shared" si="3"/>
        <v>5.358409054</v>
      </c>
    </row>
    <row r="159" ht="14.25" customHeight="1">
      <c r="G159" s="12">
        <v>90.0</v>
      </c>
      <c r="H159" s="17">
        <v>1.9961686124556504</v>
      </c>
      <c r="I159" s="18">
        <f t="shared" si="1"/>
        <v>1.41875</v>
      </c>
      <c r="J159" s="19">
        <f t="shared" si="2"/>
        <v>0.5774186125</v>
      </c>
      <c r="K159" s="19">
        <f t="shared" si="3"/>
        <v>51.96767512</v>
      </c>
    </row>
    <row r="160" ht="14.25" customHeight="1">
      <c r="G160" s="12">
        <v>20.0</v>
      </c>
      <c r="H160" s="17">
        <v>6.681428106399689</v>
      </c>
      <c r="I160" s="18">
        <f t="shared" si="1"/>
        <v>6.384375</v>
      </c>
      <c r="J160" s="19">
        <f t="shared" si="2"/>
        <v>0.2970531064</v>
      </c>
      <c r="K160" s="19">
        <f t="shared" si="3"/>
        <v>5.941062128</v>
      </c>
    </row>
    <row r="161" ht="14.25" customHeight="1">
      <c r="G161" s="12">
        <v>20.0</v>
      </c>
      <c r="H161" s="17">
        <v>6.34405976263091</v>
      </c>
      <c r="I161" s="18">
        <f t="shared" si="1"/>
        <v>6.384375</v>
      </c>
      <c r="J161" s="19">
        <f t="shared" si="2"/>
        <v>-0.04031523737</v>
      </c>
      <c r="K161" s="19">
        <f t="shared" si="3"/>
        <v>-0.8063047474</v>
      </c>
    </row>
    <row r="162" ht="14.25" customHeight="1">
      <c r="G162" s="12">
        <v>110.0</v>
      </c>
      <c r="H162" s="17">
        <v>1.5243298562491485</v>
      </c>
      <c r="I162" s="18">
        <f t="shared" si="1"/>
        <v>1.160795455</v>
      </c>
      <c r="J162" s="19">
        <f t="shared" si="2"/>
        <v>0.3635344017</v>
      </c>
      <c r="K162" s="19">
        <f t="shared" si="3"/>
        <v>39.98878419</v>
      </c>
    </row>
    <row r="163" ht="14.25" customHeight="1">
      <c r="G163" s="12">
        <v>100.0</v>
      </c>
      <c r="H163" s="17">
        <v>1.7645171204117092</v>
      </c>
      <c r="I163" s="18">
        <f t="shared" si="1"/>
        <v>1.276875</v>
      </c>
      <c r="J163" s="19">
        <f t="shared" si="2"/>
        <v>0.4876421204</v>
      </c>
      <c r="K163" s="19">
        <f t="shared" si="3"/>
        <v>48.76421204</v>
      </c>
    </row>
    <row r="164" ht="14.25" customHeight="1">
      <c r="G164" s="12">
        <v>100.0</v>
      </c>
      <c r="H164" s="17">
        <v>1.7530174794433369</v>
      </c>
      <c r="I164" s="18">
        <f t="shared" si="1"/>
        <v>1.276875</v>
      </c>
      <c r="J164" s="19">
        <f t="shared" si="2"/>
        <v>0.4761424794</v>
      </c>
      <c r="K164" s="19">
        <f t="shared" si="3"/>
        <v>47.61424794</v>
      </c>
    </row>
    <row r="165" ht="14.25" customHeight="1">
      <c r="G165" s="12">
        <v>70.0</v>
      </c>
      <c r="H165" s="17">
        <v>2.4494487787644577</v>
      </c>
      <c r="I165" s="18">
        <f t="shared" si="1"/>
        <v>1.824107143</v>
      </c>
      <c r="J165" s="19">
        <f t="shared" si="2"/>
        <v>0.6253416359</v>
      </c>
      <c r="K165" s="19">
        <f t="shared" si="3"/>
        <v>43.77391451</v>
      </c>
    </row>
    <row r="166" ht="14.25" customHeight="1">
      <c r="G166" s="12">
        <v>60.0</v>
      </c>
      <c r="H166" s="17">
        <v>2.7907215876347418</v>
      </c>
      <c r="I166" s="18">
        <f t="shared" si="1"/>
        <v>2.128125</v>
      </c>
      <c r="J166" s="19">
        <f t="shared" si="2"/>
        <v>0.6625965876</v>
      </c>
      <c r="K166" s="19">
        <f t="shared" si="3"/>
        <v>39.75579526</v>
      </c>
    </row>
    <row r="167" ht="14.25" customHeight="1">
      <c r="G167" s="12">
        <v>30.0</v>
      </c>
      <c r="H167" s="17">
        <v>4.6133775888700095</v>
      </c>
      <c r="I167" s="18">
        <f t="shared" si="1"/>
        <v>4.25625</v>
      </c>
      <c r="J167" s="19">
        <f t="shared" si="2"/>
        <v>0.3571275889</v>
      </c>
      <c r="K167" s="19">
        <f t="shared" si="3"/>
        <v>10.71382767</v>
      </c>
    </row>
    <row r="168" ht="14.25" customHeight="1">
      <c r="G168" s="12">
        <v>90.0</v>
      </c>
      <c r="H168" s="17">
        <v>2.1091386684513003</v>
      </c>
      <c r="I168" s="18">
        <f t="shared" si="1"/>
        <v>1.41875</v>
      </c>
      <c r="J168" s="19">
        <f t="shared" si="2"/>
        <v>0.6903886685</v>
      </c>
      <c r="K168" s="19">
        <f t="shared" si="3"/>
        <v>62.13498016</v>
      </c>
    </row>
    <row r="169" ht="14.25" customHeight="1">
      <c r="G169" s="12">
        <v>40.0</v>
      </c>
      <c r="H169" s="17">
        <v>3.6295672002100625</v>
      </c>
      <c r="I169" s="18">
        <f t="shared" si="1"/>
        <v>3.1921875</v>
      </c>
      <c r="J169" s="19">
        <f t="shared" si="2"/>
        <v>0.4373797002</v>
      </c>
      <c r="K169" s="19">
        <f t="shared" si="3"/>
        <v>17.49518801</v>
      </c>
    </row>
    <row r="170" ht="14.25" customHeight="1">
      <c r="G170" s="12">
        <v>100.0</v>
      </c>
      <c r="H170" s="17">
        <v>1.432535779137707</v>
      </c>
      <c r="I170" s="18">
        <f t="shared" si="1"/>
        <v>1.276875</v>
      </c>
      <c r="J170" s="19">
        <f t="shared" si="2"/>
        <v>0.1556607791</v>
      </c>
      <c r="K170" s="19">
        <f t="shared" si="3"/>
        <v>15.56607791</v>
      </c>
    </row>
    <row r="171" ht="14.25" customHeight="1">
      <c r="G171" s="12">
        <v>60.0</v>
      </c>
      <c r="H171" s="17">
        <v>2.794936387894295</v>
      </c>
      <c r="I171" s="18">
        <f t="shared" si="1"/>
        <v>2.128125</v>
      </c>
      <c r="J171" s="19">
        <f t="shared" si="2"/>
        <v>0.6668113879</v>
      </c>
      <c r="K171" s="19">
        <f t="shared" si="3"/>
        <v>40.00868327</v>
      </c>
    </row>
    <row r="172" ht="14.25" customHeight="1">
      <c r="G172" s="12">
        <v>50.0</v>
      </c>
      <c r="H172" s="17">
        <v>2.506586241681133</v>
      </c>
      <c r="I172" s="18">
        <f t="shared" si="1"/>
        <v>2.55375</v>
      </c>
      <c r="J172" s="19">
        <f t="shared" si="2"/>
        <v>-0.04716375832</v>
      </c>
      <c r="K172" s="19">
        <f t="shared" si="3"/>
        <v>-2.358187916</v>
      </c>
    </row>
    <row r="173" ht="14.25" customHeight="1">
      <c r="G173" s="12">
        <v>10.0</v>
      </c>
      <c r="H173" s="17">
        <v>12.097915610339287</v>
      </c>
      <c r="I173" s="18">
        <f t="shared" si="1"/>
        <v>12.76875</v>
      </c>
      <c r="J173" s="19">
        <f t="shared" si="2"/>
        <v>-0.6708343897</v>
      </c>
      <c r="K173" s="19">
        <f t="shared" si="3"/>
        <v>-6.708343897</v>
      </c>
    </row>
    <row r="174" ht="14.25" customHeight="1">
      <c r="G174" s="12">
        <v>70.0</v>
      </c>
      <c r="H174" s="17">
        <v>2.175319111590113</v>
      </c>
      <c r="I174" s="18">
        <f t="shared" si="1"/>
        <v>1.824107143</v>
      </c>
      <c r="J174" s="19">
        <f t="shared" si="2"/>
        <v>0.3512119687</v>
      </c>
      <c r="K174" s="19">
        <f t="shared" si="3"/>
        <v>24.58483781</v>
      </c>
    </row>
    <row r="175" ht="14.25" customHeight="1">
      <c r="G175" s="12">
        <v>50.0</v>
      </c>
      <c r="H175" s="17">
        <v>2.4427653033465377</v>
      </c>
      <c r="I175" s="18">
        <f t="shared" si="1"/>
        <v>2.55375</v>
      </c>
      <c r="J175" s="19">
        <f t="shared" si="2"/>
        <v>-0.1109846967</v>
      </c>
      <c r="K175" s="19">
        <f t="shared" si="3"/>
        <v>-5.549234833</v>
      </c>
    </row>
    <row r="176" ht="14.25" customHeight="1">
      <c r="G176" s="12">
        <v>10.0</v>
      </c>
      <c r="H176" s="17">
        <v>12.76808697076913</v>
      </c>
      <c r="I176" s="18">
        <f t="shared" si="1"/>
        <v>12.76875</v>
      </c>
      <c r="J176" s="19">
        <f t="shared" si="2"/>
        <v>-0.0006630292309</v>
      </c>
      <c r="K176" s="19">
        <f t="shared" si="3"/>
        <v>-0.006630292309</v>
      </c>
    </row>
    <row r="177" ht="14.25" customHeight="1">
      <c r="G177" s="12">
        <v>30.0</v>
      </c>
      <c r="H177" s="17">
        <v>4.282467743039625</v>
      </c>
      <c r="I177" s="18">
        <f t="shared" si="1"/>
        <v>4.25625</v>
      </c>
      <c r="J177" s="19">
        <f t="shared" si="2"/>
        <v>0.02621774304</v>
      </c>
      <c r="K177" s="19">
        <f t="shared" si="3"/>
        <v>0.7865322912</v>
      </c>
    </row>
    <row r="178" ht="14.25" customHeight="1">
      <c r="G178" s="12">
        <v>80.0</v>
      </c>
      <c r="H178" s="17">
        <v>1.8968082191862958</v>
      </c>
      <c r="I178" s="18">
        <f t="shared" si="1"/>
        <v>1.59609375</v>
      </c>
      <c r="J178" s="19">
        <f t="shared" si="2"/>
        <v>0.3007144692</v>
      </c>
      <c r="K178" s="19">
        <f t="shared" si="3"/>
        <v>24.05715753</v>
      </c>
    </row>
    <row r="179" ht="14.25" customHeight="1">
      <c r="G179" s="12">
        <v>70.0</v>
      </c>
      <c r="H179" s="17">
        <v>2.054455764852521</v>
      </c>
      <c r="I179" s="18">
        <f t="shared" si="1"/>
        <v>1.824107143</v>
      </c>
      <c r="J179" s="19">
        <f t="shared" si="2"/>
        <v>0.230348622</v>
      </c>
      <c r="K179" s="19">
        <f t="shared" si="3"/>
        <v>16.12440354</v>
      </c>
    </row>
    <row r="180" ht="14.25" customHeight="1">
      <c r="G180" s="12">
        <v>40.0</v>
      </c>
      <c r="H180" s="17">
        <v>3.725197892380624</v>
      </c>
      <c r="I180" s="18">
        <f t="shared" si="1"/>
        <v>3.1921875</v>
      </c>
      <c r="J180" s="19">
        <f t="shared" si="2"/>
        <v>0.5330103924</v>
      </c>
      <c r="K180" s="19">
        <f t="shared" si="3"/>
        <v>21.3204157</v>
      </c>
    </row>
    <row r="181" ht="14.25" customHeight="1">
      <c r="G181" s="12">
        <v>10.0</v>
      </c>
      <c r="H181" s="17">
        <v>12.479939688510932</v>
      </c>
      <c r="I181" s="18">
        <f t="shared" si="1"/>
        <v>12.76875</v>
      </c>
      <c r="J181" s="19">
        <f t="shared" si="2"/>
        <v>-0.2888103115</v>
      </c>
      <c r="K181" s="19">
        <f t="shared" si="3"/>
        <v>-2.888103115</v>
      </c>
    </row>
    <row r="182" ht="14.25" customHeight="1">
      <c r="G182" s="12">
        <v>10.0</v>
      </c>
      <c r="H182" s="17">
        <v>12.50664953183062</v>
      </c>
      <c r="I182" s="18">
        <f t="shared" si="1"/>
        <v>12.76875</v>
      </c>
      <c r="J182" s="19">
        <f t="shared" si="2"/>
        <v>-0.2621004682</v>
      </c>
      <c r="K182" s="19">
        <f t="shared" si="3"/>
        <v>-2.621004682</v>
      </c>
    </row>
    <row r="183" ht="14.25" customHeight="1">
      <c r="G183" s="12">
        <v>90.0</v>
      </c>
      <c r="H183" s="17">
        <v>1.4233710186223576</v>
      </c>
      <c r="I183" s="18">
        <f t="shared" si="1"/>
        <v>1.41875</v>
      </c>
      <c r="J183" s="19">
        <f t="shared" si="2"/>
        <v>0.004621018622</v>
      </c>
      <c r="K183" s="19">
        <f t="shared" si="3"/>
        <v>0.415891676</v>
      </c>
    </row>
    <row r="184" ht="14.25" customHeight="1">
      <c r="G184" s="12">
        <v>80.0</v>
      </c>
      <c r="H184" s="17">
        <v>1.5988487761277024</v>
      </c>
      <c r="I184" s="18">
        <f t="shared" si="1"/>
        <v>1.59609375</v>
      </c>
      <c r="J184" s="19">
        <f t="shared" si="2"/>
        <v>0.002755026128</v>
      </c>
      <c r="K184" s="19">
        <f t="shared" si="3"/>
        <v>0.2204020902</v>
      </c>
    </row>
    <row r="185" ht="14.25" customHeight="1">
      <c r="G185" s="12">
        <v>10.0</v>
      </c>
      <c r="H185" s="17">
        <v>12.230524603304595</v>
      </c>
      <c r="I185" s="18">
        <f t="shared" si="1"/>
        <v>12.76875</v>
      </c>
      <c r="J185" s="19">
        <f t="shared" si="2"/>
        <v>-0.5382253967</v>
      </c>
      <c r="K185" s="19">
        <f t="shared" si="3"/>
        <v>-5.382253967</v>
      </c>
    </row>
    <row r="186" ht="14.25" customHeight="1">
      <c r="G186" s="12">
        <v>30.0</v>
      </c>
      <c r="H186" s="17">
        <v>4.139626165603177</v>
      </c>
      <c r="I186" s="18">
        <f t="shared" si="1"/>
        <v>4.25625</v>
      </c>
      <c r="J186" s="19">
        <f t="shared" si="2"/>
        <v>-0.1166238344</v>
      </c>
      <c r="K186" s="19">
        <f t="shared" si="3"/>
        <v>-3.498715032</v>
      </c>
    </row>
    <row r="187" ht="14.25" customHeight="1">
      <c r="G187" s="12">
        <v>60.0</v>
      </c>
      <c r="H187" s="17">
        <v>2.676498446331075</v>
      </c>
      <c r="I187" s="18">
        <f t="shared" si="1"/>
        <v>2.128125</v>
      </c>
      <c r="J187" s="19">
        <f t="shared" si="2"/>
        <v>0.5483734463</v>
      </c>
      <c r="K187" s="19">
        <f t="shared" si="3"/>
        <v>32.90240678</v>
      </c>
    </row>
    <row r="188" ht="14.25" customHeight="1">
      <c r="G188" s="12">
        <v>30.0</v>
      </c>
      <c r="H188" s="17">
        <v>4.201549923280652</v>
      </c>
      <c r="I188" s="18">
        <f t="shared" si="1"/>
        <v>4.25625</v>
      </c>
      <c r="J188" s="19">
        <f t="shared" si="2"/>
        <v>-0.05470007672</v>
      </c>
      <c r="K188" s="19">
        <f t="shared" si="3"/>
        <v>-1.641002302</v>
      </c>
    </row>
    <row r="189" ht="14.25" customHeight="1">
      <c r="G189" s="12">
        <v>100.0</v>
      </c>
      <c r="H189" s="17">
        <v>1.8987162959513255</v>
      </c>
      <c r="I189" s="18">
        <f t="shared" si="1"/>
        <v>1.276875</v>
      </c>
      <c r="J189" s="19">
        <f t="shared" si="2"/>
        <v>0.621841296</v>
      </c>
      <c r="K189" s="19">
        <f t="shared" si="3"/>
        <v>62.1841296</v>
      </c>
    </row>
    <row r="190" ht="14.25" customHeight="1">
      <c r="G190" s="12">
        <v>30.0</v>
      </c>
      <c r="H190" s="17">
        <v>4.172194894892934</v>
      </c>
      <c r="I190" s="18">
        <f t="shared" si="1"/>
        <v>4.25625</v>
      </c>
      <c r="J190" s="19">
        <f t="shared" si="2"/>
        <v>-0.08405510511</v>
      </c>
      <c r="K190" s="19">
        <f t="shared" si="3"/>
        <v>-2.521653153</v>
      </c>
    </row>
    <row r="191" ht="14.25" customHeight="1">
      <c r="G191" s="12">
        <v>30.0</v>
      </c>
      <c r="H191" s="17">
        <v>4.154577874067092</v>
      </c>
      <c r="I191" s="18">
        <f t="shared" si="1"/>
        <v>4.25625</v>
      </c>
      <c r="J191" s="19">
        <f t="shared" si="2"/>
        <v>-0.1016721259</v>
      </c>
      <c r="K191" s="19">
        <f t="shared" si="3"/>
        <v>-3.050163778</v>
      </c>
    </row>
    <row r="192" ht="14.25" customHeight="1">
      <c r="G192" s="12">
        <v>10.0</v>
      </c>
      <c r="H192" s="17">
        <v>12.52893902337921</v>
      </c>
      <c r="I192" s="18">
        <f t="shared" si="1"/>
        <v>12.76875</v>
      </c>
      <c r="J192" s="19">
        <f t="shared" si="2"/>
        <v>-0.2398109766</v>
      </c>
      <c r="K192" s="19">
        <f t="shared" si="3"/>
        <v>-2.398109766</v>
      </c>
    </row>
    <row r="193" ht="14.25" customHeight="1">
      <c r="G193" s="12">
        <v>100.0</v>
      </c>
      <c r="H193" s="17">
        <v>1.7983750076198617</v>
      </c>
      <c r="I193" s="18">
        <f t="shared" si="1"/>
        <v>1.276875</v>
      </c>
      <c r="J193" s="19">
        <f t="shared" si="2"/>
        <v>0.5215000076</v>
      </c>
      <c r="K193" s="19">
        <f t="shared" si="3"/>
        <v>52.15000076</v>
      </c>
    </row>
    <row r="194" ht="14.25" customHeight="1">
      <c r="G194" s="12">
        <v>30.0</v>
      </c>
      <c r="H194" s="17">
        <v>4.448328454996429</v>
      </c>
      <c r="I194" s="18">
        <f t="shared" si="1"/>
        <v>4.25625</v>
      </c>
      <c r="J194" s="19">
        <f t="shared" si="2"/>
        <v>0.192078455</v>
      </c>
      <c r="K194" s="19">
        <f t="shared" si="3"/>
        <v>5.76235365</v>
      </c>
    </row>
    <row r="195" ht="14.25" customHeight="1">
      <c r="G195" s="12">
        <v>80.0</v>
      </c>
      <c r="H195" s="17">
        <v>1.9567146141805878</v>
      </c>
      <c r="I195" s="18">
        <f t="shared" si="1"/>
        <v>1.59609375</v>
      </c>
      <c r="J195" s="19">
        <f t="shared" si="2"/>
        <v>0.3606208642</v>
      </c>
      <c r="K195" s="19">
        <f t="shared" si="3"/>
        <v>28.84966913</v>
      </c>
    </row>
    <row r="196" ht="14.25" customHeight="1">
      <c r="G196" s="12">
        <v>10.0</v>
      </c>
      <c r="H196" s="17">
        <v>12.377716747580022</v>
      </c>
      <c r="I196" s="18">
        <f t="shared" si="1"/>
        <v>12.76875</v>
      </c>
      <c r="J196" s="19">
        <f t="shared" si="2"/>
        <v>-0.3910332524</v>
      </c>
      <c r="K196" s="19">
        <f t="shared" si="3"/>
        <v>-3.910332524</v>
      </c>
    </row>
    <row r="197" ht="14.25" customHeight="1">
      <c r="G197" s="12">
        <v>110.0</v>
      </c>
      <c r="H197" s="17">
        <v>1.4735731161068033</v>
      </c>
      <c r="I197" s="18">
        <f t="shared" si="1"/>
        <v>1.160795455</v>
      </c>
      <c r="J197" s="19">
        <f t="shared" si="2"/>
        <v>0.3127776616</v>
      </c>
      <c r="K197" s="19">
        <f t="shared" si="3"/>
        <v>34.40554277</v>
      </c>
    </row>
    <row r="198" ht="14.25" customHeight="1">
      <c r="G198" s="12">
        <v>90.0</v>
      </c>
      <c r="H198" s="17">
        <v>1.861596493566418</v>
      </c>
      <c r="I198" s="18">
        <f t="shared" si="1"/>
        <v>1.41875</v>
      </c>
      <c r="J198" s="19">
        <f t="shared" si="2"/>
        <v>0.4428464936</v>
      </c>
      <c r="K198" s="19">
        <f t="shared" si="3"/>
        <v>39.85618442</v>
      </c>
    </row>
    <row r="199" ht="14.25" customHeight="1">
      <c r="G199" s="12">
        <v>90.0</v>
      </c>
      <c r="H199" s="17">
        <v>1.6987327627389184</v>
      </c>
      <c r="I199" s="18">
        <f t="shared" si="1"/>
        <v>1.41875</v>
      </c>
      <c r="J199" s="19">
        <f t="shared" si="2"/>
        <v>0.2799827627</v>
      </c>
      <c r="K199" s="19">
        <f t="shared" si="3"/>
        <v>25.19844865</v>
      </c>
    </row>
    <row r="200" ht="14.25" customHeight="1">
      <c r="G200" s="12">
        <v>60.0</v>
      </c>
      <c r="H200" s="17">
        <v>2.2661384030974174</v>
      </c>
      <c r="I200" s="18">
        <f t="shared" si="1"/>
        <v>2.128125</v>
      </c>
      <c r="J200" s="19">
        <f t="shared" si="2"/>
        <v>0.1380134031</v>
      </c>
      <c r="K200" s="19">
        <f t="shared" si="3"/>
        <v>8.280804186</v>
      </c>
    </row>
    <row r="201" ht="14.25" customHeight="1">
      <c r="G201" s="12">
        <v>10.0</v>
      </c>
      <c r="H201" s="17">
        <v>12.086833649767483</v>
      </c>
      <c r="I201" s="18">
        <f t="shared" si="1"/>
        <v>12.76875</v>
      </c>
      <c r="J201" s="19">
        <f t="shared" si="2"/>
        <v>-0.6819163502</v>
      </c>
      <c r="K201" s="19">
        <f t="shared" si="3"/>
        <v>-6.819163502</v>
      </c>
    </row>
    <row r="202" ht="14.25" customHeight="1">
      <c r="G202" s="12">
        <v>90.0</v>
      </c>
      <c r="H202" s="17">
        <v>1.3419037473373083</v>
      </c>
      <c r="I202" s="18">
        <f t="shared" si="1"/>
        <v>1.41875</v>
      </c>
      <c r="J202" s="19">
        <f t="shared" si="2"/>
        <v>-0.07684625266</v>
      </c>
      <c r="K202" s="19">
        <f t="shared" si="3"/>
        <v>-6.91616274</v>
      </c>
    </row>
    <row r="203" ht="14.25" customHeight="1">
      <c r="G203" s="12">
        <v>90.0</v>
      </c>
      <c r="H203" s="17">
        <v>1.5658456040148934</v>
      </c>
      <c r="I203" s="18">
        <f t="shared" si="1"/>
        <v>1.41875</v>
      </c>
      <c r="J203" s="19">
        <f t="shared" si="2"/>
        <v>0.147095604</v>
      </c>
      <c r="K203" s="19">
        <f t="shared" si="3"/>
        <v>13.23860436</v>
      </c>
    </row>
    <row r="204" ht="14.25" customHeight="1">
      <c r="G204" s="12">
        <v>30.0</v>
      </c>
      <c r="H204" s="17">
        <v>4.642196777648228</v>
      </c>
      <c r="I204" s="18">
        <f t="shared" si="1"/>
        <v>4.25625</v>
      </c>
      <c r="J204" s="19">
        <f t="shared" si="2"/>
        <v>0.3859467776</v>
      </c>
      <c r="K204" s="19">
        <f t="shared" si="3"/>
        <v>11.57840333</v>
      </c>
    </row>
    <row r="205" ht="14.25" customHeight="1">
      <c r="G205" s="12">
        <v>50.0</v>
      </c>
      <c r="H205" s="17">
        <v>2.855998587771519</v>
      </c>
      <c r="I205" s="18">
        <f t="shared" si="1"/>
        <v>2.55375</v>
      </c>
      <c r="J205" s="19">
        <f t="shared" si="2"/>
        <v>0.3022485878</v>
      </c>
      <c r="K205" s="19">
        <f t="shared" si="3"/>
        <v>15.11242939</v>
      </c>
    </row>
    <row r="206" ht="14.25" customHeight="1">
      <c r="G206" s="12">
        <v>110.0</v>
      </c>
      <c r="H206" s="17">
        <v>1.8013907422426616</v>
      </c>
      <c r="I206" s="18">
        <f t="shared" si="1"/>
        <v>1.160795455</v>
      </c>
      <c r="J206" s="19">
        <f t="shared" si="2"/>
        <v>0.6405952877</v>
      </c>
      <c r="K206" s="19">
        <f t="shared" si="3"/>
        <v>70.46548165</v>
      </c>
    </row>
    <row r="207" ht="14.25" customHeight="1">
      <c r="G207" s="12">
        <v>40.0</v>
      </c>
      <c r="H207" s="17">
        <v>3.0034768414676156</v>
      </c>
      <c r="I207" s="18">
        <f t="shared" si="1"/>
        <v>3.1921875</v>
      </c>
      <c r="J207" s="19">
        <f t="shared" si="2"/>
        <v>-0.1887106585</v>
      </c>
      <c r="K207" s="19">
        <f t="shared" si="3"/>
        <v>-7.548426341</v>
      </c>
    </row>
    <row r="208" ht="14.25" customHeight="1">
      <c r="G208" s="12">
        <v>30.0</v>
      </c>
      <c r="H208" s="17">
        <v>4.474330653285724</v>
      </c>
      <c r="I208" s="18">
        <f t="shared" si="1"/>
        <v>4.25625</v>
      </c>
      <c r="J208" s="19">
        <f t="shared" si="2"/>
        <v>0.2180806533</v>
      </c>
      <c r="K208" s="19">
        <f t="shared" si="3"/>
        <v>6.542419599</v>
      </c>
    </row>
    <row r="209" ht="14.25" customHeight="1">
      <c r="G209" s="12">
        <v>90.0</v>
      </c>
      <c r="H209" s="17">
        <v>1.4336511325460548</v>
      </c>
      <c r="I209" s="18">
        <f t="shared" si="1"/>
        <v>1.41875</v>
      </c>
      <c r="J209" s="19">
        <f t="shared" si="2"/>
        <v>0.01490113255</v>
      </c>
      <c r="K209" s="19">
        <f t="shared" si="3"/>
        <v>1.341101929</v>
      </c>
    </row>
    <row r="210" ht="14.25" customHeight="1">
      <c r="G210" s="12">
        <v>100.0</v>
      </c>
      <c r="H210" s="17">
        <v>1.6467233478242393</v>
      </c>
      <c r="I210" s="18">
        <f t="shared" si="1"/>
        <v>1.276875</v>
      </c>
      <c r="J210" s="19">
        <f t="shared" si="2"/>
        <v>0.3698483478</v>
      </c>
      <c r="K210" s="19">
        <f t="shared" si="3"/>
        <v>36.98483478</v>
      </c>
    </row>
    <row r="211" ht="14.25" customHeight="1">
      <c r="G211" s="12">
        <v>20.0</v>
      </c>
      <c r="H211" s="17">
        <v>6.008482434333064</v>
      </c>
      <c r="I211" s="18">
        <f t="shared" si="1"/>
        <v>6.384375</v>
      </c>
      <c r="J211" s="19">
        <f t="shared" si="2"/>
        <v>-0.3758925657</v>
      </c>
      <c r="K211" s="19">
        <f t="shared" si="3"/>
        <v>-7.517851313</v>
      </c>
    </row>
    <row r="212" ht="14.25" customHeight="1">
      <c r="G212" s="12">
        <v>60.0</v>
      </c>
      <c r="H212" s="17">
        <v>2.3789424798724736</v>
      </c>
      <c r="I212" s="18">
        <f t="shared" si="1"/>
        <v>2.128125</v>
      </c>
      <c r="J212" s="19">
        <f t="shared" si="2"/>
        <v>0.2508174799</v>
      </c>
      <c r="K212" s="19">
        <f t="shared" si="3"/>
        <v>15.04904879</v>
      </c>
    </row>
    <row r="213" ht="14.25" customHeight="1">
      <c r="G213" s="12">
        <v>90.0</v>
      </c>
      <c r="H213" s="17">
        <v>1.6776144078694717</v>
      </c>
      <c r="I213" s="18">
        <f t="shared" si="1"/>
        <v>1.41875</v>
      </c>
      <c r="J213" s="19">
        <f t="shared" si="2"/>
        <v>0.2588644079</v>
      </c>
      <c r="K213" s="19">
        <f t="shared" si="3"/>
        <v>23.29779671</v>
      </c>
    </row>
    <row r="214" ht="14.25" customHeight="1">
      <c r="G214" s="12">
        <v>40.0</v>
      </c>
      <c r="H214" s="17">
        <v>3.304788483213386</v>
      </c>
      <c r="I214" s="18">
        <f t="shared" si="1"/>
        <v>3.1921875</v>
      </c>
      <c r="J214" s="19">
        <f t="shared" si="2"/>
        <v>0.1126009832</v>
      </c>
      <c r="K214" s="19">
        <f t="shared" si="3"/>
        <v>4.504039329</v>
      </c>
    </row>
    <row r="215" ht="14.25" customHeight="1">
      <c r="G215" s="12">
        <v>90.0</v>
      </c>
      <c r="H215" s="17">
        <v>1.834910410061993</v>
      </c>
      <c r="I215" s="18">
        <f t="shared" si="1"/>
        <v>1.41875</v>
      </c>
      <c r="J215" s="19">
        <f t="shared" si="2"/>
        <v>0.4161604101</v>
      </c>
      <c r="K215" s="19">
        <f t="shared" si="3"/>
        <v>37.45443691</v>
      </c>
    </row>
    <row r="216" ht="14.25" customHeight="1">
      <c r="G216" s="12">
        <v>30.0</v>
      </c>
      <c r="H216" s="17">
        <v>4.317196214320847</v>
      </c>
      <c r="I216" s="18">
        <f t="shared" si="1"/>
        <v>4.25625</v>
      </c>
      <c r="J216" s="19">
        <f t="shared" si="2"/>
        <v>0.06094621432</v>
      </c>
      <c r="K216" s="19">
        <f t="shared" si="3"/>
        <v>1.82838643</v>
      </c>
    </row>
    <row r="217" ht="14.25" customHeight="1">
      <c r="G217" s="12">
        <v>40.0</v>
      </c>
      <c r="H217" s="17">
        <v>3.2080259674954683</v>
      </c>
      <c r="I217" s="18">
        <f t="shared" si="1"/>
        <v>3.1921875</v>
      </c>
      <c r="J217" s="19">
        <f t="shared" si="2"/>
        <v>0.0158384675</v>
      </c>
      <c r="K217" s="19">
        <f t="shared" si="3"/>
        <v>0.6335386998</v>
      </c>
    </row>
    <row r="218" ht="14.25" customHeight="1">
      <c r="G218" s="12">
        <v>100.0</v>
      </c>
      <c r="H218" s="17">
        <v>1.5946637600331282</v>
      </c>
      <c r="I218" s="18">
        <f t="shared" si="1"/>
        <v>1.276875</v>
      </c>
      <c r="J218" s="19">
        <f t="shared" si="2"/>
        <v>0.31778876</v>
      </c>
      <c r="K218" s="19">
        <f t="shared" si="3"/>
        <v>31.778876</v>
      </c>
    </row>
    <row r="219" ht="14.25" customHeight="1">
      <c r="G219" s="12">
        <v>70.0</v>
      </c>
      <c r="H219" s="17">
        <v>1.79032015083852</v>
      </c>
      <c r="I219" s="18">
        <f t="shared" si="1"/>
        <v>1.824107143</v>
      </c>
      <c r="J219" s="19">
        <f t="shared" si="2"/>
        <v>-0.03378699202</v>
      </c>
      <c r="K219" s="19">
        <f t="shared" si="3"/>
        <v>-2.365089441</v>
      </c>
    </row>
    <row r="220" ht="14.25" customHeight="1">
      <c r="G220" s="12">
        <v>80.0</v>
      </c>
      <c r="H220" s="17">
        <v>1.7448977842850246</v>
      </c>
      <c r="I220" s="18">
        <f t="shared" si="1"/>
        <v>1.59609375</v>
      </c>
      <c r="J220" s="19">
        <f t="shared" si="2"/>
        <v>0.1488040343</v>
      </c>
      <c r="K220" s="19">
        <f t="shared" si="3"/>
        <v>11.90432274</v>
      </c>
    </row>
    <row r="221" ht="14.25" customHeight="1">
      <c r="G221" s="12">
        <v>40.0</v>
      </c>
      <c r="H221" s="17">
        <v>3.0933425006658477</v>
      </c>
      <c r="I221" s="18">
        <f t="shared" si="1"/>
        <v>3.1921875</v>
      </c>
      <c r="J221" s="19">
        <f t="shared" si="2"/>
        <v>-0.09884499933</v>
      </c>
      <c r="K221" s="19">
        <f t="shared" si="3"/>
        <v>-3.953799973</v>
      </c>
    </row>
    <row r="222" ht="14.25" customHeight="1">
      <c r="G222" s="12">
        <v>80.0</v>
      </c>
      <c r="H222" s="17">
        <v>1.9119343967117048</v>
      </c>
      <c r="I222" s="18">
        <f t="shared" si="1"/>
        <v>1.59609375</v>
      </c>
      <c r="J222" s="19">
        <f t="shared" si="2"/>
        <v>0.3158406467</v>
      </c>
      <c r="K222" s="19">
        <f t="shared" si="3"/>
        <v>25.26725174</v>
      </c>
    </row>
    <row r="223" ht="14.25" customHeight="1">
      <c r="G223" s="12">
        <v>90.0</v>
      </c>
      <c r="H223" s="17">
        <v>1.8224606936917673</v>
      </c>
      <c r="I223" s="18">
        <f t="shared" si="1"/>
        <v>1.41875</v>
      </c>
      <c r="J223" s="19">
        <f t="shared" si="2"/>
        <v>0.4037106937</v>
      </c>
      <c r="K223" s="19">
        <f t="shared" si="3"/>
        <v>36.33396243</v>
      </c>
    </row>
    <row r="224" ht="14.25" customHeight="1">
      <c r="G224" s="12">
        <v>40.0</v>
      </c>
      <c r="H224" s="17">
        <v>3.1488500619901827</v>
      </c>
      <c r="I224" s="18">
        <f t="shared" si="1"/>
        <v>3.1921875</v>
      </c>
      <c r="J224" s="19">
        <f t="shared" si="2"/>
        <v>-0.04333743801</v>
      </c>
      <c r="K224" s="19">
        <f t="shared" si="3"/>
        <v>-1.73349752</v>
      </c>
    </row>
    <row r="225" ht="14.25" customHeight="1">
      <c r="G225" s="12">
        <v>110.0</v>
      </c>
      <c r="H225" s="17">
        <v>1.1794412099987828</v>
      </c>
      <c r="I225" s="18">
        <f t="shared" si="1"/>
        <v>1.160795455</v>
      </c>
      <c r="J225" s="19">
        <f t="shared" si="2"/>
        <v>0.01864575545</v>
      </c>
      <c r="K225" s="19">
        <f t="shared" si="3"/>
        <v>2.0510331</v>
      </c>
    </row>
    <row r="226" ht="14.25" customHeight="1">
      <c r="G226" s="12">
        <v>90.0</v>
      </c>
      <c r="H226" s="17">
        <v>1.3830504078613242</v>
      </c>
      <c r="I226" s="18">
        <f t="shared" si="1"/>
        <v>1.41875</v>
      </c>
      <c r="J226" s="19">
        <f t="shared" si="2"/>
        <v>-0.03569959214</v>
      </c>
      <c r="K226" s="19">
        <f t="shared" si="3"/>
        <v>-3.212963292</v>
      </c>
    </row>
    <row r="227" ht="14.25" customHeight="1">
      <c r="G227" s="12">
        <v>50.0</v>
      </c>
      <c r="H227" s="17">
        <v>2.522628585443299</v>
      </c>
      <c r="I227" s="18">
        <f t="shared" si="1"/>
        <v>2.55375</v>
      </c>
      <c r="J227" s="19">
        <f t="shared" si="2"/>
        <v>-0.03112141456</v>
      </c>
      <c r="K227" s="19">
        <f t="shared" si="3"/>
        <v>-1.556070728</v>
      </c>
    </row>
    <row r="228" ht="14.25" customHeight="1">
      <c r="G228" s="12">
        <v>110.0</v>
      </c>
      <c r="H228" s="17">
        <v>1.565568285289828</v>
      </c>
      <c r="I228" s="18">
        <f t="shared" si="1"/>
        <v>1.160795455</v>
      </c>
      <c r="J228" s="19">
        <f t="shared" si="2"/>
        <v>0.4047728307</v>
      </c>
      <c r="K228" s="19">
        <f t="shared" si="3"/>
        <v>44.52501138</v>
      </c>
    </row>
    <row r="229" ht="14.25" customHeight="1">
      <c r="G229" s="12">
        <v>110.0</v>
      </c>
      <c r="H229" s="17">
        <v>1.6310970937239107</v>
      </c>
      <c r="I229" s="18">
        <f t="shared" si="1"/>
        <v>1.160795455</v>
      </c>
      <c r="J229" s="19">
        <f t="shared" si="2"/>
        <v>0.4703016392</v>
      </c>
      <c r="K229" s="19">
        <f t="shared" si="3"/>
        <v>51.73318031</v>
      </c>
    </row>
    <row r="230" ht="14.25" customHeight="1">
      <c r="G230" s="12">
        <v>20.0</v>
      </c>
      <c r="H230" s="17">
        <v>6.513371506869849</v>
      </c>
      <c r="I230" s="18">
        <f t="shared" si="1"/>
        <v>6.384375</v>
      </c>
      <c r="J230" s="19">
        <f t="shared" si="2"/>
        <v>0.1289965069</v>
      </c>
      <c r="K230" s="19">
        <f t="shared" si="3"/>
        <v>2.579930137</v>
      </c>
    </row>
    <row r="231" ht="14.25" customHeight="1">
      <c r="G231" s="12">
        <v>50.0</v>
      </c>
      <c r="H231" s="17">
        <v>2.967192645970388</v>
      </c>
      <c r="I231" s="18">
        <f t="shared" si="1"/>
        <v>2.55375</v>
      </c>
      <c r="J231" s="19">
        <f t="shared" si="2"/>
        <v>0.413442646</v>
      </c>
      <c r="K231" s="19">
        <f t="shared" si="3"/>
        <v>20.6721323</v>
      </c>
    </row>
    <row r="232" ht="14.25" customHeight="1">
      <c r="G232" s="12">
        <v>70.0</v>
      </c>
      <c r="H232" s="17">
        <v>2.292245241803398</v>
      </c>
      <c r="I232" s="18">
        <f t="shared" si="1"/>
        <v>1.824107143</v>
      </c>
      <c r="J232" s="19">
        <f t="shared" si="2"/>
        <v>0.4681380989</v>
      </c>
      <c r="K232" s="19">
        <f t="shared" si="3"/>
        <v>32.76966693</v>
      </c>
    </row>
    <row r="233" ht="14.25" customHeight="1">
      <c r="G233" s="12">
        <v>80.0</v>
      </c>
      <c r="H233" s="17">
        <v>1.9028284223727883</v>
      </c>
      <c r="I233" s="18">
        <f t="shared" si="1"/>
        <v>1.59609375</v>
      </c>
      <c r="J233" s="19">
        <f t="shared" si="2"/>
        <v>0.3067346724</v>
      </c>
      <c r="K233" s="19">
        <f t="shared" si="3"/>
        <v>24.53877379</v>
      </c>
    </row>
    <row r="234" ht="14.25" customHeight="1">
      <c r="G234" s="12">
        <v>80.0</v>
      </c>
      <c r="H234" s="17">
        <v>2.2055622918820994</v>
      </c>
      <c r="I234" s="18">
        <f t="shared" si="1"/>
        <v>1.59609375</v>
      </c>
      <c r="J234" s="19">
        <f t="shared" si="2"/>
        <v>0.6094685419</v>
      </c>
      <c r="K234" s="19">
        <f t="shared" si="3"/>
        <v>48.75748335</v>
      </c>
    </row>
    <row r="235" ht="14.25" customHeight="1">
      <c r="G235" s="12">
        <v>90.0</v>
      </c>
      <c r="H235" s="17">
        <v>1.8326188517025348</v>
      </c>
      <c r="I235" s="18">
        <f t="shared" si="1"/>
        <v>1.41875</v>
      </c>
      <c r="J235" s="19">
        <f t="shared" si="2"/>
        <v>0.4138688517</v>
      </c>
      <c r="K235" s="19">
        <f t="shared" si="3"/>
        <v>37.24819665</v>
      </c>
    </row>
    <row r="236" ht="14.25" customHeight="1">
      <c r="G236" s="12">
        <v>10.0</v>
      </c>
      <c r="H236" s="17">
        <v>12.735026954111675</v>
      </c>
      <c r="I236" s="18">
        <f t="shared" si="1"/>
        <v>12.76875</v>
      </c>
      <c r="J236" s="19">
        <f t="shared" si="2"/>
        <v>-0.03372304589</v>
      </c>
      <c r="K236" s="19">
        <f t="shared" si="3"/>
        <v>-0.3372304589</v>
      </c>
    </row>
    <row r="237" ht="14.25" customHeight="1">
      <c r="G237" s="12">
        <v>110.0</v>
      </c>
      <c r="H237" s="17">
        <v>1.103501664913495</v>
      </c>
      <c r="I237" s="18">
        <f t="shared" si="1"/>
        <v>1.160795455</v>
      </c>
      <c r="J237" s="19">
        <f t="shared" si="2"/>
        <v>-0.05729378963</v>
      </c>
      <c r="K237" s="19">
        <f t="shared" si="3"/>
        <v>-6.30231686</v>
      </c>
    </row>
    <row r="238" ht="14.25" customHeight="1">
      <c r="G238" s="12">
        <v>30.0</v>
      </c>
      <c r="H238" s="17">
        <v>4.4811876506542045</v>
      </c>
      <c r="I238" s="18">
        <f t="shared" si="1"/>
        <v>4.25625</v>
      </c>
      <c r="J238" s="19">
        <f t="shared" si="2"/>
        <v>0.2249376507</v>
      </c>
      <c r="K238" s="19">
        <f t="shared" si="3"/>
        <v>6.74812952</v>
      </c>
    </row>
    <row r="239" ht="14.25" customHeight="1">
      <c r="G239" s="12">
        <v>90.0</v>
      </c>
      <c r="H239" s="17">
        <v>1.8835571573283814</v>
      </c>
      <c r="I239" s="18">
        <f t="shared" si="1"/>
        <v>1.41875</v>
      </c>
      <c r="J239" s="19">
        <f t="shared" si="2"/>
        <v>0.4648071573</v>
      </c>
      <c r="K239" s="19">
        <f t="shared" si="3"/>
        <v>41.83264416</v>
      </c>
    </row>
    <row r="240" ht="14.25" customHeight="1">
      <c r="G240" s="12">
        <v>40.0</v>
      </c>
      <c r="H240" s="17">
        <v>3.1433991031141333</v>
      </c>
      <c r="I240" s="18">
        <f t="shared" si="1"/>
        <v>3.1921875</v>
      </c>
      <c r="J240" s="19">
        <f t="shared" si="2"/>
        <v>-0.04878839689</v>
      </c>
      <c r="K240" s="19">
        <f t="shared" si="3"/>
        <v>-1.951535875</v>
      </c>
    </row>
    <row r="241" ht="14.25" customHeight="1">
      <c r="G241" s="12">
        <v>30.0</v>
      </c>
      <c r="H241" s="17">
        <v>4.254857525104056</v>
      </c>
      <c r="I241" s="18">
        <f t="shared" si="1"/>
        <v>4.25625</v>
      </c>
      <c r="J241" s="19">
        <f t="shared" si="2"/>
        <v>-0.001392474896</v>
      </c>
      <c r="K241" s="19">
        <f t="shared" si="3"/>
        <v>-0.04177424688</v>
      </c>
    </row>
    <row r="242" ht="14.25" customHeight="1">
      <c r="G242" s="12">
        <v>30.0</v>
      </c>
      <c r="H242" s="17">
        <v>4.250098549602824</v>
      </c>
      <c r="I242" s="18">
        <f t="shared" si="1"/>
        <v>4.25625</v>
      </c>
      <c r="J242" s="19">
        <f t="shared" si="2"/>
        <v>-0.006151450397</v>
      </c>
      <c r="K242" s="19">
        <f t="shared" si="3"/>
        <v>-0.1845435119</v>
      </c>
    </row>
    <row r="243" ht="14.25" customHeight="1">
      <c r="G243" s="12">
        <v>60.0</v>
      </c>
      <c r="H243" s="17">
        <v>2.4263004409240727</v>
      </c>
      <c r="I243" s="18">
        <f t="shared" si="1"/>
        <v>2.128125</v>
      </c>
      <c r="J243" s="19">
        <f t="shared" si="2"/>
        <v>0.2981754409</v>
      </c>
      <c r="K243" s="19">
        <f t="shared" si="3"/>
        <v>17.89052646</v>
      </c>
    </row>
    <row r="244" ht="14.25" customHeight="1">
      <c r="G244" s="12">
        <v>70.0</v>
      </c>
      <c r="H244" s="17">
        <v>1.953727046243416</v>
      </c>
      <c r="I244" s="18">
        <f t="shared" si="1"/>
        <v>1.824107143</v>
      </c>
      <c r="J244" s="19">
        <f t="shared" si="2"/>
        <v>0.1296199034</v>
      </c>
      <c r="K244" s="19">
        <f t="shared" si="3"/>
        <v>9.073393237</v>
      </c>
    </row>
    <row r="245" ht="14.25" customHeight="1">
      <c r="G245" s="12">
        <v>80.0</v>
      </c>
      <c r="H245" s="17">
        <v>1.87524415704067</v>
      </c>
      <c r="I245" s="18">
        <f t="shared" si="1"/>
        <v>1.59609375</v>
      </c>
      <c r="J245" s="19">
        <f t="shared" si="2"/>
        <v>0.279150407</v>
      </c>
      <c r="K245" s="19">
        <f t="shared" si="3"/>
        <v>22.33203256</v>
      </c>
    </row>
    <row r="246" ht="14.25" customHeight="1">
      <c r="G246" s="12">
        <v>80.0</v>
      </c>
      <c r="H246" s="17">
        <v>2.2858747441611404</v>
      </c>
      <c r="I246" s="18">
        <f t="shared" si="1"/>
        <v>1.59609375</v>
      </c>
      <c r="J246" s="19">
        <f t="shared" si="2"/>
        <v>0.6897809942</v>
      </c>
      <c r="K246" s="19">
        <f t="shared" si="3"/>
        <v>55.18247953</v>
      </c>
    </row>
    <row r="247" ht="14.25" customHeight="1">
      <c r="G247" s="12">
        <v>30.0</v>
      </c>
      <c r="H247" s="17">
        <v>4.184912843010649</v>
      </c>
      <c r="I247" s="18">
        <f t="shared" si="1"/>
        <v>4.25625</v>
      </c>
      <c r="J247" s="19">
        <f t="shared" si="2"/>
        <v>-0.07133715699</v>
      </c>
      <c r="K247" s="19">
        <f t="shared" si="3"/>
        <v>-2.14011471</v>
      </c>
    </row>
    <row r="248" ht="14.25" customHeight="1">
      <c r="G248" s="12">
        <v>60.0</v>
      </c>
      <c r="H248" s="17">
        <v>2.051976870993338</v>
      </c>
      <c r="I248" s="18">
        <f t="shared" si="1"/>
        <v>2.128125</v>
      </c>
      <c r="J248" s="19">
        <f t="shared" si="2"/>
        <v>-0.07614812901</v>
      </c>
      <c r="K248" s="19">
        <f t="shared" si="3"/>
        <v>-4.56888774</v>
      </c>
    </row>
    <row r="249" ht="14.25" customHeight="1">
      <c r="G249" s="12">
        <v>60.0</v>
      </c>
      <c r="H249" s="17">
        <v>2.6969728666089603</v>
      </c>
      <c r="I249" s="18">
        <f t="shared" si="1"/>
        <v>2.128125</v>
      </c>
      <c r="J249" s="19">
        <f t="shared" si="2"/>
        <v>0.5688478666</v>
      </c>
      <c r="K249" s="19">
        <f t="shared" si="3"/>
        <v>34.130872</v>
      </c>
    </row>
    <row r="250" ht="14.25" customHeight="1">
      <c r="G250" s="12">
        <v>110.0</v>
      </c>
      <c r="H250" s="17">
        <v>1.3030535780228416</v>
      </c>
      <c r="I250" s="18">
        <f t="shared" si="1"/>
        <v>1.160795455</v>
      </c>
      <c r="J250" s="19">
        <f t="shared" si="2"/>
        <v>0.1422581235</v>
      </c>
      <c r="K250" s="19">
        <f t="shared" si="3"/>
        <v>15.64839358</v>
      </c>
    </row>
    <row r="251" ht="14.25" customHeight="1">
      <c r="G251" s="12">
        <v>50.0</v>
      </c>
      <c r="H251" s="17">
        <v>2.887937323457565</v>
      </c>
      <c r="I251" s="18">
        <f t="shared" si="1"/>
        <v>2.55375</v>
      </c>
      <c r="J251" s="19">
        <f t="shared" si="2"/>
        <v>0.3341873235</v>
      </c>
      <c r="K251" s="19">
        <f t="shared" si="3"/>
        <v>16.70936617</v>
      </c>
    </row>
    <row r="252" ht="14.25" customHeight="1">
      <c r="G252" s="12">
        <v>20.0</v>
      </c>
      <c r="H252" s="17">
        <v>6.408094842865432</v>
      </c>
      <c r="I252" s="18">
        <f t="shared" si="1"/>
        <v>6.384375</v>
      </c>
      <c r="J252" s="19">
        <f t="shared" si="2"/>
        <v>0.02371984287</v>
      </c>
      <c r="K252" s="19">
        <f t="shared" si="3"/>
        <v>0.4743968573</v>
      </c>
    </row>
    <row r="253" ht="14.25" customHeight="1">
      <c r="G253" s="12">
        <v>40.0</v>
      </c>
      <c r="H253" s="17">
        <v>3.6045251883145837</v>
      </c>
      <c r="I253" s="18">
        <f t="shared" si="1"/>
        <v>3.1921875</v>
      </c>
      <c r="J253" s="19">
        <f t="shared" si="2"/>
        <v>0.4123376883</v>
      </c>
      <c r="K253" s="19">
        <f t="shared" si="3"/>
        <v>16.49350753</v>
      </c>
    </row>
    <row r="254" ht="14.25" customHeight="1">
      <c r="G254" s="12">
        <v>30.0</v>
      </c>
      <c r="H254" s="17">
        <v>4.523334001142998</v>
      </c>
      <c r="I254" s="18">
        <f t="shared" si="1"/>
        <v>4.25625</v>
      </c>
      <c r="J254" s="19">
        <f t="shared" si="2"/>
        <v>0.2670840011</v>
      </c>
      <c r="K254" s="19">
        <f t="shared" si="3"/>
        <v>8.012520034</v>
      </c>
    </row>
    <row r="255" ht="14.25" customHeight="1">
      <c r="G255" s="12">
        <v>50.0</v>
      </c>
      <c r="H255" s="17">
        <v>2.544741610108242</v>
      </c>
      <c r="I255" s="18">
        <f t="shared" si="1"/>
        <v>2.55375</v>
      </c>
      <c r="J255" s="19">
        <f t="shared" si="2"/>
        <v>-0.009008389892</v>
      </c>
      <c r="K255" s="19">
        <f t="shared" si="3"/>
        <v>-0.4504194946</v>
      </c>
    </row>
    <row r="256" ht="14.25" customHeight="1">
      <c r="G256" s="12">
        <v>80.0</v>
      </c>
      <c r="H256" s="17">
        <v>1.954118045027167</v>
      </c>
      <c r="I256" s="18">
        <f t="shared" si="1"/>
        <v>1.59609375</v>
      </c>
      <c r="J256" s="19">
        <f t="shared" si="2"/>
        <v>0.358024295</v>
      </c>
      <c r="K256" s="19">
        <f t="shared" si="3"/>
        <v>28.6419436</v>
      </c>
    </row>
    <row r="257" ht="14.25" customHeight="1">
      <c r="G257" s="12">
        <v>90.0</v>
      </c>
      <c r="H257" s="17">
        <v>1.7863682730482529</v>
      </c>
      <c r="I257" s="18">
        <f t="shared" si="1"/>
        <v>1.41875</v>
      </c>
      <c r="J257" s="19">
        <f t="shared" si="2"/>
        <v>0.367618273</v>
      </c>
      <c r="K257" s="19">
        <f t="shared" si="3"/>
        <v>33.08564457</v>
      </c>
    </row>
    <row r="258" ht="14.25" customHeight="1">
      <c r="G258" s="12">
        <v>30.0</v>
      </c>
      <c r="H258" s="17">
        <v>4.3844458825768315</v>
      </c>
      <c r="I258" s="18">
        <f t="shared" si="1"/>
        <v>4.25625</v>
      </c>
      <c r="J258" s="19">
        <f t="shared" si="2"/>
        <v>0.1281958826</v>
      </c>
      <c r="K258" s="19">
        <f t="shared" si="3"/>
        <v>3.845876477</v>
      </c>
    </row>
    <row r="259" ht="14.25" customHeight="1">
      <c r="G259" s="12">
        <v>60.0</v>
      </c>
      <c r="H259" s="17">
        <v>2.4951387312360636</v>
      </c>
      <c r="I259" s="18">
        <f t="shared" si="1"/>
        <v>2.128125</v>
      </c>
      <c r="J259" s="19">
        <f t="shared" si="2"/>
        <v>0.3670137312</v>
      </c>
      <c r="K259" s="19">
        <f t="shared" si="3"/>
        <v>22.02082387</v>
      </c>
    </row>
    <row r="260" ht="14.25" customHeight="1">
      <c r="G260" s="12">
        <v>60.0</v>
      </c>
      <c r="H260" s="17">
        <v>2.780564065141429</v>
      </c>
      <c r="I260" s="18">
        <f t="shared" si="1"/>
        <v>2.128125</v>
      </c>
      <c r="J260" s="19">
        <f t="shared" si="2"/>
        <v>0.6524390651</v>
      </c>
      <c r="K260" s="19">
        <f t="shared" si="3"/>
        <v>39.14634391</v>
      </c>
    </row>
    <row r="261" ht="14.25" customHeight="1">
      <c r="G261" s="12">
        <v>40.0</v>
      </c>
      <c r="H261" s="17">
        <v>3.4566747383442973</v>
      </c>
      <c r="I261" s="18">
        <f t="shared" si="1"/>
        <v>3.1921875</v>
      </c>
      <c r="J261" s="19">
        <f t="shared" si="2"/>
        <v>0.2644872383</v>
      </c>
      <c r="K261" s="19">
        <f t="shared" si="3"/>
        <v>10.57948953</v>
      </c>
    </row>
    <row r="262" ht="14.25" customHeight="1">
      <c r="G262" s="12">
        <v>90.0</v>
      </c>
      <c r="H262" s="17">
        <v>1.504058287089661</v>
      </c>
      <c r="I262" s="18">
        <f t="shared" si="1"/>
        <v>1.41875</v>
      </c>
      <c r="J262" s="19">
        <f t="shared" si="2"/>
        <v>0.08530828709</v>
      </c>
      <c r="K262" s="19">
        <f t="shared" si="3"/>
        <v>7.677745838</v>
      </c>
    </row>
    <row r="263" ht="14.25" customHeight="1">
      <c r="G263" s="12">
        <v>50.0</v>
      </c>
      <c r="H263" s="17">
        <v>2.5776614258263044</v>
      </c>
      <c r="I263" s="18">
        <f t="shared" si="1"/>
        <v>2.55375</v>
      </c>
      <c r="J263" s="19">
        <f t="shared" si="2"/>
        <v>0.02391142583</v>
      </c>
      <c r="K263" s="19">
        <f t="shared" si="3"/>
        <v>1.195571291</v>
      </c>
    </row>
    <row r="264" ht="14.25" customHeight="1">
      <c r="G264" s="12">
        <v>100.0</v>
      </c>
      <c r="H264" s="17">
        <v>1.96012589219083</v>
      </c>
      <c r="I264" s="18">
        <f t="shared" si="1"/>
        <v>1.276875</v>
      </c>
      <c r="J264" s="19">
        <f t="shared" si="2"/>
        <v>0.6832508922</v>
      </c>
      <c r="K264" s="19">
        <f t="shared" si="3"/>
        <v>68.32508922</v>
      </c>
    </row>
    <row r="265" ht="14.25" customHeight="1">
      <c r="G265" s="12">
        <v>20.0</v>
      </c>
      <c r="H265" s="17">
        <v>6.581315387931427</v>
      </c>
      <c r="I265" s="18">
        <f t="shared" si="1"/>
        <v>6.384375</v>
      </c>
      <c r="J265" s="19">
        <f t="shared" si="2"/>
        <v>0.1969403879</v>
      </c>
      <c r="K265" s="19">
        <f t="shared" si="3"/>
        <v>3.938807759</v>
      </c>
    </row>
    <row r="266" ht="14.25" customHeight="1">
      <c r="G266" s="12">
        <v>20.0</v>
      </c>
      <c r="H266" s="17">
        <v>6.478548487123258</v>
      </c>
      <c r="I266" s="18">
        <f t="shared" si="1"/>
        <v>6.384375</v>
      </c>
      <c r="J266" s="19">
        <f t="shared" si="2"/>
        <v>0.09417348712</v>
      </c>
      <c r="K266" s="19">
        <f t="shared" si="3"/>
        <v>1.883469742</v>
      </c>
    </row>
    <row r="267" ht="14.25" customHeight="1">
      <c r="G267" s="12">
        <v>20.0</v>
      </c>
      <c r="H267" s="17">
        <v>6.574646463431477</v>
      </c>
      <c r="I267" s="18">
        <f t="shared" si="1"/>
        <v>6.384375</v>
      </c>
      <c r="J267" s="19">
        <f t="shared" si="2"/>
        <v>0.1902714634</v>
      </c>
      <c r="K267" s="19">
        <f t="shared" si="3"/>
        <v>3.805429269</v>
      </c>
    </row>
    <row r="268" ht="14.25" customHeight="1">
      <c r="G268" s="12">
        <v>60.0</v>
      </c>
      <c r="H268" s="17">
        <v>2.452893303149959</v>
      </c>
      <c r="I268" s="18">
        <f t="shared" si="1"/>
        <v>2.128125</v>
      </c>
      <c r="J268" s="19">
        <f t="shared" si="2"/>
        <v>0.3247683031</v>
      </c>
      <c r="K268" s="19">
        <f t="shared" si="3"/>
        <v>19.48609819</v>
      </c>
    </row>
    <row r="269" ht="14.25" customHeight="1">
      <c r="G269" s="12">
        <v>70.0</v>
      </c>
      <c r="H269" s="17">
        <v>1.7373634798934015</v>
      </c>
      <c r="I269" s="18">
        <f t="shared" si="1"/>
        <v>1.824107143</v>
      </c>
      <c r="J269" s="19">
        <f t="shared" si="2"/>
        <v>-0.08674366296</v>
      </c>
      <c r="K269" s="19">
        <f t="shared" si="3"/>
        <v>-6.072056407</v>
      </c>
    </row>
    <row r="270" ht="14.25" customHeight="1">
      <c r="G270" s="12">
        <v>80.0</v>
      </c>
      <c r="H270" s="17">
        <v>2.1043672576802317</v>
      </c>
      <c r="I270" s="18">
        <f t="shared" si="1"/>
        <v>1.59609375</v>
      </c>
      <c r="J270" s="19">
        <f t="shared" si="2"/>
        <v>0.5082735077</v>
      </c>
      <c r="K270" s="19">
        <f t="shared" si="3"/>
        <v>40.66188061</v>
      </c>
    </row>
    <row r="271" ht="14.25" customHeight="1">
      <c r="G271" s="12">
        <v>60.0</v>
      </c>
      <c r="H271" s="17">
        <v>2.344739594992972</v>
      </c>
      <c r="I271" s="18">
        <f t="shared" si="1"/>
        <v>2.128125</v>
      </c>
      <c r="J271" s="19">
        <f t="shared" si="2"/>
        <v>0.216614595</v>
      </c>
      <c r="K271" s="19">
        <f t="shared" si="3"/>
        <v>12.9968757</v>
      </c>
    </row>
    <row r="272" ht="14.25" customHeight="1">
      <c r="G272" s="12">
        <v>10.0</v>
      </c>
      <c r="H272" s="17">
        <v>12.261214028089517</v>
      </c>
      <c r="I272" s="18">
        <f t="shared" si="1"/>
        <v>12.76875</v>
      </c>
      <c r="J272" s="19">
        <f t="shared" si="2"/>
        <v>-0.5075359719</v>
      </c>
      <c r="K272" s="19">
        <f t="shared" si="3"/>
        <v>-5.075359719</v>
      </c>
    </row>
    <row r="273" ht="14.25" customHeight="1">
      <c r="G273" s="12">
        <v>80.0</v>
      </c>
      <c r="H273" s="17">
        <v>2.1006644474755642</v>
      </c>
      <c r="I273" s="18">
        <f t="shared" si="1"/>
        <v>1.59609375</v>
      </c>
      <c r="J273" s="19">
        <f t="shared" si="2"/>
        <v>0.5045706975</v>
      </c>
      <c r="K273" s="19">
        <f t="shared" si="3"/>
        <v>40.3656558</v>
      </c>
    </row>
    <row r="274" ht="14.25" customHeight="1">
      <c r="G274" s="12">
        <v>20.0</v>
      </c>
      <c r="H274" s="17">
        <v>6.771407539742478</v>
      </c>
      <c r="I274" s="18">
        <f t="shared" si="1"/>
        <v>6.384375</v>
      </c>
      <c r="J274" s="19">
        <f t="shared" si="2"/>
        <v>0.3870325397</v>
      </c>
      <c r="K274" s="19">
        <f t="shared" si="3"/>
        <v>7.740650795</v>
      </c>
    </row>
    <row r="275" ht="14.25" customHeight="1">
      <c r="G275" s="12">
        <v>110.0</v>
      </c>
      <c r="H275" s="17">
        <v>1.116270167759486</v>
      </c>
      <c r="I275" s="18">
        <f t="shared" si="1"/>
        <v>1.160795455</v>
      </c>
      <c r="J275" s="19">
        <f t="shared" si="2"/>
        <v>-0.04452528679</v>
      </c>
      <c r="K275" s="19">
        <f t="shared" si="3"/>
        <v>-4.897781546</v>
      </c>
    </row>
    <row r="276" ht="14.25" customHeight="1">
      <c r="G276" s="12">
        <v>30.0</v>
      </c>
      <c r="H276" s="17">
        <v>4.471836658451195</v>
      </c>
      <c r="I276" s="18">
        <f t="shared" si="1"/>
        <v>4.25625</v>
      </c>
      <c r="J276" s="19">
        <f t="shared" si="2"/>
        <v>0.2155866585</v>
      </c>
      <c r="K276" s="19">
        <f t="shared" si="3"/>
        <v>6.467599754</v>
      </c>
    </row>
    <row r="277" ht="14.25" customHeight="1">
      <c r="G277" s="12">
        <v>30.0</v>
      </c>
      <c r="H277" s="17">
        <v>4.331294441835523</v>
      </c>
      <c r="I277" s="18">
        <f t="shared" si="1"/>
        <v>4.25625</v>
      </c>
      <c r="J277" s="19">
        <f t="shared" si="2"/>
        <v>0.07504444184</v>
      </c>
      <c r="K277" s="19">
        <f t="shared" si="3"/>
        <v>2.251333255</v>
      </c>
    </row>
    <row r="278" ht="14.25" customHeight="1">
      <c r="G278" s="12">
        <v>90.0</v>
      </c>
      <c r="H278" s="17">
        <v>1.5279176510335668</v>
      </c>
      <c r="I278" s="18">
        <f t="shared" si="1"/>
        <v>1.41875</v>
      </c>
      <c r="J278" s="19">
        <f t="shared" si="2"/>
        <v>0.109167651</v>
      </c>
      <c r="K278" s="19">
        <f t="shared" si="3"/>
        <v>9.825088593</v>
      </c>
    </row>
    <row r="279" ht="14.25" customHeight="1">
      <c r="G279" s="12">
        <v>40.0</v>
      </c>
      <c r="H279" s="17">
        <v>3.334348838182271</v>
      </c>
      <c r="I279" s="18">
        <f t="shared" si="1"/>
        <v>3.1921875</v>
      </c>
      <c r="J279" s="19">
        <f t="shared" si="2"/>
        <v>0.1421613382</v>
      </c>
      <c r="K279" s="19">
        <f t="shared" si="3"/>
        <v>5.686453527</v>
      </c>
    </row>
    <row r="280" ht="14.25" customHeight="1">
      <c r="G280" s="12">
        <v>60.0</v>
      </c>
      <c r="H280" s="17">
        <v>2.32949152282724</v>
      </c>
      <c r="I280" s="18">
        <f t="shared" si="1"/>
        <v>2.128125</v>
      </c>
      <c r="J280" s="19">
        <f t="shared" si="2"/>
        <v>0.2013665228</v>
      </c>
      <c r="K280" s="19">
        <f t="shared" si="3"/>
        <v>12.08199137</v>
      </c>
    </row>
    <row r="281" ht="14.25" customHeight="1">
      <c r="G281" s="12">
        <v>60.0</v>
      </c>
      <c r="H281" s="17">
        <v>2.2318955317360545</v>
      </c>
      <c r="I281" s="18">
        <f t="shared" si="1"/>
        <v>2.128125</v>
      </c>
      <c r="J281" s="19">
        <f t="shared" si="2"/>
        <v>0.1037705317</v>
      </c>
      <c r="K281" s="19">
        <f t="shared" si="3"/>
        <v>6.226231904</v>
      </c>
    </row>
    <row r="282" ht="14.25" customHeight="1">
      <c r="G282" s="12">
        <v>60.0</v>
      </c>
      <c r="H282" s="17">
        <v>2.2229439118266576</v>
      </c>
      <c r="I282" s="18">
        <f t="shared" si="1"/>
        <v>2.128125</v>
      </c>
      <c r="J282" s="19">
        <f t="shared" si="2"/>
        <v>0.09481891183</v>
      </c>
      <c r="K282" s="19">
        <f t="shared" si="3"/>
        <v>5.68913471</v>
      </c>
    </row>
    <row r="283" ht="14.25" customHeight="1">
      <c r="G283" s="12">
        <v>10.0</v>
      </c>
      <c r="H283" s="17">
        <v>12.509989591628957</v>
      </c>
      <c r="I283" s="18">
        <f t="shared" si="1"/>
        <v>12.76875</v>
      </c>
      <c r="J283" s="19">
        <f t="shared" si="2"/>
        <v>-0.2587604084</v>
      </c>
      <c r="K283" s="19">
        <f t="shared" si="3"/>
        <v>-2.587604084</v>
      </c>
    </row>
    <row r="284" ht="14.25" customHeight="1">
      <c r="G284" s="12">
        <v>80.0</v>
      </c>
      <c r="H284" s="17">
        <v>1.9380987082224836</v>
      </c>
      <c r="I284" s="18">
        <f t="shared" si="1"/>
        <v>1.59609375</v>
      </c>
      <c r="J284" s="19">
        <f t="shared" si="2"/>
        <v>0.3420049582</v>
      </c>
      <c r="K284" s="19">
        <f t="shared" si="3"/>
        <v>27.36039666</v>
      </c>
    </row>
    <row r="285" ht="14.25" customHeight="1">
      <c r="G285" s="12">
        <v>100.0</v>
      </c>
      <c r="H285" s="17">
        <v>1.7101040037536883</v>
      </c>
      <c r="I285" s="18">
        <f t="shared" si="1"/>
        <v>1.276875</v>
      </c>
      <c r="J285" s="19">
        <f t="shared" si="2"/>
        <v>0.4332290038</v>
      </c>
      <c r="K285" s="19">
        <f t="shared" si="3"/>
        <v>43.32290038</v>
      </c>
    </row>
    <row r="286" ht="14.25" customHeight="1">
      <c r="G286" s="12">
        <v>70.0</v>
      </c>
      <c r="H286" s="17">
        <v>2.309593475424284</v>
      </c>
      <c r="I286" s="18">
        <f t="shared" si="1"/>
        <v>1.824107143</v>
      </c>
      <c r="J286" s="19">
        <f t="shared" si="2"/>
        <v>0.4854863326</v>
      </c>
      <c r="K286" s="19">
        <f t="shared" si="3"/>
        <v>33.98404328</v>
      </c>
    </row>
    <row r="287" ht="14.25" customHeight="1">
      <c r="G287" s="12">
        <v>70.0</v>
      </c>
      <c r="H287" s="17">
        <v>1.8674654635851882</v>
      </c>
      <c r="I287" s="18">
        <f t="shared" si="1"/>
        <v>1.824107143</v>
      </c>
      <c r="J287" s="19">
        <f t="shared" si="2"/>
        <v>0.04335832073</v>
      </c>
      <c r="K287" s="19">
        <f t="shared" si="3"/>
        <v>3.035082451</v>
      </c>
    </row>
    <row r="288" ht="14.25" customHeight="1">
      <c r="G288" s="12">
        <v>100.0</v>
      </c>
      <c r="H288" s="17">
        <v>1.3444214394252338</v>
      </c>
      <c r="I288" s="18">
        <f t="shared" si="1"/>
        <v>1.276875</v>
      </c>
      <c r="J288" s="19">
        <f t="shared" si="2"/>
        <v>0.06754643943</v>
      </c>
      <c r="K288" s="19">
        <f t="shared" si="3"/>
        <v>6.754643943</v>
      </c>
    </row>
    <row r="289" ht="14.25" customHeight="1">
      <c r="G289" s="12">
        <v>50.0</v>
      </c>
      <c r="H289" s="17">
        <v>2.7744015221458698</v>
      </c>
      <c r="I289" s="18">
        <f t="shared" si="1"/>
        <v>2.55375</v>
      </c>
      <c r="J289" s="19">
        <f t="shared" si="2"/>
        <v>0.2206515221</v>
      </c>
      <c r="K289" s="19">
        <f t="shared" si="3"/>
        <v>11.03257611</v>
      </c>
    </row>
    <row r="290" ht="14.25" customHeight="1">
      <c r="G290" s="12">
        <v>100.0</v>
      </c>
      <c r="H290" s="17">
        <v>1.226771569049031</v>
      </c>
      <c r="I290" s="18">
        <f t="shared" si="1"/>
        <v>1.276875</v>
      </c>
      <c r="J290" s="19">
        <f t="shared" si="2"/>
        <v>-0.05010343095</v>
      </c>
      <c r="K290" s="19">
        <f t="shared" si="3"/>
        <v>-5.010343095</v>
      </c>
    </row>
    <row r="291" ht="14.25" customHeight="1">
      <c r="G291" s="12">
        <v>10.0</v>
      </c>
      <c r="H291" s="17">
        <v>12.72500706089909</v>
      </c>
      <c r="I291" s="18">
        <f t="shared" si="1"/>
        <v>12.76875</v>
      </c>
      <c r="J291" s="19">
        <f t="shared" si="2"/>
        <v>-0.0437429391</v>
      </c>
      <c r="K291" s="19">
        <f t="shared" si="3"/>
        <v>-0.437429391</v>
      </c>
    </row>
    <row r="292" ht="14.25" customHeight="1">
      <c r="G292" s="12">
        <v>100.0</v>
      </c>
      <c r="H292" s="17">
        <v>1.9844125790798561</v>
      </c>
      <c r="I292" s="18">
        <f t="shared" si="1"/>
        <v>1.276875</v>
      </c>
      <c r="J292" s="19">
        <f t="shared" si="2"/>
        <v>0.7075375791</v>
      </c>
      <c r="K292" s="19">
        <f t="shared" si="3"/>
        <v>70.75375791</v>
      </c>
    </row>
    <row r="293" ht="14.25" customHeight="1">
      <c r="G293" s="12">
        <v>40.0</v>
      </c>
      <c r="H293" s="17">
        <v>3.680908979944818</v>
      </c>
      <c r="I293" s="18">
        <f t="shared" si="1"/>
        <v>3.1921875</v>
      </c>
      <c r="J293" s="19">
        <f t="shared" si="2"/>
        <v>0.4887214799</v>
      </c>
      <c r="K293" s="19">
        <f t="shared" si="3"/>
        <v>19.5488592</v>
      </c>
    </row>
    <row r="294" ht="14.25" customHeight="1">
      <c r="G294" s="12">
        <v>50.0</v>
      </c>
      <c r="H294" s="17">
        <v>2.900865938334229</v>
      </c>
      <c r="I294" s="18">
        <f t="shared" si="1"/>
        <v>2.55375</v>
      </c>
      <c r="J294" s="19">
        <f t="shared" si="2"/>
        <v>0.3471159383</v>
      </c>
      <c r="K294" s="19">
        <f t="shared" si="3"/>
        <v>17.35579692</v>
      </c>
    </row>
    <row r="295" ht="14.25" customHeight="1">
      <c r="G295" s="12">
        <v>10.0</v>
      </c>
      <c r="H295" s="17">
        <v>12.50431764251236</v>
      </c>
      <c r="I295" s="18">
        <f t="shared" si="1"/>
        <v>12.76875</v>
      </c>
      <c r="J295" s="19">
        <f t="shared" si="2"/>
        <v>-0.2644323575</v>
      </c>
      <c r="K295" s="19">
        <f t="shared" si="3"/>
        <v>-2.644323575</v>
      </c>
    </row>
    <row r="296" ht="14.25" customHeight="1">
      <c r="G296" s="12">
        <v>80.0</v>
      </c>
      <c r="H296" s="17">
        <v>1.7703511816769437</v>
      </c>
      <c r="I296" s="18">
        <f t="shared" si="1"/>
        <v>1.59609375</v>
      </c>
      <c r="J296" s="19">
        <f t="shared" si="2"/>
        <v>0.1742574317</v>
      </c>
      <c r="K296" s="19">
        <f t="shared" si="3"/>
        <v>13.94059453</v>
      </c>
    </row>
    <row r="297" ht="14.25" customHeight="1">
      <c r="G297" s="12">
        <v>90.0</v>
      </c>
      <c r="H297" s="17">
        <v>1.7802304036887162</v>
      </c>
      <c r="I297" s="18">
        <f t="shared" si="1"/>
        <v>1.41875</v>
      </c>
      <c r="J297" s="19">
        <f t="shared" si="2"/>
        <v>0.3614804037</v>
      </c>
      <c r="K297" s="19">
        <f t="shared" si="3"/>
        <v>32.53323633</v>
      </c>
    </row>
    <row r="298" ht="14.25" customHeight="1">
      <c r="G298" s="12">
        <v>110.0</v>
      </c>
      <c r="H298" s="17">
        <v>1.880135463994451</v>
      </c>
      <c r="I298" s="18">
        <f t="shared" si="1"/>
        <v>1.160795455</v>
      </c>
      <c r="J298" s="19">
        <f t="shared" si="2"/>
        <v>0.7193400094</v>
      </c>
      <c r="K298" s="19">
        <f t="shared" si="3"/>
        <v>79.12740104</v>
      </c>
    </row>
    <row r="299" ht="14.25" customHeight="1">
      <c r="G299" s="12">
        <v>40.0</v>
      </c>
      <c r="H299" s="17">
        <v>3.731708840100896</v>
      </c>
      <c r="I299" s="18">
        <f t="shared" si="1"/>
        <v>3.1921875</v>
      </c>
      <c r="J299" s="19">
        <f t="shared" si="2"/>
        <v>0.5395213401</v>
      </c>
      <c r="K299" s="19">
        <f t="shared" si="3"/>
        <v>21.5808536</v>
      </c>
    </row>
    <row r="300" ht="14.25" customHeight="1">
      <c r="G300" s="12">
        <v>80.0</v>
      </c>
      <c r="H300" s="17">
        <v>2.2100313131193356</v>
      </c>
      <c r="I300" s="18">
        <f t="shared" si="1"/>
        <v>1.59609375</v>
      </c>
      <c r="J300" s="19">
        <f t="shared" si="2"/>
        <v>0.6139375631</v>
      </c>
      <c r="K300" s="19">
        <f t="shared" si="3"/>
        <v>49.11500505</v>
      </c>
    </row>
    <row r="301" ht="14.25" customHeight="1">
      <c r="G301" s="12">
        <v>50.0</v>
      </c>
      <c r="H301" s="17">
        <v>2.781669491235084</v>
      </c>
      <c r="I301" s="18">
        <f t="shared" si="1"/>
        <v>2.55375</v>
      </c>
      <c r="J301" s="19">
        <f t="shared" si="2"/>
        <v>0.2279194912</v>
      </c>
      <c r="K301" s="19">
        <f t="shared" si="3"/>
        <v>11.39597456</v>
      </c>
    </row>
    <row r="302" ht="14.25" customHeight="1">
      <c r="G302" s="12">
        <v>50.0</v>
      </c>
      <c r="H302" s="17">
        <v>2.406008253372083</v>
      </c>
      <c r="I302" s="18">
        <f t="shared" si="1"/>
        <v>2.55375</v>
      </c>
      <c r="J302" s="19">
        <f t="shared" si="2"/>
        <v>-0.1477417466</v>
      </c>
      <c r="K302" s="19">
        <f t="shared" si="3"/>
        <v>-7.387087331</v>
      </c>
    </row>
    <row r="303" ht="14.25" customHeight="1">
      <c r="G303" s="12">
        <v>40.0</v>
      </c>
      <c r="H303" s="17">
        <v>3.327197442231948</v>
      </c>
      <c r="I303" s="18">
        <f t="shared" si="1"/>
        <v>3.1921875</v>
      </c>
      <c r="J303" s="19">
        <f t="shared" si="2"/>
        <v>0.1350099422</v>
      </c>
      <c r="K303" s="19">
        <f t="shared" si="3"/>
        <v>5.400397689</v>
      </c>
    </row>
    <row r="304" ht="14.25" customHeight="1">
      <c r="G304" s="12">
        <v>60.0</v>
      </c>
      <c r="H304" s="17">
        <v>2.5550664577847355</v>
      </c>
      <c r="I304" s="18">
        <f t="shared" si="1"/>
        <v>2.128125</v>
      </c>
      <c r="J304" s="19">
        <f t="shared" si="2"/>
        <v>0.4269414578</v>
      </c>
      <c r="K304" s="19">
        <f t="shared" si="3"/>
        <v>25.61648747</v>
      </c>
    </row>
    <row r="305" ht="14.25" customHeight="1">
      <c r="G305" s="12">
        <v>10.0</v>
      </c>
      <c r="H305" s="17">
        <v>12.499708314114205</v>
      </c>
      <c r="I305" s="18">
        <f t="shared" si="1"/>
        <v>12.76875</v>
      </c>
      <c r="J305" s="19">
        <f t="shared" si="2"/>
        <v>-0.2690416859</v>
      </c>
      <c r="K305" s="19">
        <f t="shared" si="3"/>
        <v>-2.690416859</v>
      </c>
    </row>
    <row r="306" ht="14.25" customHeight="1">
      <c r="G306" s="12">
        <v>110.0</v>
      </c>
      <c r="H306" s="17">
        <v>1.676742304308052</v>
      </c>
      <c r="I306" s="18">
        <f t="shared" si="1"/>
        <v>1.160795455</v>
      </c>
      <c r="J306" s="19">
        <f t="shared" si="2"/>
        <v>0.5159468498</v>
      </c>
      <c r="K306" s="19">
        <f t="shared" si="3"/>
        <v>56.75415347</v>
      </c>
    </row>
    <row r="307" ht="14.25" customHeight="1">
      <c r="G307" s="12">
        <v>90.0</v>
      </c>
      <c r="H307" s="17">
        <v>1.6347836486061116</v>
      </c>
      <c r="I307" s="18">
        <f t="shared" si="1"/>
        <v>1.41875</v>
      </c>
      <c r="J307" s="19">
        <f t="shared" si="2"/>
        <v>0.2160336486</v>
      </c>
      <c r="K307" s="19">
        <f t="shared" si="3"/>
        <v>19.44302837</v>
      </c>
    </row>
    <row r="308" ht="14.25" customHeight="1">
      <c r="G308" s="12">
        <v>30.0</v>
      </c>
      <c r="H308" s="17">
        <v>4.610507205721783</v>
      </c>
      <c r="I308" s="18">
        <f t="shared" si="1"/>
        <v>4.25625</v>
      </c>
      <c r="J308" s="19">
        <f t="shared" si="2"/>
        <v>0.3542572057</v>
      </c>
      <c r="K308" s="19">
        <f t="shared" si="3"/>
        <v>10.62771617</v>
      </c>
    </row>
    <row r="309" ht="14.25" customHeight="1">
      <c r="G309" s="12">
        <v>110.0</v>
      </c>
      <c r="H309" s="17">
        <v>1.2373726213414682</v>
      </c>
      <c r="I309" s="18">
        <f t="shared" si="1"/>
        <v>1.160795455</v>
      </c>
      <c r="J309" s="19">
        <f t="shared" si="2"/>
        <v>0.0765771668</v>
      </c>
      <c r="K309" s="19">
        <f t="shared" si="3"/>
        <v>8.423488348</v>
      </c>
    </row>
    <row r="310" ht="14.25" customHeight="1">
      <c r="G310" s="12">
        <v>80.0</v>
      </c>
      <c r="H310" s="17">
        <v>1.9948806776388355</v>
      </c>
      <c r="I310" s="18">
        <f t="shared" si="1"/>
        <v>1.59609375</v>
      </c>
      <c r="J310" s="19">
        <f t="shared" si="2"/>
        <v>0.3987869276</v>
      </c>
      <c r="K310" s="19">
        <f t="shared" si="3"/>
        <v>31.90295421</v>
      </c>
    </row>
    <row r="311" ht="14.25" customHeight="1">
      <c r="G311" s="12">
        <v>50.0</v>
      </c>
      <c r="H311" s="17">
        <v>3.097462120004557</v>
      </c>
      <c r="I311" s="18">
        <f t="shared" si="1"/>
        <v>2.55375</v>
      </c>
      <c r="J311" s="19">
        <f t="shared" si="2"/>
        <v>0.54371212</v>
      </c>
      <c r="K311" s="19">
        <f t="shared" si="3"/>
        <v>27.185606</v>
      </c>
    </row>
    <row r="312" ht="14.25" customHeight="1">
      <c r="G312" s="12">
        <v>100.0</v>
      </c>
      <c r="H312" s="17">
        <v>1.9243101038130825</v>
      </c>
      <c r="I312" s="18">
        <f t="shared" si="1"/>
        <v>1.276875</v>
      </c>
      <c r="J312" s="19">
        <f t="shared" si="2"/>
        <v>0.6474351038</v>
      </c>
      <c r="K312" s="19">
        <f t="shared" si="3"/>
        <v>64.74351038</v>
      </c>
    </row>
    <row r="313" ht="14.25" customHeight="1">
      <c r="G313" s="12">
        <v>70.0</v>
      </c>
      <c r="H313" s="17">
        <v>1.727864797910587</v>
      </c>
      <c r="I313" s="18">
        <f t="shared" si="1"/>
        <v>1.824107143</v>
      </c>
      <c r="J313" s="19">
        <f t="shared" si="2"/>
        <v>-0.09624234495</v>
      </c>
      <c r="K313" s="19">
        <f t="shared" si="3"/>
        <v>-6.736964146</v>
      </c>
    </row>
    <row r="314" ht="14.25" customHeight="1">
      <c r="G314" s="12">
        <v>100.0</v>
      </c>
      <c r="H314" s="17">
        <v>1.817472658166468</v>
      </c>
      <c r="I314" s="18">
        <f t="shared" si="1"/>
        <v>1.276875</v>
      </c>
      <c r="J314" s="19">
        <f t="shared" si="2"/>
        <v>0.5405976582</v>
      </c>
      <c r="K314" s="19">
        <f t="shared" si="3"/>
        <v>54.05976582</v>
      </c>
    </row>
    <row r="315" ht="14.25" customHeight="1">
      <c r="G315" s="12">
        <v>20.0</v>
      </c>
      <c r="H315" s="17">
        <v>6.128507976360089</v>
      </c>
      <c r="I315" s="18">
        <f t="shared" si="1"/>
        <v>6.384375</v>
      </c>
      <c r="J315" s="19">
        <f t="shared" si="2"/>
        <v>-0.2558670236</v>
      </c>
      <c r="K315" s="19">
        <f t="shared" si="3"/>
        <v>-5.117340473</v>
      </c>
    </row>
    <row r="316" ht="14.25" customHeight="1">
      <c r="G316" s="12">
        <v>110.0</v>
      </c>
      <c r="H316" s="17">
        <v>1.5296145416741105</v>
      </c>
      <c r="I316" s="18">
        <f t="shared" si="1"/>
        <v>1.160795455</v>
      </c>
      <c r="J316" s="19">
        <f t="shared" si="2"/>
        <v>0.3688190871</v>
      </c>
      <c r="K316" s="19">
        <f t="shared" si="3"/>
        <v>40.57009958</v>
      </c>
    </row>
    <row r="317" ht="14.25" customHeight="1">
      <c r="G317" s="12">
        <v>40.0</v>
      </c>
      <c r="H317" s="17">
        <v>3.4457588206079173</v>
      </c>
      <c r="I317" s="18">
        <f t="shared" si="1"/>
        <v>3.1921875</v>
      </c>
      <c r="J317" s="19">
        <f t="shared" si="2"/>
        <v>0.2535713206</v>
      </c>
      <c r="K317" s="19">
        <f t="shared" si="3"/>
        <v>10.14285282</v>
      </c>
    </row>
    <row r="318" ht="14.25" customHeight="1">
      <c r="G318" s="12">
        <v>60.0</v>
      </c>
      <c r="H318" s="17">
        <v>2.5652535203721873</v>
      </c>
      <c r="I318" s="18">
        <f t="shared" si="1"/>
        <v>2.128125</v>
      </c>
      <c r="J318" s="19">
        <f t="shared" si="2"/>
        <v>0.4371285204</v>
      </c>
      <c r="K318" s="19">
        <f t="shared" si="3"/>
        <v>26.22771122</v>
      </c>
    </row>
    <row r="319" ht="14.25" customHeight="1">
      <c r="G319" s="12">
        <v>80.0</v>
      </c>
      <c r="H319" s="17">
        <v>2.2380988939588207</v>
      </c>
      <c r="I319" s="18">
        <f t="shared" si="1"/>
        <v>1.59609375</v>
      </c>
      <c r="J319" s="19">
        <f t="shared" si="2"/>
        <v>0.642005144</v>
      </c>
      <c r="K319" s="19">
        <f t="shared" si="3"/>
        <v>51.36041152</v>
      </c>
    </row>
    <row r="320" ht="14.25" customHeight="1">
      <c r="G320" s="12">
        <v>50.0</v>
      </c>
      <c r="H320" s="17">
        <v>3.1507100477996977</v>
      </c>
      <c r="I320" s="18">
        <f t="shared" si="1"/>
        <v>2.55375</v>
      </c>
      <c r="J320" s="19">
        <f t="shared" si="2"/>
        <v>0.5969600478</v>
      </c>
      <c r="K320" s="19">
        <f t="shared" si="3"/>
        <v>29.84800239</v>
      </c>
    </row>
    <row r="321" ht="14.25" customHeight="1">
      <c r="G321" s="12">
        <v>80.0</v>
      </c>
      <c r="H321" s="17">
        <v>1.8960902960202641</v>
      </c>
      <c r="I321" s="18">
        <f t="shared" si="1"/>
        <v>1.59609375</v>
      </c>
      <c r="J321" s="19">
        <f t="shared" si="2"/>
        <v>0.299996546</v>
      </c>
      <c r="K321" s="19">
        <f t="shared" si="3"/>
        <v>23.99972368</v>
      </c>
    </row>
    <row r="322" ht="14.25" customHeight="1">
      <c r="G322" s="12">
        <v>40.0</v>
      </c>
      <c r="H322" s="17">
        <v>3.447167019354067</v>
      </c>
      <c r="I322" s="18">
        <f t="shared" si="1"/>
        <v>3.1921875</v>
      </c>
      <c r="J322" s="19">
        <f t="shared" si="2"/>
        <v>0.2549795194</v>
      </c>
      <c r="K322" s="19">
        <f t="shared" si="3"/>
        <v>10.19918077</v>
      </c>
    </row>
    <row r="323" ht="14.25" customHeight="1">
      <c r="G323" s="12">
        <v>50.0</v>
      </c>
      <c r="H323" s="17">
        <v>2.9720056515947957</v>
      </c>
      <c r="I323" s="18">
        <f t="shared" si="1"/>
        <v>2.55375</v>
      </c>
      <c r="J323" s="19">
        <f t="shared" si="2"/>
        <v>0.4182556516</v>
      </c>
      <c r="K323" s="19">
        <f t="shared" si="3"/>
        <v>20.91278258</v>
      </c>
    </row>
    <row r="324" ht="14.25" customHeight="1">
      <c r="G324" s="12">
        <v>70.0</v>
      </c>
      <c r="H324" s="17">
        <v>2.4461587707269357</v>
      </c>
      <c r="I324" s="18">
        <f t="shared" si="1"/>
        <v>1.824107143</v>
      </c>
      <c r="J324" s="19">
        <f t="shared" si="2"/>
        <v>0.6220516279</v>
      </c>
      <c r="K324" s="19">
        <f t="shared" si="3"/>
        <v>43.54361395</v>
      </c>
    </row>
    <row r="325" ht="14.25" customHeight="1">
      <c r="G325" s="12">
        <v>110.0</v>
      </c>
      <c r="H325" s="17">
        <v>1.37429606187504</v>
      </c>
      <c r="I325" s="18">
        <f t="shared" si="1"/>
        <v>1.160795455</v>
      </c>
      <c r="J325" s="19">
        <f t="shared" si="2"/>
        <v>0.2135006073</v>
      </c>
      <c r="K325" s="19">
        <f t="shared" si="3"/>
        <v>23.48506681</v>
      </c>
    </row>
    <row r="326" ht="14.25" customHeight="1">
      <c r="G326" s="12">
        <v>20.0</v>
      </c>
      <c r="H326" s="17">
        <v>6.758031167768209</v>
      </c>
      <c r="I326" s="18">
        <f t="shared" si="1"/>
        <v>6.384375</v>
      </c>
      <c r="J326" s="19">
        <f t="shared" si="2"/>
        <v>0.3736561678</v>
      </c>
      <c r="K326" s="19">
        <f t="shared" si="3"/>
        <v>7.473123355</v>
      </c>
    </row>
    <row r="327" ht="14.25" customHeight="1">
      <c r="G327" s="12">
        <v>60.0</v>
      </c>
      <c r="H327" s="17">
        <v>2.539167178461403</v>
      </c>
      <c r="I327" s="18">
        <f t="shared" si="1"/>
        <v>2.128125</v>
      </c>
      <c r="J327" s="19">
        <f t="shared" si="2"/>
        <v>0.4110421785</v>
      </c>
      <c r="K327" s="19">
        <f t="shared" si="3"/>
        <v>24.66253071</v>
      </c>
    </row>
    <row r="328" ht="14.25" customHeight="1">
      <c r="G328" s="12">
        <v>60.0</v>
      </c>
      <c r="H328" s="17">
        <v>2.1518600408528084</v>
      </c>
      <c r="I328" s="18">
        <f t="shared" si="1"/>
        <v>2.128125</v>
      </c>
      <c r="J328" s="19">
        <f t="shared" si="2"/>
        <v>0.02373504085</v>
      </c>
      <c r="K328" s="19">
        <f t="shared" si="3"/>
        <v>1.424102451</v>
      </c>
    </row>
    <row r="329" ht="14.25" customHeight="1">
      <c r="G329" s="12">
        <v>50.0</v>
      </c>
      <c r="H329" s="17">
        <v>2.951728199404153</v>
      </c>
      <c r="I329" s="18">
        <f t="shared" si="1"/>
        <v>2.55375</v>
      </c>
      <c r="J329" s="19">
        <f t="shared" si="2"/>
        <v>0.3979781994</v>
      </c>
      <c r="K329" s="19">
        <f t="shared" si="3"/>
        <v>19.89890997</v>
      </c>
    </row>
    <row r="330" ht="14.25" customHeight="1">
      <c r="G330" s="12">
        <v>110.0</v>
      </c>
      <c r="H330" s="17">
        <v>1.7716472852540148</v>
      </c>
      <c r="I330" s="18">
        <f t="shared" si="1"/>
        <v>1.160795455</v>
      </c>
      <c r="J330" s="19">
        <f t="shared" si="2"/>
        <v>0.6108518307</v>
      </c>
      <c r="K330" s="19">
        <f t="shared" si="3"/>
        <v>67.19370138</v>
      </c>
    </row>
    <row r="331" ht="14.25" customHeight="1">
      <c r="G331" s="12">
        <v>70.0</v>
      </c>
      <c r="H331" s="17">
        <v>1.7145254135216212</v>
      </c>
      <c r="I331" s="18">
        <f t="shared" si="1"/>
        <v>1.824107143</v>
      </c>
      <c r="J331" s="19">
        <f t="shared" si="2"/>
        <v>-0.1095817293</v>
      </c>
      <c r="K331" s="19">
        <f t="shared" si="3"/>
        <v>-7.670721053</v>
      </c>
    </row>
    <row r="332" ht="14.25" customHeight="1">
      <c r="G332" s="12">
        <v>30.0</v>
      </c>
      <c r="H332" s="17">
        <v>4.692051039257965</v>
      </c>
      <c r="I332" s="18">
        <f t="shared" si="1"/>
        <v>4.25625</v>
      </c>
      <c r="J332" s="19">
        <f t="shared" si="2"/>
        <v>0.4358010393</v>
      </c>
      <c r="K332" s="19">
        <f t="shared" si="3"/>
        <v>13.07403118</v>
      </c>
    </row>
    <row r="333" ht="14.25" customHeight="1">
      <c r="G333" s="12">
        <v>10.0</v>
      </c>
      <c r="H333" s="17">
        <v>12.722168787236612</v>
      </c>
      <c r="I333" s="18">
        <f t="shared" si="1"/>
        <v>12.76875</v>
      </c>
      <c r="J333" s="19">
        <f t="shared" si="2"/>
        <v>-0.04658121276</v>
      </c>
      <c r="K333" s="19">
        <f t="shared" si="3"/>
        <v>-0.4658121276</v>
      </c>
    </row>
    <row r="334" ht="14.25" customHeight="1">
      <c r="G334" s="12">
        <v>50.0</v>
      </c>
      <c r="H334" s="17">
        <v>2.612211186481834</v>
      </c>
      <c r="I334" s="18">
        <f t="shared" si="1"/>
        <v>2.55375</v>
      </c>
      <c r="J334" s="19">
        <f t="shared" si="2"/>
        <v>0.05846118648</v>
      </c>
      <c r="K334" s="19">
        <f t="shared" si="3"/>
        <v>2.923059324</v>
      </c>
    </row>
    <row r="335" ht="14.25" customHeight="1">
      <c r="G335" s="12">
        <v>20.0</v>
      </c>
      <c r="H335" s="17">
        <v>6.310025820358654</v>
      </c>
      <c r="I335" s="18">
        <f t="shared" si="1"/>
        <v>6.384375</v>
      </c>
      <c r="J335" s="19">
        <f t="shared" si="2"/>
        <v>-0.07434917964</v>
      </c>
      <c r="K335" s="19">
        <f t="shared" si="3"/>
        <v>-1.486983593</v>
      </c>
    </row>
    <row r="336" ht="14.25" customHeight="1">
      <c r="G336" s="12">
        <v>50.0</v>
      </c>
      <c r="H336" s="17">
        <v>2.480066473362303</v>
      </c>
      <c r="I336" s="18">
        <f t="shared" si="1"/>
        <v>2.55375</v>
      </c>
      <c r="J336" s="19">
        <f t="shared" si="2"/>
        <v>-0.07368352664</v>
      </c>
      <c r="K336" s="19">
        <f t="shared" si="3"/>
        <v>-3.684176332</v>
      </c>
    </row>
    <row r="337" ht="14.25" customHeight="1">
      <c r="G337" s="12">
        <v>90.0</v>
      </c>
      <c r="H337" s="17">
        <v>1.5380144787571646</v>
      </c>
      <c r="I337" s="18">
        <f t="shared" si="1"/>
        <v>1.41875</v>
      </c>
      <c r="J337" s="19">
        <f t="shared" si="2"/>
        <v>0.1192644788</v>
      </c>
      <c r="K337" s="19">
        <f t="shared" si="3"/>
        <v>10.73380309</v>
      </c>
    </row>
    <row r="338" ht="14.25" customHeight="1">
      <c r="G338" s="12">
        <v>70.0</v>
      </c>
      <c r="H338" s="17">
        <v>1.8914467492533245</v>
      </c>
      <c r="I338" s="18">
        <f t="shared" si="1"/>
        <v>1.824107143</v>
      </c>
      <c r="J338" s="19">
        <f t="shared" si="2"/>
        <v>0.0673396064</v>
      </c>
      <c r="K338" s="19">
        <f t="shared" si="3"/>
        <v>4.713772448</v>
      </c>
    </row>
    <row r="339" ht="14.25" customHeight="1">
      <c r="G339" s="12">
        <v>100.0</v>
      </c>
      <c r="H339" s="17">
        <v>1.6003849600551385</v>
      </c>
      <c r="I339" s="18">
        <f t="shared" si="1"/>
        <v>1.276875</v>
      </c>
      <c r="J339" s="19">
        <f t="shared" si="2"/>
        <v>0.3235099601</v>
      </c>
      <c r="K339" s="19">
        <f t="shared" si="3"/>
        <v>32.35099601</v>
      </c>
    </row>
    <row r="340" ht="14.25" customHeight="1">
      <c r="G340" s="12">
        <v>10.0</v>
      </c>
      <c r="H340" s="17">
        <v>12.115795015068839</v>
      </c>
      <c r="I340" s="18">
        <f t="shared" si="1"/>
        <v>12.76875</v>
      </c>
      <c r="J340" s="19">
        <f t="shared" si="2"/>
        <v>-0.6529549849</v>
      </c>
      <c r="K340" s="19">
        <f t="shared" si="3"/>
        <v>-6.529549849</v>
      </c>
    </row>
    <row r="341" ht="14.25" customHeight="1">
      <c r="G341" s="12">
        <v>80.0</v>
      </c>
      <c r="H341" s="17">
        <v>1.8569903506651804</v>
      </c>
      <c r="I341" s="18">
        <f t="shared" si="1"/>
        <v>1.59609375</v>
      </c>
      <c r="J341" s="19">
        <f t="shared" si="2"/>
        <v>0.2608966007</v>
      </c>
      <c r="K341" s="19">
        <f t="shared" si="3"/>
        <v>20.87172805</v>
      </c>
    </row>
    <row r="342" ht="14.25" customHeight="1">
      <c r="G342" s="12">
        <v>50.0</v>
      </c>
      <c r="H342" s="17">
        <v>2.531548303910406</v>
      </c>
      <c r="I342" s="18">
        <f t="shared" si="1"/>
        <v>2.55375</v>
      </c>
      <c r="J342" s="19">
        <f t="shared" si="2"/>
        <v>-0.02220169609</v>
      </c>
      <c r="K342" s="19">
        <f t="shared" si="3"/>
        <v>-1.110084804</v>
      </c>
    </row>
    <row r="343" ht="14.25" customHeight="1">
      <c r="G343" s="12">
        <v>100.0</v>
      </c>
      <c r="H343" s="17">
        <v>1.8465856829352951</v>
      </c>
      <c r="I343" s="18">
        <f t="shared" si="1"/>
        <v>1.276875</v>
      </c>
      <c r="J343" s="19">
        <f t="shared" si="2"/>
        <v>0.5697106829</v>
      </c>
      <c r="K343" s="19">
        <f t="shared" si="3"/>
        <v>56.97106829</v>
      </c>
    </row>
    <row r="344" ht="14.25" customHeight="1">
      <c r="G344" s="12">
        <v>70.0</v>
      </c>
      <c r="H344" s="17">
        <v>2.309216856829486</v>
      </c>
      <c r="I344" s="18">
        <f t="shared" si="1"/>
        <v>1.824107143</v>
      </c>
      <c r="J344" s="19">
        <f t="shared" si="2"/>
        <v>0.485109714</v>
      </c>
      <c r="K344" s="19">
        <f t="shared" si="3"/>
        <v>33.95767998</v>
      </c>
    </row>
    <row r="345" ht="14.25" customHeight="1">
      <c r="G345" s="12">
        <v>60.0</v>
      </c>
      <c r="H345" s="17">
        <v>2.594864158643121</v>
      </c>
      <c r="I345" s="18">
        <f t="shared" si="1"/>
        <v>2.128125</v>
      </c>
      <c r="J345" s="19">
        <f t="shared" si="2"/>
        <v>0.4667391586</v>
      </c>
      <c r="K345" s="19">
        <f t="shared" si="3"/>
        <v>28.00434952</v>
      </c>
    </row>
    <row r="346" ht="14.25" customHeight="1">
      <c r="G346" s="12">
        <v>70.0</v>
      </c>
      <c r="H346" s="17">
        <v>1.8015786924685568</v>
      </c>
      <c r="I346" s="18">
        <f t="shared" si="1"/>
        <v>1.824107143</v>
      </c>
      <c r="J346" s="19">
        <f t="shared" si="2"/>
        <v>-0.02252845039</v>
      </c>
      <c r="K346" s="19">
        <f t="shared" si="3"/>
        <v>-1.576991527</v>
      </c>
    </row>
    <row r="347" ht="14.25" customHeight="1">
      <c r="G347" s="12">
        <v>90.0</v>
      </c>
      <c r="H347" s="17">
        <v>1.449140274748885</v>
      </c>
      <c r="I347" s="18">
        <f t="shared" si="1"/>
        <v>1.41875</v>
      </c>
      <c r="J347" s="19">
        <f t="shared" si="2"/>
        <v>0.03039027475</v>
      </c>
      <c r="K347" s="19">
        <f t="shared" si="3"/>
        <v>2.735124727</v>
      </c>
    </row>
    <row r="348" ht="14.25" customHeight="1">
      <c r="G348" s="12">
        <v>70.0</v>
      </c>
      <c r="H348" s="17">
        <v>2.124485068352473</v>
      </c>
      <c r="I348" s="18">
        <f t="shared" si="1"/>
        <v>1.824107143</v>
      </c>
      <c r="J348" s="19">
        <f t="shared" si="2"/>
        <v>0.3003779255</v>
      </c>
      <c r="K348" s="19">
        <f t="shared" si="3"/>
        <v>21.02645478</v>
      </c>
    </row>
    <row r="349" ht="14.25" customHeight="1">
      <c r="G349" s="12">
        <v>60.0</v>
      </c>
      <c r="H349" s="17">
        <v>2.1227841101833818</v>
      </c>
      <c r="I349" s="18">
        <f t="shared" si="1"/>
        <v>2.128125</v>
      </c>
      <c r="J349" s="19">
        <f t="shared" si="2"/>
        <v>-0.005340889817</v>
      </c>
      <c r="K349" s="19">
        <f t="shared" si="3"/>
        <v>-0.320453389</v>
      </c>
    </row>
    <row r="350" ht="14.25" customHeight="1">
      <c r="G350" s="12">
        <v>50.0</v>
      </c>
      <c r="H350" s="17">
        <v>2.4044624572078974</v>
      </c>
      <c r="I350" s="18">
        <f t="shared" si="1"/>
        <v>2.55375</v>
      </c>
      <c r="J350" s="19">
        <f t="shared" si="2"/>
        <v>-0.1492875428</v>
      </c>
      <c r="K350" s="19">
        <f t="shared" si="3"/>
        <v>-7.46437714</v>
      </c>
    </row>
    <row r="351" ht="14.25" customHeight="1">
      <c r="G351" s="12">
        <v>70.0</v>
      </c>
      <c r="H351" s="17">
        <v>2.171498410976641</v>
      </c>
      <c r="I351" s="18">
        <f t="shared" si="1"/>
        <v>1.824107143</v>
      </c>
      <c r="J351" s="19">
        <f t="shared" si="2"/>
        <v>0.3473912681</v>
      </c>
      <c r="K351" s="19">
        <f t="shared" si="3"/>
        <v>24.31738877</v>
      </c>
    </row>
    <row r="352" ht="14.25" customHeight="1">
      <c r="G352" s="12">
        <v>100.0</v>
      </c>
      <c r="H352" s="17">
        <v>1.6384653504113553</v>
      </c>
      <c r="I352" s="18">
        <f t="shared" si="1"/>
        <v>1.276875</v>
      </c>
      <c r="J352" s="19">
        <f t="shared" si="2"/>
        <v>0.3615903504</v>
      </c>
      <c r="K352" s="19">
        <f t="shared" si="3"/>
        <v>36.15903504</v>
      </c>
    </row>
    <row r="353" ht="14.25" customHeight="1">
      <c r="G353" s="12">
        <v>30.0</v>
      </c>
      <c r="H353" s="17">
        <v>4.152048426231966</v>
      </c>
      <c r="I353" s="18">
        <f t="shared" si="1"/>
        <v>4.25625</v>
      </c>
      <c r="J353" s="19">
        <f t="shared" si="2"/>
        <v>-0.1042015738</v>
      </c>
      <c r="K353" s="19">
        <f t="shared" si="3"/>
        <v>-3.126047213</v>
      </c>
    </row>
    <row r="354" ht="14.25" customHeight="1">
      <c r="G354" s="12">
        <v>20.0</v>
      </c>
      <c r="H354" s="17">
        <v>6.043381592303351</v>
      </c>
      <c r="I354" s="18">
        <f t="shared" si="1"/>
        <v>6.384375</v>
      </c>
      <c r="J354" s="19">
        <f t="shared" si="2"/>
        <v>-0.3409934077</v>
      </c>
      <c r="K354" s="19">
        <f t="shared" si="3"/>
        <v>-6.819868154</v>
      </c>
    </row>
    <row r="355" ht="14.25" customHeight="1">
      <c r="G355" s="12">
        <v>70.0</v>
      </c>
      <c r="H355" s="17">
        <v>1.8456593466377507</v>
      </c>
      <c r="I355" s="18">
        <f t="shared" si="1"/>
        <v>1.824107143</v>
      </c>
      <c r="J355" s="19">
        <f t="shared" si="2"/>
        <v>0.02155220378</v>
      </c>
      <c r="K355" s="19">
        <f t="shared" si="3"/>
        <v>1.508654265</v>
      </c>
    </row>
    <row r="356" ht="14.25" customHeight="1">
      <c r="G356" s="12">
        <v>110.0</v>
      </c>
      <c r="H356" s="17">
        <v>1.7534687727342209</v>
      </c>
      <c r="I356" s="18">
        <f t="shared" si="1"/>
        <v>1.160795455</v>
      </c>
      <c r="J356" s="19">
        <f t="shared" si="2"/>
        <v>0.5926733182</v>
      </c>
      <c r="K356" s="19">
        <f t="shared" si="3"/>
        <v>65.194065</v>
      </c>
    </row>
    <row r="357" ht="14.25" customHeight="1">
      <c r="G357" s="12">
        <v>70.0</v>
      </c>
      <c r="H357" s="17">
        <v>2.4519450750258236</v>
      </c>
      <c r="I357" s="18">
        <f t="shared" si="1"/>
        <v>1.824107143</v>
      </c>
      <c r="J357" s="19">
        <f t="shared" si="2"/>
        <v>0.6278379322</v>
      </c>
      <c r="K357" s="19">
        <f t="shared" si="3"/>
        <v>43.94865525</v>
      </c>
    </row>
    <row r="358" ht="14.25" customHeight="1">
      <c r="G358" s="12">
        <v>100.0</v>
      </c>
      <c r="H358" s="17">
        <v>1.2690143865682797</v>
      </c>
      <c r="I358" s="18">
        <f t="shared" si="1"/>
        <v>1.276875</v>
      </c>
      <c r="J358" s="19">
        <f t="shared" si="2"/>
        <v>-0.007860613432</v>
      </c>
      <c r="K358" s="19">
        <f t="shared" si="3"/>
        <v>-0.7860613432</v>
      </c>
    </row>
    <row r="359" ht="14.25" customHeight="1">
      <c r="G359" s="12">
        <v>30.0</v>
      </c>
      <c r="H359" s="17">
        <v>4.164193725030759</v>
      </c>
      <c r="I359" s="18">
        <f t="shared" si="1"/>
        <v>4.25625</v>
      </c>
      <c r="J359" s="19">
        <f t="shared" si="2"/>
        <v>-0.09205627497</v>
      </c>
      <c r="K359" s="19">
        <f t="shared" si="3"/>
        <v>-2.761688249</v>
      </c>
    </row>
    <row r="360" ht="14.25" customHeight="1">
      <c r="G360" s="12">
        <v>20.0</v>
      </c>
      <c r="H360" s="17">
        <v>6.317301844916698</v>
      </c>
      <c r="I360" s="18">
        <f t="shared" si="1"/>
        <v>6.384375</v>
      </c>
      <c r="J360" s="19">
        <f t="shared" si="2"/>
        <v>-0.06707315508</v>
      </c>
      <c r="K360" s="19">
        <f t="shared" si="3"/>
        <v>-1.341463102</v>
      </c>
    </row>
    <row r="361" ht="14.25" customHeight="1">
      <c r="G361" s="12">
        <v>60.0</v>
      </c>
      <c r="H361" s="17">
        <v>2.1667962423762432</v>
      </c>
      <c r="I361" s="18">
        <f t="shared" si="1"/>
        <v>2.128125</v>
      </c>
      <c r="J361" s="19">
        <f t="shared" si="2"/>
        <v>0.03867124238</v>
      </c>
      <c r="K361" s="19">
        <f t="shared" si="3"/>
        <v>2.320274543</v>
      </c>
    </row>
    <row r="362" ht="14.25" customHeight="1">
      <c r="G362" s="12">
        <v>20.0</v>
      </c>
      <c r="H362" s="17">
        <v>6.469857319751851</v>
      </c>
      <c r="I362" s="18">
        <f t="shared" si="1"/>
        <v>6.384375</v>
      </c>
      <c r="J362" s="19">
        <f t="shared" si="2"/>
        <v>0.08548231975</v>
      </c>
      <c r="K362" s="19">
        <f t="shared" si="3"/>
        <v>1.709646395</v>
      </c>
    </row>
    <row r="363" ht="14.25" customHeight="1">
      <c r="G363" s="12">
        <v>110.0</v>
      </c>
      <c r="H363" s="17">
        <v>1.6963047632188057</v>
      </c>
      <c r="I363" s="18">
        <f t="shared" si="1"/>
        <v>1.160795455</v>
      </c>
      <c r="J363" s="19">
        <f t="shared" si="2"/>
        <v>0.5355093087</v>
      </c>
      <c r="K363" s="19">
        <f t="shared" si="3"/>
        <v>58.90602395</v>
      </c>
    </row>
    <row r="364" ht="14.25" customHeight="1">
      <c r="G364" s="12">
        <v>90.0</v>
      </c>
      <c r="H364" s="17">
        <v>1.8891118749065898</v>
      </c>
      <c r="I364" s="18">
        <f t="shared" si="1"/>
        <v>1.41875</v>
      </c>
      <c r="J364" s="19">
        <f t="shared" si="2"/>
        <v>0.4703618749</v>
      </c>
      <c r="K364" s="19">
        <f t="shared" si="3"/>
        <v>42.33256874</v>
      </c>
    </row>
    <row r="365" ht="14.25" customHeight="1">
      <c r="G365" s="12">
        <v>70.0</v>
      </c>
      <c r="H365" s="17">
        <v>1.8305747397790337</v>
      </c>
      <c r="I365" s="18">
        <f t="shared" si="1"/>
        <v>1.824107143</v>
      </c>
      <c r="J365" s="19">
        <f t="shared" si="2"/>
        <v>0.006467596922</v>
      </c>
      <c r="K365" s="19">
        <f t="shared" si="3"/>
        <v>0.4527317845</v>
      </c>
    </row>
    <row r="366" ht="14.25" customHeight="1">
      <c r="G366" s="12">
        <v>110.0</v>
      </c>
      <c r="H366" s="17">
        <v>1.3113843044394244</v>
      </c>
      <c r="I366" s="18">
        <f t="shared" si="1"/>
        <v>1.160795455</v>
      </c>
      <c r="J366" s="19">
        <f t="shared" si="2"/>
        <v>0.1505888499</v>
      </c>
      <c r="K366" s="19">
        <f t="shared" si="3"/>
        <v>16.56477349</v>
      </c>
    </row>
    <row r="367" ht="14.25" customHeight="1">
      <c r="G367" s="12">
        <v>90.0</v>
      </c>
      <c r="H367" s="17">
        <v>1.3366120879215462</v>
      </c>
      <c r="I367" s="18">
        <f t="shared" si="1"/>
        <v>1.41875</v>
      </c>
      <c r="J367" s="19">
        <f t="shared" si="2"/>
        <v>-0.08213791208</v>
      </c>
      <c r="K367" s="19">
        <f t="shared" si="3"/>
        <v>-7.392412087</v>
      </c>
    </row>
    <row r="368" ht="14.25" customHeight="1">
      <c r="G368" s="12">
        <v>80.0</v>
      </c>
      <c r="H368" s="17">
        <v>2.1858795315549804</v>
      </c>
      <c r="I368" s="18">
        <f t="shared" si="1"/>
        <v>1.59609375</v>
      </c>
      <c r="J368" s="19">
        <f t="shared" si="2"/>
        <v>0.5897857816</v>
      </c>
      <c r="K368" s="19">
        <f t="shared" si="3"/>
        <v>47.18286252</v>
      </c>
    </row>
    <row r="369" ht="14.25" customHeight="1">
      <c r="G369" s="12">
        <v>100.0</v>
      </c>
      <c r="H369" s="17">
        <v>1.2899556793365143</v>
      </c>
      <c r="I369" s="18">
        <f t="shared" si="1"/>
        <v>1.276875</v>
      </c>
      <c r="J369" s="19">
        <f t="shared" si="2"/>
        <v>0.01308067934</v>
      </c>
      <c r="K369" s="19">
        <f t="shared" si="3"/>
        <v>1.308067934</v>
      </c>
    </row>
    <row r="370" ht="14.25" customHeight="1">
      <c r="G370" s="12">
        <v>100.0</v>
      </c>
      <c r="H370" s="17">
        <v>1.9287718503673101</v>
      </c>
      <c r="I370" s="18">
        <f t="shared" si="1"/>
        <v>1.276875</v>
      </c>
      <c r="J370" s="19">
        <f t="shared" si="2"/>
        <v>0.6518968504</v>
      </c>
      <c r="K370" s="19">
        <f t="shared" si="3"/>
        <v>65.18968504</v>
      </c>
    </row>
    <row r="371" ht="14.25" customHeight="1">
      <c r="G371" s="12">
        <v>90.0</v>
      </c>
      <c r="H371" s="17">
        <v>1.7473287486839237</v>
      </c>
      <c r="I371" s="18">
        <f t="shared" si="1"/>
        <v>1.41875</v>
      </c>
      <c r="J371" s="19">
        <f t="shared" si="2"/>
        <v>0.3285787487</v>
      </c>
      <c r="K371" s="19">
        <f t="shared" si="3"/>
        <v>29.57208738</v>
      </c>
    </row>
    <row r="372" ht="14.25" customHeight="1">
      <c r="G372" s="12">
        <v>40.0</v>
      </c>
      <c r="H372" s="17">
        <v>3.6564074960619135</v>
      </c>
      <c r="I372" s="18">
        <f t="shared" si="1"/>
        <v>3.1921875</v>
      </c>
      <c r="J372" s="19">
        <f t="shared" si="2"/>
        <v>0.4642199961</v>
      </c>
      <c r="K372" s="19">
        <f t="shared" si="3"/>
        <v>18.56879984</v>
      </c>
    </row>
    <row r="373" ht="14.25" customHeight="1">
      <c r="G373" s="12">
        <v>20.0</v>
      </c>
      <c r="H373" s="17">
        <v>6.290155486170856</v>
      </c>
      <c r="I373" s="18">
        <f t="shared" si="1"/>
        <v>6.384375</v>
      </c>
      <c r="J373" s="19">
        <f t="shared" si="2"/>
        <v>-0.09421951383</v>
      </c>
      <c r="K373" s="19">
        <f t="shared" si="3"/>
        <v>-1.884390277</v>
      </c>
    </row>
    <row r="374" ht="14.25" customHeight="1">
      <c r="G374" s="12">
        <v>80.0</v>
      </c>
      <c r="H374" s="17">
        <v>1.8374948986500517</v>
      </c>
      <c r="I374" s="18">
        <f t="shared" si="1"/>
        <v>1.59609375</v>
      </c>
      <c r="J374" s="19">
        <f t="shared" si="2"/>
        <v>0.2414011487</v>
      </c>
      <c r="K374" s="19">
        <f t="shared" si="3"/>
        <v>19.31209189</v>
      </c>
    </row>
    <row r="375" ht="14.25" customHeight="1">
      <c r="G375" s="12">
        <v>100.0</v>
      </c>
      <c r="H375" s="17">
        <v>1.8994582206096884</v>
      </c>
      <c r="I375" s="18">
        <f t="shared" si="1"/>
        <v>1.276875</v>
      </c>
      <c r="J375" s="19">
        <f t="shared" si="2"/>
        <v>0.6225832206</v>
      </c>
      <c r="K375" s="19">
        <f t="shared" si="3"/>
        <v>62.25832206</v>
      </c>
    </row>
    <row r="376" ht="14.25" customHeight="1">
      <c r="G376" s="12">
        <v>110.0</v>
      </c>
      <c r="H376" s="17">
        <v>1.7366015822617111</v>
      </c>
      <c r="I376" s="18">
        <f t="shared" si="1"/>
        <v>1.160795455</v>
      </c>
      <c r="J376" s="19">
        <f t="shared" si="2"/>
        <v>0.5758061277</v>
      </c>
      <c r="K376" s="19">
        <f t="shared" si="3"/>
        <v>63.33867405</v>
      </c>
    </row>
    <row r="377" ht="14.25" customHeight="1">
      <c r="G377" s="12">
        <v>10.0</v>
      </c>
      <c r="H377" s="17">
        <v>12.584567004008434</v>
      </c>
      <c r="I377" s="18">
        <f t="shared" si="1"/>
        <v>12.76875</v>
      </c>
      <c r="J377" s="19">
        <f t="shared" si="2"/>
        <v>-0.184182996</v>
      </c>
      <c r="K377" s="19">
        <f t="shared" si="3"/>
        <v>-1.84182996</v>
      </c>
    </row>
    <row r="378" ht="14.25" customHeight="1">
      <c r="G378" s="12">
        <v>80.0</v>
      </c>
      <c r="H378" s="17">
        <v>2.2918882825400093</v>
      </c>
      <c r="I378" s="18">
        <f t="shared" si="1"/>
        <v>1.59609375</v>
      </c>
      <c r="J378" s="19">
        <f t="shared" si="2"/>
        <v>0.6957945325</v>
      </c>
      <c r="K378" s="19">
        <f t="shared" si="3"/>
        <v>55.6635626</v>
      </c>
    </row>
    <row r="379" ht="14.25" customHeight="1">
      <c r="G379" s="12">
        <v>40.0</v>
      </c>
      <c r="H379" s="17">
        <v>3.350458387300042</v>
      </c>
      <c r="I379" s="18">
        <f t="shared" si="1"/>
        <v>3.1921875</v>
      </c>
      <c r="J379" s="19">
        <f t="shared" si="2"/>
        <v>0.1582708873</v>
      </c>
      <c r="K379" s="19">
        <f t="shared" si="3"/>
        <v>6.330835492</v>
      </c>
    </row>
    <row r="380" ht="14.25" customHeight="1">
      <c r="G380" s="12">
        <v>50.0</v>
      </c>
      <c r="H380" s="17">
        <v>2.6587552877716774</v>
      </c>
      <c r="I380" s="18">
        <f t="shared" si="1"/>
        <v>2.55375</v>
      </c>
      <c r="J380" s="19">
        <f t="shared" si="2"/>
        <v>0.1050052878</v>
      </c>
      <c r="K380" s="19">
        <f t="shared" si="3"/>
        <v>5.250264389</v>
      </c>
    </row>
    <row r="381" ht="14.25" customHeight="1">
      <c r="G381" s="12">
        <v>50.0</v>
      </c>
      <c r="H381" s="17">
        <v>2.7279558652121727</v>
      </c>
      <c r="I381" s="18">
        <f t="shared" si="1"/>
        <v>2.55375</v>
      </c>
      <c r="J381" s="19">
        <f t="shared" si="2"/>
        <v>0.1742058652</v>
      </c>
      <c r="K381" s="19">
        <f t="shared" si="3"/>
        <v>8.710293261</v>
      </c>
    </row>
    <row r="382" ht="14.25" customHeight="1">
      <c r="G382" s="12">
        <v>60.0</v>
      </c>
      <c r="H382" s="17">
        <v>2.1684773717366883</v>
      </c>
      <c r="I382" s="18">
        <f t="shared" si="1"/>
        <v>2.128125</v>
      </c>
      <c r="J382" s="19">
        <f t="shared" si="2"/>
        <v>0.04035237174</v>
      </c>
      <c r="K382" s="19">
        <f t="shared" si="3"/>
        <v>2.421142304</v>
      </c>
    </row>
    <row r="383" ht="14.25" customHeight="1">
      <c r="G383" s="12">
        <v>50.0</v>
      </c>
      <c r="H383" s="17">
        <v>2.4469894577080615</v>
      </c>
      <c r="I383" s="18">
        <f t="shared" si="1"/>
        <v>2.55375</v>
      </c>
      <c r="J383" s="19">
        <f t="shared" si="2"/>
        <v>-0.1067605423</v>
      </c>
      <c r="K383" s="19">
        <f t="shared" si="3"/>
        <v>-5.338027115</v>
      </c>
    </row>
    <row r="384" ht="14.25" customHeight="1">
      <c r="G384" s="12">
        <v>110.0</v>
      </c>
      <c r="H384" s="17">
        <v>1.452166165221831</v>
      </c>
      <c r="I384" s="18">
        <f t="shared" si="1"/>
        <v>1.160795455</v>
      </c>
      <c r="J384" s="19">
        <f t="shared" si="2"/>
        <v>0.2913707107</v>
      </c>
      <c r="K384" s="19">
        <f t="shared" si="3"/>
        <v>32.05077817</v>
      </c>
    </row>
    <row r="385" ht="14.25" customHeight="1">
      <c r="G385" s="12">
        <v>20.0</v>
      </c>
      <c r="H385" s="17">
        <v>6.419840226212117</v>
      </c>
      <c r="I385" s="18">
        <f t="shared" si="1"/>
        <v>6.384375</v>
      </c>
      <c r="J385" s="19">
        <f t="shared" si="2"/>
        <v>0.03546522621</v>
      </c>
      <c r="K385" s="19">
        <f t="shared" si="3"/>
        <v>0.7093045242</v>
      </c>
    </row>
    <row r="386" ht="14.25" customHeight="1">
      <c r="G386" s="12">
        <v>10.0</v>
      </c>
      <c r="H386" s="17">
        <v>12.671339493467082</v>
      </c>
      <c r="I386" s="18">
        <f t="shared" si="1"/>
        <v>12.76875</v>
      </c>
      <c r="J386" s="19">
        <f t="shared" si="2"/>
        <v>-0.09741050653</v>
      </c>
      <c r="K386" s="19">
        <f t="shared" si="3"/>
        <v>-0.9741050653</v>
      </c>
    </row>
    <row r="387" ht="14.25" customHeight="1">
      <c r="G387" s="12">
        <v>70.0</v>
      </c>
      <c r="H387" s="17">
        <v>2.3450955174410613</v>
      </c>
      <c r="I387" s="18">
        <f t="shared" si="1"/>
        <v>1.824107143</v>
      </c>
      <c r="J387" s="19">
        <f t="shared" si="2"/>
        <v>0.5209883746</v>
      </c>
      <c r="K387" s="19">
        <f t="shared" si="3"/>
        <v>36.46918622</v>
      </c>
    </row>
    <row r="388" ht="14.25" customHeight="1">
      <c r="G388" s="12">
        <v>50.0</v>
      </c>
      <c r="H388" s="17">
        <v>3.0463971955983893</v>
      </c>
      <c r="I388" s="18">
        <f t="shared" si="1"/>
        <v>2.55375</v>
      </c>
      <c r="J388" s="19">
        <f t="shared" si="2"/>
        <v>0.4926471956</v>
      </c>
      <c r="K388" s="19">
        <f t="shared" si="3"/>
        <v>24.63235978</v>
      </c>
    </row>
    <row r="389" ht="14.25" customHeight="1">
      <c r="G389" s="12">
        <v>80.0</v>
      </c>
      <c r="H389" s="17">
        <v>1.8897734283610879</v>
      </c>
      <c r="I389" s="18">
        <f t="shared" si="1"/>
        <v>1.59609375</v>
      </c>
      <c r="J389" s="19">
        <f t="shared" si="2"/>
        <v>0.2936796784</v>
      </c>
      <c r="K389" s="19">
        <f t="shared" si="3"/>
        <v>23.49437427</v>
      </c>
    </row>
    <row r="390" ht="14.25" customHeight="1">
      <c r="G390" s="12">
        <v>70.0</v>
      </c>
      <c r="H390" s="17">
        <v>2.228068057602083</v>
      </c>
      <c r="I390" s="18">
        <f t="shared" si="1"/>
        <v>1.824107143</v>
      </c>
      <c r="J390" s="19">
        <f t="shared" si="2"/>
        <v>0.4039609147</v>
      </c>
      <c r="K390" s="19">
        <f t="shared" si="3"/>
        <v>28.27726403</v>
      </c>
    </row>
    <row r="391" ht="14.25" customHeight="1">
      <c r="G391" s="12">
        <v>110.0</v>
      </c>
      <c r="H391" s="17">
        <v>1.2707615919005275</v>
      </c>
      <c r="I391" s="18">
        <f t="shared" si="1"/>
        <v>1.160795455</v>
      </c>
      <c r="J391" s="19">
        <f t="shared" si="2"/>
        <v>0.1099661374</v>
      </c>
      <c r="K391" s="19">
        <f t="shared" si="3"/>
        <v>12.09627511</v>
      </c>
    </row>
    <row r="392" ht="14.25" customHeight="1">
      <c r="G392" s="12">
        <v>70.0</v>
      </c>
      <c r="H392" s="17">
        <v>2.4721104755040963</v>
      </c>
      <c r="I392" s="18">
        <f t="shared" si="1"/>
        <v>1.824107143</v>
      </c>
      <c r="J392" s="19">
        <f t="shared" si="2"/>
        <v>0.6480033326</v>
      </c>
      <c r="K392" s="19">
        <f t="shared" si="3"/>
        <v>45.36023329</v>
      </c>
    </row>
    <row r="393" ht="14.25" customHeight="1">
      <c r="G393" s="12">
        <v>20.0</v>
      </c>
      <c r="H393" s="17">
        <v>6.370405089961592</v>
      </c>
      <c r="I393" s="18">
        <f t="shared" si="1"/>
        <v>6.384375</v>
      </c>
      <c r="J393" s="19">
        <f t="shared" si="2"/>
        <v>-0.01396991004</v>
      </c>
      <c r="K393" s="19">
        <f t="shared" si="3"/>
        <v>-0.2793982008</v>
      </c>
    </row>
    <row r="394" ht="14.25" customHeight="1">
      <c r="G394" s="12">
        <v>110.0</v>
      </c>
      <c r="H394" s="17">
        <v>1.400129581243944</v>
      </c>
      <c r="I394" s="18">
        <f t="shared" si="1"/>
        <v>1.160795455</v>
      </c>
      <c r="J394" s="19">
        <f t="shared" si="2"/>
        <v>0.2393341267</v>
      </c>
      <c r="K394" s="19">
        <f t="shared" si="3"/>
        <v>26.32675394</v>
      </c>
    </row>
    <row r="395" ht="14.25" customHeight="1">
      <c r="G395" s="12">
        <v>50.0</v>
      </c>
      <c r="H395" s="17">
        <v>2.6891649330935206</v>
      </c>
      <c r="I395" s="18">
        <f t="shared" si="1"/>
        <v>2.55375</v>
      </c>
      <c r="J395" s="19">
        <f t="shared" si="2"/>
        <v>0.1354149331</v>
      </c>
      <c r="K395" s="19">
        <f t="shared" si="3"/>
        <v>6.770746655</v>
      </c>
    </row>
    <row r="396" ht="14.25" customHeight="1">
      <c r="G396" s="12">
        <v>100.0</v>
      </c>
      <c r="H396" s="17">
        <v>1.5545955085313155</v>
      </c>
      <c r="I396" s="18">
        <f t="shared" si="1"/>
        <v>1.276875</v>
      </c>
      <c r="J396" s="19">
        <f t="shared" si="2"/>
        <v>0.2777205085</v>
      </c>
      <c r="K396" s="19">
        <f t="shared" si="3"/>
        <v>27.77205085</v>
      </c>
    </row>
    <row r="397" ht="14.25" customHeight="1">
      <c r="G397" s="12">
        <v>50.0</v>
      </c>
      <c r="H397" s="17">
        <v>2.716908484123704</v>
      </c>
      <c r="I397" s="18">
        <f t="shared" si="1"/>
        <v>2.55375</v>
      </c>
      <c r="J397" s="19">
        <f t="shared" si="2"/>
        <v>0.1631584841</v>
      </c>
      <c r="K397" s="19">
        <f t="shared" si="3"/>
        <v>8.157924206</v>
      </c>
    </row>
    <row r="398" ht="14.25" customHeight="1">
      <c r="G398" s="12">
        <v>50.0</v>
      </c>
      <c r="H398" s="17">
        <v>2.6703009370219495</v>
      </c>
      <c r="I398" s="18">
        <f t="shared" si="1"/>
        <v>2.55375</v>
      </c>
      <c r="J398" s="19">
        <f t="shared" si="2"/>
        <v>0.116550937</v>
      </c>
      <c r="K398" s="19">
        <f t="shared" si="3"/>
        <v>5.827546851</v>
      </c>
    </row>
    <row r="399" ht="14.25" customHeight="1">
      <c r="G399" s="12">
        <v>110.0</v>
      </c>
      <c r="H399" s="17">
        <v>1.509777606246924</v>
      </c>
      <c r="I399" s="18">
        <f t="shared" si="1"/>
        <v>1.160795455</v>
      </c>
      <c r="J399" s="19">
        <f t="shared" si="2"/>
        <v>0.3489821517</v>
      </c>
      <c r="K399" s="19">
        <f t="shared" si="3"/>
        <v>38.38803669</v>
      </c>
    </row>
    <row r="400" ht="14.25" customHeight="1">
      <c r="G400" s="12">
        <v>110.0</v>
      </c>
      <c r="H400" s="17">
        <v>1.8727372615478137</v>
      </c>
      <c r="I400" s="18">
        <f t="shared" si="1"/>
        <v>1.160795455</v>
      </c>
      <c r="J400" s="19">
        <f t="shared" si="2"/>
        <v>0.711941807</v>
      </c>
      <c r="K400" s="19">
        <f t="shared" si="3"/>
        <v>78.31359877</v>
      </c>
    </row>
    <row r="401" ht="14.25" customHeight="1">
      <c r="G401" s="12">
        <v>60.0</v>
      </c>
      <c r="H401" s="17">
        <v>2.4637785198815396</v>
      </c>
      <c r="I401" s="18">
        <f t="shared" si="1"/>
        <v>2.128125</v>
      </c>
      <c r="J401" s="19">
        <f t="shared" si="2"/>
        <v>0.3356535199</v>
      </c>
      <c r="K401" s="19">
        <f t="shared" si="3"/>
        <v>20.13921119</v>
      </c>
    </row>
    <row r="402" ht="14.25" customHeight="1">
      <c r="G402" s="12">
        <v>40.0</v>
      </c>
      <c r="H402" s="17">
        <v>3.1849562170661563</v>
      </c>
      <c r="I402" s="18">
        <f t="shared" si="1"/>
        <v>3.1921875</v>
      </c>
      <c r="J402" s="19">
        <f t="shared" si="2"/>
        <v>-0.007231282934</v>
      </c>
      <c r="K402" s="19">
        <f t="shared" si="3"/>
        <v>-0.2892513174</v>
      </c>
    </row>
    <row r="403" ht="14.25" customHeight="1">
      <c r="G403" s="12">
        <v>10.0</v>
      </c>
      <c r="H403" s="17">
        <v>12.102480432895149</v>
      </c>
      <c r="I403" s="18">
        <f t="shared" si="1"/>
        <v>12.76875</v>
      </c>
      <c r="J403" s="19">
        <f t="shared" si="2"/>
        <v>-0.6662695671</v>
      </c>
      <c r="K403" s="19">
        <f t="shared" si="3"/>
        <v>-6.662695671</v>
      </c>
    </row>
    <row r="404" ht="14.25" customHeight="1">
      <c r="G404" s="12">
        <v>110.0</v>
      </c>
      <c r="H404" s="17">
        <v>1.6790401665057513</v>
      </c>
      <c r="I404" s="18">
        <f t="shared" si="1"/>
        <v>1.160795455</v>
      </c>
      <c r="J404" s="19">
        <f t="shared" si="2"/>
        <v>0.518244712</v>
      </c>
      <c r="K404" s="19">
        <f t="shared" si="3"/>
        <v>57.00691832</v>
      </c>
    </row>
    <row r="405" ht="14.25" customHeight="1">
      <c r="G405" s="12">
        <v>30.0</v>
      </c>
      <c r="H405" s="17">
        <v>4.3864025349460825</v>
      </c>
      <c r="I405" s="18">
        <f t="shared" si="1"/>
        <v>4.25625</v>
      </c>
      <c r="J405" s="19">
        <f t="shared" si="2"/>
        <v>0.1301525349</v>
      </c>
      <c r="K405" s="19">
        <f t="shared" si="3"/>
        <v>3.904576048</v>
      </c>
    </row>
    <row r="406" ht="14.25" customHeight="1">
      <c r="G406" s="12">
        <v>30.0</v>
      </c>
      <c r="H406" s="17">
        <v>4.02584589288096</v>
      </c>
      <c r="I406" s="18">
        <f t="shared" si="1"/>
        <v>4.25625</v>
      </c>
      <c r="J406" s="19">
        <f t="shared" si="2"/>
        <v>-0.2304041071</v>
      </c>
      <c r="K406" s="19">
        <f t="shared" si="3"/>
        <v>-6.912123214</v>
      </c>
    </row>
    <row r="407" ht="14.25" customHeight="1">
      <c r="G407" s="12">
        <v>30.0</v>
      </c>
      <c r="H407" s="17">
        <v>4.460912058653047</v>
      </c>
      <c r="I407" s="18">
        <f t="shared" si="1"/>
        <v>4.25625</v>
      </c>
      <c r="J407" s="19">
        <f t="shared" si="2"/>
        <v>0.2046620587</v>
      </c>
      <c r="K407" s="19">
        <f t="shared" si="3"/>
        <v>6.13986176</v>
      </c>
    </row>
    <row r="408" ht="14.25" customHeight="1">
      <c r="G408" s="12">
        <v>20.0</v>
      </c>
      <c r="H408" s="17">
        <v>6.272398659979059</v>
      </c>
      <c r="I408" s="18">
        <f t="shared" si="1"/>
        <v>6.384375</v>
      </c>
      <c r="J408" s="19">
        <f t="shared" si="2"/>
        <v>-0.11197634</v>
      </c>
      <c r="K408" s="19">
        <f t="shared" si="3"/>
        <v>-2.2395268</v>
      </c>
    </row>
    <row r="409" ht="14.25" customHeight="1">
      <c r="G409" s="12">
        <v>90.0</v>
      </c>
      <c r="H409" s="17">
        <v>1.4609216153123092</v>
      </c>
      <c r="I409" s="18">
        <f t="shared" si="1"/>
        <v>1.41875</v>
      </c>
      <c r="J409" s="19">
        <f t="shared" si="2"/>
        <v>0.04217161531</v>
      </c>
      <c r="K409" s="19">
        <f t="shared" si="3"/>
        <v>3.795445378</v>
      </c>
    </row>
    <row r="410" ht="14.25" customHeight="1">
      <c r="G410" s="12">
        <v>70.0</v>
      </c>
      <c r="H410" s="17">
        <v>2.028325396493503</v>
      </c>
      <c r="I410" s="18">
        <f t="shared" si="1"/>
        <v>1.824107143</v>
      </c>
      <c r="J410" s="19">
        <f t="shared" si="2"/>
        <v>0.2042182536</v>
      </c>
      <c r="K410" s="19">
        <f t="shared" si="3"/>
        <v>14.29527775</v>
      </c>
    </row>
    <row r="411" ht="14.25" customHeight="1">
      <c r="G411" s="12">
        <v>100.0</v>
      </c>
      <c r="H411" s="17">
        <v>1.8858504321195397</v>
      </c>
      <c r="I411" s="18">
        <f t="shared" si="1"/>
        <v>1.276875</v>
      </c>
      <c r="J411" s="19">
        <f t="shared" si="2"/>
        <v>0.6089754321</v>
      </c>
      <c r="K411" s="19">
        <f t="shared" si="3"/>
        <v>60.89754321</v>
      </c>
    </row>
    <row r="412" ht="14.25" customHeight="1">
      <c r="G412" s="12">
        <v>10.0</v>
      </c>
      <c r="H412" s="17">
        <v>12.273263255947246</v>
      </c>
      <c r="I412" s="18">
        <f t="shared" si="1"/>
        <v>12.76875</v>
      </c>
      <c r="J412" s="19">
        <f t="shared" si="2"/>
        <v>-0.4954867441</v>
      </c>
      <c r="K412" s="19">
        <f t="shared" si="3"/>
        <v>-4.954867441</v>
      </c>
    </row>
    <row r="413" ht="14.25" customHeight="1">
      <c r="G413" s="12">
        <v>100.0</v>
      </c>
      <c r="H413" s="17">
        <v>1.6053851021036056</v>
      </c>
      <c r="I413" s="18">
        <f t="shared" si="1"/>
        <v>1.276875</v>
      </c>
      <c r="J413" s="19">
        <f t="shared" si="2"/>
        <v>0.3285101021</v>
      </c>
      <c r="K413" s="19">
        <f t="shared" si="3"/>
        <v>32.85101021</v>
      </c>
    </row>
    <row r="414" ht="14.25" customHeight="1">
      <c r="G414" s="12">
        <v>60.0</v>
      </c>
      <c r="H414" s="17">
        <v>2.556269249060094</v>
      </c>
      <c r="I414" s="18">
        <f t="shared" si="1"/>
        <v>2.128125</v>
      </c>
      <c r="J414" s="19">
        <f t="shared" si="2"/>
        <v>0.4281442491</v>
      </c>
      <c r="K414" s="19">
        <f t="shared" si="3"/>
        <v>25.68865494</v>
      </c>
    </row>
    <row r="415" ht="14.25" customHeight="1">
      <c r="G415" s="12">
        <v>40.0</v>
      </c>
      <c r="H415" s="17">
        <v>3.39874667085897</v>
      </c>
      <c r="I415" s="18">
        <f t="shared" si="1"/>
        <v>3.1921875</v>
      </c>
      <c r="J415" s="19">
        <f t="shared" si="2"/>
        <v>0.2065591709</v>
      </c>
      <c r="K415" s="19">
        <f t="shared" si="3"/>
        <v>8.262366834</v>
      </c>
    </row>
    <row r="416" ht="14.25" customHeight="1">
      <c r="G416" s="12">
        <v>20.0</v>
      </c>
      <c r="H416" s="17">
        <v>6.3117246682437855</v>
      </c>
      <c r="I416" s="18">
        <f t="shared" si="1"/>
        <v>6.384375</v>
      </c>
      <c r="J416" s="19">
        <f t="shared" si="2"/>
        <v>-0.07265033176</v>
      </c>
      <c r="K416" s="19">
        <f t="shared" si="3"/>
        <v>-1.453006635</v>
      </c>
    </row>
    <row r="417" ht="14.25" customHeight="1">
      <c r="G417" s="12">
        <v>70.0</v>
      </c>
      <c r="H417" s="17">
        <v>1.7401182962776418</v>
      </c>
      <c r="I417" s="18">
        <f t="shared" si="1"/>
        <v>1.824107143</v>
      </c>
      <c r="J417" s="19">
        <f t="shared" si="2"/>
        <v>-0.08398884658</v>
      </c>
      <c r="K417" s="19">
        <f t="shared" si="3"/>
        <v>-5.879219261</v>
      </c>
    </row>
    <row r="418" ht="14.25" customHeight="1">
      <c r="G418" s="12">
        <v>40.0</v>
      </c>
      <c r="H418" s="17">
        <v>3.453813338817795</v>
      </c>
      <c r="I418" s="18">
        <f t="shared" si="1"/>
        <v>3.1921875</v>
      </c>
      <c r="J418" s="19">
        <f t="shared" si="2"/>
        <v>0.2616258388</v>
      </c>
      <c r="K418" s="19">
        <f t="shared" si="3"/>
        <v>10.46503355</v>
      </c>
    </row>
    <row r="419" ht="14.25" customHeight="1">
      <c r="G419" s="12">
        <v>20.0</v>
      </c>
      <c r="H419" s="17">
        <v>6.508334431483608</v>
      </c>
      <c r="I419" s="18">
        <f t="shared" si="1"/>
        <v>6.384375</v>
      </c>
      <c r="J419" s="19">
        <f t="shared" si="2"/>
        <v>0.1239594315</v>
      </c>
      <c r="K419" s="19">
        <f t="shared" si="3"/>
        <v>2.47918863</v>
      </c>
    </row>
    <row r="420" ht="14.25" customHeight="1">
      <c r="G420" s="12">
        <v>10.0</v>
      </c>
      <c r="H420" s="17">
        <v>12.11903467125638</v>
      </c>
      <c r="I420" s="18">
        <f t="shared" si="1"/>
        <v>12.76875</v>
      </c>
      <c r="J420" s="19">
        <f t="shared" si="2"/>
        <v>-0.6497153287</v>
      </c>
      <c r="K420" s="19">
        <f t="shared" si="3"/>
        <v>-6.497153287</v>
      </c>
    </row>
    <row r="421" ht="14.25" customHeight="1">
      <c r="G421" s="12">
        <v>90.0</v>
      </c>
      <c r="H421" s="17">
        <v>1.7911954177054197</v>
      </c>
      <c r="I421" s="18">
        <f t="shared" si="1"/>
        <v>1.41875</v>
      </c>
      <c r="J421" s="19">
        <f t="shared" si="2"/>
        <v>0.3724454177</v>
      </c>
      <c r="K421" s="19">
        <f t="shared" si="3"/>
        <v>33.52008759</v>
      </c>
    </row>
    <row r="422" ht="14.25" customHeight="1">
      <c r="G422" s="12">
        <v>70.0</v>
      </c>
      <c r="H422" s="17">
        <v>1.789832526825898</v>
      </c>
      <c r="I422" s="18">
        <f t="shared" si="1"/>
        <v>1.824107143</v>
      </c>
      <c r="J422" s="19">
        <f t="shared" si="2"/>
        <v>-0.03427461603</v>
      </c>
      <c r="K422" s="19">
        <f t="shared" si="3"/>
        <v>-2.399223122</v>
      </c>
    </row>
    <row r="423" ht="14.25" customHeight="1">
      <c r="G423" s="12">
        <v>50.0</v>
      </c>
      <c r="H423" s="17">
        <v>2.9012892752257238</v>
      </c>
      <c r="I423" s="18">
        <f t="shared" si="1"/>
        <v>2.55375</v>
      </c>
      <c r="J423" s="19">
        <f t="shared" si="2"/>
        <v>0.3475392752</v>
      </c>
      <c r="K423" s="19">
        <f t="shared" si="3"/>
        <v>17.37696376</v>
      </c>
    </row>
    <row r="424" ht="14.25" customHeight="1">
      <c r="G424" s="12">
        <v>40.0</v>
      </c>
      <c r="H424" s="17">
        <v>3.7409377334430136</v>
      </c>
      <c r="I424" s="18">
        <f t="shared" si="1"/>
        <v>3.1921875</v>
      </c>
      <c r="J424" s="19">
        <f t="shared" si="2"/>
        <v>0.5487502334</v>
      </c>
      <c r="K424" s="19">
        <f t="shared" si="3"/>
        <v>21.95000934</v>
      </c>
    </row>
    <row r="425" ht="14.25" customHeight="1">
      <c r="G425" s="12">
        <v>20.0</v>
      </c>
      <c r="H425" s="17">
        <v>6.068112385622524</v>
      </c>
      <c r="I425" s="18">
        <f t="shared" si="1"/>
        <v>6.384375</v>
      </c>
      <c r="J425" s="19">
        <f t="shared" si="2"/>
        <v>-0.3162626144</v>
      </c>
      <c r="K425" s="19">
        <f t="shared" si="3"/>
        <v>-6.325252288</v>
      </c>
    </row>
    <row r="426" ht="14.25" customHeight="1">
      <c r="G426" s="12">
        <v>80.0</v>
      </c>
      <c r="H426" s="17">
        <v>2.0822773157021923</v>
      </c>
      <c r="I426" s="18">
        <f t="shared" si="1"/>
        <v>1.59609375</v>
      </c>
      <c r="J426" s="19">
        <f t="shared" si="2"/>
        <v>0.4861835657</v>
      </c>
      <c r="K426" s="19">
        <f t="shared" si="3"/>
        <v>38.89468526</v>
      </c>
    </row>
    <row r="427" ht="14.25" customHeight="1">
      <c r="G427" s="12">
        <v>10.0</v>
      </c>
      <c r="H427" s="17">
        <v>12.053045614398002</v>
      </c>
      <c r="I427" s="18">
        <f t="shared" si="1"/>
        <v>12.76875</v>
      </c>
      <c r="J427" s="19">
        <f t="shared" si="2"/>
        <v>-0.7157043856</v>
      </c>
      <c r="K427" s="19">
        <f t="shared" si="3"/>
        <v>-7.157043856</v>
      </c>
    </row>
    <row r="428" ht="14.25" customHeight="1">
      <c r="G428" s="12">
        <v>50.0</v>
      </c>
      <c r="H428" s="17">
        <v>2.7786037173190627</v>
      </c>
      <c r="I428" s="18">
        <f t="shared" si="1"/>
        <v>2.55375</v>
      </c>
      <c r="J428" s="19">
        <f t="shared" si="2"/>
        <v>0.2248537173</v>
      </c>
      <c r="K428" s="19">
        <f t="shared" si="3"/>
        <v>11.24268587</v>
      </c>
    </row>
    <row r="429" ht="14.25" customHeight="1">
      <c r="G429" s="12">
        <v>10.0</v>
      </c>
      <c r="H429" s="17">
        <v>12.675290849496943</v>
      </c>
      <c r="I429" s="18">
        <f t="shared" si="1"/>
        <v>12.76875</v>
      </c>
      <c r="J429" s="19">
        <f t="shared" si="2"/>
        <v>-0.0934591505</v>
      </c>
      <c r="K429" s="19">
        <f t="shared" si="3"/>
        <v>-0.934591505</v>
      </c>
    </row>
    <row r="430" ht="14.25" customHeight="1">
      <c r="G430" s="12">
        <v>80.0</v>
      </c>
      <c r="H430" s="17">
        <v>1.8478600903951312</v>
      </c>
      <c r="I430" s="18">
        <f t="shared" si="1"/>
        <v>1.59609375</v>
      </c>
      <c r="J430" s="19">
        <f t="shared" si="2"/>
        <v>0.2517663404</v>
      </c>
      <c r="K430" s="19">
        <f t="shared" si="3"/>
        <v>20.14130723</v>
      </c>
    </row>
    <row r="431" ht="14.25" customHeight="1">
      <c r="G431" s="12">
        <v>60.0</v>
      </c>
      <c r="H431" s="17">
        <v>2.4862219933664447</v>
      </c>
      <c r="I431" s="18">
        <f t="shared" si="1"/>
        <v>2.128125</v>
      </c>
      <c r="J431" s="19">
        <f t="shared" si="2"/>
        <v>0.3580969934</v>
      </c>
      <c r="K431" s="19">
        <f t="shared" si="3"/>
        <v>21.4858196</v>
      </c>
    </row>
    <row r="432" ht="14.25" customHeight="1">
      <c r="G432" s="12">
        <v>70.0</v>
      </c>
      <c r="H432" s="17">
        <v>2.0392327002984203</v>
      </c>
      <c r="I432" s="18">
        <f t="shared" si="1"/>
        <v>1.824107143</v>
      </c>
      <c r="J432" s="19">
        <f t="shared" si="2"/>
        <v>0.2151255574</v>
      </c>
      <c r="K432" s="19">
        <f t="shared" si="3"/>
        <v>15.05878902</v>
      </c>
    </row>
    <row r="433" ht="14.25" customHeight="1">
      <c r="G433" s="12">
        <v>100.0</v>
      </c>
      <c r="H433" s="17">
        <v>1.8093778368589857</v>
      </c>
      <c r="I433" s="18">
        <f t="shared" si="1"/>
        <v>1.276875</v>
      </c>
      <c r="J433" s="19">
        <f t="shared" si="2"/>
        <v>0.5325028369</v>
      </c>
      <c r="K433" s="19">
        <f t="shared" si="3"/>
        <v>53.25028369</v>
      </c>
    </row>
    <row r="434" ht="14.25" customHeight="1">
      <c r="G434" s="12">
        <v>50.0</v>
      </c>
      <c r="H434" s="17">
        <v>2.8943131942589035</v>
      </c>
      <c r="I434" s="18">
        <f t="shared" si="1"/>
        <v>2.55375</v>
      </c>
      <c r="J434" s="19">
        <f t="shared" si="2"/>
        <v>0.3405631943</v>
      </c>
      <c r="K434" s="19">
        <f t="shared" si="3"/>
        <v>17.02815971</v>
      </c>
    </row>
    <row r="435" ht="14.25" customHeight="1">
      <c r="G435" s="12">
        <v>20.0</v>
      </c>
      <c r="H435" s="17">
        <v>6.372714227286098</v>
      </c>
      <c r="I435" s="18">
        <f t="shared" si="1"/>
        <v>6.384375</v>
      </c>
      <c r="J435" s="19">
        <f t="shared" si="2"/>
        <v>-0.01166077271</v>
      </c>
      <c r="K435" s="19">
        <f t="shared" si="3"/>
        <v>-0.2332154543</v>
      </c>
    </row>
    <row r="436" ht="14.25" customHeight="1">
      <c r="G436" s="12">
        <v>80.0</v>
      </c>
      <c r="H436" s="17">
        <v>1.5046174367787488</v>
      </c>
      <c r="I436" s="18">
        <f t="shared" si="1"/>
        <v>1.59609375</v>
      </c>
      <c r="J436" s="19">
        <f t="shared" si="2"/>
        <v>-0.09147631322</v>
      </c>
      <c r="K436" s="19">
        <f t="shared" si="3"/>
        <v>-7.318105058</v>
      </c>
    </row>
    <row r="437" ht="14.25" customHeight="1">
      <c r="G437" s="12">
        <v>110.0</v>
      </c>
      <c r="H437" s="17">
        <v>1.5468163665346257</v>
      </c>
      <c r="I437" s="18">
        <f t="shared" si="1"/>
        <v>1.160795455</v>
      </c>
      <c r="J437" s="19">
        <f t="shared" si="2"/>
        <v>0.386020912</v>
      </c>
      <c r="K437" s="19">
        <f t="shared" si="3"/>
        <v>42.46230032</v>
      </c>
    </row>
    <row r="438" ht="14.25" customHeight="1">
      <c r="G438" s="12">
        <v>30.0</v>
      </c>
      <c r="H438" s="17">
        <v>4.00689271716093</v>
      </c>
      <c r="I438" s="18">
        <f t="shared" si="1"/>
        <v>4.25625</v>
      </c>
      <c r="J438" s="19">
        <f t="shared" si="2"/>
        <v>-0.2493572828</v>
      </c>
      <c r="K438" s="19">
        <f t="shared" si="3"/>
        <v>-7.480718485</v>
      </c>
    </row>
    <row r="439" ht="14.25" customHeight="1">
      <c r="G439" s="12">
        <v>70.0</v>
      </c>
      <c r="H439" s="17">
        <v>2.0095809867337313</v>
      </c>
      <c r="I439" s="18">
        <f t="shared" si="1"/>
        <v>1.824107143</v>
      </c>
      <c r="J439" s="19">
        <f t="shared" si="2"/>
        <v>0.1854738439</v>
      </c>
      <c r="K439" s="19">
        <f t="shared" si="3"/>
        <v>12.98316907</v>
      </c>
    </row>
    <row r="440" ht="14.25" customHeight="1">
      <c r="G440" s="12">
        <v>10.0</v>
      </c>
      <c r="H440" s="17">
        <v>12.777247729886644</v>
      </c>
      <c r="I440" s="18">
        <f t="shared" si="1"/>
        <v>12.76875</v>
      </c>
      <c r="J440" s="19">
        <f t="shared" si="2"/>
        <v>0.008497729887</v>
      </c>
      <c r="K440" s="19">
        <f t="shared" si="3"/>
        <v>0.08497729887</v>
      </c>
    </row>
    <row r="441" ht="14.25" customHeight="1">
      <c r="G441" s="12">
        <v>80.0</v>
      </c>
      <c r="H441" s="17">
        <v>1.9319206033732579</v>
      </c>
      <c r="I441" s="18">
        <f t="shared" si="1"/>
        <v>1.59609375</v>
      </c>
      <c r="J441" s="19">
        <f t="shared" si="2"/>
        <v>0.3358268534</v>
      </c>
      <c r="K441" s="19">
        <f t="shared" si="3"/>
        <v>26.86614827</v>
      </c>
    </row>
    <row r="442" ht="14.25" customHeight="1">
      <c r="G442" s="12">
        <v>10.0</v>
      </c>
      <c r="H442" s="17">
        <v>12.063371524394594</v>
      </c>
      <c r="I442" s="18">
        <f t="shared" si="1"/>
        <v>12.76875</v>
      </c>
      <c r="J442" s="19">
        <f t="shared" si="2"/>
        <v>-0.7053784756</v>
      </c>
      <c r="K442" s="19">
        <f t="shared" si="3"/>
        <v>-7.053784756</v>
      </c>
    </row>
    <row r="443" ht="14.25" customHeight="1">
      <c r="G443" s="12">
        <v>30.0</v>
      </c>
      <c r="H443" s="17">
        <v>4.789226990775096</v>
      </c>
      <c r="I443" s="18">
        <f t="shared" si="1"/>
        <v>4.25625</v>
      </c>
      <c r="J443" s="19">
        <f t="shared" si="2"/>
        <v>0.5329769908</v>
      </c>
      <c r="K443" s="19">
        <f t="shared" si="3"/>
        <v>15.98930972</v>
      </c>
    </row>
    <row r="444" ht="14.25" customHeight="1">
      <c r="G444" s="12">
        <v>100.0</v>
      </c>
      <c r="H444" s="17">
        <v>1.3057545160328594</v>
      </c>
      <c r="I444" s="18">
        <f t="shared" si="1"/>
        <v>1.276875</v>
      </c>
      <c r="J444" s="19">
        <f t="shared" si="2"/>
        <v>0.02887951603</v>
      </c>
      <c r="K444" s="19">
        <f t="shared" si="3"/>
        <v>2.887951603</v>
      </c>
    </row>
    <row r="445" ht="14.25" customHeight="1">
      <c r="G445" s="12">
        <v>110.0</v>
      </c>
      <c r="H445" s="17">
        <v>1.1094015985516426</v>
      </c>
      <c r="I445" s="18">
        <f t="shared" si="1"/>
        <v>1.160795455</v>
      </c>
      <c r="J445" s="19">
        <f t="shared" si="2"/>
        <v>-0.05139385599</v>
      </c>
      <c r="K445" s="19">
        <f t="shared" si="3"/>
        <v>-5.653324159</v>
      </c>
    </row>
    <row r="446" ht="14.25" customHeight="1">
      <c r="G446" s="12">
        <v>110.0</v>
      </c>
      <c r="H446" s="17">
        <v>1.320118759910784</v>
      </c>
      <c r="I446" s="18">
        <f t="shared" si="1"/>
        <v>1.160795455</v>
      </c>
      <c r="J446" s="19">
        <f t="shared" si="2"/>
        <v>0.1593233054</v>
      </c>
      <c r="K446" s="19">
        <f t="shared" si="3"/>
        <v>17.52556359</v>
      </c>
    </row>
    <row r="447" ht="14.25" customHeight="1">
      <c r="G447" s="12">
        <v>110.0</v>
      </c>
      <c r="H447" s="17">
        <v>1.298370696918928</v>
      </c>
      <c r="I447" s="18">
        <f t="shared" si="1"/>
        <v>1.160795455</v>
      </c>
      <c r="J447" s="19">
        <f t="shared" si="2"/>
        <v>0.1375752424</v>
      </c>
      <c r="K447" s="19">
        <f t="shared" si="3"/>
        <v>15.13327666</v>
      </c>
    </row>
    <row r="448" ht="14.25" customHeight="1">
      <c r="G448" s="12">
        <v>20.0</v>
      </c>
      <c r="H448" s="17">
        <v>6.615069220637857</v>
      </c>
      <c r="I448" s="18">
        <f t="shared" si="1"/>
        <v>6.384375</v>
      </c>
      <c r="J448" s="19">
        <f t="shared" si="2"/>
        <v>0.2306942206</v>
      </c>
      <c r="K448" s="19">
        <f t="shared" si="3"/>
        <v>4.613884413</v>
      </c>
    </row>
    <row r="449" ht="14.25" customHeight="1">
      <c r="G449" s="12">
        <v>30.0</v>
      </c>
      <c r="H449" s="17">
        <v>4.018939384807329</v>
      </c>
      <c r="I449" s="18">
        <f t="shared" si="1"/>
        <v>4.25625</v>
      </c>
      <c r="J449" s="19">
        <f t="shared" si="2"/>
        <v>-0.2373106152</v>
      </c>
      <c r="K449" s="19">
        <f t="shared" si="3"/>
        <v>-7.119318456</v>
      </c>
    </row>
    <row r="450" ht="14.25" customHeight="1">
      <c r="G450" s="12">
        <v>60.0</v>
      </c>
      <c r="H450" s="17">
        <v>2.056224828287237</v>
      </c>
      <c r="I450" s="18">
        <f t="shared" si="1"/>
        <v>2.128125</v>
      </c>
      <c r="J450" s="19">
        <f t="shared" si="2"/>
        <v>-0.07190017171</v>
      </c>
      <c r="K450" s="19">
        <f t="shared" si="3"/>
        <v>-4.314010303</v>
      </c>
    </row>
    <row r="451" ht="14.25" customHeight="1">
      <c r="G451" s="12">
        <v>20.0</v>
      </c>
      <c r="H451" s="17">
        <v>6.674363003806142</v>
      </c>
      <c r="I451" s="18">
        <f t="shared" si="1"/>
        <v>6.384375</v>
      </c>
      <c r="J451" s="19">
        <f t="shared" si="2"/>
        <v>0.2899880038</v>
      </c>
      <c r="K451" s="19">
        <f t="shared" si="3"/>
        <v>5.799760076</v>
      </c>
    </row>
    <row r="452" ht="14.25" customHeight="1">
      <c r="G452" s="12">
        <v>100.0</v>
      </c>
      <c r="H452" s="17">
        <v>1.5501100357944058</v>
      </c>
      <c r="I452" s="18">
        <f t="shared" si="1"/>
        <v>1.276875</v>
      </c>
      <c r="J452" s="19">
        <f t="shared" si="2"/>
        <v>0.2732350358</v>
      </c>
      <c r="K452" s="19">
        <f t="shared" si="3"/>
        <v>27.32350358</v>
      </c>
    </row>
    <row r="453" ht="14.25" customHeight="1">
      <c r="G453" s="12">
        <v>20.0</v>
      </c>
      <c r="H453" s="17">
        <v>6.5196236895125335</v>
      </c>
      <c r="I453" s="18">
        <f t="shared" si="1"/>
        <v>6.384375</v>
      </c>
      <c r="J453" s="19">
        <f t="shared" si="2"/>
        <v>0.1352486895</v>
      </c>
      <c r="K453" s="19">
        <f t="shared" si="3"/>
        <v>2.70497379</v>
      </c>
    </row>
    <row r="454" ht="14.25" customHeight="1">
      <c r="G454" s="12">
        <v>30.0</v>
      </c>
      <c r="H454" s="17">
        <v>4.555680738474909</v>
      </c>
      <c r="I454" s="18">
        <f t="shared" si="1"/>
        <v>4.25625</v>
      </c>
      <c r="J454" s="19">
        <f t="shared" si="2"/>
        <v>0.2994307385</v>
      </c>
      <c r="K454" s="19">
        <f t="shared" si="3"/>
        <v>8.982922154</v>
      </c>
    </row>
    <row r="455" ht="14.25" customHeight="1">
      <c r="G455" s="12">
        <v>20.0</v>
      </c>
      <c r="H455" s="17">
        <v>6.347079897332028</v>
      </c>
      <c r="I455" s="18">
        <f t="shared" si="1"/>
        <v>6.384375</v>
      </c>
      <c r="J455" s="19">
        <f t="shared" si="2"/>
        <v>-0.03729510267</v>
      </c>
      <c r="K455" s="19">
        <f t="shared" si="3"/>
        <v>-0.7459020534</v>
      </c>
    </row>
    <row r="456" ht="14.25" customHeight="1">
      <c r="G456" s="12">
        <v>20.0</v>
      </c>
      <c r="H456" s="17">
        <v>6.36090318345862</v>
      </c>
      <c r="I456" s="18">
        <f t="shared" si="1"/>
        <v>6.384375</v>
      </c>
      <c r="J456" s="19">
        <f t="shared" si="2"/>
        <v>-0.02347181654</v>
      </c>
      <c r="K456" s="19">
        <f t="shared" si="3"/>
        <v>-0.4694363308</v>
      </c>
    </row>
    <row r="457" ht="14.25" customHeight="1">
      <c r="G457" s="12">
        <v>10.0</v>
      </c>
      <c r="H457" s="17">
        <v>12.592742325312264</v>
      </c>
      <c r="I457" s="18">
        <f t="shared" si="1"/>
        <v>12.76875</v>
      </c>
      <c r="J457" s="19">
        <f t="shared" si="2"/>
        <v>-0.1760076747</v>
      </c>
      <c r="K457" s="19">
        <f t="shared" si="3"/>
        <v>-1.760076747</v>
      </c>
    </row>
    <row r="458" ht="14.25" customHeight="1">
      <c r="G458" s="12">
        <v>110.0</v>
      </c>
      <c r="H458" s="17">
        <v>1.7188912608486087</v>
      </c>
      <c r="I458" s="18">
        <f t="shared" si="1"/>
        <v>1.160795455</v>
      </c>
      <c r="J458" s="19">
        <f t="shared" si="2"/>
        <v>0.5580958063</v>
      </c>
      <c r="K458" s="19">
        <f t="shared" si="3"/>
        <v>61.39053869</v>
      </c>
    </row>
    <row r="459" ht="14.25" customHeight="1">
      <c r="G459" s="12">
        <v>20.0</v>
      </c>
      <c r="H459" s="17">
        <v>6.2252754377788735</v>
      </c>
      <c r="I459" s="18">
        <f t="shared" si="1"/>
        <v>6.384375</v>
      </c>
      <c r="J459" s="19">
        <f t="shared" si="2"/>
        <v>-0.1590995622</v>
      </c>
      <c r="K459" s="19">
        <f t="shared" si="3"/>
        <v>-3.181991244</v>
      </c>
    </row>
    <row r="460" ht="14.25" customHeight="1">
      <c r="G460" s="12">
        <v>10.0</v>
      </c>
      <c r="H460" s="17">
        <v>12.547130371887786</v>
      </c>
      <c r="I460" s="18">
        <f t="shared" si="1"/>
        <v>12.76875</v>
      </c>
      <c r="J460" s="19">
        <f t="shared" si="2"/>
        <v>-0.2216196281</v>
      </c>
      <c r="K460" s="19">
        <f t="shared" si="3"/>
        <v>-2.216196281</v>
      </c>
    </row>
    <row r="461" ht="14.25" customHeight="1">
      <c r="G461" s="12">
        <v>100.0</v>
      </c>
      <c r="H461" s="17">
        <v>1.3438165725632112</v>
      </c>
      <c r="I461" s="18">
        <f t="shared" si="1"/>
        <v>1.276875</v>
      </c>
      <c r="J461" s="19">
        <f t="shared" si="2"/>
        <v>0.06694157256</v>
      </c>
      <c r="K461" s="19">
        <f t="shared" si="3"/>
        <v>6.694157256</v>
      </c>
    </row>
    <row r="462" ht="14.25" customHeight="1">
      <c r="G462" s="12">
        <v>50.0</v>
      </c>
      <c r="H462" s="17">
        <v>3.0499818014228715</v>
      </c>
      <c r="I462" s="18">
        <f t="shared" si="1"/>
        <v>2.55375</v>
      </c>
      <c r="J462" s="19">
        <f t="shared" si="2"/>
        <v>0.4962318014</v>
      </c>
      <c r="K462" s="19">
        <f t="shared" si="3"/>
        <v>24.81159007</v>
      </c>
    </row>
    <row r="463" ht="14.25" customHeight="1">
      <c r="G463" s="12">
        <v>40.0</v>
      </c>
      <c r="H463" s="17">
        <v>3.3386271196854986</v>
      </c>
      <c r="I463" s="18">
        <f t="shared" si="1"/>
        <v>3.1921875</v>
      </c>
      <c r="J463" s="19">
        <f t="shared" si="2"/>
        <v>0.1464396197</v>
      </c>
      <c r="K463" s="19">
        <f t="shared" si="3"/>
        <v>5.857584787</v>
      </c>
    </row>
    <row r="464" ht="14.25" customHeight="1">
      <c r="G464" s="12">
        <v>70.0</v>
      </c>
      <c r="H464" s="17">
        <v>1.8630736573004005</v>
      </c>
      <c r="I464" s="18">
        <f t="shared" si="1"/>
        <v>1.824107143</v>
      </c>
      <c r="J464" s="19">
        <f t="shared" si="2"/>
        <v>0.03896651444</v>
      </c>
      <c r="K464" s="19">
        <f t="shared" si="3"/>
        <v>2.727656011</v>
      </c>
    </row>
    <row r="465" ht="14.25" customHeight="1">
      <c r="G465" s="12">
        <v>20.0</v>
      </c>
      <c r="H465" s="17">
        <v>6.18265346617597</v>
      </c>
      <c r="I465" s="18">
        <f t="shared" si="1"/>
        <v>6.384375</v>
      </c>
      <c r="J465" s="19">
        <f t="shared" si="2"/>
        <v>-0.2017215338</v>
      </c>
      <c r="K465" s="19">
        <f t="shared" si="3"/>
        <v>-4.034430676</v>
      </c>
    </row>
    <row r="466" ht="14.25" customHeight="1">
      <c r="G466" s="12">
        <v>10.0</v>
      </c>
      <c r="H466" s="17">
        <v>12.271743256032833</v>
      </c>
      <c r="I466" s="18">
        <f t="shared" si="1"/>
        <v>12.76875</v>
      </c>
      <c r="J466" s="19">
        <f t="shared" si="2"/>
        <v>-0.497006744</v>
      </c>
      <c r="K466" s="19">
        <f t="shared" si="3"/>
        <v>-4.97006744</v>
      </c>
    </row>
    <row r="467" ht="14.25" customHeight="1">
      <c r="G467" s="12">
        <v>20.0</v>
      </c>
      <c r="H467" s="17">
        <v>6.016702533588852</v>
      </c>
      <c r="I467" s="18">
        <f t="shared" si="1"/>
        <v>6.384375</v>
      </c>
      <c r="J467" s="19">
        <f t="shared" si="2"/>
        <v>-0.3676724664</v>
      </c>
      <c r="K467" s="19">
        <f t="shared" si="3"/>
        <v>-7.353449328</v>
      </c>
    </row>
    <row r="468" ht="14.25" customHeight="1">
      <c r="G468" s="12">
        <v>10.0</v>
      </c>
      <c r="H468" s="17">
        <v>12.40026525372248</v>
      </c>
      <c r="I468" s="18">
        <f t="shared" si="1"/>
        <v>12.76875</v>
      </c>
      <c r="J468" s="19">
        <f t="shared" si="2"/>
        <v>-0.3684847463</v>
      </c>
      <c r="K468" s="19">
        <f t="shared" si="3"/>
        <v>-3.684847463</v>
      </c>
    </row>
    <row r="469" ht="14.25" customHeight="1">
      <c r="G469" s="12">
        <v>20.0</v>
      </c>
      <c r="H469" s="17">
        <v>6.186807603445837</v>
      </c>
      <c r="I469" s="18">
        <f t="shared" si="1"/>
        <v>6.384375</v>
      </c>
      <c r="J469" s="19">
        <f t="shared" si="2"/>
        <v>-0.1975673966</v>
      </c>
      <c r="K469" s="19">
        <f t="shared" si="3"/>
        <v>-3.951347931</v>
      </c>
    </row>
    <row r="470" ht="14.25" customHeight="1">
      <c r="G470" s="12">
        <v>50.0</v>
      </c>
      <c r="H470" s="17">
        <v>2.7062927861444654</v>
      </c>
      <c r="I470" s="18">
        <f t="shared" si="1"/>
        <v>2.55375</v>
      </c>
      <c r="J470" s="19">
        <f t="shared" si="2"/>
        <v>0.1525427861</v>
      </c>
      <c r="K470" s="19">
        <f t="shared" si="3"/>
        <v>7.627139307</v>
      </c>
    </row>
    <row r="471" ht="14.25" customHeight="1">
      <c r="G471" s="12">
        <v>60.0</v>
      </c>
      <c r="H471" s="17">
        <v>2.7506586129483392</v>
      </c>
      <c r="I471" s="18">
        <f t="shared" si="1"/>
        <v>2.128125</v>
      </c>
      <c r="J471" s="19">
        <f t="shared" si="2"/>
        <v>0.6225336129</v>
      </c>
      <c r="K471" s="19">
        <f t="shared" si="3"/>
        <v>37.35201678</v>
      </c>
    </row>
    <row r="472" ht="14.25" customHeight="1">
      <c r="G472" s="12">
        <v>40.0</v>
      </c>
      <c r="H472" s="17">
        <v>3.395597699572207</v>
      </c>
      <c r="I472" s="18">
        <f t="shared" si="1"/>
        <v>3.1921875</v>
      </c>
      <c r="J472" s="19">
        <f t="shared" si="2"/>
        <v>0.2034101996</v>
      </c>
      <c r="K472" s="19">
        <f t="shared" si="3"/>
        <v>8.136407983</v>
      </c>
    </row>
    <row r="473" ht="14.25" customHeight="1">
      <c r="G473" s="12">
        <v>30.0</v>
      </c>
      <c r="H473" s="17">
        <v>4.4617936663321</v>
      </c>
      <c r="I473" s="18">
        <f t="shared" si="1"/>
        <v>4.25625</v>
      </c>
      <c r="J473" s="19">
        <f t="shared" si="2"/>
        <v>0.2055436663</v>
      </c>
      <c r="K473" s="19">
        <f t="shared" si="3"/>
        <v>6.16630999</v>
      </c>
    </row>
    <row r="474" ht="14.25" customHeight="1">
      <c r="G474" s="12">
        <v>10.0</v>
      </c>
      <c r="H474" s="17">
        <v>12.239063483347081</v>
      </c>
      <c r="I474" s="18">
        <f t="shared" si="1"/>
        <v>12.76875</v>
      </c>
      <c r="J474" s="19">
        <f t="shared" si="2"/>
        <v>-0.5296865167</v>
      </c>
      <c r="K474" s="19">
        <f t="shared" si="3"/>
        <v>-5.296865167</v>
      </c>
    </row>
    <row r="475" ht="14.25" customHeight="1">
      <c r="G475" s="12">
        <v>20.0</v>
      </c>
      <c r="H475" s="17">
        <v>6.582277348206376</v>
      </c>
      <c r="I475" s="18">
        <f t="shared" si="1"/>
        <v>6.384375</v>
      </c>
      <c r="J475" s="19">
        <f t="shared" si="2"/>
        <v>0.1979023482</v>
      </c>
      <c r="K475" s="19">
        <f t="shared" si="3"/>
        <v>3.958046964</v>
      </c>
    </row>
    <row r="476" ht="14.25" customHeight="1">
      <c r="G476" s="12">
        <v>70.0</v>
      </c>
      <c r="H476" s="17">
        <v>2.1846210882142225</v>
      </c>
      <c r="I476" s="18">
        <f t="shared" si="1"/>
        <v>1.824107143</v>
      </c>
      <c r="J476" s="19">
        <f t="shared" si="2"/>
        <v>0.3605139454</v>
      </c>
      <c r="K476" s="19">
        <f t="shared" si="3"/>
        <v>25.23597617</v>
      </c>
    </row>
    <row r="477" ht="14.25" customHeight="1">
      <c r="G477" s="12">
        <v>110.0</v>
      </c>
      <c r="H477" s="17">
        <v>1.8659421681612853</v>
      </c>
      <c r="I477" s="18">
        <f t="shared" si="1"/>
        <v>1.160795455</v>
      </c>
      <c r="J477" s="19">
        <f t="shared" si="2"/>
        <v>0.7051467136</v>
      </c>
      <c r="K477" s="19">
        <f t="shared" si="3"/>
        <v>77.5661385</v>
      </c>
    </row>
    <row r="478" ht="14.25" customHeight="1">
      <c r="G478" s="12">
        <v>100.0</v>
      </c>
      <c r="H478" s="17">
        <v>1.7147032073528852</v>
      </c>
      <c r="I478" s="18">
        <f t="shared" si="1"/>
        <v>1.276875</v>
      </c>
      <c r="J478" s="19">
        <f t="shared" si="2"/>
        <v>0.4378282074</v>
      </c>
      <c r="K478" s="19">
        <f t="shared" si="3"/>
        <v>43.78282074</v>
      </c>
    </row>
    <row r="479" ht="14.25" customHeight="1">
      <c r="G479" s="12">
        <v>40.0</v>
      </c>
      <c r="H479" s="17">
        <v>3.2988446676485395</v>
      </c>
      <c r="I479" s="18">
        <f t="shared" si="1"/>
        <v>3.1921875</v>
      </c>
      <c r="J479" s="19">
        <f t="shared" si="2"/>
        <v>0.1066571676</v>
      </c>
      <c r="K479" s="19">
        <f t="shared" si="3"/>
        <v>4.266286706</v>
      </c>
    </row>
    <row r="480" ht="14.25" customHeight="1">
      <c r="G480" s="12">
        <v>10.0</v>
      </c>
      <c r="H480" s="17">
        <v>12.258873216179934</v>
      </c>
      <c r="I480" s="18">
        <f t="shared" si="1"/>
        <v>12.76875</v>
      </c>
      <c r="J480" s="19">
        <f t="shared" si="2"/>
        <v>-0.5098767838</v>
      </c>
      <c r="K480" s="19">
        <f t="shared" si="3"/>
        <v>-5.098767838</v>
      </c>
    </row>
    <row r="481" ht="14.25" customHeight="1">
      <c r="G481" s="12">
        <v>100.0</v>
      </c>
      <c r="H481" s="17">
        <v>1.8755898229244963</v>
      </c>
      <c r="I481" s="18">
        <f t="shared" si="1"/>
        <v>1.276875</v>
      </c>
      <c r="J481" s="19">
        <f t="shared" si="2"/>
        <v>0.5987148229</v>
      </c>
      <c r="K481" s="19">
        <f t="shared" si="3"/>
        <v>59.87148229</v>
      </c>
    </row>
    <row r="482" ht="14.25" customHeight="1">
      <c r="G482" s="12">
        <v>110.0</v>
      </c>
      <c r="H482" s="17">
        <v>1.8037714922979204</v>
      </c>
      <c r="I482" s="18">
        <f t="shared" si="1"/>
        <v>1.160795455</v>
      </c>
      <c r="J482" s="19">
        <f t="shared" si="2"/>
        <v>0.6429760378</v>
      </c>
      <c r="K482" s="19">
        <f t="shared" si="3"/>
        <v>70.72736415</v>
      </c>
    </row>
    <row r="483" ht="14.25" customHeight="1">
      <c r="G483" s="12">
        <v>20.0</v>
      </c>
      <c r="H483" s="17">
        <v>6.552668692765981</v>
      </c>
      <c r="I483" s="18">
        <f t="shared" si="1"/>
        <v>6.384375</v>
      </c>
      <c r="J483" s="19">
        <f t="shared" si="2"/>
        <v>0.1682936928</v>
      </c>
      <c r="K483" s="19">
        <f t="shared" si="3"/>
        <v>3.365873855</v>
      </c>
    </row>
    <row r="484" ht="14.25" customHeight="1">
      <c r="G484" s="12">
        <v>50.0</v>
      </c>
      <c r="H484" s="17">
        <v>2.7245712842816596</v>
      </c>
      <c r="I484" s="18">
        <f t="shared" si="1"/>
        <v>2.55375</v>
      </c>
      <c r="J484" s="19">
        <f t="shared" si="2"/>
        <v>0.1708212843</v>
      </c>
      <c r="K484" s="19">
        <f t="shared" si="3"/>
        <v>8.541064214</v>
      </c>
    </row>
    <row r="485" ht="14.25" customHeight="1">
      <c r="G485" s="12">
        <v>80.0</v>
      </c>
      <c r="H485" s="17">
        <v>2.001995747062149</v>
      </c>
      <c r="I485" s="18">
        <f t="shared" si="1"/>
        <v>1.59609375</v>
      </c>
      <c r="J485" s="19">
        <f t="shared" si="2"/>
        <v>0.4059019971</v>
      </c>
      <c r="K485" s="19">
        <f t="shared" si="3"/>
        <v>32.47215976</v>
      </c>
    </row>
    <row r="486" ht="14.25" customHeight="1">
      <c r="G486" s="12">
        <v>10.0</v>
      </c>
      <c r="H486" s="17">
        <v>12.00156169391492</v>
      </c>
      <c r="I486" s="18">
        <f t="shared" si="1"/>
        <v>12.76875</v>
      </c>
      <c r="J486" s="19">
        <f t="shared" si="2"/>
        <v>-0.7671883061</v>
      </c>
      <c r="K486" s="19">
        <f t="shared" si="3"/>
        <v>-7.671883061</v>
      </c>
    </row>
    <row r="487" ht="14.25" customHeight="1">
      <c r="G487" s="12">
        <v>70.0</v>
      </c>
      <c r="H487" s="17">
        <v>1.9579815373970306</v>
      </c>
      <c r="I487" s="18">
        <f t="shared" si="1"/>
        <v>1.824107143</v>
      </c>
      <c r="J487" s="19">
        <f t="shared" si="2"/>
        <v>0.1338743945</v>
      </c>
      <c r="K487" s="19">
        <f t="shared" si="3"/>
        <v>9.371207618</v>
      </c>
    </row>
    <row r="488" ht="14.25" customHeight="1">
      <c r="G488" s="12">
        <v>100.0</v>
      </c>
      <c r="H488" s="17">
        <v>1.4191512911379507</v>
      </c>
      <c r="I488" s="18">
        <f t="shared" si="1"/>
        <v>1.276875</v>
      </c>
      <c r="J488" s="19">
        <f t="shared" si="2"/>
        <v>0.1422762911</v>
      </c>
      <c r="K488" s="19">
        <f t="shared" si="3"/>
        <v>14.22762911</v>
      </c>
    </row>
    <row r="489" ht="14.25" customHeight="1">
      <c r="G489" s="12">
        <v>30.0</v>
      </c>
      <c r="H489" s="17">
        <v>4.481421219582653</v>
      </c>
      <c r="I489" s="18">
        <f t="shared" si="1"/>
        <v>4.25625</v>
      </c>
      <c r="J489" s="19">
        <f t="shared" si="2"/>
        <v>0.2251712196</v>
      </c>
      <c r="K489" s="19">
        <f t="shared" si="3"/>
        <v>6.755136587</v>
      </c>
    </row>
    <row r="490" ht="14.25" customHeight="1">
      <c r="G490" s="12">
        <v>60.0</v>
      </c>
      <c r="H490" s="17">
        <v>2.671462562233672</v>
      </c>
      <c r="I490" s="18">
        <f t="shared" si="1"/>
        <v>2.128125</v>
      </c>
      <c r="J490" s="19">
        <f t="shared" si="2"/>
        <v>0.5433375622</v>
      </c>
      <c r="K490" s="19">
        <f t="shared" si="3"/>
        <v>32.60025373</v>
      </c>
    </row>
    <row r="491" ht="14.25" customHeight="1">
      <c r="G491" s="12">
        <v>70.0</v>
      </c>
      <c r="H491" s="17">
        <v>2.4034581049299115</v>
      </c>
      <c r="I491" s="18">
        <f t="shared" si="1"/>
        <v>1.824107143</v>
      </c>
      <c r="J491" s="19">
        <f t="shared" si="2"/>
        <v>0.5793509621</v>
      </c>
      <c r="K491" s="19">
        <f t="shared" si="3"/>
        <v>40.55456735</v>
      </c>
    </row>
    <row r="492" ht="14.25" customHeight="1">
      <c r="G492" s="12">
        <v>30.0</v>
      </c>
      <c r="H492" s="17">
        <v>4.228645934712925</v>
      </c>
      <c r="I492" s="18">
        <f t="shared" si="1"/>
        <v>4.25625</v>
      </c>
      <c r="J492" s="19">
        <f t="shared" si="2"/>
        <v>-0.02760406529</v>
      </c>
      <c r="K492" s="19">
        <f t="shared" si="3"/>
        <v>-0.8281219586</v>
      </c>
    </row>
    <row r="493" ht="14.25" customHeight="1">
      <c r="G493" s="12">
        <v>60.0</v>
      </c>
      <c r="H493" s="17">
        <v>2.712185003807494</v>
      </c>
      <c r="I493" s="18">
        <f t="shared" si="1"/>
        <v>2.128125</v>
      </c>
      <c r="J493" s="19">
        <f t="shared" si="2"/>
        <v>0.5840600038</v>
      </c>
      <c r="K493" s="19">
        <f t="shared" si="3"/>
        <v>35.04360023</v>
      </c>
    </row>
    <row r="494" ht="14.25" customHeight="1">
      <c r="G494" s="12">
        <v>50.0</v>
      </c>
      <c r="H494" s="17">
        <v>3.1642773169894998</v>
      </c>
      <c r="I494" s="18">
        <f t="shared" si="1"/>
        <v>2.55375</v>
      </c>
      <c r="J494" s="19">
        <f t="shared" si="2"/>
        <v>0.610527317</v>
      </c>
      <c r="K494" s="19">
        <f t="shared" si="3"/>
        <v>30.52636585</v>
      </c>
    </row>
    <row r="495" ht="14.25" customHeight="1">
      <c r="G495" s="12">
        <v>90.0</v>
      </c>
      <c r="H495" s="17">
        <v>1.91054979614867</v>
      </c>
      <c r="I495" s="18">
        <f t="shared" si="1"/>
        <v>1.41875</v>
      </c>
      <c r="J495" s="19">
        <f t="shared" si="2"/>
        <v>0.4917997961</v>
      </c>
      <c r="K495" s="19">
        <f t="shared" si="3"/>
        <v>44.26198165</v>
      </c>
    </row>
    <row r="496" ht="14.25" customHeight="1">
      <c r="G496" s="12">
        <v>110.0</v>
      </c>
      <c r="H496" s="17">
        <v>1.291982598199647</v>
      </c>
      <c r="I496" s="18">
        <f t="shared" si="1"/>
        <v>1.160795455</v>
      </c>
      <c r="J496" s="19">
        <f t="shared" si="2"/>
        <v>0.1311871437</v>
      </c>
      <c r="K496" s="19">
        <f t="shared" si="3"/>
        <v>14.4305858</v>
      </c>
    </row>
    <row r="497" ht="14.25" customHeight="1">
      <c r="G497" s="12">
        <v>20.0</v>
      </c>
      <c r="H497" s="17">
        <v>6.779846452632564</v>
      </c>
      <c r="I497" s="18">
        <f t="shared" si="1"/>
        <v>6.384375</v>
      </c>
      <c r="J497" s="19">
        <f t="shared" si="2"/>
        <v>0.3954714526</v>
      </c>
      <c r="K497" s="19">
        <f t="shared" si="3"/>
        <v>7.909429053</v>
      </c>
    </row>
    <row r="498" ht="14.25" customHeight="1">
      <c r="G498" s="12">
        <v>110.0</v>
      </c>
      <c r="H498" s="17">
        <v>1.6633067421170833</v>
      </c>
      <c r="I498" s="18">
        <f t="shared" si="1"/>
        <v>1.160795455</v>
      </c>
      <c r="J498" s="19">
        <f t="shared" si="2"/>
        <v>0.5025112876</v>
      </c>
      <c r="K498" s="19">
        <f t="shared" si="3"/>
        <v>55.27624163</v>
      </c>
    </row>
    <row r="499" ht="14.25" customHeight="1">
      <c r="G499" s="12">
        <v>60.0</v>
      </c>
      <c r="H499" s="17">
        <v>2.4217803530361777</v>
      </c>
      <c r="I499" s="18">
        <f t="shared" si="1"/>
        <v>2.128125</v>
      </c>
      <c r="J499" s="19">
        <f t="shared" si="2"/>
        <v>0.293655353</v>
      </c>
      <c r="K499" s="19">
        <f t="shared" si="3"/>
        <v>17.61932118</v>
      </c>
    </row>
    <row r="500" ht="14.25" customHeight="1">
      <c r="G500" s="12">
        <v>70.0</v>
      </c>
      <c r="H500" s="17">
        <v>2.4950750973687232</v>
      </c>
      <c r="I500" s="18">
        <f t="shared" si="1"/>
        <v>1.824107143</v>
      </c>
      <c r="J500" s="19">
        <f t="shared" si="2"/>
        <v>0.6709679545</v>
      </c>
      <c r="K500" s="19">
        <f t="shared" si="3"/>
        <v>46.96775682</v>
      </c>
    </row>
    <row r="501" ht="14.25" customHeight="1">
      <c r="G501" s="12">
        <v>20.0</v>
      </c>
      <c r="H501" s="17">
        <v>6.32172205933709</v>
      </c>
      <c r="I501" s="18">
        <f t="shared" si="1"/>
        <v>6.384375</v>
      </c>
      <c r="J501" s="19">
        <f t="shared" si="2"/>
        <v>-0.06265294066</v>
      </c>
      <c r="K501" s="19">
        <f t="shared" si="3"/>
        <v>-1.253058813</v>
      </c>
    </row>
    <row r="502" ht="14.25" customHeight="1">
      <c r="G502" s="12">
        <v>60.0</v>
      </c>
      <c r="H502" s="17">
        <v>2.7341145065705557</v>
      </c>
      <c r="I502" s="18">
        <f t="shared" si="1"/>
        <v>2.128125</v>
      </c>
      <c r="J502" s="19">
        <f t="shared" si="2"/>
        <v>0.6059895066</v>
      </c>
      <c r="K502" s="19">
        <f t="shared" si="3"/>
        <v>36.35937039</v>
      </c>
    </row>
    <row r="503" ht="14.25" customHeight="1">
      <c r="G503" s="12">
        <v>20.0</v>
      </c>
      <c r="H503" s="17">
        <v>6.015096417000119</v>
      </c>
      <c r="I503" s="18">
        <f t="shared" si="1"/>
        <v>6.384375</v>
      </c>
      <c r="J503" s="19">
        <f t="shared" si="2"/>
        <v>-0.369278583</v>
      </c>
      <c r="K503" s="19">
        <f t="shared" si="3"/>
        <v>-7.38557166</v>
      </c>
    </row>
    <row r="504" ht="14.25" customHeight="1">
      <c r="G504" s="12">
        <v>60.0</v>
      </c>
      <c r="H504" s="17">
        <v>2.1268546470636753</v>
      </c>
      <c r="I504" s="18">
        <f t="shared" si="1"/>
        <v>2.128125</v>
      </c>
      <c r="J504" s="19">
        <f t="shared" si="2"/>
        <v>-0.001270352936</v>
      </c>
      <c r="K504" s="19">
        <f t="shared" si="3"/>
        <v>-0.07622117618</v>
      </c>
    </row>
    <row r="505" ht="14.25" customHeight="1">
      <c r="G505" s="12">
        <v>110.0</v>
      </c>
      <c r="H505" s="17">
        <v>1.8510355956062106</v>
      </c>
      <c r="I505" s="18">
        <f t="shared" si="1"/>
        <v>1.160795455</v>
      </c>
      <c r="J505" s="19">
        <f t="shared" si="2"/>
        <v>0.6902401411</v>
      </c>
      <c r="K505" s="19">
        <f t="shared" si="3"/>
        <v>75.92641552</v>
      </c>
    </row>
    <row r="506" ht="14.25" customHeight="1">
      <c r="G506" s="12">
        <v>80.0</v>
      </c>
      <c r="H506" s="17">
        <v>1.8648131295836403</v>
      </c>
      <c r="I506" s="18">
        <f t="shared" si="1"/>
        <v>1.59609375</v>
      </c>
      <c r="J506" s="19">
        <f t="shared" si="2"/>
        <v>0.2687193796</v>
      </c>
      <c r="K506" s="19">
        <f t="shared" si="3"/>
        <v>21.49755037</v>
      </c>
    </row>
    <row r="507" ht="14.25" customHeight="1">
      <c r="G507" s="12">
        <v>80.0</v>
      </c>
      <c r="H507" s="17">
        <v>1.8985855211582559</v>
      </c>
      <c r="I507" s="18">
        <f t="shared" si="1"/>
        <v>1.59609375</v>
      </c>
      <c r="J507" s="19">
        <f t="shared" si="2"/>
        <v>0.3024917712</v>
      </c>
      <c r="K507" s="19">
        <f t="shared" si="3"/>
        <v>24.19934169</v>
      </c>
    </row>
    <row r="508" ht="14.25" customHeight="1">
      <c r="G508" s="12">
        <v>10.0</v>
      </c>
      <c r="H508" s="17">
        <v>12.704901990948414</v>
      </c>
      <c r="I508" s="18">
        <f t="shared" si="1"/>
        <v>12.76875</v>
      </c>
      <c r="J508" s="19">
        <f t="shared" si="2"/>
        <v>-0.06384800905</v>
      </c>
      <c r="K508" s="19">
        <f t="shared" si="3"/>
        <v>-0.6384800905</v>
      </c>
    </row>
    <row r="509" ht="14.25" customHeight="1">
      <c r="G509" s="12">
        <v>40.0</v>
      </c>
      <c r="H509" s="17">
        <v>3.489493996474771</v>
      </c>
      <c r="I509" s="18">
        <f t="shared" si="1"/>
        <v>3.1921875</v>
      </c>
      <c r="J509" s="19">
        <f t="shared" si="2"/>
        <v>0.2973064965</v>
      </c>
      <c r="K509" s="19">
        <f t="shared" si="3"/>
        <v>11.89225986</v>
      </c>
    </row>
    <row r="510" ht="15.75" customHeight="1">
      <c r="G510" s="8">
        <v>100.0</v>
      </c>
      <c r="H510" s="23">
        <v>1.9546857702045042</v>
      </c>
      <c r="I510" s="24">
        <f t="shared" si="1"/>
        <v>1.276875</v>
      </c>
      <c r="J510" s="25">
        <f t="shared" si="2"/>
        <v>0.6778107702</v>
      </c>
      <c r="K510" s="25">
        <f t="shared" si="3"/>
        <v>67.78107702</v>
      </c>
    </row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2017-06-30T14:06:23Z</dcterms:created>
  <dc:creator>heblon.barbosa</dc:creator>
</cp:coreProperties>
</file>