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<sst xmlns="http://schemas.openxmlformats.org/spreadsheetml/2006/main" count="42" uniqueCount="42">
  <si>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média entre duas notas</t>
  </si>
  <si>
    <t>p1</t>
  </si>
  <si>
    <t>p2</t>
  </si>
  <si>
    <t>media</t>
  </si>
  <si>
    <t>coversão dólar</t>
  </si>
  <si>
    <t>dolar</t>
  </si>
  <si>
    <t>valorconvert</t>
  </si>
  <si>
    <t>valorfinal</t>
  </si>
  <si>
    <t>cálculo</t>
  </si>
  <si>
    <t>calc</t>
  </si>
  <si>
    <t>valor de peças vendidas e comissão</t>
  </si>
  <si>
    <t>pu</t>
  </si>
  <si>
    <t>qv</t>
  </si>
  <si>
    <t>vtp</t>
  </si>
  <si>
    <t>comi</t>
  </si>
  <si>
    <t>valor final do carro</t>
  </si>
  <si>
    <t>vf</t>
  </si>
  <si>
    <t>vfc</t>
  </si>
  <si>
    <t>vtotal</t>
  </si>
  <si>
    <t>horas e minutos convertidos</t>
  </si>
  <si>
    <t>h</t>
  </si>
  <si>
    <t>m</t>
  </si>
  <si>
    <t>res</t>
  </si>
  <si>
    <t>valor com horas extras</t>
  </si>
  <si>
    <t>ht</t>
  </si>
  <si>
    <t>mt</t>
  </si>
  <si>
    <t>qgt</t>
  </si>
  <si>
    <t>htc</t>
  </si>
  <si>
    <t>gtotal</t>
  </si>
  <si>
    <t>gthe</t>
  </si>
  <si>
    <t>dinheiro gasto com gasolina na viagem</t>
  </si>
  <si>
    <t>kp</t>
  </si>
  <si>
    <t>cg</t>
  </si>
  <si>
    <t>pg</t>
  </si>
  <si>
    <t>lg</t>
  </si>
  <si>
    <t>pfinal</t>
  </si>
  <si>
    <t>velocidade média de um carro</t>
  </si>
  <si>
    <t>ppkm</t>
  </si>
  <si>
    <t>hgp</t>
  </si>
  <si>
    <t>mgp</t>
  </si>
  <si>
    <t>tpg</t>
  </si>
  <si>
    <t>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</si>
</sst>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4" fillId="0" fontId="1" numFmtId="4" xfId="0" applyAlignment="1" applyBorder="1" applyFont="1" applyNumberFormat="1">
      <alignment horizontal="center" readingOrder="0"/>
    </xf>
    <xf borderId="4" fillId="0" fontId="1" numFmtId="4" xfId="0" applyAlignment="1" applyBorder="1" applyFont="1" applyNumberForma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4">
        <v>8.0</v>
      </c>
      <c r="B3" s="4">
        <v>6.0</v>
      </c>
      <c r="C3" s="5">
        <f>AVERAGE(A3:B3)</f>
        <v>7</v>
      </c>
    </row>
    <row r="4">
      <c r="A4" s="6">
        <v>45448.0</v>
      </c>
      <c r="B4" s="6">
        <v>45359.0</v>
      </c>
      <c r="C4" s="4">
        <v>6.9</v>
      </c>
    </row>
    <row r="5">
      <c r="A5" s="4">
        <v>7.0</v>
      </c>
      <c r="B5" s="4">
        <v>10.0</v>
      </c>
      <c r="C5" s="5">
        <f>AVERAGE(A5:B5)</f>
        <v>8.5</v>
      </c>
    </row>
    <row r="8">
      <c r="A8" s="1" t="s">
        <v>4</v>
      </c>
      <c r="B8" s="2"/>
      <c r="C8" s="3"/>
    </row>
    <row r="9">
      <c r="A9" s="4" t="s">
        <v>5</v>
      </c>
      <c r="B9" s="4" t="s">
        <v>6</v>
      </c>
      <c r="C9" s="4" t="s">
        <v>7</v>
      </c>
    </row>
    <row r="10">
      <c r="A10" s="4">
        <v>4.15</v>
      </c>
      <c r="B10" s="4">
        <v>50.0</v>
      </c>
      <c r="C10" s="5">
        <f t="shared" ref="C10:C12" si="1">B10/A10</f>
        <v>12.04819277</v>
      </c>
    </row>
    <row r="11">
      <c r="A11" s="4">
        <v>4.15</v>
      </c>
      <c r="B11" s="4">
        <v>24.0</v>
      </c>
      <c r="C11" s="5">
        <f t="shared" si="1"/>
        <v>5.78313253</v>
      </c>
    </row>
    <row r="12">
      <c r="A12" s="4">
        <v>4.15</v>
      </c>
      <c r="B12" s="4">
        <v>138.0</v>
      </c>
      <c r="C12" s="7">
        <f t="shared" si="1"/>
        <v>33.25301205</v>
      </c>
    </row>
    <row r="13">
      <c r="C13" s="8"/>
      <c r="D13" s="8"/>
    </row>
    <row r="15">
      <c r="A15" s="1" t="s">
        <v>8</v>
      </c>
      <c r="B15" s="2"/>
      <c r="C15" s="2"/>
      <c r="D15" s="3"/>
    </row>
    <row r="16">
      <c r="A16" s="4">
        <v>2.0</v>
      </c>
      <c r="B16" s="5">
        <f t="shared" ref="B16:B19" si="2">A16^2</f>
        <v>4</v>
      </c>
      <c r="C16" s="5"/>
      <c r="D16" s="4" t="s">
        <v>9</v>
      </c>
    </row>
    <row r="17">
      <c r="A17" s="4">
        <v>4.0</v>
      </c>
      <c r="B17" s="5">
        <f t="shared" si="2"/>
        <v>16</v>
      </c>
      <c r="C17" s="5"/>
      <c r="D17" s="5">
        <f>B16+B17+B18+B19</f>
        <v>81</v>
      </c>
    </row>
    <row r="18">
      <c r="A18" s="4">
        <v>5.0</v>
      </c>
      <c r="B18" s="5">
        <f t="shared" si="2"/>
        <v>25</v>
      </c>
      <c r="C18" s="5"/>
      <c r="D18" s="5"/>
    </row>
    <row r="19">
      <c r="A19" s="4">
        <v>6.0</v>
      </c>
      <c r="B19" s="5">
        <f t="shared" si="2"/>
        <v>36</v>
      </c>
      <c r="C19" s="5"/>
      <c r="D19" s="5"/>
    </row>
    <row r="21">
      <c r="A21" s="1" t="s">
        <v>10</v>
      </c>
      <c r="B21" s="2"/>
      <c r="C21" s="2"/>
      <c r="D21" s="3"/>
    </row>
    <row r="22">
      <c r="A22" s="4" t="s">
        <v>11</v>
      </c>
      <c r="B22" s="4" t="s">
        <v>12</v>
      </c>
      <c r="C22" s="4" t="s">
        <v>13</v>
      </c>
      <c r="D22" s="4" t="s">
        <v>14</v>
      </c>
    </row>
    <row r="23">
      <c r="A23" s="4">
        <v>5.0</v>
      </c>
      <c r="B23" s="4">
        <v>35.0</v>
      </c>
      <c r="C23" s="5">
        <f>B23*A22:A23</f>
        <v>175</v>
      </c>
      <c r="D23" s="5">
        <f t="shared" ref="D23:D25" si="3">(C23*5)/100</f>
        <v>8.75</v>
      </c>
    </row>
    <row r="24">
      <c r="A24" s="4">
        <v>3.5</v>
      </c>
      <c r="B24" s="4">
        <v>40.0</v>
      </c>
      <c r="C24" s="5">
        <f t="shared" ref="C24:C25" si="4">A24*B24</f>
        <v>140</v>
      </c>
      <c r="D24" s="5">
        <f t="shared" si="3"/>
        <v>7</v>
      </c>
    </row>
    <row r="25">
      <c r="A25" s="4">
        <v>7.0</v>
      </c>
      <c r="B25" s="4">
        <v>55.0</v>
      </c>
      <c r="C25" s="5">
        <f t="shared" si="4"/>
        <v>385</v>
      </c>
      <c r="D25" s="5">
        <f t="shared" si="3"/>
        <v>19.25</v>
      </c>
    </row>
    <row r="26">
      <c r="A26" s="8"/>
      <c r="B26" s="8"/>
      <c r="C26" s="8"/>
      <c r="D26" s="8"/>
    </row>
    <row r="27">
      <c r="A27" s="1" t="s">
        <v>15</v>
      </c>
      <c r="B27" s="2"/>
      <c r="C27" s="3"/>
      <c r="D27" s="8"/>
    </row>
    <row r="28">
      <c r="A28" s="4" t="s">
        <v>16</v>
      </c>
      <c r="B28" s="4" t="s">
        <v>17</v>
      </c>
      <c r="C28" s="4" t="s">
        <v>18</v>
      </c>
      <c r="D28" s="9"/>
    </row>
    <row r="29">
      <c r="A29" s="10">
        <v>25000.0</v>
      </c>
      <c r="B29" s="11">
        <f t="shared" ref="B29:B31" si="5">((A29*45)/100)+A29</f>
        <v>36250</v>
      </c>
      <c r="C29" s="11">
        <f t="shared" ref="C29:C31" si="6">((B29*28)/100)+B29</f>
        <v>46400</v>
      </c>
      <c r="D29" s="8"/>
    </row>
    <row r="30">
      <c r="A30" s="10">
        <v>40000.0</v>
      </c>
      <c r="B30" s="11">
        <f t="shared" si="5"/>
        <v>58000</v>
      </c>
      <c r="C30" s="11">
        <f t="shared" si="6"/>
        <v>74240</v>
      </c>
      <c r="D30" s="8"/>
    </row>
    <row r="31">
      <c r="A31" s="10">
        <v>44420.0</v>
      </c>
      <c r="B31" s="11">
        <f t="shared" si="5"/>
        <v>64409</v>
      </c>
      <c r="C31" s="11">
        <f t="shared" si="6"/>
        <v>82443.52</v>
      </c>
      <c r="D31" s="8"/>
    </row>
    <row r="33">
      <c r="A33" s="1" t="s">
        <v>19</v>
      </c>
      <c r="B33" s="2"/>
      <c r="C33" s="3"/>
    </row>
    <row r="34">
      <c r="A34" s="4" t="s">
        <v>20</v>
      </c>
      <c r="B34" s="4" t="s">
        <v>21</v>
      </c>
      <c r="C34" s="4" t="s">
        <v>22</v>
      </c>
    </row>
    <row r="35">
      <c r="A35" s="4">
        <v>4.0</v>
      </c>
      <c r="B35" s="4">
        <v>23.0</v>
      </c>
      <c r="C35" s="5">
        <f>B35/60+4</f>
        <v>4.383333333</v>
      </c>
    </row>
    <row r="36">
      <c r="A36" s="4">
        <v>3.0</v>
      </c>
      <c r="B36" s="4">
        <v>40.0</v>
      </c>
      <c r="C36" s="5">
        <f t="shared" ref="C36:C37" si="7">B36/60+A36</f>
        <v>3.666666667</v>
      </c>
    </row>
    <row r="37">
      <c r="A37" s="4">
        <v>1.0</v>
      </c>
      <c r="B37" s="4">
        <v>32.0</v>
      </c>
      <c r="C37" s="5">
        <f t="shared" si="7"/>
        <v>1.533333333</v>
      </c>
    </row>
    <row r="39">
      <c r="A39" s="1" t="s">
        <v>23</v>
      </c>
      <c r="B39" s="2"/>
      <c r="C39" s="2"/>
      <c r="D39" s="2"/>
      <c r="E39" s="2"/>
      <c r="F39" s="3"/>
    </row>
    <row r="40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29</v>
      </c>
    </row>
    <row r="41">
      <c r="A41" s="4">
        <v>15.0</v>
      </c>
      <c r="B41" s="4">
        <v>45.0</v>
      </c>
      <c r="C41" s="4">
        <v>25.0</v>
      </c>
      <c r="D41" s="5">
        <f>B41/60+A41</f>
        <v>15.75</v>
      </c>
      <c r="E41" s="5">
        <f t="shared" ref="E41:E42" si="8">C41*D41</f>
        <v>393.75</v>
      </c>
      <c r="F41" s="5">
        <f>((E41*70)/100)+E41</f>
        <v>669.375</v>
      </c>
    </row>
    <row r="42">
      <c r="A42" s="4">
        <v>20.0</v>
      </c>
      <c r="B42" s="4">
        <v>0.0</v>
      </c>
      <c r="C42" s="4">
        <v>25.0</v>
      </c>
      <c r="D42" s="4">
        <v>20.0</v>
      </c>
      <c r="E42" s="5">
        <f t="shared" si="8"/>
        <v>500</v>
      </c>
      <c r="F42" s="5">
        <f>((E42*70)/100+E42)</f>
        <v>850</v>
      </c>
    </row>
    <row r="43">
      <c r="A43" s="4">
        <v>40.0</v>
      </c>
      <c r="B43" s="4">
        <v>40.0</v>
      </c>
      <c r="C43" s="4">
        <v>50.0</v>
      </c>
      <c r="D43" s="5">
        <f>B43/60+A43</f>
        <v>40.66666667</v>
      </c>
      <c r="E43" s="5">
        <f>D43*C43</f>
        <v>2033.333333</v>
      </c>
      <c r="F43" s="5">
        <f>((E43*70)/100)+E43</f>
        <v>3456.666667</v>
      </c>
    </row>
    <row r="46">
      <c r="A46" s="1" t="s">
        <v>30</v>
      </c>
      <c r="B46" s="2"/>
      <c r="C46" s="2"/>
      <c r="D46" s="2"/>
      <c r="E46" s="3"/>
    </row>
    <row r="47">
      <c r="A47" s="4" t="s">
        <v>31</v>
      </c>
      <c r="B47" s="4" t="s">
        <v>32</v>
      </c>
      <c r="C47" s="4" t="s">
        <v>33</v>
      </c>
      <c r="D47" s="4" t="s">
        <v>34</v>
      </c>
      <c r="E47" s="4" t="s">
        <v>35</v>
      </c>
    </row>
    <row r="48">
      <c r="A48" s="4">
        <v>450.0</v>
      </c>
      <c r="B48" s="4">
        <v>10.0</v>
      </c>
      <c r="C48" s="4">
        <v>4.5</v>
      </c>
      <c r="D48" s="5">
        <f t="shared" ref="D48:D50" si="9">A48/B48</f>
        <v>45</v>
      </c>
      <c r="E48" s="5">
        <f t="shared" ref="E48:E50" si="10">D48*C48</f>
        <v>202.5</v>
      </c>
    </row>
    <row r="49">
      <c r="A49" s="4">
        <v>500.0</v>
      </c>
      <c r="B49" s="4">
        <v>20.0</v>
      </c>
      <c r="C49" s="4">
        <v>5.0</v>
      </c>
      <c r="D49" s="5">
        <f t="shared" si="9"/>
        <v>25</v>
      </c>
      <c r="E49" s="5">
        <f t="shared" si="10"/>
        <v>125</v>
      </c>
    </row>
    <row r="50">
      <c r="A50" s="4">
        <v>650.0</v>
      </c>
      <c r="B50" s="4">
        <v>10.0</v>
      </c>
      <c r="C50" s="4">
        <v>6.5</v>
      </c>
      <c r="D50" s="5">
        <f t="shared" si="9"/>
        <v>65</v>
      </c>
      <c r="E50" s="5">
        <f t="shared" si="10"/>
        <v>422.5</v>
      </c>
    </row>
    <row r="52">
      <c r="A52" s="1" t="s">
        <v>36</v>
      </c>
      <c r="B52" s="2"/>
      <c r="C52" s="2"/>
      <c r="D52" s="2"/>
      <c r="E52" s="3"/>
    </row>
    <row r="53">
      <c r="A53" s="4" t="s">
        <v>37</v>
      </c>
      <c r="B53" s="4" t="s">
        <v>38</v>
      </c>
      <c r="C53" s="4" t="s">
        <v>39</v>
      </c>
      <c r="D53" s="4" t="s">
        <v>40</v>
      </c>
      <c r="E53" s="4" t="s">
        <v>41</v>
      </c>
    </row>
    <row r="54">
      <c r="A54" s="4">
        <v>150.0</v>
      </c>
      <c r="B54" s="4">
        <v>1.0</v>
      </c>
      <c r="C54" s="4">
        <v>13.0</v>
      </c>
      <c r="D54" s="5">
        <f t="shared" ref="D54:D56" si="11">C54/60+B54</f>
        <v>1.216666667</v>
      </c>
      <c r="E54" s="5">
        <f t="shared" ref="E54:E56" si="12">A54/D54</f>
        <v>123.2876712</v>
      </c>
    </row>
    <row r="55">
      <c r="A55" s="4">
        <v>200.0</v>
      </c>
      <c r="B55" s="4">
        <v>3.0</v>
      </c>
      <c r="C55" s="4">
        <v>0.0</v>
      </c>
      <c r="D55" s="5">
        <f t="shared" si="11"/>
        <v>3</v>
      </c>
      <c r="E55" s="5">
        <f t="shared" si="12"/>
        <v>66.66666667</v>
      </c>
    </row>
    <row r="56">
      <c r="A56" s="4">
        <v>570.0</v>
      </c>
      <c r="B56" s="4">
        <v>4.0</v>
      </c>
      <c r="C56" s="4">
        <v>50.0</v>
      </c>
      <c r="D56" s="5">
        <f t="shared" si="11"/>
        <v>4.833333333</v>
      </c>
      <c r="E56" s="12">
        <f t="shared" si="12"/>
        <v>117.9310345</v>
      </c>
    </row>
  </sheetData>
  <mergeCells count="9">
    <mergeCell ref="A46:E46"/>
    <mergeCell ref="A52:E52"/>
    <mergeCell ref="A1:C1"/>
    <mergeCell ref="A8:C8"/>
    <mergeCell ref="A15:D15"/>
    <mergeCell ref="A21:D21"/>
    <mergeCell ref="A27:C27"/>
    <mergeCell ref="A33:C33"/>
    <mergeCell ref="A39:F39"/>
  </mergeCells>
  <drawing r:id="rId1"/>
</worksheet>
</file>