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nCampus\ai\"/>
    </mc:Choice>
  </mc:AlternateContent>
  <xr:revisionPtr revIDLastSave="0" documentId="13_ncr:1_{A9C5B581-06B9-484A-846B-F39882AB8BB4}" xr6:coauthVersionLast="47" xr6:coauthVersionMax="47" xr10:uidLastSave="{00000000-0000-0000-0000-000000000000}"/>
  <bookViews>
    <workbookView xWindow="-108" yWindow="-108" windowWidth="23256" windowHeight="12456" xr2:uid="{0CAA1D2A-0760-4451-9C65-A402F719CA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K5" i="1"/>
  <c r="K4" i="1"/>
  <c r="K3" i="1"/>
  <c r="K6" i="1"/>
  <c r="J6" i="1"/>
  <c r="J5" i="1"/>
  <c r="J4" i="1"/>
  <c r="J3" i="1"/>
  <c r="I25" i="1"/>
  <c r="I24" i="1"/>
  <c r="H25" i="1"/>
  <c r="H24" i="1"/>
  <c r="I19" i="1"/>
  <c r="I18" i="1"/>
  <c r="H19" i="1"/>
  <c r="H18" i="1"/>
  <c r="I13" i="1"/>
  <c r="I12" i="1"/>
  <c r="I11" i="1"/>
  <c r="H13" i="1"/>
  <c r="H12" i="1"/>
  <c r="H11" i="1"/>
  <c r="I6" i="1"/>
  <c r="H6" i="1"/>
  <c r="I5" i="1"/>
  <c r="I4" i="1"/>
  <c r="I3" i="1"/>
  <c r="H5" i="1"/>
  <c r="H4" i="1"/>
  <c r="H3" i="1"/>
  <c r="A16" i="1"/>
  <c r="A17" i="1" s="1"/>
  <c r="A18" i="1" s="1"/>
  <c r="A19" i="1" s="1"/>
  <c r="A20" i="1" s="1"/>
  <c r="A21" i="1" s="1"/>
  <c r="A22" i="1" s="1"/>
  <c r="A23" i="1" s="1"/>
  <c r="A24" i="1" s="1"/>
  <c r="A15" i="1"/>
  <c r="A13" i="1"/>
  <c r="A14" i="1" s="1"/>
  <c r="A4" i="1"/>
  <c r="A5" i="1" s="1"/>
  <c r="A6" i="1" s="1"/>
  <c r="A7" i="1" s="1"/>
  <c r="A8" i="1" s="1"/>
  <c r="A9" i="1" s="1"/>
  <c r="A10" i="1" s="1"/>
  <c r="A11" i="1" s="1"/>
  <c r="A12" i="1" s="1"/>
  <c r="A3" i="1"/>
  <c r="I14" i="1" l="1"/>
  <c r="H14" i="1"/>
  <c r="I20" i="1"/>
  <c r="H20" i="1"/>
  <c r="I26" i="1"/>
  <c r="H26" i="1"/>
</calcChain>
</file>

<file path=xl/sharedStrings.xml><?xml version="1.0" encoding="utf-8"?>
<sst xmlns="http://schemas.openxmlformats.org/spreadsheetml/2006/main" count="111" uniqueCount="23">
  <si>
    <t>Humidity</t>
  </si>
  <si>
    <t>Wind</t>
  </si>
  <si>
    <t>Play</t>
  </si>
  <si>
    <t>SN</t>
  </si>
  <si>
    <t>Rainy</t>
  </si>
  <si>
    <t>Overcast</t>
  </si>
  <si>
    <t>Sunny</t>
  </si>
  <si>
    <t>Outlook</t>
  </si>
  <si>
    <t>Temperature</t>
  </si>
  <si>
    <t>Hot</t>
  </si>
  <si>
    <t>Mild</t>
  </si>
  <si>
    <t>Cool</t>
  </si>
  <si>
    <t>High</t>
  </si>
  <si>
    <t>Normal</t>
  </si>
  <si>
    <t>No</t>
  </si>
  <si>
    <t>Yes</t>
  </si>
  <si>
    <t>Col total</t>
  </si>
  <si>
    <t>Temparature</t>
  </si>
  <si>
    <t xml:space="preserve"> </t>
  </si>
  <si>
    <t>P(Yes/Outlooki)</t>
  </si>
  <si>
    <t>P(No/Outlooki)</t>
  </si>
  <si>
    <t>P(Yes/Tempi)</t>
  </si>
  <si>
    <t>P(No/Tempi)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</si>
</sst>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0" fontId="0" fillId="2" borderId="0" xfId="0" applyFill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A9B0B-DB2F-4751-BBE4-6FE3A6514D82}">
  <dimension ref="A1:K26"/>
  <sheetViews>
    <sheetView tabSelected="1" topLeftCell="A7" zoomScale="174" zoomScaleNormal="174" workbookViewId="0">
      <selection activeCell="J11" sqref="J11"/>
    </sheetView>
  </sheetViews>
  <sheetFormatPr defaultRowHeight="14.4" x14ac:dyDescent="0.3"/>
  <cols>
    <col min="3" max="3" width="11.21875" customWidth="1"/>
    <col min="7" max="7" width="11.21875" customWidth="1"/>
    <col min="10" max="10" width="14" customWidth="1"/>
  </cols>
  <sheetData>
    <row r="1" spans="1:11" x14ac:dyDescent="0.3">
      <c r="A1" t="s">
        <v>3</v>
      </c>
      <c r="B1" t="s">
        <v>7</v>
      </c>
      <c r="C1" t="s">
        <v>8</v>
      </c>
      <c r="D1" t="s">
        <v>0</v>
      </c>
      <c r="E1" t="s">
        <v>1</v>
      </c>
      <c r="F1" t="s">
        <v>2</v>
      </c>
      <c r="G1" s="2" t="s">
        <v>7</v>
      </c>
      <c r="H1" s="3"/>
      <c r="I1" s="3" t="s">
        <v>2</v>
      </c>
    </row>
    <row r="2" spans="1:11" x14ac:dyDescent="0.3">
      <c r="A2">
        <v>1</v>
      </c>
      <c r="B2" t="s">
        <v>4</v>
      </c>
      <c r="C2" t="s">
        <v>9</v>
      </c>
      <c r="D2" t="s">
        <v>12</v>
      </c>
      <c r="E2" s="1" t="s">
        <v>14</v>
      </c>
      <c r="F2" t="s">
        <v>14</v>
      </c>
      <c r="G2" s="2"/>
      <c r="H2" s="3" t="s">
        <v>15</v>
      </c>
      <c r="I2" s="3" t="s">
        <v>14</v>
      </c>
      <c r="J2" t="s">
        <v>19</v>
      </c>
      <c r="K2" t="s">
        <v>20</v>
      </c>
    </row>
    <row r="3" spans="1:11" x14ac:dyDescent="0.3">
      <c r="A3">
        <f>A2+1</f>
        <v>2</v>
      </c>
      <c r="B3" t="s">
        <v>4</v>
      </c>
      <c r="C3" t="s">
        <v>9</v>
      </c>
      <c r="D3" t="s">
        <v>12</v>
      </c>
      <c r="E3" s="1" t="s">
        <v>15</v>
      </c>
      <c r="F3" t="s">
        <v>14</v>
      </c>
      <c r="G3" s="2" t="s">
        <v>4</v>
      </c>
      <c r="H3">
        <f>COUNTIFS($B$2:$B$24,"Rainy",$F$2:$F$24,"Yes")</f>
        <v>2</v>
      </c>
      <c r="I3">
        <f>COUNTIFS($B$2:$B$24,"Rainy",$F$2:$F$24,"No")</f>
        <v>3</v>
      </c>
      <c r="J3">
        <f>H3/$H$6</f>
        <v>0.22222222222222221</v>
      </c>
      <c r="K3">
        <f>I3/$I$6</f>
        <v>0.6</v>
      </c>
    </row>
    <row r="4" spans="1:11" x14ac:dyDescent="0.3">
      <c r="A4">
        <f t="shared" ref="A4:A14" si="0">A3+1</f>
        <v>3</v>
      </c>
      <c r="B4" t="s">
        <v>5</v>
      </c>
      <c r="C4" t="s">
        <v>9</v>
      </c>
      <c r="D4" t="s">
        <v>12</v>
      </c>
      <c r="E4" s="1" t="s">
        <v>14</v>
      </c>
      <c r="F4" t="s">
        <v>15</v>
      </c>
      <c r="G4" s="2" t="s">
        <v>6</v>
      </c>
      <c r="H4">
        <f>COUNTIFS($B$2:$B$24,"Sunny",$F$2:$F$24,"Yes")</f>
        <v>3</v>
      </c>
      <c r="I4">
        <f>COUNTIFS($B$2:$B$24,"Sunny",$F$2:$F$24,"No")</f>
        <v>2</v>
      </c>
      <c r="J4">
        <f t="shared" ref="J4:K5" si="1">H4/$H$6</f>
        <v>0.33333333333333331</v>
      </c>
      <c r="K4">
        <f t="shared" ref="K4:K5" si="2">I4/$I$6</f>
        <v>0.4</v>
      </c>
    </row>
    <row r="5" spans="1:11" x14ac:dyDescent="0.3">
      <c r="A5">
        <f t="shared" si="0"/>
        <v>4</v>
      </c>
      <c r="B5" t="s">
        <v>6</v>
      </c>
      <c r="C5" t="s">
        <v>10</v>
      </c>
      <c r="D5" t="s">
        <v>12</v>
      </c>
      <c r="E5" s="1" t="s">
        <v>14</v>
      </c>
      <c r="F5" t="s">
        <v>15</v>
      </c>
      <c r="G5" s="2" t="s">
        <v>5</v>
      </c>
      <c r="H5">
        <f>COUNTIFS($B$2:$B$24,"Overcast",$F$2:$F$24,"Yes")</f>
        <v>4</v>
      </c>
      <c r="I5">
        <f>COUNTIFS($B$2:$B$24,"Overcast",$F$2:$F$24,"No")</f>
        <v>0</v>
      </c>
      <c r="J5">
        <f t="shared" si="1"/>
        <v>0.44444444444444442</v>
      </c>
      <c r="K5">
        <f t="shared" si="2"/>
        <v>0</v>
      </c>
    </row>
    <row r="6" spans="1:11" x14ac:dyDescent="0.3">
      <c r="A6">
        <f t="shared" si="0"/>
        <v>5</v>
      </c>
      <c r="B6" t="s">
        <v>6</v>
      </c>
      <c r="C6" t="s">
        <v>11</v>
      </c>
      <c r="D6" t="s">
        <v>13</v>
      </c>
      <c r="E6" s="1" t="s">
        <v>14</v>
      </c>
      <c r="F6" t="s">
        <v>15</v>
      </c>
      <c r="G6" t="s">
        <v>16</v>
      </c>
      <c r="H6">
        <f>SUM(H3:H5)</f>
        <v>9</v>
      </c>
      <c r="I6">
        <f>SUM(I3:I5)</f>
        <v>5</v>
      </c>
      <c r="J6">
        <f>SUM(J3:J5)</f>
        <v>1</v>
      </c>
      <c r="K6">
        <f>SUM(K3:K5)</f>
        <v>1</v>
      </c>
    </row>
    <row r="7" spans="1:11" x14ac:dyDescent="0.3">
      <c r="A7">
        <f t="shared" si="0"/>
        <v>6</v>
      </c>
      <c r="B7" t="s">
        <v>6</v>
      </c>
      <c r="C7" t="s">
        <v>11</v>
      </c>
      <c r="D7" t="s">
        <v>13</v>
      </c>
      <c r="E7" s="1" t="s">
        <v>15</v>
      </c>
      <c r="F7" t="s">
        <v>14</v>
      </c>
    </row>
    <row r="8" spans="1:11" x14ac:dyDescent="0.3">
      <c r="A8">
        <f t="shared" si="0"/>
        <v>7</v>
      </c>
      <c r="B8" t="s">
        <v>5</v>
      </c>
      <c r="C8" t="s">
        <v>11</v>
      </c>
      <c r="D8" t="s">
        <v>13</v>
      </c>
      <c r="E8" s="1" t="s">
        <v>15</v>
      </c>
      <c r="F8" t="s">
        <v>15</v>
      </c>
    </row>
    <row r="9" spans="1:11" x14ac:dyDescent="0.3">
      <c r="A9">
        <f t="shared" si="0"/>
        <v>8</v>
      </c>
      <c r="B9" t="s">
        <v>4</v>
      </c>
      <c r="C9" t="s">
        <v>10</v>
      </c>
      <c r="D9" t="s">
        <v>12</v>
      </c>
      <c r="E9" s="1" t="s">
        <v>14</v>
      </c>
      <c r="F9" t="s">
        <v>14</v>
      </c>
      <c r="G9" s="2" t="s">
        <v>17</v>
      </c>
      <c r="H9" s="3"/>
      <c r="I9" s="3" t="s">
        <v>2</v>
      </c>
    </row>
    <row r="10" spans="1:11" x14ac:dyDescent="0.3">
      <c r="A10">
        <f t="shared" si="0"/>
        <v>9</v>
      </c>
      <c r="B10" t="s">
        <v>4</v>
      </c>
      <c r="C10" t="s">
        <v>11</v>
      </c>
      <c r="D10" t="s">
        <v>13</v>
      </c>
      <c r="E10" s="1" t="s">
        <v>14</v>
      </c>
      <c r="F10" t="s">
        <v>15</v>
      </c>
      <c r="G10" s="2"/>
      <c r="H10" s="3" t="s">
        <v>15</v>
      </c>
      <c r="I10" s="3" t="s">
        <v>14</v>
      </c>
      <c r="J10" t="s">
        <v>21</v>
      </c>
      <c r="K10" t="s">
        <v>22</v>
      </c>
    </row>
    <row r="11" spans="1:11" x14ac:dyDescent="0.3">
      <c r="A11">
        <f t="shared" si="0"/>
        <v>10</v>
      </c>
      <c r="B11" t="s">
        <v>6</v>
      </c>
      <c r="C11" t="s">
        <v>10</v>
      </c>
      <c r="D11" t="s">
        <v>13</v>
      </c>
      <c r="E11" s="1" t="s">
        <v>14</v>
      </c>
      <c r="F11" t="s">
        <v>15</v>
      </c>
      <c r="G11" s="2" t="s">
        <v>9</v>
      </c>
      <c r="H11">
        <f>COUNTIFS($C$2:$C$24,"Hot",$F$2:$F$24,"Yes")</f>
        <v>2</v>
      </c>
      <c r="I11">
        <f>COUNTIFS($C$2:$C$24,"Hot",$F$2:$F$24,"No")</f>
        <v>2</v>
      </c>
      <c r="J11">
        <f>H11/H14</f>
        <v>0.22222222222222221</v>
      </c>
    </row>
    <row r="12" spans="1:11" x14ac:dyDescent="0.3">
      <c r="A12">
        <f t="shared" si="0"/>
        <v>11</v>
      </c>
      <c r="B12" t="s">
        <v>4</v>
      </c>
      <c r="C12" t="s">
        <v>10</v>
      </c>
      <c r="D12" t="s">
        <v>13</v>
      </c>
      <c r="E12" s="1" t="s">
        <v>15</v>
      </c>
      <c r="F12" t="s">
        <v>15</v>
      </c>
      <c r="G12" s="2" t="s">
        <v>10</v>
      </c>
      <c r="H12">
        <f>COUNTIFS($C$2:$C$24,"Mild",$F$2:$F$24,"Yes")</f>
        <v>4</v>
      </c>
      <c r="I12">
        <f>COUNTIFS($C$2:$C$24,"Mild",$F$2:$F$24,"No")</f>
        <v>2</v>
      </c>
    </row>
    <row r="13" spans="1:11" x14ac:dyDescent="0.3">
      <c r="A13">
        <f t="shared" si="0"/>
        <v>12</v>
      </c>
      <c r="B13" t="s">
        <v>5</v>
      </c>
      <c r="C13" t="s">
        <v>10</v>
      </c>
      <c r="D13" t="s">
        <v>12</v>
      </c>
      <c r="E13" s="1" t="s">
        <v>15</v>
      </c>
      <c r="F13" t="s">
        <v>15</v>
      </c>
      <c r="G13" s="2" t="s">
        <v>11</v>
      </c>
      <c r="H13">
        <f>COUNTIFS($C$2:$C$24,"Cool",$F$2:$F$24,"Yes")</f>
        <v>3</v>
      </c>
      <c r="I13">
        <f>COUNTIFS($C$2:$C$24,"Cool",$F$2:$F$24,"No")</f>
        <v>1</v>
      </c>
    </row>
    <row r="14" spans="1:11" x14ac:dyDescent="0.3">
      <c r="A14">
        <f t="shared" si="0"/>
        <v>13</v>
      </c>
      <c r="B14" t="s">
        <v>5</v>
      </c>
      <c r="C14" t="s">
        <v>9</v>
      </c>
      <c r="D14" t="s">
        <v>13</v>
      </c>
      <c r="E14" s="1" t="s">
        <v>14</v>
      </c>
      <c r="F14" t="s">
        <v>15</v>
      </c>
      <c r="G14" t="s">
        <v>16</v>
      </c>
      <c r="H14">
        <f>SUM(H11:H13)</f>
        <v>9</v>
      </c>
      <c r="I14">
        <f>SUM(I11:I13)</f>
        <v>5</v>
      </c>
    </row>
    <row r="15" spans="1:11" x14ac:dyDescent="0.3">
      <c r="A15">
        <f>A14+1</f>
        <v>14</v>
      </c>
      <c r="B15" t="s">
        <v>6</v>
      </c>
      <c r="C15" t="s">
        <v>10</v>
      </c>
      <c r="D15" t="s">
        <v>12</v>
      </c>
      <c r="E15" s="1" t="s">
        <v>14</v>
      </c>
      <c r="F15" t="s">
        <v>14</v>
      </c>
    </row>
    <row r="16" spans="1:11" x14ac:dyDescent="0.3">
      <c r="A16">
        <f t="shared" ref="A16:A24" si="3">A15+1</f>
        <v>15</v>
      </c>
      <c r="E16" s="1" t="s">
        <v>18</v>
      </c>
      <c r="G16" s="2" t="s">
        <v>0</v>
      </c>
      <c r="H16" s="3"/>
      <c r="I16" s="3" t="s">
        <v>2</v>
      </c>
    </row>
    <row r="17" spans="1:9" x14ac:dyDescent="0.3">
      <c r="A17">
        <f t="shared" si="3"/>
        <v>16</v>
      </c>
      <c r="G17" s="2"/>
      <c r="H17" s="3" t="s">
        <v>15</v>
      </c>
      <c r="I17" s="3" t="s">
        <v>14</v>
      </c>
    </row>
    <row r="18" spans="1:9" x14ac:dyDescent="0.3">
      <c r="A18">
        <f t="shared" si="3"/>
        <v>17</v>
      </c>
      <c r="G18" s="4" t="s">
        <v>12</v>
      </c>
      <c r="H18">
        <f>COUNTIFS($D$2:$D$24,"High",$F$2:$F$24,"Yes")</f>
        <v>3</v>
      </c>
      <c r="I18">
        <f>COUNTIFS($D$2:$D$24,"High",$F$2:$F$24,"No")</f>
        <v>4</v>
      </c>
    </row>
    <row r="19" spans="1:9" x14ac:dyDescent="0.3">
      <c r="A19">
        <f t="shared" si="3"/>
        <v>18</v>
      </c>
      <c r="G19" s="4" t="s">
        <v>13</v>
      </c>
      <c r="H19">
        <f>COUNTIFS($D$2:$D$24,"Normal",$F$2:$F$24,"Yes")</f>
        <v>6</v>
      </c>
      <c r="I19">
        <f>COUNTIFS($D$2:$D$24,"Normal",$F$2:$F$24,"No")</f>
        <v>1</v>
      </c>
    </row>
    <row r="20" spans="1:9" x14ac:dyDescent="0.3">
      <c r="A20">
        <f t="shared" si="3"/>
        <v>19</v>
      </c>
      <c r="G20" t="s">
        <v>16</v>
      </c>
      <c r="H20">
        <f ca="1">SUM(H18:H20)</f>
        <v>9</v>
      </c>
      <c r="I20">
        <f ca="1">SUM(I18:I20)</f>
        <v>5</v>
      </c>
    </row>
    <row r="21" spans="1:9" x14ac:dyDescent="0.3">
      <c r="A21">
        <f t="shared" si="3"/>
        <v>20</v>
      </c>
    </row>
    <row r="22" spans="1:9" x14ac:dyDescent="0.3">
      <c r="A22">
        <f t="shared" si="3"/>
        <v>21</v>
      </c>
      <c r="G22" s="2" t="s">
        <v>1</v>
      </c>
      <c r="H22" s="3"/>
      <c r="I22" s="3" t="s">
        <v>2</v>
      </c>
    </row>
    <row r="23" spans="1:9" x14ac:dyDescent="0.3">
      <c r="A23">
        <f t="shared" si="3"/>
        <v>22</v>
      </c>
      <c r="G23" s="2"/>
      <c r="H23" s="3" t="s">
        <v>15</v>
      </c>
      <c r="I23" s="3" t="s">
        <v>14</v>
      </c>
    </row>
    <row r="24" spans="1:9" x14ac:dyDescent="0.3">
      <c r="A24">
        <f t="shared" si="3"/>
        <v>23</v>
      </c>
      <c r="G24" s="4" t="s">
        <v>15</v>
      </c>
      <c r="H24">
        <f>COUNTIFS($E$2:$E$24,"Yes",$F$2:$F$24,"Yes")</f>
        <v>3</v>
      </c>
      <c r="I24">
        <f>COUNTIFS($E$2:$E$24,"Yes",$F$2:$F$24,"No")</f>
        <v>2</v>
      </c>
    </row>
    <row r="25" spans="1:9" x14ac:dyDescent="0.3">
      <c r="G25" s="4" t="s">
        <v>14</v>
      </c>
      <c r="H25">
        <f>COUNTIFS($E$2:$E$24,"No",$F$2:$F$24,"Yes")</f>
        <v>6</v>
      </c>
      <c r="I25">
        <f>COUNTIFS($E$2:$E$24,"No",$F$2:$F$24,"No")</f>
        <v>3</v>
      </c>
    </row>
    <row r="26" spans="1:9" x14ac:dyDescent="0.3">
      <c r="G26" t="s">
        <v>16</v>
      </c>
      <c r="H26">
        <f ca="1">SUM(H24:H26)</f>
        <v>9</v>
      </c>
      <c r="I26">
        <f ca="1">SUM(I24:I26)</f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Thakur Prasad Upadhyay [MCA - 2023]</dc:creator>
  <cp:lastModifiedBy>Thakur Prasad Upadhyay [MCA - 2023]</cp:lastModifiedBy>
  <dcterms:created xsi:type="dcterms:W3CDTF">2025-08-13T02:48:56Z</dcterms:created>
  <dcterms:modified xsi:type="dcterms:W3CDTF">2025-08-13T06:46:57Z</dcterms:modified>
</cp:coreProperties>
</file>