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8830" windowHeight="12555" activeTab="2"/>
  </bookViews>
  <sheets>
    <sheet name="Oportunidade" sheetId="2" r:id="rId1"/>
    <sheet name="Stakeholders" sheetId="3" r:id="rId2"/>
    <sheet name="Requisitos" sheetId="1" r:id="rId3"/>
    <sheet name="Sistema de Software" sheetId="4" r:id="rId4"/>
    <sheet name="Trabalho" sheetId="6" r:id="rId5"/>
    <sheet name="Forma de Trabalho" sheetId="5" r:id="rId6"/>
    <sheet name="Equipe" sheetId="7" r:id="rId7"/>
    <sheet name="Grafico Kanban" sheetId="8" r:id="rId8"/>
  </sheets>
  <definedNames>
    <definedName name="ClassificacaoCriterios">#REF!</definedName>
  </definedNames>
  <calcPr calcId="145621"/>
</workbook>
</file>

<file path=xl/calcChain.xml><?xml version="1.0" encoding="utf-8"?>
<calcChain xmlns="http://schemas.openxmlformats.org/spreadsheetml/2006/main">
  <c r="P2" i="8" l="1"/>
  <c r="F47" i="8" l="1"/>
  <c r="E44" i="8" l="1"/>
  <c r="O8" i="8" s="1"/>
  <c r="D44" i="8"/>
  <c r="N8" i="8" s="1"/>
  <c r="C44" i="8"/>
  <c r="M8" i="8" s="1"/>
  <c r="B44" i="8"/>
  <c r="L8" i="8" s="1"/>
  <c r="E37" i="8"/>
  <c r="O7" i="8" s="1"/>
  <c r="D37" i="8"/>
  <c r="N7" i="8" s="1"/>
  <c r="C37" i="8"/>
  <c r="M7" i="8" s="1"/>
  <c r="B37" i="8"/>
  <c r="L7" i="8" s="1"/>
  <c r="E30" i="8"/>
  <c r="O6" i="8" s="1"/>
  <c r="D30" i="8"/>
  <c r="N6" i="8" s="1"/>
  <c r="C30" i="8"/>
  <c r="M6" i="8" s="1"/>
  <c r="B30" i="8"/>
  <c r="L6" i="8" s="1"/>
  <c r="E23" i="8"/>
  <c r="O5" i="8" s="1"/>
  <c r="D23" i="8"/>
  <c r="N5" i="8" s="1"/>
  <c r="C23" i="8"/>
  <c r="M5" i="8" s="1"/>
  <c r="B23" i="8"/>
  <c r="L5" i="8" s="1"/>
  <c r="E16" i="8"/>
  <c r="O4" i="8" s="1"/>
  <c r="D16" i="8"/>
  <c r="N4" i="8" s="1"/>
  <c r="C16" i="8"/>
  <c r="M4" i="8" s="1"/>
  <c r="B16" i="8"/>
  <c r="L4" i="8" s="1"/>
  <c r="E9" i="8"/>
  <c r="O3" i="8" s="1"/>
  <c r="D9" i="8"/>
  <c r="N3" i="8" s="1"/>
  <c r="C9" i="8"/>
  <c r="M3" i="8" s="1"/>
  <c r="B9" i="8"/>
  <c r="L3" i="8" s="1"/>
  <c r="E2" i="8"/>
  <c r="O2" i="8" s="1"/>
  <c r="D2" i="8"/>
  <c r="N2" i="8" s="1"/>
  <c r="C2" i="8"/>
  <c r="M2" i="8" s="1"/>
  <c r="B2" i="8"/>
  <c r="L2" i="8" s="1"/>
  <c r="N11" i="8" l="1"/>
  <c r="P3" i="8"/>
  <c r="O12" i="8" s="1"/>
  <c r="P4" i="8"/>
  <c r="O13" i="8" s="1"/>
  <c r="P5" i="8"/>
  <c r="N14" i="8" s="1"/>
  <c r="P6" i="8"/>
  <c r="O15" i="8" s="1"/>
  <c r="P7" i="8"/>
  <c r="O16" i="8" s="1"/>
  <c r="P8" i="8"/>
  <c r="N17" i="8" s="1"/>
  <c r="F46" i="8"/>
  <c r="J46" i="8" s="1"/>
  <c r="J47" i="8"/>
  <c r="F48" i="8"/>
  <c r="G48" i="8" s="1"/>
  <c r="F49" i="8"/>
  <c r="G49" i="8" s="1"/>
  <c r="F45" i="8"/>
  <c r="J45" i="8" s="1"/>
  <c r="F39" i="8"/>
  <c r="J39" i="8" s="1"/>
  <c r="F40" i="8"/>
  <c r="J40" i="8" s="1"/>
  <c r="F41" i="8"/>
  <c r="G41" i="8" s="1"/>
  <c r="F42" i="8"/>
  <c r="I42" i="8" s="1"/>
  <c r="F43" i="8"/>
  <c r="J43" i="8" s="1"/>
  <c r="F38" i="8"/>
  <c r="G38" i="8" s="1"/>
  <c r="F32" i="8"/>
  <c r="J32" i="8" s="1"/>
  <c r="F33" i="8"/>
  <c r="J33" i="8" s="1"/>
  <c r="F34" i="8"/>
  <c r="J34" i="8" s="1"/>
  <c r="F35" i="8"/>
  <c r="J35" i="8" s="1"/>
  <c r="F36" i="8"/>
  <c r="H36" i="8" s="1"/>
  <c r="F31" i="8"/>
  <c r="J31" i="8" s="1"/>
  <c r="F25" i="8"/>
  <c r="J25" i="8" s="1"/>
  <c r="F26" i="8"/>
  <c r="J26" i="8" s="1"/>
  <c r="F27" i="8"/>
  <c r="J27" i="8" s="1"/>
  <c r="F28" i="8"/>
  <c r="J28" i="8" s="1"/>
  <c r="F29" i="8"/>
  <c r="I29" i="8" s="1"/>
  <c r="F24" i="8"/>
  <c r="J24" i="8" s="1"/>
  <c r="F18" i="8"/>
  <c r="G18" i="8" s="1"/>
  <c r="F19" i="8"/>
  <c r="G19" i="8" s="1"/>
  <c r="F20" i="8"/>
  <c r="J20" i="8" s="1"/>
  <c r="F21" i="8"/>
  <c r="G21" i="8" s="1"/>
  <c r="F22" i="8"/>
  <c r="G22" i="8" s="1"/>
  <c r="F17" i="8"/>
  <c r="J17" i="8" s="1"/>
  <c r="F11" i="8"/>
  <c r="J11" i="8" s="1"/>
  <c r="F12" i="8"/>
  <c r="H12" i="8" s="1"/>
  <c r="F13" i="8"/>
  <c r="H13" i="8" s="1"/>
  <c r="F14" i="8"/>
  <c r="G14" i="8" s="1"/>
  <c r="F15" i="8"/>
  <c r="G15" i="8" s="1"/>
  <c r="G10" i="8"/>
  <c r="F4" i="8"/>
  <c r="J4" i="8" s="1"/>
  <c r="F5" i="8"/>
  <c r="J5" i="8" s="1"/>
  <c r="F6" i="8"/>
  <c r="I6" i="8" s="1"/>
  <c r="F7" i="8"/>
  <c r="H7" i="8" s="1"/>
  <c r="F8" i="8"/>
  <c r="J8" i="8" s="1"/>
  <c r="F3" i="8"/>
  <c r="J3" i="8" s="1"/>
  <c r="N12" i="8"/>
  <c r="O11" i="8"/>
  <c r="L15" i="8" l="1"/>
  <c r="L14" i="8"/>
  <c r="M14" i="8"/>
  <c r="O14" i="8"/>
  <c r="L17" i="8"/>
  <c r="L12" i="8"/>
  <c r="L16" i="8"/>
  <c r="M11" i="8"/>
  <c r="N15" i="8"/>
  <c r="N16" i="8"/>
  <c r="L13" i="8"/>
  <c r="M17" i="8"/>
  <c r="M13" i="8"/>
  <c r="O17" i="8"/>
  <c r="M16" i="8"/>
  <c r="M12" i="8"/>
  <c r="L11" i="8"/>
  <c r="M15" i="8"/>
  <c r="N13" i="8"/>
  <c r="I10" i="8"/>
  <c r="I12" i="8"/>
  <c r="J12" i="8"/>
  <c r="J10" i="8"/>
  <c r="I15" i="8"/>
  <c r="G47" i="8"/>
  <c r="I36" i="8"/>
  <c r="J36" i="8"/>
  <c r="G36" i="8"/>
  <c r="I35" i="8"/>
  <c r="G35" i="8"/>
  <c r="H35" i="8"/>
  <c r="G34" i="8"/>
  <c r="I34" i="8"/>
  <c r="H34" i="8"/>
  <c r="G33" i="8"/>
  <c r="H33" i="8"/>
  <c r="I33" i="8"/>
  <c r="G32" i="8"/>
  <c r="H32" i="8"/>
  <c r="I32" i="8"/>
  <c r="G31" i="8"/>
  <c r="I31" i="8"/>
  <c r="H31" i="8"/>
  <c r="G43" i="8"/>
  <c r="H43" i="8"/>
  <c r="I43" i="8"/>
  <c r="H42" i="8"/>
  <c r="J42" i="8"/>
  <c r="G42" i="8"/>
  <c r="J41" i="8"/>
  <c r="I41" i="8"/>
  <c r="H41" i="8"/>
  <c r="G40" i="8"/>
  <c r="H40" i="8"/>
  <c r="I40" i="8"/>
  <c r="G39" i="8"/>
  <c r="H39" i="8"/>
  <c r="I39" i="8"/>
  <c r="I38" i="8"/>
  <c r="H38" i="8"/>
  <c r="J38" i="8"/>
  <c r="J29" i="8"/>
  <c r="G29" i="8"/>
  <c r="H29" i="8"/>
  <c r="G28" i="8"/>
  <c r="I28" i="8"/>
  <c r="H28" i="8"/>
  <c r="G27" i="8"/>
  <c r="I27" i="8"/>
  <c r="H27" i="8"/>
  <c r="I26" i="8"/>
  <c r="G26" i="8"/>
  <c r="H26" i="8"/>
  <c r="I25" i="8"/>
  <c r="G25" i="8"/>
  <c r="H25" i="8"/>
  <c r="I24" i="8"/>
  <c r="G24" i="8"/>
  <c r="H24" i="8"/>
  <c r="H22" i="8"/>
  <c r="I22" i="8"/>
  <c r="J22" i="8"/>
  <c r="I21" i="8"/>
  <c r="H21" i="8"/>
  <c r="J21" i="8"/>
  <c r="I20" i="8"/>
  <c r="H20" i="8"/>
  <c r="G20" i="8"/>
  <c r="I19" i="8"/>
  <c r="H19" i="8"/>
  <c r="J19" i="8"/>
  <c r="H18" i="8"/>
  <c r="I18" i="8"/>
  <c r="J18" i="8"/>
  <c r="I14" i="8"/>
  <c r="J14" i="8"/>
  <c r="G45" i="8"/>
  <c r="G46" i="8"/>
  <c r="H49" i="8"/>
  <c r="I49" i="8"/>
  <c r="J49" i="8"/>
  <c r="G17" i="8"/>
  <c r="H10" i="8"/>
  <c r="I13" i="8"/>
  <c r="H45" i="8"/>
  <c r="H48" i="8"/>
  <c r="I48" i="8"/>
  <c r="J48" i="8"/>
  <c r="J13" i="8"/>
  <c r="J15" i="8"/>
  <c r="I45" i="8"/>
  <c r="H47" i="8"/>
  <c r="I47" i="8"/>
  <c r="H17" i="8"/>
  <c r="I17" i="8"/>
  <c r="H46" i="8"/>
  <c r="I46" i="8"/>
  <c r="G11" i="8"/>
  <c r="H11" i="8"/>
  <c r="I11" i="8"/>
  <c r="H15" i="8"/>
  <c r="G13" i="8"/>
  <c r="H14" i="8"/>
  <c r="G12" i="8"/>
  <c r="G3" i="8"/>
  <c r="I3" i="8"/>
  <c r="G4" i="8"/>
  <c r="I4" i="8"/>
  <c r="G8" i="8"/>
  <c r="I8" i="8"/>
  <c r="G5" i="8"/>
  <c r="I5" i="8"/>
  <c r="J7" i="8"/>
  <c r="G7" i="8"/>
  <c r="H3" i="8"/>
  <c r="H5" i="8"/>
  <c r="I7" i="8"/>
  <c r="H6" i="8"/>
  <c r="J6" i="8"/>
  <c r="G6" i="8"/>
  <c r="H8" i="8"/>
  <c r="H4" i="8"/>
</calcChain>
</file>

<file path=xl/sharedStrings.xml><?xml version="1.0" encoding="utf-8"?>
<sst xmlns="http://schemas.openxmlformats.org/spreadsheetml/2006/main" count="696" uniqueCount="344">
  <si>
    <t>1 - Identificada</t>
  </si>
  <si>
    <t>Atende</t>
  </si>
  <si>
    <t>Justificativa</t>
  </si>
  <si>
    <t>Foi identificada uma ideia que pode melhorar os métodos atuais de trabalho, aumentar a participação no mercado ou aplicar um sistema de software novo ou inovador.</t>
  </si>
  <si>
    <t>Pelo menos um dos stakeholders quer investir na compreensão da oportunidade e do valor associado a seu tratamento.</t>
  </si>
  <si>
    <t>Outros stakeholders que compartilham a oportunidade estão identificados.</t>
  </si>
  <si>
    <t>2 - Solução Necessária</t>
  </si>
  <si>
    <t>Os stakeholders relativos à oportunidade e a solução proposta foram identificados.</t>
  </si>
  <si>
    <t>Foram estabelecidas as necessidades dos stakeholders que geraram a oportunidade.</t>
  </si>
  <si>
    <t>Ficou confirmado que uma solução baseada em software é necessária.</t>
  </si>
  <si>
    <t>Pelo menos uma solução de software foi proposta.</t>
  </si>
  <si>
    <t>3 - Valor Estabelecido</t>
  </si>
  <si>
    <t>O valor de tratamento da oportunidade foi quantificado em termos absolutos ou em retornos ou em economia por períodos de tempo (por ex., por ano).</t>
  </si>
  <si>
    <t>Impacto da solução sobre os stakeholders foi compreendido.</t>
  </si>
  <si>
    <t>O valor que o sistema de software oferece aos stakeholders que o financiam e usam foi compreendido.</t>
  </si>
  <si>
    <t>Os critérios de sucesso pelos quais o sistema de software será julgado estão claros.</t>
  </si>
  <si>
    <t>Os resultados desejados da solução estão claros e quantificados.</t>
  </si>
  <si>
    <t>4 - Viável</t>
  </si>
  <si>
    <t>Uma solução foi delineada.</t>
  </si>
  <si>
    <t>Há indicações que a solução pode ser desenvolvida e implantada com os recursos disponíveis.</t>
  </si>
  <si>
    <t>Riscos associados à solução são aceitávelmente gerenciáveis.</t>
  </si>
  <si>
    <t>Os custos da solução são menores do que o valor antecipado da oportunidade.</t>
  </si>
  <si>
    <t>As razões para o desenvolvimento de uma solução baseada em software são entendidas por todos os membros da equipe.</t>
  </si>
  <si>
    <t>Está claro que o aproveitamento da oportunidade é viável.</t>
  </si>
  <si>
    <t>5 - Tratada</t>
  </si>
  <si>
    <t>Existe um sistema utilizável que trata adequadamente a oportunidade.</t>
  </si>
  <si>
    <t>Stakeholders concordam que vale a pena implantar a solução disponível.</t>
  </si>
  <si>
    <t>Stakeholders estão certos de que a solução produzida trata a oportunidade.</t>
  </si>
  <si>
    <t>6 - Benefício Colhido</t>
  </si>
  <si>
    <t>A solução começou a gerar benefícios para os stakeholders.</t>
  </si>
  <si>
    <t>Perfil de retorno do investimento é tão bom quanto se antecipava.</t>
  </si>
  <si>
    <t>1 - Concebidos</t>
  </si>
  <si>
    <t>O conjunto inicial de stakeholdes concorda que um sistema deva ser produzido.</t>
  </si>
  <si>
    <t>Há uma oportunidade clara para o sistema explorar.</t>
  </si>
  <si>
    <t>2 - Delimitados</t>
  </si>
  <si>
    <r>
      <t xml:space="preserve">Os </t>
    </r>
    <r>
      <rPr>
        <sz val="10"/>
        <color rgb="FF000000"/>
        <rFont val="Arial"/>
        <family val="2"/>
      </rPr>
      <t>stakeholders envolvidos no desenvolvimento do novo sistema foram identificados</t>
    </r>
  </si>
  <si>
    <t>Os stakeholders estão de acordo com o objetivo do novo sistema.</t>
  </si>
  <si>
    <t>Está claro o significado de sucesso para o novo sistema.</t>
  </si>
  <si>
    <t>Os stakeholders compartilham a compreensão sobre o alcance da solução proposta.</t>
  </si>
  <si>
    <t>Há concordância sobre a forma de descrição dos requisitos.</t>
  </si>
  <si>
    <t>Mecanismos para gerenciar os requisitos foram instalados.</t>
  </si>
  <si>
    <t>O esquema de priorização é claro.</t>
  </si>
  <si>
    <t>Restrições foram identificadas e consideradas.</t>
  </si>
  <si>
    <t>Premissas foram claramente descritas.</t>
  </si>
  <si>
    <t>3 - Coerentes</t>
  </si>
  <si>
    <t>Os requisitos foram entendidos e compartilhados com a equipe e com os stakeholders.</t>
  </si>
  <si>
    <t>A origem dos requisitos está clara.</t>
  </si>
  <si>
    <t>A motivação dos requisitos é clara.</t>
  </si>
  <si>
    <t>Requisitos conflitantes foram identificados e resolvidos.</t>
  </si>
  <si>
    <t>Os requisitos comunicam as características essenciais do sistema a ser entregue.</t>
  </si>
  <si>
    <t>Os cenários de uso importantes foram explicados.</t>
  </si>
  <si>
    <t>A prioridade dos requisitos está clara.</t>
  </si>
  <si>
    <t>O impacto da implementação dos requisitos está entendido.</t>
  </si>
  <si>
    <t>A equipe entende o que deve ser entregue e concorda em entregá-lo.</t>
  </si>
  <si>
    <t>4 - Aceitáveis</t>
  </si>
  <si>
    <t>Requisitos descrevem uma solução aceitável aos stakeholders.</t>
  </si>
  <si>
    <t>A taxa de mudança aos requisitos acordados é baixa e está sob controle.</t>
  </si>
  <si>
    <t>O valor da implementação dos requisitos é claro.</t>
  </si>
  <si>
    <t>As partes da oportunidade satisfeitas pelos requisitos estão claras.</t>
  </si>
  <si>
    <t>Os requisitos são passíveis de serem testados.</t>
  </si>
  <si>
    <t>5 - Tratados</t>
  </si>
  <si>
    <t>Os stakeholders aceitam os requisitos como um reflexo preciso do que o sistema faz e não faz.</t>
  </si>
  <si>
    <t>O conjunto de itens dos requisitos implementados fornece valor claro aos stakeholders.</t>
  </si>
  <si>
    <t>O sistema que implementa os requisitos é aceito pelos stakeholders com valor para se tornar operacional.</t>
  </si>
  <si>
    <t>6 - Cumpridos</t>
  </si>
  <si>
    <t>1 - Reconhecidos</t>
  </si>
  <si>
    <t>Foram identificados todos os diferentes grupos de stakeholders que são ou serão afetados pelo desenvolvimento e a operação do sistema de software.</t>
  </si>
  <si>
    <t>Há concordância sobre os grupos de stakeholders a serem representados. No mínimo foram considerados os grupos que financiam, usam, dão suporte e manutenção no sistema.</t>
  </si>
  <si>
    <t>Responsabilidades dos representantes dos stakeholders estão definidas</t>
  </si>
  <si>
    <t>2 - Representados</t>
  </si>
  <si>
    <t>Representantes dos stakeholders concordam com suas responsabilidades.</t>
  </si>
  <si>
    <t>Representantes dos stakeholders foram autorizados a desempenhar suas responsabilidades.</t>
  </si>
  <si>
    <t>Forma de colaboração entre os representantes dos stakeholders está acordada.</t>
  </si>
  <si>
    <t>Representantes apoiam e respeitam o modo de trabalho da equipe.</t>
  </si>
  <si>
    <t>3 - Envolvidos</t>
  </si>
  <si>
    <t>Representantes dos stakeholders dão assistência à equipe de acordo com suas responsabilidades.</t>
  </si>
  <si>
    <t>Representantes dos stakeholders dão feedback e participam das decisões em tempo hábil.</t>
  </si>
  <si>
    <t>Representantes dos stakeholders comunicam prontamente as mudanças que são relevantes para seus grupos.</t>
  </si>
  <si>
    <t>4 - De Acordo</t>
  </si>
  <si>
    <t>Representantes dos stakeholders concordam com as expectativas mínimas para a próxima implantação do novo sistema.</t>
  </si>
  <si>
    <t>Os representantes dos stakeholders estão satisfeitos com seu envolvimento no trabalho.</t>
  </si>
  <si>
    <t>Os representantes dos stakeholders concordam que sua participação traz valor e é tratada com respeito pela equipe.</t>
  </si>
  <si>
    <t>Os membros da equipe stakeholders concordam que sua participação traz valor e é tratada com respeito pelos representantes dos stakeholders.</t>
  </si>
  <si>
    <t>Os representantes dos stakeholders concordam sobre como suas diferentes prioridades e perspectivas estão sendo equilibradas para oferecer uma direção clara aos membros da equipe.</t>
  </si>
  <si>
    <t>5 - Satisfeitos para a Implantação</t>
  </si>
  <si>
    <t>Representantes dos stakeholders dão feedback sobre o sistema sob a perspectiva do seu grupo.</t>
  </si>
  <si>
    <t>Representantes dos stakeholders confirmam que o sistema está pronto para a implantação.</t>
  </si>
  <si>
    <t>6 - Satisfeitos com o Uso</t>
  </si>
  <si>
    <t>Os stakeholders estão usando o novo sistema e dando feedback sobre suas experiências.</t>
  </si>
  <si>
    <t>Os stakeholders confirmam que o novo sistema atinge suas expectativas.</t>
  </si>
  <si>
    <t>1 - Arquitetura Selecionada</t>
  </si>
  <si>
    <t>Os critérios a serem usados para seleção da arquitetura foram acordados.</t>
  </si>
  <si>
    <t>Plataformas de hardware foram identificadas.</t>
  </si>
  <si>
    <t>As linguagens e tecnologias de programação a serem usadas foram selecionadas.</t>
  </si>
  <si>
    <t>Os limites do sistema são conhecidos.</t>
  </si>
  <si>
    <t>Decisões significativas sobre a organização do sistema foram tomadas.</t>
  </si>
  <si>
    <t>Decisões de compra, construção e reutilização foram tomadas.</t>
  </si>
  <si>
    <t>2 - Demonstrável</t>
  </si>
  <si>
    <t>Características chave da arquitetura foram demonstradas.</t>
  </si>
  <si>
    <t>O sistema pode ser exercitado e seu desempenho pode ser medido.</t>
  </si>
  <si>
    <t>Configurações críticas de hardware foram exercitadas.</t>
  </si>
  <si>
    <t>Interfaces críticas foram exercitadas.</t>
  </si>
  <si>
    <t>A integração com outros sistemas existentes foi demonstrada.</t>
  </si>
  <si>
    <t>3 - Utilizável</t>
  </si>
  <si>
    <t>O sistema pode ser operado pelos stakeholders que o utilizam.</t>
  </si>
  <si>
    <t>A funcionalidade oferecida pelo sistema foi testada.</t>
  </si>
  <si>
    <t>O desempenho do sistema é aceitável para os stakeholders.</t>
  </si>
  <si>
    <t>O sistema está completamente documentado.</t>
  </si>
  <si>
    <t>Conteúdo da entrega é conhecido.</t>
  </si>
  <si>
    <t>O valor adicional oferecido pelo sistema está claro.</t>
  </si>
  <si>
    <t>4 - Pronto</t>
  </si>
  <si>
    <t>Documentações de instalação e para o usuário estão disponíveis.</t>
  </si>
  <si>
    <t>Representantes dos stakeholders aceitam o sistema como adequado para o objetivo.</t>
  </si>
  <si>
    <t>Representantes dos stakeholders querem tornar o sistema operacional.</t>
  </si>
  <si>
    <t>Existe suporte operacional.</t>
  </si>
  <si>
    <t>5 - Operacional</t>
  </si>
  <si>
    <t>Sistema está disponível para os stakeholders que pretendem utilizá-lo.</t>
  </si>
  <si>
    <t>Pelo menos um exemplo do sistema está totalmente operacional.</t>
  </si>
  <si>
    <t>O suporte ao sistema está de acordo com os níveis acordados.</t>
  </si>
  <si>
    <t>6 - Aposentado</t>
  </si>
  <si>
    <t>O sistema foi substituído ou descontinuado.</t>
  </si>
  <si>
    <t>O sistema não tem mais suporte.</t>
  </si>
  <si>
    <t>Não há mais stakeholders "oficiais" que ainda usam o sistema.</t>
  </si>
  <si>
    <t>Não haverá mais atualizações ao sistema.</t>
  </si>
  <si>
    <t>1 - Princípios Estabelecidos</t>
  </si>
  <si>
    <t>A equipe se compromete com os princípios e limitações.</t>
  </si>
  <si>
    <t>As ferramentas necessárias ao trabalho e seus stakeholders estão de acordo.</t>
  </si>
  <si>
    <t>Há uma recomendação disponível para a abordagem a ser utilizada.</t>
  </si>
  <si>
    <t>O contexto dentro do qual a equipe vai operar está entendido.</t>
  </si>
  <si>
    <t>As limitações que se aplicam à seleção, aquisição e uso de práticas e ferramentas são conhecidas.</t>
  </si>
  <si>
    <t>2 - Fundamentos Estabelecidos</t>
  </si>
  <si>
    <t>As práticas chaves e as ferramentas que formam os fundamentos do modo de trabalho estão selecionadas.</t>
  </si>
  <si>
    <t>Práticas suficientes para iniciar o trabalho foram acordadas pela equipe.</t>
  </si>
  <si>
    <t>Todas as práticas e ferramentas não negociáveis foram identificadas.</t>
  </si>
  <si>
    <t>As diferenças que existem entre as práticas e ferramentas necessárias e as práticas e ferramentas disponíveis foram analisadas e entendidas.</t>
  </si>
  <si>
    <t>As diferenças existentes entre a capacidade necessária para executar o modo de trabalho desejado e os níveis de capacidade da equipe foram analisadas e entendidas.</t>
  </si>
  <si>
    <t>As práticas e ferramentas selecionadas foram integradas para formar um modo de trabalho adequado.</t>
  </si>
  <si>
    <t>3 - Em Uso</t>
  </si>
  <si>
    <t>As práticas e ferramentas estão sendo usadas para produzir trabalho real.</t>
  </si>
  <si>
    <t>O uso das práticas e ferramentas relacionadas é regularmente inspecionado.</t>
  </si>
  <si>
    <t>As práticas e ferramentas estão sendo adaptadas ao contexto da equipe.</t>
  </si>
  <si>
    <t>O uso das práticas e ferramentas tem o apoio da equipe.</t>
  </si>
  <si>
    <t>Existem procedimentos para lidar com feedback sobre o modo de trabalho da equipe.</t>
  </si>
  <si>
    <t>As práticas e ferramentas dão suporte à comunicação e colaboração da equipe.</t>
  </si>
  <si>
    <t>4 - No Lugar</t>
  </si>
  <si>
    <t>As práticas e ferramentas estão sendo usadas por toda a equipe para realizar seu trabalho.</t>
  </si>
  <si>
    <t>Todos os membros da equipe têm acesso às práticas e ferramentas necessárias para fazer seu trabalho.</t>
  </si>
  <si>
    <t>Toda a equipe está envolvida na inspeção e adaptação do modo de trabalho.</t>
  </si>
  <si>
    <t>5 - Funcionando Bem</t>
  </si>
  <si>
    <t>Os membros da equipe estão fazendo progresso como planejado através do uso e adaptação do modo de trabalho ao seu contexto atual.</t>
  </si>
  <si>
    <t>A equipe aplica as práticas naturalmente sem pensar a respeito delas.</t>
  </si>
  <si>
    <t>As ferramentas dão suporte natural ao modo de trabalho da equipe.</t>
  </si>
  <si>
    <t>A equipe continuamente ajusta seu uso de práticas e ferramentas.</t>
  </si>
  <si>
    <t>As lições aprendidas são compartilhadas para uso futuro.</t>
  </si>
  <si>
    <t>1 - Identificado</t>
  </si>
  <si>
    <t>O resultado esperado do trabalho que está começando está claro.</t>
  </si>
  <si>
    <t>Quaisquer limitações no desempenho do trabalho estão claramente identificadas.</t>
  </si>
  <si>
    <t>Os stakeholders que financiarão o trabalho são conhecidos.</t>
  </si>
  <si>
    <t>O iniciador do trabalho está claramente identificado.</t>
  </si>
  <si>
    <t>Os stakeholders que aceitarão os resultados são conhecidos.</t>
  </si>
  <si>
    <t>A fonte do financiamento está clara.</t>
  </si>
  <si>
    <t>A prioridade do trabalho está clara.</t>
  </si>
  <si>
    <t>2 - Preparado</t>
  </si>
  <si>
    <t>Comprometimento é feito.</t>
  </si>
  <si>
    <t>O custo e esforço do trabalho foram estimados.</t>
  </si>
  <si>
    <t>A disponibilidade de recursos é entendida.</t>
  </si>
  <si>
    <t>Políticas e procedimentos de governança estão claros.</t>
  </si>
  <si>
    <t>Exposição a riscos é entendida.</t>
  </si>
  <si>
    <t>Critérios de aceitação estão definidos e aceitos pelo cliente.</t>
  </si>
  <si>
    <t>O trabalho está dividido suficientemente para que trabalho produtivo possa começar.</t>
  </si>
  <si>
    <t>As tarefas foram identificadas e priorizadas pela equipe e stakeholders.</t>
  </si>
  <si>
    <t>Existe um plano aceitável.</t>
  </si>
  <si>
    <t>Existem recursos financeiros para começar o trabalho.</t>
  </si>
  <si>
    <t>A equipe ou pelo menos alguns de seus membros estão prontos para começar o trabalho.</t>
  </si>
  <si>
    <t>Integração e pontos de entrega estão definidos.</t>
  </si>
  <si>
    <t>3 - Iniciado</t>
  </si>
  <si>
    <t>O trabalho de desenvolvimento foi iniciado.</t>
  </si>
  <si>
    <t>O progresso do trabalho é monitorado.</t>
  </si>
  <si>
    <t>O trabalho está sendo dividido em itens acionáveis com definições claras do que se considera acabado.</t>
  </si>
  <si>
    <t>Os membros da equipe estão aceitando as tarefas e progredindo na sua execução.</t>
  </si>
  <si>
    <t>4 - Sob Controle</t>
  </si>
  <si>
    <t>As tarefas estão sendo completadas.</t>
  </si>
  <si>
    <t>Trabalho não planejado está sob controle.</t>
  </si>
  <si>
    <t>Riscos estão sob controle na medida em que o impacto e a probabilidade de sua ocorrência tenham sido reduzidos a níveis aceitáveis.</t>
  </si>
  <si>
    <t>Estimativas são revisadas para refletir o desempenho da equipe.</t>
  </si>
  <si>
    <t>Medidas de progresso e rapidez estão disponíveis.</t>
  </si>
  <si>
    <t>Retrabalho está sob controle.</t>
  </si>
  <si>
    <t>As tarefas são consistentemente completadas dentro dos prazos estimados.</t>
  </si>
  <si>
    <t>5 - Concluído</t>
  </si>
  <si>
    <t>Os resultados do trabalho foram obtidos.</t>
  </si>
  <si>
    <t>Os stakeholders aceitaram o sistema de software.</t>
  </si>
  <si>
    <t>6 - Encerrado</t>
  </si>
  <si>
    <t>As lições aprendidas foram listadas, registradas e discutidas.</t>
  </si>
  <si>
    <t>Medições foram disponibilizadas.</t>
  </si>
  <si>
    <t>Tudo foi arquivado.</t>
  </si>
  <si>
    <t>O orçamento foi conferido e encerrado.</t>
  </si>
  <si>
    <t>A equipe foi liberada.</t>
  </si>
  <si>
    <t>Não existem tarefas pendentes ou incompletas.</t>
  </si>
  <si>
    <t>1 - Lançada</t>
  </si>
  <si>
    <t>A missão da equipe foi definida em termos de oportunidades e resultados.</t>
  </si>
  <si>
    <t>As limitações na operação da equipe foram identificadas.</t>
  </si>
  <si>
    <t>Mecanismos para crescimento da equipe estão definidos.</t>
  </si>
  <si>
    <t>A composição da equipe está definida.</t>
  </si>
  <si>
    <t>Quaisquer limitações relativas ao local e ao modo de trabalho estão definidas.</t>
  </si>
  <si>
    <t>As responsabilidades da equipe estão delineadas.</t>
  </si>
  <si>
    <t>O nível de comprometimento da equipe está claro.</t>
  </si>
  <si>
    <t>As competências necessárias estão identificadas.</t>
  </si>
  <si>
    <t>O tamanho da equipe está determinado.</t>
  </si>
  <si>
    <t>As regras de governança da equipe estão definidas.</t>
  </si>
  <si>
    <t>O modelo de liderança está selecionado.</t>
  </si>
  <si>
    <t>2 - Formada</t>
  </si>
  <si>
    <t>Responsabilidades individuais estão entendidas.</t>
  </si>
  <si>
    <t>Foram convocadas pessoas em número suficiente para permitir o progresso do trabalho.</t>
  </si>
  <si>
    <t>Cada membro da equipe entende como ela está organizada e qual é seu papel como indivíduo.</t>
  </si>
  <si>
    <t>Todos os membros da equipe entendem como desempenhar seu trabalho.</t>
  </si>
  <si>
    <t>Os membros da equipe já se encontram (talvez virtualmente) e estão começando a conhecer um ao outro.</t>
  </si>
  <si>
    <t>Os membros da equipe entendem suas responsabilidades e como elas se alinham com suas competências.</t>
  </si>
  <si>
    <t>Os membros da equipe estão aceitando tarefas.</t>
  </si>
  <si>
    <t>Os colaboradores externos (organizações, equipes e indivíduos) estão identificados.</t>
  </si>
  <si>
    <t>Os mecanismos de comunição da equipe foram definidos.</t>
  </si>
  <si>
    <t>Cada membro da equipe se compromete a participar do trabalho de acordo com o que foi definido.</t>
  </si>
  <si>
    <t>3 - Colaborando</t>
  </si>
  <si>
    <t>A equipe está trabalhando como uma unidade coesa.</t>
  </si>
  <si>
    <t>Dentro da equipe a comunicação é aberta e honesta.</t>
  </si>
  <si>
    <t>A equipe está focada no cumprimento de sua missão.</t>
  </si>
  <si>
    <t>Os membros da equipe conhecem um ao outro.</t>
  </si>
  <si>
    <t>4 - Executando</t>
  </si>
  <si>
    <t>A equipe cumpre suas obrigações consistentemente.</t>
  </si>
  <si>
    <t>A equipe se adapta continuamente às mudanças de contexto.</t>
  </si>
  <si>
    <t>A equipe identifica e trata problemas sem ajuda externa.</t>
  </si>
  <si>
    <t>Progresso efetivo está sendo obtido com um mínimo de recomeços e retrabalhos evitáveis.</t>
  </si>
  <si>
    <t>Trabalho perdido e o potencial para perdas de trabalho são continuamente eliminados.</t>
  </si>
  <si>
    <t>5 - Suspensa</t>
  </si>
  <si>
    <t>As responsabilidades da equipe foram passadas a outros ou cumpridas.</t>
  </si>
  <si>
    <t>Os membros da equipe estão disponíveis para participar de outras equipes.</t>
  </si>
  <si>
    <t>A equipe não faz mais esforço para completar a missão.</t>
  </si>
  <si>
    <t>Não se Aplica</t>
  </si>
  <si>
    <t>O modo de trabalho da equipe não está mais sendo usado.</t>
  </si>
  <si>
    <t>Total</t>
  </si>
  <si>
    <t>Trabalho</t>
  </si>
  <si>
    <t>Equipe</t>
  </si>
  <si>
    <t>Sistema de Software</t>
  </si>
  <si>
    <t>Requisitos</t>
  </si>
  <si>
    <t>Oportunidade</t>
  </si>
  <si>
    <t>Stakeholders</t>
  </si>
  <si>
    <t>Identificada</t>
  </si>
  <si>
    <t>Solução Necessária</t>
  </si>
  <si>
    <t>Valor Estabelecido</t>
  </si>
  <si>
    <t>Viável</t>
  </si>
  <si>
    <t>Tratada</t>
  </si>
  <si>
    <t>Benefício Colhido</t>
  </si>
  <si>
    <t>Reconhecidos</t>
  </si>
  <si>
    <t>Representados</t>
  </si>
  <si>
    <t>Envolvidos</t>
  </si>
  <si>
    <t>De Acordo</t>
  </si>
  <si>
    <t>Satisfeitos para a Implantação</t>
  </si>
  <si>
    <t>Satisfeitos com o Uso</t>
  </si>
  <si>
    <t>Lançada</t>
  </si>
  <si>
    <t>Formada</t>
  </si>
  <si>
    <t>Colaborando</t>
  </si>
  <si>
    <t>Executando</t>
  </si>
  <si>
    <t>Suspensa</t>
  </si>
  <si>
    <t>Concebidos</t>
  </si>
  <si>
    <t>Delimitados</t>
  </si>
  <si>
    <t>Coerentes</t>
  </si>
  <si>
    <t>Aceitáveis</t>
  </si>
  <si>
    <t>Tratados</t>
  </si>
  <si>
    <t>Cumpridos</t>
  </si>
  <si>
    <t>Arquitetura Selecionada</t>
  </si>
  <si>
    <t>Demonstrável</t>
  </si>
  <si>
    <t>Utilizável</t>
  </si>
  <si>
    <t>Pronto</t>
  </si>
  <si>
    <t>Operacional</t>
  </si>
  <si>
    <t>Aposentado</t>
  </si>
  <si>
    <t>Identificado</t>
  </si>
  <si>
    <t>Preparado</t>
  </si>
  <si>
    <t>Iniciado</t>
  </si>
  <si>
    <t>Sob Controle</t>
  </si>
  <si>
    <t>Concluido</t>
  </si>
  <si>
    <t>Encerrado</t>
  </si>
  <si>
    <t>Princípios Estabelecidos</t>
  </si>
  <si>
    <t>Fundamentos Estabelecidos</t>
  </si>
  <si>
    <t>Em Uso</t>
  </si>
  <si>
    <t>No Lugar</t>
  </si>
  <si>
    <t>Funcionando bem</t>
  </si>
  <si>
    <t>Problemas e principais causas foram identificados.</t>
  </si>
  <si>
    <t>Stakeholders que financiarão o trabalho inicial no novo sistema foram identificados.</t>
  </si>
  <si>
    <t>Stakeholders que usarão o novo sistema foram identificados.</t>
  </si>
  <si>
    <t>Os stakeholders aceitam os requisitos, como captando precisamente o que eles requerem para satisfazer plenamente a necessidade de um novo sistema.</t>
  </si>
  <si>
    <t>Não há requisitos impedindo que o sistema seja aceito, como satisfazendo-os plenamente.</t>
  </si>
  <si>
    <t>O sistema é aceito pelos stakeholders como satisfazendo plenamente os requisitos.</t>
  </si>
  <si>
    <t>Stakeholders relevantes concordam que a arquitetura é apropriada.</t>
  </si>
  <si>
    <t>Princípios e limitações são acordados pelos stakeholders.</t>
  </si>
  <si>
    <t>Forma de Trabalho</t>
  </si>
  <si>
    <t>N/A</t>
  </si>
  <si>
    <t>TOTAL</t>
  </si>
  <si>
    <t>PERCENTUAL</t>
  </si>
  <si>
    <t>Forma de trabalho</t>
  </si>
  <si>
    <t>Visualização do Fluxo de Trabalho</t>
  </si>
  <si>
    <t>Visualização do Fluxo de Trabalho(foco no todo)</t>
  </si>
  <si>
    <t>Ciclos de Feedback rápidos minimizam riscos</t>
  </si>
  <si>
    <t>Visualização do Fluxo de Trabalho; Ciclos de Feedback rápidos minimizam riscos.</t>
  </si>
  <si>
    <t>Limitar o Trabalho em Progresso - WIP</t>
  </si>
  <si>
    <t>Ciclos de Feedback rápidos.</t>
  </si>
  <si>
    <t>Estabelecer Politicas para garantia de qualidade</t>
  </si>
  <si>
    <t>Visualização do Fluxo de Trabalho; Estabelecer Politicas para garantia de qualidade</t>
  </si>
  <si>
    <t>Quandro Kanban</t>
  </si>
  <si>
    <t>Limitação do Trabalho em Progresso - WIP</t>
  </si>
  <si>
    <t>As estimativas não são obrigatórias, mas devem ser utilizadas quando apropriadas; Limitação do Trabalho em Progresso - WIP</t>
  </si>
  <si>
    <t>As estimativas não são obrigatórias, mas devem ser utilizadas quando apropriada; Limitação do Trabalho em Progresso - WIP</t>
  </si>
  <si>
    <t>Limitação do Trabalho em Progresso - WIP; Priorização</t>
  </si>
  <si>
    <t>Visualização do Fluxo de Trabalho; Limitação do Trabalho em Progresso - WIP</t>
  </si>
  <si>
    <t>Melhoria Contínua</t>
  </si>
  <si>
    <t>Quandro Kanban, Limitação do Trabalho em Progresso - WIP</t>
  </si>
  <si>
    <t>No sistema Kanban, caso as tarefas sejam bloqueadas por algum motivo em uma determinada quantidade o sistema para, criando a necessidade da equipe solucionar as pendêcias para que a execução das tarefas possam progredir</t>
  </si>
  <si>
    <t>Todas as tarefas importantes são administradas ou relacionadas com a preparação do próximo trabalho.</t>
  </si>
  <si>
    <t>Quadro Kanban e a Limitação do Trabalho em Progresso - WIP permite a visualizaçã de todos para os desperdicios e gargalos no processo de desenvolvimento.</t>
  </si>
  <si>
    <t>Não atende</t>
  </si>
  <si>
    <t>O Kanban não prescreve nenhum papel. Entretanto é permitido qualquer definição de modelo.</t>
  </si>
  <si>
    <t>Apesar do Kanbar não prescrever</t>
  </si>
  <si>
    <t>Ciclo de Feedback; natureza empírica</t>
  </si>
  <si>
    <t>Limitar o Trabalho em Progresso - WIP e o Quadro Kanban permite ao interessados visualizar quais os itens estão em andamento, e outros itens poderão serem adicionados após a finalização do item em andamento.</t>
  </si>
  <si>
    <t>Quandro Kanban, Limitação do Trabalho em Progresso - WIP; Ciclo de Feedback.</t>
  </si>
  <si>
    <t>Quandro Kanban; Ciclo de Feedback</t>
  </si>
  <si>
    <t>Ciclo de Feedback</t>
  </si>
  <si>
    <t>Melhoria Contínua;Ciclo de Feedback</t>
  </si>
  <si>
    <t>O quadro Kanban permite a visualização do itens em andamento e com qual integrante da equipe está trabalhando nesse item.</t>
  </si>
  <si>
    <t>Uma equipe Kanban pode decidir quando prioridades podem ser modificadas, e pela natureza do sistema puxado, uma tarefa poderá ser aceita quando outra for concluida.</t>
  </si>
  <si>
    <t>O Kanban utiliza o conceito de Product Backlog.</t>
  </si>
  <si>
    <t>Kanban não prescreve um product backlog priorizado</t>
  </si>
  <si>
    <t>Equipes auto-organizáveis</t>
  </si>
  <si>
    <t>Backlog de itens e Product Backlog</t>
  </si>
  <si>
    <t>Priorização opcional</t>
  </si>
  <si>
    <t>Quadro Kanban</t>
  </si>
  <si>
    <t>Limitação do Trabalho em Progresso - WIP; Priorização; Visualização do Quadro Kanban</t>
  </si>
  <si>
    <t>Os itens visualizados no backlog do quadro Kanban devem ser iniciados apenas quando o iten em andamento tiver sido concluido</t>
  </si>
  <si>
    <t>Product backlog</t>
  </si>
  <si>
    <t>Visualização do Quadro Kanban</t>
  </si>
  <si>
    <t>Visualização do fluxo de trabalho</t>
  </si>
  <si>
    <t>Um item deve ser iniciado quando o item em andamento tiver sido concluido</t>
  </si>
  <si>
    <t>Critério</t>
  </si>
  <si>
    <t>Atendido</t>
  </si>
  <si>
    <t>Provavelmente Atende</t>
  </si>
  <si>
    <t>Não Atendido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</si>
</sst>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59">
    <xf numFmtId="0" fontId="0" fillId="0" borderId="0" xfId="0"/>
    <xf numFmtId="0" fontId="2" fillId="0" borderId="0" xfId="1"/>
    <xf numFmtId="0" fontId="2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ill="1" applyBorder="1"/>
    <xf numFmtId="0" fontId="0" fillId="0" borderId="0" xfId="0" applyBorder="1"/>
    <xf numFmtId="0" fontId="0" fillId="0" borderId="0" xfId="0" applyFill="1" applyBorder="1"/>
    <xf numFmtId="0" fontId="2" fillId="0" borderId="0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vertical="center" wrapText="1"/>
    </xf>
    <xf numFmtId="0" fontId="2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horizontal="left"/>
    </xf>
    <xf numFmtId="0" fontId="4" fillId="0" borderId="0" xfId="2" applyFill="1" applyBorder="1"/>
    <xf numFmtId="0" fontId="4" fillId="0" borderId="0" xfId="2" applyFill="1" applyBorder="1" applyAlignment="1">
      <alignment horizontal="center" vertical="center"/>
    </xf>
    <xf numFmtId="0" fontId="6" fillId="3" borderId="0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/>
    </xf>
    <xf numFmtId="0" fontId="4" fillId="0" borderId="0" xfId="2"/>
    <xf numFmtId="0" fontId="8" fillId="4" borderId="0" xfId="2" applyFont="1" applyFill="1" applyAlignment="1">
      <alignment horizontal="center" vertical="center"/>
    </xf>
    <xf numFmtId="0" fontId="4" fillId="0" borderId="0" xfId="2" applyFill="1"/>
    <xf numFmtId="1" fontId="4" fillId="0" borderId="0" xfId="2" applyNumberFormat="1" applyFill="1"/>
    <xf numFmtId="0" fontId="4" fillId="0" borderId="0" xfId="2" applyFill="1" applyAlignment="1">
      <alignment horizontal="left"/>
    </xf>
    <xf numFmtId="0" fontId="0" fillId="0" borderId="0" xfId="0" applyFill="1"/>
    <xf numFmtId="0" fontId="8" fillId="0" borderId="0" xfId="2" applyFont="1" applyFill="1" applyAlignment="1">
      <alignment horizontal="center" vertical="center"/>
    </xf>
    <xf numFmtId="9" fontId="4" fillId="0" borderId="0" xfId="2" applyNumberFormat="1" applyFill="1"/>
    <xf numFmtId="0" fontId="7" fillId="0" borderId="0" xfId="0" applyFont="1" applyFill="1" applyAlignment="1">
      <alignment vertical="center"/>
    </xf>
    <xf numFmtId="0" fontId="3" fillId="5" borderId="2" xfId="1" applyFont="1" applyFill="1" applyBorder="1" applyAlignment="1">
      <alignment horizontal="center"/>
    </xf>
    <xf numFmtId="1" fontId="0" fillId="0" borderId="0" xfId="0" applyNumberFormat="1"/>
    <xf numFmtId="0" fontId="9" fillId="3" borderId="0" xfId="2" applyFont="1" applyFill="1" applyAlignment="1">
      <alignment horizontal="left"/>
    </xf>
    <xf numFmtId="0" fontId="9" fillId="2" borderId="0" xfId="2" applyFont="1" applyFill="1" applyAlignment="1">
      <alignment horizontal="left"/>
    </xf>
    <xf numFmtId="0" fontId="9" fillId="5" borderId="0" xfId="2" applyFont="1" applyFill="1" applyAlignment="1">
      <alignment horizontal="left"/>
    </xf>
    <xf numFmtId="0" fontId="10" fillId="3" borderId="0" xfId="0" applyFont="1" applyFill="1"/>
    <xf numFmtId="1" fontId="4" fillId="3" borderId="0" xfId="2" applyNumberFormat="1" applyFont="1" applyFill="1"/>
    <xf numFmtId="0" fontId="10" fillId="0" borderId="0" xfId="0" applyFont="1"/>
    <xf numFmtId="0" fontId="4" fillId="0" borderId="0" xfId="2" applyFont="1" applyFill="1" applyBorder="1"/>
    <xf numFmtId="9" fontId="4" fillId="0" borderId="0" xfId="2" applyNumberFormat="1" applyFont="1" applyFill="1" applyBorder="1"/>
    <xf numFmtId="1" fontId="4" fillId="2" borderId="0" xfId="2" applyNumberFormat="1" applyFont="1" applyFill="1"/>
    <xf numFmtId="1" fontId="4" fillId="5" borderId="0" xfId="2" applyNumberFormat="1" applyFont="1" applyFill="1"/>
    <xf numFmtId="0" fontId="4" fillId="0" borderId="0" xfId="2" applyFont="1"/>
    <xf numFmtId="9" fontId="4" fillId="3" borderId="0" xfId="2" applyNumberFormat="1" applyFont="1" applyFill="1"/>
    <xf numFmtId="9" fontId="4" fillId="2" borderId="0" xfId="2" applyNumberFormat="1" applyFont="1" applyFill="1"/>
    <xf numFmtId="9" fontId="4" fillId="5" borderId="0" xfId="2" applyNumberFormat="1" applyFont="1" applyFill="1"/>
    <xf numFmtId="0" fontId="10" fillId="2" borderId="0" xfId="0" applyFont="1" applyFill="1"/>
    <xf numFmtId="0" fontId="10" fillId="5" borderId="0" xfId="0" applyFont="1" applyFill="1"/>
    <xf numFmtId="0" fontId="11" fillId="4" borderId="0" xfId="2" applyFont="1" applyFill="1" applyAlignment="1">
      <alignment horizontal="center" vertical="center"/>
    </xf>
    <xf numFmtId="1" fontId="4" fillId="4" borderId="0" xfId="2" applyNumberFormat="1" applyFill="1"/>
    <xf numFmtId="0" fontId="1" fillId="0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Critérios Semat no Kanban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Kanban'!$L$10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Kanban'!$K$11:$K$17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Kanban'!$L$11:$L$17</c:f>
              <c:numCache>
                <c:formatCode>0%</c:formatCode>
                <c:ptCount val="7"/>
                <c:pt idx="0">
                  <c:v>8.3333333333333329E-2</c:v>
                </c:pt>
                <c:pt idx="1">
                  <c:v>0</c:v>
                </c:pt>
                <c:pt idx="2">
                  <c:v>0.12121212121212122</c:v>
                </c:pt>
                <c:pt idx="3">
                  <c:v>3.4482758620689655E-2</c:v>
                </c:pt>
                <c:pt idx="4">
                  <c:v>0.4358974358974359</c:v>
                </c:pt>
                <c:pt idx="5">
                  <c:v>0.51851851851851849</c:v>
                </c:pt>
                <c:pt idx="6">
                  <c:v>0.33333333333333331</c:v>
                </c:pt>
              </c:numCache>
            </c:numRef>
          </c:val>
        </c:ser>
        <c:ser>
          <c:idx val="1"/>
          <c:order val="1"/>
          <c:tx>
            <c:strRef>
              <c:f>'Grafico Kanban'!$M$10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Kanban'!$K$11:$K$17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Kanban'!$M$11:$M$17</c:f>
              <c:numCache>
                <c:formatCode>0%</c:formatCode>
                <c:ptCount val="7"/>
                <c:pt idx="0">
                  <c:v>4.1666666666666664E-2</c:v>
                </c:pt>
                <c:pt idx="1">
                  <c:v>0.10526315789473684</c:v>
                </c:pt>
                <c:pt idx="2">
                  <c:v>0.15151515151515152</c:v>
                </c:pt>
                <c:pt idx="3">
                  <c:v>0.17241379310344829</c:v>
                </c:pt>
                <c:pt idx="4">
                  <c:v>0.25641025641025639</c:v>
                </c:pt>
                <c:pt idx="5">
                  <c:v>7.407407407407407E-2</c:v>
                </c:pt>
                <c:pt idx="6">
                  <c:v>0.39393939393939392</c:v>
                </c:pt>
              </c:numCache>
            </c:numRef>
          </c:val>
        </c:ser>
        <c:ser>
          <c:idx val="2"/>
          <c:order val="2"/>
          <c:tx>
            <c:strRef>
              <c:f>'Grafico Kanban'!$N$10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Kanban'!$K$11:$K$17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Kanban'!$N$11:$N$17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6.0606060606060608E-2</c:v>
                </c:pt>
              </c:numCache>
            </c:numRef>
          </c:val>
        </c:ser>
        <c:ser>
          <c:idx val="3"/>
          <c:order val="3"/>
          <c:tx>
            <c:strRef>
              <c:f>'Grafico Kanban'!$O$10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Kanban'!$K$11:$K$17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Kanban'!$O$11:$O$17</c:f>
              <c:numCache>
                <c:formatCode>0%</c:formatCode>
                <c:ptCount val="7"/>
                <c:pt idx="0">
                  <c:v>0.875</c:v>
                </c:pt>
                <c:pt idx="1">
                  <c:v>0.89473684210526316</c:v>
                </c:pt>
                <c:pt idx="2">
                  <c:v>0.72727272727272729</c:v>
                </c:pt>
                <c:pt idx="3">
                  <c:v>0.7931034482758621</c:v>
                </c:pt>
                <c:pt idx="4">
                  <c:v>0.30769230769230771</c:v>
                </c:pt>
                <c:pt idx="5">
                  <c:v>0.40740740740740738</c:v>
                </c:pt>
                <c:pt idx="6">
                  <c:v>0.21212121212121213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6203392"/>
        <c:axId val="106221568"/>
      </c:barChart>
      <c:catAx>
        <c:axId val="106203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221568"/>
        <c:crosses val="autoZero"/>
        <c:auto val="1"/>
        <c:lblAlgn val="ctr"/>
        <c:lblOffset val="100"/>
        <c:noMultiLvlLbl val="0"/>
      </c:catAx>
      <c:valAx>
        <c:axId val="1062215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620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Oportunidade - Kanban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Kanban'!$B$1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</c:dLbls>
          <c:cat>
            <c:strRef>
              <c:f>'Grafico Kanban'!$A$3:$A$8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Kanban'!$G$3:$G$8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Kanban'!$C$1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Kanban'!$A$3:$A$8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Kanban'!$H$3:$H$8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Kanban'!$D$1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Kanban'!$A$3:$A$8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Kanban'!$I$3:$I$8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Kanban'!$E$1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Kanban'!$A$3:$A$8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Kanban'!$J$3:$J$8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905408"/>
        <c:axId val="107906944"/>
      </c:barChart>
      <c:catAx>
        <c:axId val="107905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906944"/>
        <c:crosses val="autoZero"/>
        <c:auto val="1"/>
        <c:lblAlgn val="ctr"/>
        <c:lblOffset val="100"/>
        <c:noMultiLvlLbl val="0"/>
      </c:catAx>
      <c:valAx>
        <c:axId val="10790694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79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Stakeholders - Kanban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Kanban'!$B$1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Kanban'!$A$10:$A$15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Kanban'!$G$10:$G$15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Kanban'!$C$1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Kanban'!$A$10:$A$15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Kanban'!$H$10:$H$15</c:f>
              <c:numCache>
                <c:formatCode>0%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'Grafico Kanban'!$D$1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Kanban'!$A$10:$A$15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Kanban'!$I$10:$I$15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Kanban'!$E$1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Kanban'!$A$10:$A$15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Kanban'!$J$10:$J$15</c:f>
              <c:numCache>
                <c:formatCode>0%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940096"/>
        <c:axId val="107954176"/>
      </c:barChart>
      <c:catAx>
        <c:axId val="10794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954176"/>
        <c:crosses val="autoZero"/>
        <c:auto val="1"/>
        <c:lblAlgn val="ctr"/>
        <c:lblOffset val="100"/>
        <c:noMultiLvlLbl val="0"/>
      </c:catAx>
      <c:valAx>
        <c:axId val="1079541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79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Requisitos - Kanban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Kanban'!$B$1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Kanban'!$A$17:$A$22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Kanban'!$G$17:$G$22</c:f>
              <c:numCache>
                <c:formatCode>0%</c:formatCode>
                <c:ptCount val="6"/>
                <c:pt idx="0">
                  <c:v>0</c:v>
                </c:pt>
                <c:pt idx="1">
                  <c:v>0.22222222222222221</c:v>
                </c:pt>
                <c:pt idx="2">
                  <c:v>0.22222222222222221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Kanban'!$C$1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Kanban'!$A$17:$A$22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Kanban'!$H$17:$H$22</c:f>
              <c:numCache>
                <c:formatCode>0%</c:formatCode>
                <c:ptCount val="6"/>
                <c:pt idx="0">
                  <c:v>0</c:v>
                </c:pt>
                <c:pt idx="1">
                  <c:v>0.22222222222222221</c:v>
                </c:pt>
                <c:pt idx="2">
                  <c:v>0.1111111111111111</c:v>
                </c:pt>
                <c:pt idx="3">
                  <c:v>0.2</c:v>
                </c:pt>
                <c:pt idx="4">
                  <c:v>0</c:v>
                </c:pt>
                <c:pt idx="5">
                  <c:v>0.33333333333333331</c:v>
                </c:pt>
              </c:numCache>
            </c:numRef>
          </c:val>
        </c:ser>
        <c:ser>
          <c:idx val="2"/>
          <c:order val="2"/>
          <c:tx>
            <c:strRef>
              <c:f>'Grafico Kanban'!$D$1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Kanban'!$A$17:$A$22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Kanban'!$I$17:$I$22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Kanban'!$E$1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Kanban'!$A$17:$A$22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Kanban'!$J$17:$J$22</c:f>
              <c:numCache>
                <c:formatCode>0%</c:formatCode>
                <c:ptCount val="6"/>
                <c:pt idx="0">
                  <c:v>1</c:v>
                </c:pt>
                <c:pt idx="1">
                  <c:v>0.55555555555555558</c:v>
                </c:pt>
                <c:pt idx="2">
                  <c:v>0.66666666666666663</c:v>
                </c:pt>
                <c:pt idx="3">
                  <c:v>0.8</c:v>
                </c:pt>
                <c:pt idx="4">
                  <c:v>1</c:v>
                </c:pt>
                <c:pt idx="5">
                  <c:v>0.66666666666666663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278144"/>
        <c:axId val="108279680"/>
      </c:barChart>
      <c:catAx>
        <c:axId val="108278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279680"/>
        <c:crosses val="autoZero"/>
        <c:auto val="1"/>
        <c:lblAlgn val="ctr"/>
        <c:lblOffset val="100"/>
        <c:noMultiLvlLbl val="0"/>
      </c:catAx>
      <c:valAx>
        <c:axId val="1082796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82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Sistema de Software - Kanban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Kanban'!$B$1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Kanban'!$A$24:$A$29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Kanban'!$G$24:$G$29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Kanban'!$C$1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Kanban'!$A$24:$A$29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Kanban'!$H$24:$H$29</c:f>
              <c:numCache>
                <c:formatCode>0%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0.66666666666666663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Kanban'!$D$1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Kanban'!$A$24:$A$29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Kanban'!$I$24:$I$29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Kanban'!$E$1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Kanban'!$A$24:$A$29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Kanban'!$J$24:$J$29</c:f>
              <c:numCache>
                <c:formatCode>0%</c:formatCode>
                <c:ptCount val="6"/>
                <c:pt idx="0">
                  <c:v>0.66666666666666663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0.33333333333333331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027904"/>
        <c:axId val="108029440"/>
      </c:barChart>
      <c:catAx>
        <c:axId val="108027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029440"/>
        <c:crosses val="autoZero"/>
        <c:auto val="1"/>
        <c:lblAlgn val="ctr"/>
        <c:lblOffset val="100"/>
        <c:noMultiLvlLbl val="0"/>
      </c:catAx>
      <c:valAx>
        <c:axId val="10802944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802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Trabalho - Kanban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Kanban'!$B$1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Kanban'!$A$31:$A$36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Kanban'!$G$31:$G$36</c:f>
              <c:numCache>
                <c:formatCode>0%</c:formatCode>
                <c:ptCount val="6"/>
                <c:pt idx="0">
                  <c:v>0.42857142857142855</c:v>
                </c:pt>
                <c:pt idx="1">
                  <c:v>0.5</c:v>
                </c:pt>
                <c:pt idx="2">
                  <c:v>0.75</c:v>
                </c:pt>
                <c:pt idx="3">
                  <c:v>0.2857142857142857</c:v>
                </c:pt>
                <c:pt idx="4">
                  <c:v>0.33333333333333331</c:v>
                </c:pt>
                <c:pt idx="5">
                  <c:v>0.33333333333333331</c:v>
                </c:pt>
              </c:numCache>
            </c:numRef>
          </c:val>
        </c:ser>
        <c:ser>
          <c:idx val="1"/>
          <c:order val="1"/>
          <c:tx>
            <c:strRef>
              <c:f>'Grafico Kanban'!$C$1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Kanban'!$A$31:$A$36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Kanban'!$H$31:$H$36</c:f>
              <c:numCache>
                <c:formatCode>0%</c:formatCode>
                <c:ptCount val="6"/>
                <c:pt idx="0">
                  <c:v>0.14285714285714285</c:v>
                </c:pt>
                <c:pt idx="1">
                  <c:v>8.3333333333333329E-2</c:v>
                </c:pt>
                <c:pt idx="2">
                  <c:v>0.25</c:v>
                </c:pt>
                <c:pt idx="3">
                  <c:v>0.5714285714285714</c:v>
                </c:pt>
                <c:pt idx="4">
                  <c:v>0.66666666666666663</c:v>
                </c:pt>
                <c:pt idx="5">
                  <c:v>0.16666666666666666</c:v>
                </c:pt>
              </c:numCache>
            </c:numRef>
          </c:val>
        </c:ser>
        <c:ser>
          <c:idx val="2"/>
          <c:order val="2"/>
          <c:tx>
            <c:strRef>
              <c:f>'Grafico Kanban'!$D$1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Kanban'!$A$31:$A$36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Kanban'!$I$31:$I$36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Kanban'!$E$1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Kanban'!$A$31:$A$36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Kanban'!$J$31:$J$36</c:f>
              <c:numCache>
                <c:formatCode>0%</c:formatCode>
                <c:ptCount val="6"/>
                <c:pt idx="0">
                  <c:v>0.42857142857142855</c:v>
                </c:pt>
                <c:pt idx="1">
                  <c:v>0.41666666666666669</c:v>
                </c:pt>
                <c:pt idx="2">
                  <c:v>0</c:v>
                </c:pt>
                <c:pt idx="3">
                  <c:v>0.14285714285714285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062976"/>
        <c:axId val="108072960"/>
      </c:barChart>
      <c:catAx>
        <c:axId val="10806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072960"/>
        <c:crosses val="autoZero"/>
        <c:auto val="1"/>
        <c:lblAlgn val="ctr"/>
        <c:lblOffset val="100"/>
        <c:noMultiLvlLbl val="0"/>
      </c:catAx>
      <c:valAx>
        <c:axId val="1080729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80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 de Trabalho - Kanban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Kanban'!$B$1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Kanban'!$A$38:$A$43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Kanban'!$G$38:$G$43</c:f>
              <c:numCache>
                <c:formatCode>0%</c:formatCode>
                <c:ptCount val="6"/>
                <c:pt idx="0">
                  <c:v>0.5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'Grafico Kanban'!$C$1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Kanban'!$A$38:$A$43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Kanban'!$H$38:$H$43</c:f>
              <c:numCache>
                <c:formatCode>0%</c:formatCode>
                <c:ptCount val="6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Kanban'!$D$1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Kanban'!$A$38:$A$43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Kanban'!$I$38:$I$43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Kanban'!$E$1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Kanban'!$A$38:$A$43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Kanban'!$J$38:$J$43</c:f>
              <c:numCache>
                <c:formatCode>0%</c:formatCode>
                <c:ptCount val="6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118400"/>
        <c:axId val="108119936"/>
      </c:barChart>
      <c:catAx>
        <c:axId val="10811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119936"/>
        <c:crosses val="autoZero"/>
        <c:auto val="1"/>
        <c:lblAlgn val="ctr"/>
        <c:lblOffset val="100"/>
        <c:noMultiLvlLbl val="0"/>
      </c:catAx>
      <c:valAx>
        <c:axId val="1081199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81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Equipe - Kanban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Kanban'!$B$1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Kanban'!$A$45:$A$49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Kanban'!$G$45:$G$49</c:f>
              <c:numCache>
                <c:formatCode>0%</c:formatCode>
                <c:ptCount val="5"/>
                <c:pt idx="0">
                  <c:v>0.27272727272727271</c:v>
                </c:pt>
                <c:pt idx="1">
                  <c:v>0.6</c:v>
                </c:pt>
                <c:pt idx="2">
                  <c:v>0.25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Kanban'!$C$1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Kanban'!$A$45:$A$49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Kanban'!$H$45:$H$49</c:f>
              <c:numCache>
                <c:formatCode>0%</c:formatCode>
                <c:ptCount val="5"/>
                <c:pt idx="0">
                  <c:v>0.36363636363636365</c:v>
                </c:pt>
                <c:pt idx="1">
                  <c:v>0.4</c:v>
                </c:pt>
                <c:pt idx="2">
                  <c:v>0.75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Kanban'!$D$1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Kanban'!$A$45:$A$49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Kanban'!$I$45:$I$49</c:f>
              <c:numCache>
                <c:formatCode>0%</c:formatCode>
                <c:ptCount val="5"/>
                <c:pt idx="0">
                  <c:v>0.18181818181818182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Kanban'!$E$1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Kanban'!$A$45:$A$49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Kanban'!$J$45:$J$49</c:f>
              <c:numCache>
                <c:formatCode>0%</c:formatCode>
                <c:ptCount val="5"/>
                <c:pt idx="0">
                  <c:v>0.18181818181818182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222720"/>
        <c:axId val="108244992"/>
      </c:barChart>
      <c:catAx>
        <c:axId val="108222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244992"/>
        <c:crosses val="autoZero"/>
        <c:auto val="1"/>
        <c:lblAlgn val="ctr"/>
        <c:lblOffset val="100"/>
        <c:noMultiLvlLbl val="0"/>
      </c:catAx>
      <c:valAx>
        <c:axId val="1082449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82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17</xdr:row>
      <xdr:rowOff>123824</xdr:rowOff>
    </xdr:from>
    <xdr:to>
      <xdr:col>12</xdr:col>
      <xdr:colOff>829235</xdr:colOff>
      <xdr:row>44</xdr:row>
      <xdr:rowOff>89647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156880</xdr:rowOff>
    </xdr:from>
    <xdr:to>
      <xdr:col>6</xdr:col>
      <xdr:colOff>571500</xdr:colOff>
      <xdr:row>68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798419</xdr:colOff>
      <xdr:row>49</xdr:row>
      <xdr:rowOff>136991</xdr:rowOff>
    </xdr:from>
    <xdr:to>
      <xdr:col>10</xdr:col>
      <xdr:colOff>5625353</xdr:colOff>
      <xdr:row>68</xdr:row>
      <xdr:rowOff>33618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68</xdr:row>
      <xdr:rowOff>152121</xdr:rowOff>
    </xdr:from>
    <xdr:to>
      <xdr:col>6</xdr:col>
      <xdr:colOff>549089</xdr:colOff>
      <xdr:row>90</xdr:row>
      <xdr:rowOff>22413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807385</xdr:colOff>
      <xdr:row>68</xdr:row>
      <xdr:rowOff>131390</xdr:rowOff>
    </xdr:from>
    <xdr:to>
      <xdr:col>10</xdr:col>
      <xdr:colOff>5647765</xdr:colOff>
      <xdr:row>90</xdr:row>
      <xdr:rowOff>11206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78441</xdr:colOff>
      <xdr:row>92</xdr:row>
      <xdr:rowOff>112058</xdr:rowOff>
    </xdr:from>
    <xdr:to>
      <xdr:col>6</xdr:col>
      <xdr:colOff>560294</xdr:colOff>
      <xdr:row>111</xdr:row>
      <xdr:rowOff>78442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851647</xdr:colOff>
      <xdr:row>92</xdr:row>
      <xdr:rowOff>145676</xdr:rowOff>
    </xdr:from>
    <xdr:to>
      <xdr:col>10</xdr:col>
      <xdr:colOff>5625352</xdr:colOff>
      <xdr:row>111</xdr:row>
      <xdr:rowOff>123265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112059</xdr:colOff>
      <xdr:row>112</xdr:row>
      <xdr:rowOff>100853</xdr:rowOff>
    </xdr:from>
    <xdr:to>
      <xdr:col>6</xdr:col>
      <xdr:colOff>616324</xdr:colOff>
      <xdr:row>131</xdr:row>
      <xdr:rowOff>78442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8"/>
  <sheetViews>
    <sheetView zoomScale="85" zoomScaleNormal="85" workbookViewId="0">
      <selection activeCell="B1" sqref="B1:B1048576"/>
    </sheetView>
  </sheetViews>
  <sheetFormatPr defaultRowHeight="15" x14ac:dyDescent="0.25"/>
  <cols>
    <col min="1" max="1" width="125.42578125" customWidth="1"/>
    <col min="2" max="2" width="20.7109375" customWidth="1"/>
    <col min="3" max="3" width="61.42578125" customWidth="1"/>
  </cols>
  <sheetData>
    <row r="1" spans="1:3" ht="15.75" customHeight="1" x14ac:dyDescent="0.25">
      <c r="A1" s="20" t="s">
        <v>0</v>
      </c>
      <c r="B1" s="21" t="s">
        <v>340</v>
      </c>
      <c r="C1" s="21" t="s">
        <v>2</v>
      </c>
    </row>
    <row r="2" spans="1:3" ht="42.75" customHeight="1" x14ac:dyDescent="0.25">
      <c r="A2" s="9" t="s">
        <v>3</v>
      </c>
      <c r="B2" s="10" t="s">
        <v>236</v>
      </c>
      <c r="C2" s="9"/>
    </row>
    <row r="3" spans="1:3" ht="15.75" customHeight="1" x14ac:dyDescent="0.25">
      <c r="A3" s="9" t="s">
        <v>4</v>
      </c>
      <c r="B3" s="10" t="s">
        <v>236</v>
      </c>
      <c r="C3" s="8"/>
    </row>
    <row r="4" spans="1:3" ht="15.75" customHeight="1" x14ac:dyDescent="0.25">
      <c r="A4" s="9" t="s">
        <v>5</v>
      </c>
      <c r="B4" s="10" t="s">
        <v>236</v>
      </c>
      <c r="C4" s="8"/>
    </row>
    <row r="5" spans="1:3" ht="15.75" customHeight="1" x14ac:dyDescent="0.25">
      <c r="A5" s="20" t="s">
        <v>6</v>
      </c>
      <c r="B5" s="21" t="s">
        <v>340</v>
      </c>
      <c r="C5" s="21" t="s">
        <v>2</v>
      </c>
    </row>
    <row r="6" spans="1:3" ht="15.75" customHeight="1" x14ac:dyDescent="0.25">
      <c r="A6" s="9" t="s">
        <v>7</v>
      </c>
      <c r="B6" s="10" t="s">
        <v>236</v>
      </c>
      <c r="C6" s="8"/>
    </row>
    <row r="7" spans="1:3" ht="15.75" customHeight="1" x14ac:dyDescent="0.25">
      <c r="A7" s="9" t="s">
        <v>8</v>
      </c>
      <c r="B7" s="10" t="s">
        <v>236</v>
      </c>
      <c r="C7" s="8"/>
    </row>
    <row r="8" spans="1:3" ht="15.75" customHeight="1" x14ac:dyDescent="0.25">
      <c r="A8" s="9" t="s">
        <v>285</v>
      </c>
      <c r="B8" s="10" t="s">
        <v>341</v>
      </c>
      <c r="C8" s="8" t="s">
        <v>298</v>
      </c>
    </row>
    <row r="9" spans="1:3" ht="15.75" customHeight="1" x14ac:dyDescent="0.25">
      <c r="A9" s="11" t="s">
        <v>9</v>
      </c>
      <c r="B9" s="10" t="s">
        <v>236</v>
      </c>
      <c r="C9" s="8"/>
    </row>
    <row r="10" spans="1:3" ht="15.75" customHeight="1" x14ac:dyDescent="0.25">
      <c r="A10" s="9" t="s">
        <v>10</v>
      </c>
      <c r="B10" s="10" t="s">
        <v>236</v>
      </c>
      <c r="C10" s="8"/>
    </row>
    <row r="11" spans="1:3" ht="15.75" customHeight="1" x14ac:dyDescent="0.25">
      <c r="A11" s="20" t="s">
        <v>11</v>
      </c>
      <c r="B11" s="21" t="s">
        <v>340</v>
      </c>
      <c r="C11" s="21" t="s">
        <v>2</v>
      </c>
    </row>
    <row r="12" spans="1:3" ht="26.25" customHeight="1" x14ac:dyDescent="0.25">
      <c r="A12" s="11" t="s">
        <v>12</v>
      </c>
      <c r="B12" s="10" t="s">
        <v>236</v>
      </c>
      <c r="C12" s="8"/>
    </row>
    <row r="13" spans="1:3" ht="15.75" customHeight="1" x14ac:dyDescent="0.25">
      <c r="A13" s="9" t="s">
        <v>13</v>
      </c>
      <c r="B13" s="10" t="s">
        <v>341</v>
      </c>
      <c r="C13" s="8" t="s">
        <v>299</v>
      </c>
    </row>
    <row r="14" spans="1:3" ht="22.5" customHeight="1" x14ac:dyDescent="0.25">
      <c r="A14" s="9" t="s">
        <v>14</v>
      </c>
      <c r="B14" s="10" t="s">
        <v>236</v>
      </c>
      <c r="C14" s="8"/>
    </row>
    <row r="15" spans="1:3" ht="15.75" customHeight="1" x14ac:dyDescent="0.25">
      <c r="A15" s="9" t="s">
        <v>15</v>
      </c>
      <c r="B15" s="10" t="s">
        <v>236</v>
      </c>
      <c r="C15" s="8"/>
    </row>
    <row r="16" spans="1:3" ht="15.75" customHeight="1" x14ac:dyDescent="0.25">
      <c r="A16" s="9" t="s">
        <v>16</v>
      </c>
      <c r="B16" s="10" t="s">
        <v>236</v>
      </c>
      <c r="C16" s="8"/>
    </row>
    <row r="17" spans="1:3" ht="15.75" customHeight="1" x14ac:dyDescent="0.25">
      <c r="A17" s="20" t="s">
        <v>17</v>
      </c>
      <c r="B17" s="21" t="s">
        <v>340</v>
      </c>
      <c r="C17" s="21" t="s">
        <v>2</v>
      </c>
    </row>
    <row r="18" spans="1:3" ht="15.75" customHeight="1" x14ac:dyDescent="0.25">
      <c r="A18" s="9" t="s">
        <v>18</v>
      </c>
      <c r="B18" s="10" t="s">
        <v>236</v>
      </c>
      <c r="C18" s="8"/>
    </row>
    <row r="19" spans="1:3" ht="15.75" customHeight="1" x14ac:dyDescent="0.25">
      <c r="A19" s="12" t="s">
        <v>19</v>
      </c>
      <c r="B19" s="10" t="s">
        <v>236</v>
      </c>
      <c r="C19" s="8"/>
    </row>
    <row r="20" spans="1:3" ht="15.75" customHeight="1" x14ac:dyDescent="0.25">
      <c r="A20" s="8" t="s">
        <v>20</v>
      </c>
      <c r="B20" s="10" t="s">
        <v>342</v>
      </c>
      <c r="C20" s="8" t="s">
        <v>300</v>
      </c>
    </row>
    <row r="21" spans="1:3" ht="15.75" customHeight="1" x14ac:dyDescent="0.25">
      <c r="A21" s="9" t="s">
        <v>21</v>
      </c>
      <c r="B21" s="10" t="s">
        <v>236</v>
      </c>
      <c r="C21" s="9"/>
    </row>
    <row r="22" spans="1:3" ht="15.75" customHeight="1" x14ac:dyDescent="0.25">
      <c r="A22" s="9" t="s">
        <v>22</v>
      </c>
      <c r="B22" s="10" t="s">
        <v>236</v>
      </c>
      <c r="C22" s="8"/>
    </row>
    <row r="23" spans="1:3" ht="15.75" customHeight="1" x14ac:dyDescent="0.25">
      <c r="A23" s="9" t="s">
        <v>23</v>
      </c>
      <c r="B23" s="10" t="s">
        <v>236</v>
      </c>
      <c r="C23" s="8"/>
    </row>
    <row r="24" spans="1:3" ht="15.75" customHeight="1" x14ac:dyDescent="0.25">
      <c r="A24" s="20" t="s">
        <v>24</v>
      </c>
      <c r="B24" s="21" t="s">
        <v>340</v>
      </c>
      <c r="C24" s="21" t="s">
        <v>2</v>
      </c>
    </row>
    <row r="25" spans="1:3" ht="15.75" customHeight="1" x14ac:dyDescent="0.25">
      <c r="A25" s="8" t="s">
        <v>25</v>
      </c>
      <c r="B25" s="10" t="s">
        <v>236</v>
      </c>
      <c r="C25" s="8"/>
    </row>
    <row r="26" spans="1:3" ht="15.75" customHeight="1" x14ac:dyDescent="0.25">
      <c r="A26" s="9" t="s">
        <v>26</v>
      </c>
      <c r="B26" s="10" t="s">
        <v>236</v>
      </c>
      <c r="C26" s="8"/>
    </row>
    <row r="27" spans="1:3" ht="15.75" customHeight="1" x14ac:dyDescent="0.25">
      <c r="A27" s="9" t="s">
        <v>27</v>
      </c>
      <c r="B27" s="10" t="s">
        <v>236</v>
      </c>
      <c r="C27" s="8"/>
    </row>
    <row r="28" spans="1:3" ht="15.75" customHeight="1" x14ac:dyDescent="0.25">
      <c r="A28" s="20" t="s">
        <v>28</v>
      </c>
      <c r="B28" s="21" t="s">
        <v>340</v>
      </c>
      <c r="C28" s="21" t="s">
        <v>2</v>
      </c>
    </row>
    <row r="29" spans="1:3" ht="15.75" customHeight="1" x14ac:dyDescent="0.25">
      <c r="A29" s="9" t="s">
        <v>29</v>
      </c>
      <c r="B29" s="10" t="s">
        <v>236</v>
      </c>
      <c r="C29" s="9"/>
    </row>
    <row r="30" spans="1:3" ht="15.75" customHeight="1" x14ac:dyDescent="0.25">
      <c r="A30" s="9" t="s">
        <v>30</v>
      </c>
      <c r="B30" s="10" t="s">
        <v>236</v>
      </c>
      <c r="C30" s="9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6"/>
  <sheetViews>
    <sheetView topLeftCell="A4" zoomScale="85" zoomScaleNormal="85" workbookViewId="0">
      <selection activeCell="B4" sqref="B1:B1048576"/>
    </sheetView>
  </sheetViews>
  <sheetFormatPr defaultRowHeight="15" x14ac:dyDescent="0.25"/>
  <cols>
    <col min="1" max="1" width="154.7109375" customWidth="1"/>
    <col min="2" max="2" width="20.7109375" customWidth="1"/>
    <col min="3" max="3" width="77.7109375" customWidth="1"/>
  </cols>
  <sheetData>
    <row r="1" spans="1:3" ht="15.75" customHeight="1" x14ac:dyDescent="0.25">
      <c r="A1" s="22" t="s">
        <v>65</v>
      </c>
      <c r="B1" s="21" t="s">
        <v>340</v>
      </c>
      <c r="C1" s="21" t="s">
        <v>2</v>
      </c>
    </row>
    <row r="2" spans="1:3" ht="15.75" customHeight="1" x14ac:dyDescent="0.25">
      <c r="A2" s="9" t="s">
        <v>66</v>
      </c>
      <c r="B2" s="10" t="s">
        <v>236</v>
      </c>
    </row>
    <row r="3" spans="1:3" ht="36" customHeight="1" x14ac:dyDescent="0.25">
      <c r="A3" s="9" t="s">
        <v>67</v>
      </c>
      <c r="B3" s="10" t="s">
        <v>236</v>
      </c>
      <c r="C3" s="8"/>
    </row>
    <row r="4" spans="1:3" ht="15.75" customHeight="1" x14ac:dyDescent="0.25">
      <c r="A4" s="9" t="s">
        <v>68</v>
      </c>
      <c r="B4" s="10" t="s">
        <v>236</v>
      </c>
      <c r="C4" s="8"/>
    </row>
    <row r="5" spans="1:3" ht="15.75" customHeight="1" x14ac:dyDescent="0.25">
      <c r="A5" s="22" t="s">
        <v>69</v>
      </c>
      <c r="B5" s="21" t="s">
        <v>340</v>
      </c>
      <c r="C5" s="21" t="s">
        <v>2</v>
      </c>
    </row>
    <row r="6" spans="1:3" ht="15.75" customHeight="1" x14ac:dyDescent="0.25">
      <c r="A6" s="9" t="s">
        <v>70</v>
      </c>
      <c r="B6" s="10" t="s">
        <v>236</v>
      </c>
      <c r="C6" s="8"/>
    </row>
    <row r="7" spans="1:3" ht="15.75" customHeight="1" x14ac:dyDescent="0.25">
      <c r="A7" s="9" t="s">
        <v>71</v>
      </c>
      <c r="B7" s="10" t="s">
        <v>236</v>
      </c>
      <c r="C7" s="8"/>
    </row>
    <row r="8" spans="1:3" ht="15.75" customHeight="1" x14ac:dyDescent="0.25">
      <c r="A8" s="9" t="s">
        <v>72</v>
      </c>
      <c r="B8" s="10" t="s">
        <v>236</v>
      </c>
      <c r="C8" s="8"/>
    </row>
    <row r="9" spans="1:3" ht="30.75" customHeight="1" x14ac:dyDescent="0.25">
      <c r="A9" s="9" t="s">
        <v>73</v>
      </c>
      <c r="B9" s="10" t="s">
        <v>342</v>
      </c>
      <c r="C9" s="8" t="s">
        <v>298</v>
      </c>
    </row>
    <row r="10" spans="1:3" ht="15.75" customHeight="1" x14ac:dyDescent="0.25">
      <c r="A10" s="22" t="s">
        <v>74</v>
      </c>
      <c r="B10" s="21" t="s">
        <v>340</v>
      </c>
      <c r="C10" s="21" t="s">
        <v>2</v>
      </c>
    </row>
    <row r="11" spans="1:3" ht="15.75" customHeight="1" x14ac:dyDescent="0.25">
      <c r="A11" s="9" t="s">
        <v>75</v>
      </c>
      <c r="B11" s="10" t="s">
        <v>236</v>
      </c>
      <c r="C11" s="8"/>
    </row>
    <row r="12" spans="1:3" ht="15.75" customHeight="1" x14ac:dyDescent="0.25">
      <c r="A12" s="11" t="s">
        <v>76</v>
      </c>
      <c r="B12" s="10" t="s">
        <v>236</v>
      </c>
      <c r="C12" s="8"/>
    </row>
    <row r="13" spans="1:3" ht="15.75" customHeight="1" x14ac:dyDescent="0.25">
      <c r="A13" s="8" t="s">
        <v>77</v>
      </c>
      <c r="B13" s="10" t="s">
        <v>236</v>
      </c>
      <c r="C13" s="8"/>
    </row>
    <row r="14" spans="1:3" ht="15.75" customHeight="1" x14ac:dyDescent="0.25">
      <c r="A14" s="22" t="s">
        <v>78</v>
      </c>
      <c r="B14" s="21" t="s">
        <v>340</v>
      </c>
      <c r="C14" s="21" t="s">
        <v>2</v>
      </c>
    </row>
    <row r="15" spans="1:3" ht="15.75" customHeight="1" x14ac:dyDescent="0.25">
      <c r="A15" s="9" t="s">
        <v>79</v>
      </c>
      <c r="B15" s="10" t="s">
        <v>236</v>
      </c>
      <c r="C15" s="8"/>
    </row>
    <row r="16" spans="1:3" ht="15.75" customHeight="1" x14ac:dyDescent="0.25">
      <c r="A16" s="9" t="s">
        <v>80</v>
      </c>
      <c r="B16" s="10" t="s">
        <v>236</v>
      </c>
      <c r="C16" s="8"/>
    </row>
    <row r="17" spans="1:3" ht="15.75" customHeight="1" x14ac:dyDescent="0.25">
      <c r="A17" s="9" t="s">
        <v>81</v>
      </c>
      <c r="B17" s="10" t="s">
        <v>236</v>
      </c>
      <c r="C17" s="8"/>
    </row>
    <row r="18" spans="1:3" ht="15.75" customHeight="1" x14ac:dyDescent="0.25">
      <c r="A18" s="9" t="s">
        <v>82</v>
      </c>
      <c r="B18" s="10" t="s">
        <v>236</v>
      </c>
      <c r="C18" s="8"/>
    </row>
    <row r="19" spans="1:3" ht="25.5" customHeight="1" x14ac:dyDescent="0.25">
      <c r="A19" s="9" t="s">
        <v>83</v>
      </c>
      <c r="B19" s="10" t="s">
        <v>236</v>
      </c>
      <c r="C19" s="8"/>
    </row>
    <row r="20" spans="1:3" ht="15.75" customHeight="1" x14ac:dyDescent="0.25">
      <c r="A20" s="22" t="s">
        <v>84</v>
      </c>
      <c r="B20" s="21" t="s">
        <v>340</v>
      </c>
      <c r="C20" s="21" t="s">
        <v>2</v>
      </c>
    </row>
    <row r="21" spans="1:3" ht="15.75" customHeight="1" x14ac:dyDescent="0.25">
      <c r="A21" s="9" t="s">
        <v>85</v>
      </c>
      <c r="B21" s="10" t="s">
        <v>236</v>
      </c>
      <c r="C21" s="8"/>
    </row>
    <row r="22" spans="1:3" ht="15.75" customHeight="1" x14ac:dyDescent="0.25">
      <c r="A22" s="9" t="s">
        <v>86</v>
      </c>
      <c r="B22" s="10" t="s">
        <v>236</v>
      </c>
      <c r="C22" s="8"/>
    </row>
    <row r="23" spans="1:3" ht="15.75" customHeight="1" x14ac:dyDescent="0.25">
      <c r="A23" s="22" t="s">
        <v>87</v>
      </c>
      <c r="B23" s="21" t="s">
        <v>340</v>
      </c>
      <c r="C23" s="21" t="s">
        <v>2</v>
      </c>
    </row>
    <row r="24" spans="1:3" ht="24" customHeight="1" x14ac:dyDescent="0.25">
      <c r="A24" s="9" t="s">
        <v>88</v>
      </c>
      <c r="B24" s="10" t="s">
        <v>342</v>
      </c>
      <c r="C24" s="8" t="s">
        <v>320</v>
      </c>
    </row>
    <row r="25" spans="1:3" ht="15.75" customHeight="1" x14ac:dyDescent="0.25">
      <c r="A25" s="9" t="s">
        <v>89</v>
      </c>
      <c r="B25" s="10" t="s">
        <v>236</v>
      </c>
      <c r="C25" s="8"/>
    </row>
    <row r="26" spans="1:3" ht="15.75" customHeight="1" x14ac:dyDescent="0.25">
      <c r="A26" s="6"/>
      <c r="B26" s="6"/>
      <c r="C26" s="6"/>
    </row>
  </sheetData>
  <pageMargins left="0.511811024" right="0.511811024" top="0.78740157499999996" bottom="0.78740157499999996" header="0.31496062000000002" footer="0.31496062000000002"/>
  <pageSetup paperSize="27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7"/>
  <sheetViews>
    <sheetView tabSelected="1" zoomScale="85" zoomScaleNormal="85" workbookViewId="0">
      <selection activeCell="F13" sqref="F13"/>
    </sheetView>
  </sheetViews>
  <sheetFormatPr defaultRowHeight="15" x14ac:dyDescent="0.25"/>
  <cols>
    <col min="1" max="1" width="73.140625" customWidth="1"/>
    <col min="2" max="2" width="20.7109375" customWidth="1"/>
    <col min="3" max="3" width="44.140625" customWidth="1"/>
  </cols>
  <sheetData>
    <row r="1" spans="1:10" ht="15.75" customHeight="1" x14ac:dyDescent="0.25">
      <c r="A1" s="25" t="s">
        <v>31</v>
      </c>
      <c r="B1" s="24" t="s">
        <v>340</v>
      </c>
      <c r="C1" s="24" t="s">
        <v>2</v>
      </c>
      <c r="D1" s="4"/>
      <c r="E1" s="1"/>
      <c r="F1" s="3"/>
      <c r="G1" s="1"/>
      <c r="H1" s="1"/>
      <c r="I1" s="1"/>
      <c r="J1" s="1"/>
    </row>
    <row r="2" spans="1:10" ht="15.75" customHeight="1" x14ac:dyDescent="0.25">
      <c r="A2" s="9" t="s">
        <v>32</v>
      </c>
      <c r="B2" s="10" t="s">
        <v>236</v>
      </c>
      <c r="C2" s="9"/>
      <c r="D2" s="4"/>
      <c r="E2" s="1"/>
      <c r="F2" s="2"/>
      <c r="G2" s="1"/>
      <c r="H2" s="1"/>
      <c r="I2" s="1"/>
      <c r="J2" s="2"/>
    </row>
    <row r="3" spans="1:10" ht="15.75" customHeight="1" x14ac:dyDescent="0.25">
      <c r="A3" s="9" t="s">
        <v>287</v>
      </c>
      <c r="B3" s="10" t="s">
        <v>236</v>
      </c>
      <c r="C3" s="8"/>
      <c r="D3" s="4"/>
      <c r="E3" s="1"/>
      <c r="F3" s="2"/>
      <c r="G3" s="1"/>
      <c r="H3" s="1"/>
      <c r="I3" s="1"/>
      <c r="J3" s="2"/>
    </row>
    <row r="4" spans="1:10" ht="15.75" customHeight="1" x14ac:dyDescent="0.25">
      <c r="A4" s="9" t="s">
        <v>286</v>
      </c>
      <c r="B4" s="10" t="s">
        <v>236</v>
      </c>
      <c r="C4" s="8"/>
      <c r="D4" s="4"/>
      <c r="E4" s="1"/>
      <c r="F4" s="2"/>
      <c r="G4" s="1"/>
      <c r="H4" s="1"/>
      <c r="I4" s="1"/>
      <c r="J4" s="2"/>
    </row>
    <row r="5" spans="1:10" ht="15.75" customHeight="1" x14ac:dyDescent="0.25">
      <c r="A5" s="9" t="s">
        <v>33</v>
      </c>
      <c r="B5" s="10" t="s">
        <v>236</v>
      </c>
      <c r="C5" s="9"/>
      <c r="D5" s="4"/>
      <c r="E5" s="1"/>
      <c r="F5" s="2"/>
      <c r="G5" s="1"/>
      <c r="H5" s="1"/>
      <c r="I5" s="1"/>
      <c r="J5" s="2"/>
    </row>
    <row r="6" spans="1:10" ht="15.75" customHeight="1" x14ac:dyDescent="0.25">
      <c r="A6" s="24" t="s">
        <v>34</v>
      </c>
      <c r="B6" s="24" t="s">
        <v>340</v>
      </c>
      <c r="C6" s="24" t="s">
        <v>2</v>
      </c>
      <c r="D6" s="4"/>
      <c r="E6" s="1"/>
      <c r="F6" s="1"/>
      <c r="G6" s="1"/>
      <c r="H6" s="1"/>
      <c r="I6" s="1"/>
      <c r="J6" s="1"/>
    </row>
    <row r="7" spans="1:10" ht="15.75" customHeight="1" x14ac:dyDescent="0.25">
      <c r="A7" s="8" t="s">
        <v>35</v>
      </c>
      <c r="B7" s="10" t="s">
        <v>236</v>
      </c>
      <c r="C7" s="13"/>
      <c r="D7" s="4"/>
      <c r="E7" s="1"/>
      <c r="F7" s="3"/>
      <c r="G7" s="1"/>
      <c r="H7" s="1"/>
      <c r="I7" s="1"/>
      <c r="J7" s="1"/>
    </row>
    <row r="8" spans="1:10" ht="15.75" customHeight="1" x14ac:dyDescent="0.25">
      <c r="A8" s="8" t="s">
        <v>36</v>
      </c>
      <c r="B8" s="10" t="s">
        <v>236</v>
      </c>
      <c r="C8" s="8"/>
      <c r="D8" s="4"/>
      <c r="E8" s="1"/>
      <c r="F8" s="2"/>
      <c r="G8" s="1"/>
      <c r="H8" s="1"/>
      <c r="I8" s="1"/>
      <c r="J8" s="1"/>
    </row>
    <row r="9" spans="1:10" ht="15.75" customHeight="1" x14ac:dyDescent="0.25">
      <c r="A9" s="9" t="s">
        <v>37</v>
      </c>
      <c r="B9" s="10" t="s">
        <v>342</v>
      </c>
      <c r="C9" s="8" t="s">
        <v>304</v>
      </c>
      <c r="D9" s="4"/>
      <c r="E9" s="1"/>
      <c r="F9" s="2"/>
      <c r="G9" s="1"/>
      <c r="H9" s="1"/>
      <c r="I9" s="1"/>
      <c r="J9" s="1"/>
    </row>
    <row r="10" spans="1:10" ht="15.75" customHeight="1" x14ac:dyDescent="0.25">
      <c r="A10" s="11" t="s">
        <v>38</v>
      </c>
      <c r="B10" s="10" t="s">
        <v>236</v>
      </c>
      <c r="C10" s="8"/>
      <c r="D10" s="4"/>
      <c r="E10" s="1"/>
      <c r="F10" s="2"/>
      <c r="G10" s="2"/>
      <c r="H10" s="2"/>
      <c r="I10" s="2"/>
      <c r="J10" s="1"/>
    </row>
    <row r="11" spans="1:10" ht="15.75" customHeight="1" x14ac:dyDescent="0.25">
      <c r="A11" s="9" t="s">
        <v>39</v>
      </c>
      <c r="B11" s="10" t="s">
        <v>236</v>
      </c>
      <c r="C11" s="8"/>
      <c r="D11" s="7"/>
      <c r="E11" s="2"/>
      <c r="F11" s="2"/>
      <c r="G11" s="2"/>
      <c r="H11" s="2"/>
      <c r="I11" s="2"/>
      <c r="J11" s="1"/>
    </row>
    <row r="12" spans="1:10" ht="15.75" customHeight="1" x14ac:dyDescent="0.25">
      <c r="A12" s="9" t="s">
        <v>40</v>
      </c>
      <c r="B12" s="10" t="s">
        <v>342</v>
      </c>
      <c r="C12" s="8" t="s">
        <v>331</v>
      </c>
      <c r="D12" s="7"/>
      <c r="E12" s="2"/>
      <c r="F12" s="2"/>
      <c r="G12" s="2"/>
      <c r="H12" s="2"/>
      <c r="I12" s="2"/>
      <c r="J12" s="1"/>
    </row>
    <row r="13" spans="1:10" ht="15.75" customHeight="1" x14ac:dyDescent="0.25">
      <c r="A13" s="9" t="s">
        <v>41</v>
      </c>
      <c r="B13" s="10" t="s">
        <v>342</v>
      </c>
      <c r="C13" s="8" t="s">
        <v>332</v>
      </c>
      <c r="D13" s="7"/>
      <c r="E13" s="2"/>
      <c r="F13" s="2"/>
      <c r="G13" s="2"/>
      <c r="H13" s="2"/>
      <c r="I13" s="2"/>
      <c r="J13" s="1"/>
    </row>
    <row r="14" spans="1:10" ht="15.75" customHeight="1" x14ac:dyDescent="0.25">
      <c r="A14" s="9" t="s">
        <v>42</v>
      </c>
      <c r="B14" s="10" t="s">
        <v>341</v>
      </c>
      <c r="C14" s="8" t="s">
        <v>304</v>
      </c>
      <c r="D14" s="4"/>
      <c r="E14" s="1"/>
      <c r="F14" s="1"/>
      <c r="G14" s="1"/>
      <c r="H14" s="1"/>
      <c r="I14" s="1"/>
      <c r="J14" s="1"/>
    </row>
    <row r="15" spans="1:10" ht="15.75" customHeight="1" x14ac:dyDescent="0.25">
      <c r="A15" s="9" t="s">
        <v>43</v>
      </c>
      <c r="B15" s="10" t="s">
        <v>236</v>
      </c>
      <c r="C15" s="8"/>
      <c r="D15" s="6"/>
    </row>
    <row r="16" spans="1:10" ht="15.75" customHeight="1" x14ac:dyDescent="0.25">
      <c r="A16" s="24" t="s">
        <v>44</v>
      </c>
      <c r="B16" s="24" t="s">
        <v>340</v>
      </c>
      <c r="C16" s="24" t="s">
        <v>2</v>
      </c>
      <c r="D16" s="6"/>
    </row>
    <row r="17" spans="1:4" ht="22.5" customHeight="1" x14ac:dyDescent="0.25">
      <c r="A17" s="9" t="s">
        <v>45</v>
      </c>
      <c r="B17" s="10" t="s">
        <v>236</v>
      </c>
      <c r="C17" s="8"/>
      <c r="D17" s="6"/>
    </row>
    <row r="18" spans="1:4" ht="15.75" customHeight="1" x14ac:dyDescent="0.25">
      <c r="A18" s="9" t="s">
        <v>46</v>
      </c>
      <c r="B18" s="10" t="s">
        <v>236</v>
      </c>
      <c r="C18" s="9"/>
      <c r="D18" s="6"/>
    </row>
    <row r="19" spans="1:4" ht="15.75" customHeight="1" x14ac:dyDescent="0.25">
      <c r="A19" s="9" t="s">
        <v>47</v>
      </c>
      <c r="B19" s="10" t="s">
        <v>236</v>
      </c>
      <c r="C19" s="8"/>
      <c r="D19" s="6"/>
    </row>
    <row r="20" spans="1:4" ht="15.75" customHeight="1" x14ac:dyDescent="0.25">
      <c r="A20" s="9" t="s">
        <v>48</v>
      </c>
      <c r="B20" s="10" t="s">
        <v>236</v>
      </c>
      <c r="C20" s="8"/>
      <c r="D20" s="6"/>
    </row>
    <row r="21" spans="1:4" ht="15.75" customHeight="1" x14ac:dyDescent="0.25">
      <c r="A21" s="9" t="s">
        <v>49</v>
      </c>
      <c r="B21" s="10" t="s">
        <v>236</v>
      </c>
      <c r="C21" s="8"/>
      <c r="D21" s="6"/>
    </row>
    <row r="22" spans="1:4" ht="15.75" customHeight="1" x14ac:dyDescent="0.25">
      <c r="A22" s="9" t="s">
        <v>50</v>
      </c>
      <c r="B22" s="10" t="s">
        <v>236</v>
      </c>
      <c r="C22" s="8"/>
      <c r="D22" s="6"/>
    </row>
    <row r="23" spans="1:4" ht="15.75" customHeight="1" x14ac:dyDescent="0.25">
      <c r="A23" s="9" t="s">
        <v>51</v>
      </c>
      <c r="B23" s="10" t="s">
        <v>342</v>
      </c>
      <c r="C23" s="8" t="s">
        <v>332</v>
      </c>
      <c r="D23" s="6"/>
    </row>
    <row r="24" spans="1:4" ht="15.75" customHeight="1" x14ac:dyDescent="0.25">
      <c r="A24" s="9" t="s">
        <v>52</v>
      </c>
      <c r="B24" s="10" t="s">
        <v>341</v>
      </c>
      <c r="C24" s="8" t="s">
        <v>304</v>
      </c>
      <c r="D24" s="6"/>
    </row>
    <row r="25" spans="1:4" ht="15.75" customHeight="1" x14ac:dyDescent="0.25">
      <c r="A25" s="9" t="s">
        <v>53</v>
      </c>
      <c r="B25" s="10" t="s">
        <v>341</v>
      </c>
      <c r="C25" s="8" t="s">
        <v>302</v>
      </c>
      <c r="D25" s="6"/>
    </row>
    <row r="26" spans="1:4" ht="15.75" customHeight="1" x14ac:dyDescent="0.25">
      <c r="A26" s="24" t="s">
        <v>54</v>
      </c>
      <c r="B26" s="24" t="s">
        <v>340</v>
      </c>
      <c r="C26" s="24" t="s">
        <v>2</v>
      </c>
      <c r="D26" s="6"/>
    </row>
    <row r="27" spans="1:4" ht="15.75" customHeight="1" x14ac:dyDescent="0.25">
      <c r="A27" s="8" t="s">
        <v>55</v>
      </c>
      <c r="B27" s="10" t="s">
        <v>236</v>
      </c>
      <c r="C27" s="8"/>
      <c r="D27" s="6"/>
    </row>
    <row r="28" spans="1:4" ht="15.75" customHeight="1" x14ac:dyDescent="0.25">
      <c r="A28" s="9" t="s">
        <v>56</v>
      </c>
      <c r="B28" s="10" t="s">
        <v>236</v>
      </c>
      <c r="C28" s="8"/>
      <c r="D28" s="6"/>
    </row>
    <row r="29" spans="1:4" ht="15.75" customHeight="1" x14ac:dyDescent="0.25">
      <c r="A29" s="9" t="s">
        <v>57</v>
      </c>
      <c r="B29" s="10" t="s">
        <v>236</v>
      </c>
      <c r="C29" s="8"/>
      <c r="D29" s="6"/>
    </row>
    <row r="30" spans="1:4" ht="15.75" customHeight="1" x14ac:dyDescent="0.25">
      <c r="A30" s="9" t="s">
        <v>58</v>
      </c>
      <c r="B30" s="10" t="s">
        <v>236</v>
      </c>
      <c r="C30" s="8"/>
      <c r="D30" s="6"/>
    </row>
    <row r="31" spans="1:4" ht="15.75" customHeight="1" x14ac:dyDescent="0.25">
      <c r="A31" s="9" t="s">
        <v>59</v>
      </c>
      <c r="B31" s="10" t="s">
        <v>342</v>
      </c>
      <c r="C31" s="8" t="s">
        <v>304</v>
      </c>
      <c r="D31" s="6"/>
    </row>
    <row r="32" spans="1:4" ht="15.75" customHeight="1" x14ac:dyDescent="0.25">
      <c r="A32" s="24" t="s">
        <v>60</v>
      </c>
      <c r="B32" s="24" t="s">
        <v>340</v>
      </c>
      <c r="C32" s="24" t="s">
        <v>2</v>
      </c>
      <c r="D32" s="6"/>
    </row>
    <row r="33" spans="1:4" ht="27.75" customHeight="1" x14ac:dyDescent="0.25">
      <c r="A33" s="8" t="s">
        <v>61</v>
      </c>
      <c r="B33" s="10" t="s">
        <v>236</v>
      </c>
      <c r="C33" s="8"/>
      <c r="D33" s="6"/>
    </row>
    <row r="34" spans="1:4" ht="23.25" customHeight="1" x14ac:dyDescent="0.25">
      <c r="A34" s="8" t="s">
        <v>62</v>
      </c>
      <c r="B34" s="10" t="s">
        <v>236</v>
      </c>
      <c r="C34" s="8"/>
      <c r="D34" s="6"/>
    </row>
    <row r="35" spans="1:4" ht="36.75" customHeight="1" x14ac:dyDescent="0.25">
      <c r="A35" s="8" t="s">
        <v>63</v>
      </c>
      <c r="B35" s="10" t="s">
        <v>236</v>
      </c>
      <c r="C35" s="8"/>
      <c r="D35" s="6"/>
    </row>
    <row r="36" spans="1:4" ht="15.75" customHeight="1" x14ac:dyDescent="0.25">
      <c r="A36" s="23" t="s">
        <v>64</v>
      </c>
      <c r="B36" s="24" t="s">
        <v>340</v>
      </c>
      <c r="C36" s="24" t="s">
        <v>2</v>
      </c>
      <c r="D36" s="6"/>
    </row>
    <row r="37" spans="1:4" ht="29.25" customHeight="1" x14ac:dyDescent="0.25">
      <c r="A37" s="9" t="s">
        <v>288</v>
      </c>
      <c r="B37" s="10" t="s">
        <v>236</v>
      </c>
      <c r="C37" s="8"/>
      <c r="D37" s="6"/>
    </row>
    <row r="38" spans="1:4" ht="50.25" customHeight="1" x14ac:dyDescent="0.25">
      <c r="A38" s="9" t="s">
        <v>289</v>
      </c>
      <c r="B38" s="10" t="s">
        <v>342</v>
      </c>
      <c r="C38" s="8" t="s">
        <v>321</v>
      </c>
      <c r="D38" s="6"/>
    </row>
    <row r="39" spans="1:4" ht="15.75" customHeight="1" x14ac:dyDescent="0.25">
      <c r="A39" s="9" t="s">
        <v>290</v>
      </c>
      <c r="B39" s="10" t="s">
        <v>236</v>
      </c>
      <c r="C39" s="8"/>
      <c r="D39" s="6"/>
    </row>
    <row r="40" spans="1:4" x14ac:dyDescent="0.25">
      <c r="A40" s="6"/>
      <c r="B40" s="6"/>
      <c r="C40" s="6"/>
      <c r="D40" s="6"/>
    </row>
    <row r="41" spans="1:4" x14ac:dyDescent="0.25">
      <c r="A41" s="6"/>
      <c r="B41" s="6"/>
      <c r="C41" s="6"/>
      <c r="D41" s="6"/>
    </row>
    <row r="42" spans="1:4" x14ac:dyDescent="0.25">
      <c r="A42" s="6"/>
      <c r="B42" s="6"/>
      <c r="C42" s="6"/>
      <c r="D42" s="6"/>
    </row>
    <row r="43" spans="1:4" x14ac:dyDescent="0.25">
      <c r="A43" s="6"/>
      <c r="B43" s="6"/>
      <c r="C43" s="6"/>
      <c r="D43" s="6"/>
    </row>
    <row r="44" spans="1:4" x14ac:dyDescent="0.25">
      <c r="A44" s="6"/>
      <c r="B44" s="6"/>
      <c r="C44" s="6"/>
      <c r="D44" s="6"/>
    </row>
    <row r="45" spans="1:4" x14ac:dyDescent="0.25">
      <c r="A45" s="6"/>
      <c r="B45" s="6"/>
      <c r="C45" s="6"/>
      <c r="D45" s="6"/>
    </row>
    <row r="46" spans="1:4" x14ac:dyDescent="0.25">
      <c r="A46" s="6"/>
      <c r="B46" s="6"/>
      <c r="C46" s="6"/>
      <c r="D46" s="6"/>
    </row>
    <row r="47" spans="1:4" x14ac:dyDescent="0.25">
      <c r="A47" s="6"/>
      <c r="B47" s="6"/>
      <c r="C47" s="6"/>
      <c r="D47" s="6"/>
    </row>
    <row r="48" spans="1:4" x14ac:dyDescent="0.25">
      <c r="A48" s="6"/>
      <c r="B48" s="6"/>
      <c r="C48" s="6"/>
      <c r="D48" s="6"/>
    </row>
    <row r="49" spans="1:4" x14ac:dyDescent="0.25">
      <c r="B49" s="6"/>
      <c r="C49" s="6"/>
      <c r="D49" s="6"/>
    </row>
    <row r="50" spans="1:4" x14ac:dyDescent="0.25">
      <c r="A50" s="6"/>
      <c r="B50" s="6"/>
      <c r="C50" s="6"/>
      <c r="D50" s="6"/>
    </row>
    <row r="51" spans="1:4" x14ac:dyDescent="0.25">
      <c r="A51" s="6"/>
      <c r="B51" s="6"/>
      <c r="C51" s="6"/>
      <c r="D51" s="6"/>
    </row>
    <row r="52" spans="1:4" x14ac:dyDescent="0.25">
      <c r="A52" s="6"/>
      <c r="B52" s="6"/>
      <c r="C52" s="6"/>
      <c r="D52" s="6"/>
    </row>
    <row r="53" spans="1:4" x14ac:dyDescent="0.25">
      <c r="A53" s="6"/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  <row r="57" spans="1:4" x14ac:dyDescent="0.25">
      <c r="A57" s="6"/>
      <c r="B57" s="6"/>
      <c r="C57" s="6"/>
      <c r="D57" s="6"/>
    </row>
    <row r="58" spans="1:4" x14ac:dyDescent="0.25">
      <c r="A58" s="6"/>
      <c r="B58" s="6"/>
      <c r="C58" s="6"/>
      <c r="D58" s="6"/>
    </row>
    <row r="59" spans="1:4" x14ac:dyDescent="0.25">
      <c r="A59" s="6"/>
      <c r="B59" s="6"/>
      <c r="C59" s="6"/>
      <c r="D59" s="6"/>
    </row>
    <row r="60" spans="1:4" x14ac:dyDescent="0.25">
      <c r="A60" s="6"/>
      <c r="B60" s="6"/>
      <c r="C60" s="6"/>
      <c r="D60" s="6"/>
    </row>
    <row r="61" spans="1:4" x14ac:dyDescent="0.25">
      <c r="A61" s="6"/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6"/>
      <c r="B63" s="6"/>
      <c r="C63" s="6"/>
      <c r="D63" s="6"/>
    </row>
    <row r="64" spans="1:4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  <row r="88" spans="1:4" x14ac:dyDescent="0.25">
      <c r="A88" s="6"/>
      <c r="B88" s="6"/>
      <c r="C88" s="6"/>
      <c r="D88" s="6"/>
    </row>
    <row r="89" spans="1:4" x14ac:dyDescent="0.25">
      <c r="A89" s="6"/>
      <c r="B89" s="6"/>
      <c r="C89" s="6"/>
      <c r="D89" s="6"/>
    </row>
    <row r="90" spans="1:4" x14ac:dyDescent="0.25">
      <c r="A90" s="6"/>
      <c r="B90" s="6"/>
      <c r="C90" s="6"/>
      <c r="D90" s="6"/>
    </row>
    <row r="91" spans="1:4" x14ac:dyDescent="0.25">
      <c r="A91" s="6"/>
      <c r="B91" s="6"/>
      <c r="C91" s="6"/>
      <c r="D91" s="6"/>
    </row>
    <row r="92" spans="1:4" x14ac:dyDescent="0.25">
      <c r="A92" s="6"/>
      <c r="B92" s="6"/>
      <c r="C92" s="6"/>
      <c r="D92" s="6"/>
    </row>
    <row r="93" spans="1:4" x14ac:dyDescent="0.25">
      <c r="A93" s="6"/>
      <c r="B93" s="6"/>
      <c r="C93" s="6"/>
      <c r="D93" s="6"/>
    </row>
    <row r="94" spans="1:4" x14ac:dyDescent="0.25">
      <c r="A94" s="6"/>
      <c r="B94" s="6"/>
      <c r="C94" s="6"/>
      <c r="D94" s="6"/>
    </row>
    <row r="95" spans="1:4" x14ac:dyDescent="0.25">
      <c r="A95" s="6"/>
      <c r="B95" s="6"/>
      <c r="C95" s="6"/>
      <c r="D95" s="6"/>
    </row>
    <row r="96" spans="1:4" x14ac:dyDescent="0.25">
      <c r="A96" s="6"/>
      <c r="B96" s="6"/>
      <c r="C96" s="6"/>
      <c r="D96" s="6"/>
    </row>
    <row r="97" spans="1:4" x14ac:dyDescent="0.25">
      <c r="A97" s="6"/>
      <c r="B97" s="6"/>
      <c r="C97" s="6"/>
      <c r="D97" s="6"/>
    </row>
    <row r="98" spans="1:4" x14ac:dyDescent="0.25">
      <c r="A98" s="6"/>
      <c r="B98" s="6"/>
      <c r="C98" s="6"/>
      <c r="D98" s="6"/>
    </row>
    <row r="99" spans="1:4" x14ac:dyDescent="0.25">
      <c r="A99" s="6"/>
      <c r="B99" s="6"/>
      <c r="C99" s="6"/>
      <c r="D99" s="6"/>
    </row>
    <row r="100" spans="1:4" x14ac:dyDescent="0.25">
      <c r="A100" s="6"/>
      <c r="B100" s="6"/>
      <c r="C100" s="6"/>
      <c r="D100" s="6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x14ac:dyDescent="0.25">
      <c r="A103" s="6"/>
      <c r="B103" s="6"/>
      <c r="C103" s="6"/>
      <c r="D103" s="6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x14ac:dyDescent="0.25">
      <c r="A106" s="6"/>
      <c r="B106" s="6"/>
      <c r="C106" s="6"/>
      <c r="D106" s="6"/>
    </row>
    <row r="107" spans="1:4" x14ac:dyDescent="0.25">
      <c r="A107" s="6"/>
      <c r="B107" s="6"/>
      <c r="C107" s="6"/>
      <c r="D107" s="6"/>
    </row>
    <row r="108" spans="1:4" x14ac:dyDescent="0.25">
      <c r="A108" s="6"/>
      <c r="B108" s="6"/>
      <c r="C108" s="6"/>
      <c r="D108" s="6"/>
    </row>
    <row r="109" spans="1:4" x14ac:dyDescent="0.25">
      <c r="A109" s="6"/>
      <c r="B109" s="6"/>
      <c r="C109" s="6"/>
      <c r="D109" s="6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x14ac:dyDescent="0.25">
      <c r="A112" s="6"/>
      <c r="B112" s="6"/>
      <c r="C112" s="6"/>
      <c r="D112" s="6"/>
    </row>
    <row r="113" spans="1:4" x14ac:dyDescent="0.25">
      <c r="A113" s="6"/>
      <c r="B113" s="6"/>
      <c r="C113" s="6"/>
      <c r="D113" s="6"/>
    </row>
    <row r="114" spans="1:4" x14ac:dyDescent="0.25">
      <c r="A114" s="6"/>
      <c r="B114" s="6"/>
      <c r="C114" s="6"/>
      <c r="D114" s="6"/>
    </row>
    <row r="115" spans="1:4" x14ac:dyDescent="0.25">
      <c r="A115" s="6"/>
      <c r="B115" s="6"/>
      <c r="C115" s="6"/>
      <c r="D115" s="6"/>
    </row>
    <row r="116" spans="1:4" x14ac:dyDescent="0.25">
      <c r="A116" s="6"/>
      <c r="B116" s="6"/>
      <c r="C116" s="6"/>
      <c r="D116" s="6"/>
    </row>
    <row r="117" spans="1:4" x14ac:dyDescent="0.25">
      <c r="A117" s="6"/>
      <c r="B117" s="6"/>
      <c r="C117" s="6"/>
      <c r="D117" s="6"/>
    </row>
    <row r="118" spans="1:4" x14ac:dyDescent="0.25">
      <c r="A118" s="6"/>
      <c r="B118" s="6"/>
      <c r="C118" s="6"/>
      <c r="D118" s="6"/>
    </row>
    <row r="119" spans="1:4" x14ac:dyDescent="0.25">
      <c r="A119" s="6"/>
      <c r="B119" s="6"/>
      <c r="C119" s="6"/>
      <c r="D119" s="6"/>
    </row>
    <row r="120" spans="1:4" x14ac:dyDescent="0.25">
      <c r="A120" s="6"/>
      <c r="B120" s="6"/>
      <c r="C120" s="6"/>
      <c r="D120" s="6"/>
    </row>
    <row r="121" spans="1:4" x14ac:dyDescent="0.25">
      <c r="A121" s="6"/>
      <c r="B121" s="6"/>
      <c r="C121" s="6"/>
      <c r="D121" s="6"/>
    </row>
    <row r="122" spans="1:4" x14ac:dyDescent="0.25">
      <c r="A122" s="6"/>
      <c r="B122" s="6"/>
      <c r="C122" s="6"/>
      <c r="D122" s="6"/>
    </row>
    <row r="123" spans="1:4" x14ac:dyDescent="0.25">
      <c r="A123" s="6"/>
      <c r="B123" s="6"/>
      <c r="C123" s="6"/>
      <c r="D123" s="6"/>
    </row>
    <row r="124" spans="1:4" x14ac:dyDescent="0.25">
      <c r="A124" s="6"/>
      <c r="B124" s="6"/>
      <c r="C124" s="6"/>
      <c r="D124" s="6"/>
    </row>
    <row r="125" spans="1:4" x14ac:dyDescent="0.25">
      <c r="A125" s="6"/>
      <c r="B125" s="6"/>
      <c r="C125" s="6"/>
      <c r="D125" s="6"/>
    </row>
    <row r="126" spans="1:4" x14ac:dyDescent="0.25">
      <c r="A126" s="6"/>
      <c r="B126" s="6"/>
      <c r="C126" s="6"/>
      <c r="D126" s="6"/>
    </row>
    <row r="127" spans="1:4" x14ac:dyDescent="0.25">
      <c r="A127" s="6"/>
      <c r="B127" s="6"/>
      <c r="C127" s="6"/>
      <c r="D127" s="6"/>
    </row>
    <row r="128" spans="1:4" x14ac:dyDescent="0.25">
      <c r="A128" s="6"/>
      <c r="B128" s="6"/>
      <c r="C128" s="6"/>
      <c r="D128" s="6"/>
    </row>
    <row r="129" spans="1:4" x14ac:dyDescent="0.25">
      <c r="A129" s="6"/>
      <c r="B129" s="6"/>
      <c r="C129" s="6"/>
      <c r="D129" s="6"/>
    </row>
    <row r="130" spans="1:4" x14ac:dyDescent="0.25">
      <c r="A130" s="6"/>
      <c r="B130" s="6"/>
      <c r="C130" s="6"/>
      <c r="D130" s="6"/>
    </row>
    <row r="131" spans="1:4" x14ac:dyDescent="0.25">
      <c r="A131" s="6"/>
      <c r="B131" s="6"/>
      <c r="C131" s="6"/>
      <c r="D131" s="6"/>
    </row>
    <row r="132" spans="1:4" x14ac:dyDescent="0.25">
      <c r="A132" s="6"/>
      <c r="B132" s="6"/>
      <c r="C132" s="6"/>
      <c r="D132" s="6"/>
    </row>
    <row r="133" spans="1:4" x14ac:dyDescent="0.25">
      <c r="A133" s="6"/>
      <c r="B133" s="6"/>
      <c r="C133" s="6"/>
      <c r="D133" s="6"/>
    </row>
    <row r="134" spans="1:4" x14ac:dyDescent="0.25">
      <c r="A134" s="6"/>
      <c r="B134" s="6"/>
      <c r="C134" s="6"/>
      <c r="D134" s="6"/>
    </row>
    <row r="135" spans="1:4" x14ac:dyDescent="0.25">
      <c r="A135" s="6"/>
      <c r="B135" s="6"/>
      <c r="C135" s="6"/>
      <c r="D135" s="6"/>
    </row>
    <row r="136" spans="1:4" x14ac:dyDescent="0.25">
      <c r="A136" s="6"/>
      <c r="B136" s="6"/>
      <c r="C136" s="6"/>
      <c r="D136" s="6"/>
    </row>
    <row r="137" spans="1:4" x14ac:dyDescent="0.25">
      <c r="A137" s="6"/>
      <c r="B137" s="6"/>
      <c r="C137" s="6"/>
      <c r="D137" s="6"/>
    </row>
    <row r="138" spans="1:4" x14ac:dyDescent="0.25">
      <c r="A138" s="6"/>
      <c r="B138" s="6"/>
      <c r="C138" s="6"/>
      <c r="D138" s="6"/>
    </row>
    <row r="139" spans="1:4" x14ac:dyDescent="0.25">
      <c r="A139" s="6"/>
      <c r="B139" s="6"/>
      <c r="C139" s="6"/>
      <c r="D139" s="6"/>
    </row>
    <row r="140" spans="1:4" x14ac:dyDescent="0.25">
      <c r="A140" s="6"/>
      <c r="B140" s="6"/>
      <c r="C140" s="6"/>
      <c r="D140" s="6"/>
    </row>
    <row r="141" spans="1:4" x14ac:dyDescent="0.25">
      <c r="A141" s="6"/>
      <c r="B141" s="6"/>
      <c r="C141" s="6"/>
      <c r="D141" s="6"/>
    </row>
    <row r="142" spans="1:4" x14ac:dyDescent="0.25">
      <c r="A142" s="6"/>
      <c r="B142" s="6"/>
      <c r="C142" s="6"/>
      <c r="D142" s="6"/>
    </row>
    <row r="143" spans="1:4" x14ac:dyDescent="0.25">
      <c r="A143" s="6"/>
      <c r="B143" s="6"/>
      <c r="C143" s="6"/>
      <c r="D143" s="6"/>
    </row>
    <row r="144" spans="1:4" x14ac:dyDescent="0.25">
      <c r="A144" s="6"/>
      <c r="B144" s="6"/>
      <c r="C144" s="6"/>
      <c r="D144" s="6"/>
    </row>
    <row r="145" spans="1:4" x14ac:dyDescent="0.25">
      <c r="A145" s="6"/>
      <c r="B145" s="6"/>
      <c r="C145" s="6"/>
      <c r="D145" s="6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x14ac:dyDescent="0.25">
      <c r="A148" s="6"/>
      <c r="B148" s="6"/>
      <c r="C148" s="6"/>
      <c r="D148" s="6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x14ac:dyDescent="0.25">
      <c r="A151" s="6"/>
      <c r="B151" s="6"/>
      <c r="C151" s="6"/>
      <c r="D151" s="6"/>
    </row>
    <row r="152" spans="1:4" x14ac:dyDescent="0.25">
      <c r="A152" s="6"/>
      <c r="B152" s="6"/>
      <c r="C152" s="6"/>
      <c r="D152" s="6"/>
    </row>
    <row r="153" spans="1:4" x14ac:dyDescent="0.25">
      <c r="A153" s="6"/>
      <c r="B153" s="6"/>
      <c r="C153" s="6"/>
      <c r="D153" s="6"/>
    </row>
    <row r="154" spans="1:4" x14ac:dyDescent="0.25">
      <c r="A154" s="6"/>
      <c r="B154" s="6"/>
      <c r="C154" s="6"/>
      <c r="D154" s="6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x14ac:dyDescent="0.25">
      <c r="A157" s="6"/>
      <c r="B157" s="6"/>
      <c r="C157" s="6"/>
      <c r="D157" s="6"/>
    </row>
    <row r="158" spans="1:4" x14ac:dyDescent="0.25">
      <c r="A158" s="6"/>
      <c r="B158" s="6"/>
      <c r="C158" s="6"/>
      <c r="D158" s="6"/>
    </row>
    <row r="159" spans="1:4" x14ac:dyDescent="0.25">
      <c r="A159" s="6"/>
      <c r="B159" s="6"/>
      <c r="C159" s="6"/>
      <c r="D159" s="6"/>
    </row>
    <row r="160" spans="1:4" x14ac:dyDescent="0.25">
      <c r="A160" s="6"/>
      <c r="B160" s="6"/>
      <c r="C160" s="6"/>
      <c r="D160" s="6"/>
    </row>
    <row r="161" spans="1:4" x14ac:dyDescent="0.25">
      <c r="A161" s="6"/>
      <c r="B161" s="6"/>
      <c r="C161" s="6"/>
      <c r="D161" s="6"/>
    </row>
    <row r="162" spans="1:4" x14ac:dyDescent="0.25">
      <c r="A162" s="6"/>
      <c r="B162" s="6"/>
      <c r="C162" s="6"/>
      <c r="D162" s="6"/>
    </row>
    <row r="163" spans="1:4" x14ac:dyDescent="0.25">
      <c r="A163" s="6"/>
      <c r="B163" s="6"/>
      <c r="C163" s="6"/>
      <c r="D163" s="6"/>
    </row>
    <row r="164" spans="1:4" x14ac:dyDescent="0.25">
      <c r="A164" s="6"/>
      <c r="B164" s="6"/>
      <c r="C164" s="6"/>
      <c r="D164" s="6"/>
    </row>
    <row r="165" spans="1:4" x14ac:dyDescent="0.25">
      <c r="A165" s="6"/>
      <c r="B165" s="6"/>
      <c r="C165" s="6"/>
      <c r="D165" s="6"/>
    </row>
    <row r="166" spans="1:4" x14ac:dyDescent="0.25">
      <c r="A166" s="6"/>
      <c r="B166" s="6"/>
      <c r="C166" s="6"/>
      <c r="D166" s="6"/>
    </row>
    <row r="167" spans="1:4" x14ac:dyDescent="0.25">
      <c r="A167" s="6"/>
      <c r="B167" s="6"/>
      <c r="C167" s="6"/>
      <c r="D167" s="6"/>
    </row>
    <row r="168" spans="1:4" x14ac:dyDescent="0.25">
      <c r="A168" s="6"/>
      <c r="B168" s="6"/>
      <c r="C168" s="6"/>
      <c r="D168" s="6"/>
    </row>
    <row r="169" spans="1:4" x14ac:dyDescent="0.25">
      <c r="A169" s="6"/>
      <c r="B169" s="6"/>
      <c r="C169" s="6"/>
      <c r="D169" s="6"/>
    </row>
    <row r="170" spans="1:4" x14ac:dyDescent="0.25">
      <c r="A170" s="6"/>
      <c r="B170" s="6"/>
      <c r="C170" s="6"/>
      <c r="D170" s="6"/>
    </row>
    <row r="171" spans="1:4" x14ac:dyDescent="0.25">
      <c r="A171" s="6"/>
      <c r="B171" s="6"/>
      <c r="C171" s="6"/>
      <c r="D171" s="6"/>
    </row>
    <row r="172" spans="1:4" x14ac:dyDescent="0.25">
      <c r="A172" s="6"/>
      <c r="B172" s="6"/>
      <c r="C172" s="6"/>
      <c r="D172" s="6"/>
    </row>
    <row r="173" spans="1:4" x14ac:dyDescent="0.25">
      <c r="A173" s="6"/>
      <c r="B173" s="6"/>
      <c r="C173" s="6"/>
      <c r="D173" s="6"/>
    </row>
    <row r="174" spans="1:4" x14ac:dyDescent="0.25">
      <c r="A174" s="6"/>
      <c r="B174" s="6"/>
      <c r="C174" s="6"/>
      <c r="D174" s="6"/>
    </row>
    <row r="175" spans="1:4" x14ac:dyDescent="0.25">
      <c r="A175" s="6"/>
      <c r="B175" s="6"/>
      <c r="C175" s="6"/>
      <c r="D175" s="6"/>
    </row>
    <row r="176" spans="1:4" x14ac:dyDescent="0.25">
      <c r="A176" s="6"/>
      <c r="B176" s="6"/>
      <c r="C176" s="6"/>
      <c r="D176" s="6"/>
    </row>
    <row r="177" spans="1:4" x14ac:dyDescent="0.25">
      <c r="A177" s="6"/>
      <c r="B177" s="6"/>
      <c r="C177" s="6"/>
      <c r="D177" s="6"/>
    </row>
    <row r="178" spans="1:4" x14ac:dyDescent="0.25">
      <c r="A178" s="6"/>
      <c r="B178" s="6"/>
      <c r="C178" s="6"/>
      <c r="D178" s="6"/>
    </row>
    <row r="179" spans="1:4" x14ac:dyDescent="0.25">
      <c r="A179" s="6"/>
      <c r="B179" s="6"/>
      <c r="C179" s="6"/>
      <c r="D179" s="6"/>
    </row>
    <row r="180" spans="1:4" x14ac:dyDescent="0.25">
      <c r="A180" s="6"/>
      <c r="B180" s="6"/>
      <c r="C180" s="6"/>
      <c r="D180" s="6"/>
    </row>
    <row r="181" spans="1:4" x14ac:dyDescent="0.25">
      <c r="A181" s="6"/>
      <c r="B181" s="6"/>
      <c r="C181" s="6"/>
      <c r="D181" s="6"/>
    </row>
    <row r="182" spans="1:4" x14ac:dyDescent="0.25">
      <c r="A182" s="6"/>
      <c r="B182" s="6"/>
      <c r="C182" s="6"/>
      <c r="D182" s="6"/>
    </row>
    <row r="183" spans="1:4" x14ac:dyDescent="0.25">
      <c r="A183" s="6"/>
      <c r="B183" s="6"/>
      <c r="C183" s="6"/>
      <c r="D183" s="6"/>
    </row>
    <row r="184" spans="1:4" x14ac:dyDescent="0.25">
      <c r="A184" s="6"/>
      <c r="B184" s="6"/>
      <c r="C184" s="6"/>
      <c r="D184" s="6"/>
    </row>
    <row r="185" spans="1:4" x14ac:dyDescent="0.25">
      <c r="A185" s="6"/>
      <c r="B185" s="6"/>
      <c r="C185" s="6"/>
      <c r="D185" s="6"/>
    </row>
    <row r="186" spans="1:4" x14ac:dyDescent="0.25">
      <c r="A186" s="6"/>
      <c r="B186" s="6"/>
      <c r="C186" s="6"/>
      <c r="D186" s="6"/>
    </row>
    <row r="187" spans="1:4" x14ac:dyDescent="0.25">
      <c r="A187" s="6"/>
      <c r="B187" s="6"/>
      <c r="C187" s="6"/>
      <c r="D187" s="6"/>
    </row>
    <row r="188" spans="1:4" x14ac:dyDescent="0.25">
      <c r="A188" s="6"/>
      <c r="B188" s="6"/>
      <c r="C188" s="6"/>
      <c r="D188" s="6"/>
    </row>
    <row r="189" spans="1:4" x14ac:dyDescent="0.25">
      <c r="A189" s="6"/>
      <c r="B189" s="6"/>
      <c r="C189" s="6"/>
      <c r="D189" s="6"/>
    </row>
    <row r="190" spans="1:4" x14ac:dyDescent="0.25">
      <c r="A190" s="6"/>
      <c r="B190" s="6"/>
      <c r="C190" s="6"/>
      <c r="D190" s="6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x14ac:dyDescent="0.25">
      <c r="A193" s="6"/>
      <c r="B193" s="6"/>
      <c r="C193" s="6"/>
      <c r="D193" s="6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x14ac:dyDescent="0.25">
      <c r="A196" s="6"/>
      <c r="B196" s="6"/>
      <c r="C196" s="6"/>
      <c r="D196" s="6"/>
    </row>
    <row r="197" spans="1:4" x14ac:dyDescent="0.25">
      <c r="A197" s="6"/>
      <c r="B197" s="6"/>
      <c r="C197" s="6"/>
      <c r="D197" s="6"/>
    </row>
    <row r="198" spans="1:4" x14ac:dyDescent="0.25">
      <c r="A198" s="6"/>
      <c r="B198" s="6"/>
      <c r="C198" s="6"/>
      <c r="D198" s="6"/>
    </row>
    <row r="199" spans="1:4" x14ac:dyDescent="0.25">
      <c r="A199" s="6"/>
      <c r="B199" s="6"/>
      <c r="C199" s="6"/>
      <c r="D199" s="6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x14ac:dyDescent="0.25">
      <c r="A202" s="6"/>
      <c r="B202" s="6"/>
      <c r="C202" s="6"/>
      <c r="D202" s="6"/>
    </row>
    <row r="203" spans="1:4" x14ac:dyDescent="0.25">
      <c r="A203" s="6"/>
      <c r="B203" s="6"/>
      <c r="C203" s="6"/>
      <c r="D203" s="6"/>
    </row>
    <row r="204" spans="1:4" x14ac:dyDescent="0.25">
      <c r="A204" s="6"/>
      <c r="B204" s="6"/>
      <c r="C204" s="6"/>
      <c r="D204" s="6"/>
    </row>
    <row r="205" spans="1:4" x14ac:dyDescent="0.25">
      <c r="A205" s="6"/>
      <c r="B205" s="6"/>
      <c r="C205" s="6"/>
      <c r="D205" s="6"/>
    </row>
    <row r="206" spans="1:4" x14ac:dyDescent="0.25">
      <c r="A206" s="6"/>
      <c r="B206" s="6"/>
      <c r="C206" s="6"/>
      <c r="D206" s="6"/>
    </row>
    <row r="207" spans="1:4" x14ac:dyDescent="0.25">
      <c r="A207" s="6"/>
      <c r="B207" s="6"/>
      <c r="C207" s="6"/>
      <c r="D207" s="6"/>
    </row>
    <row r="208" spans="1:4" x14ac:dyDescent="0.25">
      <c r="A208" s="6"/>
      <c r="B208" s="6"/>
      <c r="C208" s="6"/>
      <c r="D208" s="6"/>
    </row>
    <row r="209" spans="1:4" x14ac:dyDescent="0.25">
      <c r="A209" s="6"/>
      <c r="B209" s="6"/>
      <c r="C209" s="6"/>
      <c r="D209" s="6"/>
    </row>
    <row r="210" spans="1:4" x14ac:dyDescent="0.25">
      <c r="A210" s="6"/>
      <c r="B210" s="6"/>
      <c r="C210" s="6"/>
      <c r="D210" s="6"/>
    </row>
    <row r="211" spans="1:4" x14ac:dyDescent="0.25">
      <c r="A211" s="6"/>
      <c r="B211" s="6"/>
      <c r="C211" s="6"/>
      <c r="D211" s="6"/>
    </row>
    <row r="212" spans="1:4" x14ac:dyDescent="0.25">
      <c r="A212" s="6"/>
      <c r="B212" s="6"/>
      <c r="C212" s="6"/>
      <c r="D212" s="6"/>
    </row>
    <row r="213" spans="1:4" x14ac:dyDescent="0.25">
      <c r="A213" s="6"/>
      <c r="B213" s="6"/>
      <c r="C213" s="6"/>
      <c r="D213" s="6"/>
    </row>
    <row r="214" spans="1:4" x14ac:dyDescent="0.25">
      <c r="A214" s="6"/>
      <c r="B214" s="6"/>
      <c r="C214" s="6"/>
      <c r="D214" s="6"/>
    </row>
    <row r="215" spans="1:4" x14ac:dyDescent="0.25">
      <c r="A215" s="6"/>
      <c r="B215" s="6"/>
      <c r="C215" s="6"/>
      <c r="D215" s="6"/>
    </row>
    <row r="216" spans="1:4" x14ac:dyDescent="0.25">
      <c r="A216" s="6"/>
      <c r="B216" s="6"/>
      <c r="C216" s="6"/>
      <c r="D216" s="6"/>
    </row>
    <row r="217" spans="1:4" x14ac:dyDescent="0.25">
      <c r="A217" s="6"/>
      <c r="B217" s="6"/>
      <c r="C217" s="6"/>
      <c r="D217" s="6"/>
    </row>
    <row r="218" spans="1:4" x14ac:dyDescent="0.25">
      <c r="A218" s="6"/>
      <c r="B218" s="6"/>
      <c r="C218" s="6"/>
      <c r="D218" s="6"/>
    </row>
    <row r="219" spans="1:4" x14ac:dyDescent="0.25">
      <c r="A219" s="6"/>
      <c r="B219" s="6"/>
      <c r="C219" s="6"/>
      <c r="D219" s="6"/>
    </row>
    <row r="220" spans="1:4" x14ac:dyDescent="0.25">
      <c r="A220" s="6"/>
      <c r="B220" s="6"/>
      <c r="C220" s="6"/>
      <c r="D220" s="6"/>
    </row>
    <row r="221" spans="1:4" x14ac:dyDescent="0.25">
      <c r="A221" s="6"/>
      <c r="B221" s="6"/>
      <c r="C221" s="6"/>
      <c r="D221" s="6"/>
    </row>
    <row r="222" spans="1:4" x14ac:dyDescent="0.25">
      <c r="A222" s="6"/>
      <c r="B222" s="6"/>
      <c r="C222" s="6"/>
      <c r="D222" s="6"/>
    </row>
    <row r="223" spans="1:4" x14ac:dyDescent="0.25">
      <c r="A223" s="6"/>
      <c r="B223" s="6"/>
      <c r="C223" s="6"/>
      <c r="D223" s="6"/>
    </row>
    <row r="224" spans="1:4" x14ac:dyDescent="0.25">
      <c r="A224" s="6"/>
      <c r="B224" s="6"/>
      <c r="C224" s="6"/>
      <c r="D224" s="6"/>
    </row>
    <row r="225" spans="1:4" x14ac:dyDescent="0.25">
      <c r="A225" s="6"/>
      <c r="B225" s="6"/>
      <c r="C225" s="6"/>
      <c r="D225" s="6"/>
    </row>
    <row r="226" spans="1:4" x14ac:dyDescent="0.25">
      <c r="A226" s="6"/>
      <c r="B226" s="6"/>
      <c r="C226" s="6"/>
      <c r="D226" s="6"/>
    </row>
    <row r="227" spans="1:4" x14ac:dyDescent="0.25">
      <c r="A227" s="6"/>
      <c r="B227" s="6"/>
      <c r="C227" s="6"/>
      <c r="D227" s="6"/>
    </row>
    <row r="228" spans="1:4" x14ac:dyDescent="0.25">
      <c r="A228" s="6"/>
      <c r="B228" s="6"/>
      <c r="C228" s="6"/>
      <c r="D228" s="6"/>
    </row>
    <row r="229" spans="1:4" x14ac:dyDescent="0.25">
      <c r="A229" s="6"/>
      <c r="B229" s="6"/>
      <c r="C229" s="6"/>
      <c r="D229" s="6"/>
    </row>
    <row r="230" spans="1:4" x14ac:dyDescent="0.25">
      <c r="A230" s="6"/>
      <c r="B230" s="6"/>
      <c r="C230" s="6"/>
      <c r="D230" s="6"/>
    </row>
    <row r="231" spans="1:4" x14ac:dyDescent="0.25">
      <c r="A231" s="6"/>
      <c r="B231" s="6"/>
      <c r="C231" s="6"/>
      <c r="D231" s="6"/>
    </row>
    <row r="232" spans="1:4" x14ac:dyDescent="0.25">
      <c r="A232" s="6"/>
      <c r="B232" s="6"/>
      <c r="C232" s="6"/>
      <c r="D232" s="6"/>
    </row>
    <row r="233" spans="1:4" x14ac:dyDescent="0.25">
      <c r="A233" s="6"/>
      <c r="B233" s="6"/>
      <c r="C233" s="6"/>
      <c r="D233" s="6"/>
    </row>
    <row r="234" spans="1:4" x14ac:dyDescent="0.25">
      <c r="A234" s="6"/>
      <c r="B234" s="6"/>
      <c r="C234" s="6"/>
      <c r="D234" s="6"/>
    </row>
    <row r="235" spans="1:4" x14ac:dyDescent="0.25">
      <c r="A235" s="6"/>
      <c r="B235" s="6"/>
      <c r="C235" s="6"/>
      <c r="D235" s="6"/>
    </row>
    <row r="236" spans="1:4" x14ac:dyDescent="0.25">
      <c r="A236" s="6"/>
      <c r="B236" s="6"/>
      <c r="C236" s="6"/>
      <c r="D236" s="6"/>
    </row>
    <row r="237" spans="1:4" x14ac:dyDescent="0.25">
      <c r="A237" s="6"/>
      <c r="B237" s="6"/>
      <c r="C237" s="6"/>
      <c r="D237" s="6"/>
    </row>
    <row r="238" spans="1:4" x14ac:dyDescent="0.25">
      <c r="A238" s="6"/>
      <c r="B238" s="6"/>
      <c r="C238" s="6"/>
      <c r="D238" s="6"/>
    </row>
    <row r="239" spans="1:4" x14ac:dyDescent="0.25">
      <c r="A239" s="6"/>
      <c r="B239" s="6"/>
      <c r="C239" s="6"/>
      <c r="D239" s="6"/>
    </row>
    <row r="240" spans="1:4" x14ac:dyDescent="0.25">
      <c r="A240" s="6"/>
      <c r="B240" s="6"/>
      <c r="C240" s="6"/>
      <c r="D240" s="6"/>
    </row>
    <row r="241" spans="1:4" x14ac:dyDescent="0.25">
      <c r="A241" s="6"/>
      <c r="B241" s="6"/>
      <c r="C241" s="6"/>
      <c r="D241" s="6"/>
    </row>
    <row r="242" spans="1:4" x14ac:dyDescent="0.25">
      <c r="A242" s="6"/>
      <c r="B242" s="6"/>
      <c r="C242" s="6"/>
      <c r="D242" s="6"/>
    </row>
    <row r="243" spans="1:4" x14ac:dyDescent="0.25">
      <c r="A243" s="6"/>
      <c r="B243" s="6"/>
      <c r="C243" s="6"/>
      <c r="D243" s="6"/>
    </row>
    <row r="244" spans="1:4" x14ac:dyDescent="0.25">
      <c r="A244" s="6"/>
      <c r="B244" s="6"/>
      <c r="C244" s="6"/>
      <c r="D244" s="6"/>
    </row>
    <row r="245" spans="1:4" x14ac:dyDescent="0.25">
      <c r="A245" s="6"/>
      <c r="B245" s="6"/>
      <c r="C245" s="6"/>
      <c r="D245" s="6"/>
    </row>
    <row r="246" spans="1:4" x14ac:dyDescent="0.25">
      <c r="A246" s="6"/>
      <c r="B246" s="6"/>
      <c r="C246" s="6"/>
      <c r="D246" s="6"/>
    </row>
    <row r="247" spans="1:4" x14ac:dyDescent="0.25">
      <c r="A247" s="6"/>
      <c r="B247" s="6"/>
      <c r="C247" s="6"/>
      <c r="D247" s="6"/>
    </row>
    <row r="248" spans="1:4" x14ac:dyDescent="0.25">
      <c r="A248" s="6"/>
      <c r="B248" s="6"/>
      <c r="C248" s="6"/>
      <c r="D248" s="6"/>
    </row>
    <row r="249" spans="1:4" x14ac:dyDescent="0.25">
      <c r="A249" s="6"/>
      <c r="B249" s="6"/>
      <c r="C249" s="6"/>
      <c r="D249" s="6"/>
    </row>
    <row r="250" spans="1:4" x14ac:dyDescent="0.25">
      <c r="A250" s="6"/>
      <c r="B250" s="6"/>
      <c r="C250" s="6"/>
      <c r="D250" s="6"/>
    </row>
    <row r="251" spans="1:4" x14ac:dyDescent="0.25">
      <c r="A251" s="6"/>
      <c r="B251" s="6"/>
      <c r="C251" s="6"/>
      <c r="D251" s="6"/>
    </row>
    <row r="252" spans="1:4" x14ac:dyDescent="0.25">
      <c r="A252" s="6"/>
      <c r="B252" s="6"/>
      <c r="C252" s="6"/>
      <c r="D252" s="6"/>
    </row>
    <row r="253" spans="1:4" x14ac:dyDescent="0.25">
      <c r="A253" s="6"/>
      <c r="B253" s="6"/>
      <c r="C253" s="6"/>
      <c r="D253" s="6"/>
    </row>
    <row r="254" spans="1:4" x14ac:dyDescent="0.25">
      <c r="A254" s="6"/>
      <c r="B254" s="6"/>
      <c r="C254" s="6"/>
      <c r="D254" s="6"/>
    </row>
    <row r="255" spans="1:4" x14ac:dyDescent="0.25">
      <c r="A255" s="6"/>
      <c r="B255" s="6"/>
      <c r="C255" s="6"/>
      <c r="D255" s="6"/>
    </row>
    <row r="256" spans="1:4" x14ac:dyDescent="0.25">
      <c r="A256" s="6"/>
      <c r="B256" s="6"/>
      <c r="C256" s="6"/>
      <c r="D256" s="6"/>
    </row>
    <row r="257" spans="1:4" x14ac:dyDescent="0.25">
      <c r="A257" s="6"/>
      <c r="B257" s="6"/>
      <c r="C257" s="6"/>
      <c r="D257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6"/>
  <sheetViews>
    <sheetView topLeftCell="A13" zoomScale="85" zoomScaleNormal="85" workbookViewId="0">
      <selection activeCell="A42" sqref="A42"/>
    </sheetView>
  </sheetViews>
  <sheetFormatPr defaultRowHeight="15" x14ac:dyDescent="0.25"/>
  <cols>
    <col min="1" max="1" width="130.28515625" customWidth="1"/>
    <col min="2" max="2" width="20.7109375" customWidth="1"/>
    <col min="3" max="3" width="36.28515625" customWidth="1"/>
  </cols>
  <sheetData>
    <row r="1" spans="1:3" ht="15.75" customHeight="1" x14ac:dyDescent="0.25">
      <c r="A1" s="24" t="s">
        <v>90</v>
      </c>
      <c r="B1" s="24" t="s">
        <v>340</v>
      </c>
      <c r="C1" s="24" t="s">
        <v>2</v>
      </c>
    </row>
    <row r="2" spans="1:3" ht="15.75" customHeight="1" x14ac:dyDescent="0.25">
      <c r="A2" s="9" t="s">
        <v>91</v>
      </c>
      <c r="B2" s="10" t="s">
        <v>236</v>
      </c>
      <c r="C2" s="9"/>
    </row>
    <row r="3" spans="1:3" ht="15.75" customHeight="1" x14ac:dyDescent="0.25">
      <c r="A3" s="9" t="s">
        <v>92</v>
      </c>
      <c r="B3" s="10" t="s">
        <v>236</v>
      </c>
      <c r="C3" s="9"/>
    </row>
    <row r="4" spans="1:3" ht="15.75" customHeight="1" x14ac:dyDescent="0.25">
      <c r="A4" s="11" t="s">
        <v>93</v>
      </c>
      <c r="B4" s="10" t="s">
        <v>342</v>
      </c>
      <c r="C4" s="8" t="s">
        <v>338</v>
      </c>
    </row>
    <row r="5" spans="1:3" ht="15.75" customHeight="1" x14ac:dyDescent="0.25">
      <c r="A5" s="9" t="s">
        <v>94</v>
      </c>
      <c r="B5" s="10" t="s">
        <v>342</v>
      </c>
      <c r="C5" s="8" t="s">
        <v>338</v>
      </c>
    </row>
    <row r="6" spans="1:3" ht="15.75" customHeight="1" x14ac:dyDescent="0.25">
      <c r="A6" s="9" t="s">
        <v>95</v>
      </c>
      <c r="B6" s="10" t="s">
        <v>236</v>
      </c>
      <c r="C6" s="9"/>
    </row>
    <row r="7" spans="1:3" ht="15.75" customHeight="1" x14ac:dyDescent="0.25">
      <c r="A7" s="9" t="s">
        <v>96</v>
      </c>
      <c r="B7" s="10" t="s">
        <v>236</v>
      </c>
      <c r="C7" s="9"/>
    </row>
    <row r="8" spans="1:3" ht="15.75" customHeight="1" x14ac:dyDescent="0.25">
      <c r="A8" s="24" t="s">
        <v>97</v>
      </c>
      <c r="B8" s="24" t="s">
        <v>340</v>
      </c>
      <c r="C8" s="24" t="s">
        <v>2</v>
      </c>
    </row>
    <row r="9" spans="1:3" ht="15.75" customHeight="1" x14ac:dyDescent="0.25">
      <c r="A9" s="9" t="s">
        <v>98</v>
      </c>
      <c r="B9" s="10" t="s">
        <v>236</v>
      </c>
      <c r="C9" s="9"/>
    </row>
    <row r="10" spans="1:3" ht="15.75" customHeight="1" x14ac:dyDescent="0.25">
      <c r="A10" s="9" t="s">
        <v>99</v>
      </c>
      <c r="B10" s="10" t="s">
        <v>236</v>
      </c>
      <c r="C10" s="9"/>
    </row>
    <row r="11" spans="1:3" ht="15.75" customHeight="1" x14ac:dyDescent="0.25">
      <c r="A11" s="9" t="s">
        <v>100</v>
      </c>
      <c r="B11" s="10" t="s">
        <v>236</v>
      </c>
      <c r="C11" s="9"/>
    </row>
    <row r="12" spans="1:3" ht="15.75" customHeight="1" x14ac:dyDescent="0.25">
      <c r="A12" s="9" t="s">
        <v>101</v>
      </c>
      <c r="B12" s="10" t="s">
        <v>236</v>
      </c>
      <c r="C12" s="9"/>
    </row>
    <row r="13" spans="1:3" ht="15.75" customHeight="1" x14ac:dyDescent="0.25">
      <c r="A13" s="8" t="s">
        <v>102</v>
      </c>
      <c r="B13" s="10" t="s">
        <v>236</v>
      </c>
      <c r="C13" s="9"/>
    </row>
    <row r="14" spans="1:3" ht="15.75" customHeight="1" x14ac:dyDescent="0.25">
      <c r="A14" s="9" t="s">
        <v>291</v>
      </c>
      <c r="B14" s="10" t="s">
        <v>236</v>
      </c>
      <c r="C14" s="9"/>
    </row>
    <row r="15" spans="1:3" ht="15.75" customHeight="1" x14ac:dyDescent="0.25">
      <c r="A15" s="24" t="s">
        <v>103</v>
      </c>
      <c r="B15" s="24" t="s">
        <v>340</v>
      </c>
      <c r="C15" s="24" t="s">
        <v>2</v>
      </c>
    </row>
    <row r="16" spans="1:3" ht="15.75" customHeight="1" x14ac:dyDescent="0.25">
      <c r="A16" s="9" t="s">
        <v>104</v>
      </c>
      <c r="B16" s="10" t="s">
        <v>236</v>
      </c>
      <c r="C16" s="9"/>
    </row>
    <row r="17" spans="1:3" ht="24" customHeight="1" x14ac:dyDescent="0.25">
      <c r="A17" s="9" t="s">
        <v>105</v>
      </c>
      <c r="B17" s="10" t="s">
        <v>341</v>
      </c>
      <c r="C17" s="8" t="s">
        <v>304</v>
      </c>
    </row>
    <row r="18" spans="1:3" ht="15.75" customHeight="1" x14ac:dyDescent="0.25">
      <c r="A18" s="9" t="s">
        <v>106</v>
      </c>
      <c r="B18" s="10" t="s">
        <v>236</v>
      </c>
      <c r="C18" s="9"/>
    </row>
    <row r="19" spans="1:3" ht="15.75" customHeight="1" x14ac:dyDescent="0.25">
      <c r="A19" s="9" t="s">
        <v>107</v>
      </c>
      <c r="B19" s="10" t="s">
        <v>236</v>
      </c>
      <c r="C19" s="9"/>
    </row>
    <row r="20" spans="1:3" ht="30" customHeight="1" x14ac:dyDescent="0.25">
      <c r="A20" s="9" t="s">
        <v>108</v>
      </c>
      <c r="B20" s="10" t="s">
        <v>342</v>
      </c>
      <c r="C20" s="8" t="s">
        <v>339</v>
      </c>
    </row>
    <row r="21" spans="1:3" ht="15.75" customHeight="1" x14ac:dyDescent="0.25">
      <c r="A21" s="9" t="s">
        <v>109</v>
      </c>
      <c r="B21" s="10" t="s">
        <v>236</v>
      </c>
      <c r="C21" s="9"/>
    </row>
    <row r="22" spans="1:3" ht="15.75" customHeight="1" x14ac:dyDescent="0.25">
      <c r="A22" s="24" t="s">
        <v>110</v>
      </c>
      <c r="B22" s="24" t="s">
        <v>340</v>
      </c>
      <c r="C22" s="24" t="s">
        <v>2</v>
      </c>
    </row>
    <row r="23" spans="1:3" ht="15.75" customHeight="1" x14ac:dyDescent="0.25">
      <c r="A23" s="9" t="s">
        <v>111</v>
      </c>
      <c r="B23" s="10" t="s">
        <v>236</v>
      </c>
      <c r="C23" s="9"/>
    </row>
    <row r="24" spans="1:3" ht="15.75" customHeight="1" x14ac:dyDescent="0.25">
      <c r="A24" s="9" t="s">
        <v>112</v>
      </c>
      <c r="B24" s="10" t="s">
        <v>236</v>
      </c>
      <c r="C24" s="9"/>
    </row>
    <row r="25" spans="1:3" ht="15.75" customHeight="1" x14ac:dyDescent="0.25">
      <c r="A25" s="9" t="s">
        <v>113</v>
      </c>
      <c r="B25" s="10" t="s">
        <v>236</v>
      </c>
      <c r="C25" s="9"/>
    </row>
    <row r="26" spans="1:3" ht="15.75" customHeight="1" x14ac:dyDescent="0.25">
      <c r="A26" s="9" t="s">
        <v>114</v>
      </c>
      <c r="B26" s="10" t="s">
        <v>236</v>
      </c>
      <c r="C26" s="9"/>
    </row>
    <row r="27" spans="1:3" ht="15.75" customHeight="1" x14ac:dyDescent="0.25">
      <c r="A27" s="24" t="s">
        <v>115</v>
      </c>
      <c r="B27" s="24" t="s">
        <v>340</v>
      </c>
      <c r="C27" s="24" t="s">
        <v>2</v>
      </c>
    </row>
    <row r="28" spans="1:3" ht="27" customHeight="1" x14ac:dyDescent="0.25">
      <c r="A28" s="9" t="s">
        <v>116</v>
      </c>
      <c r="B28" s="10" t="s">
        <v>342</v>
      </c>
      <c r="C28" s="8" t="s">
        <v>339</v>
      </c>
    </row>
    <row r="29" spans="1:3" ht="29.25" customHeight="1" x14ac:dyDescent="0.25">
      <c r="A29" s="9" t="s">
        <v>117</v>
      </c>
      <c r="B29" s="10" t="s">
        <v>342</v>
      </c>
      <c r="C29" s="8" t="s">
        <v>339</v>
      </c>
    </row>
    <row r="30" spans="1:3" ht="15.75" customHeight="1" x14ac:dyDescent="0.25">
      <c r="A30" s="9" t="s">
        <v>118</v>
      </c>
      <c r="B30" s="10" t="s">
        <v>236</v>
      </c>
      <c r="C30" s="9"/>
    </row>
    <row r="31" spans="1:3" ht="15.75" customHeight="1" x14ac:dyDescent="0.25">
      <c r="A31" s="24" t="s">
        <v>119</v>
      </c>
      <c r="B31" s="24" t="s">
        <v>340</v>
      </c>
      <c r="C31" s="24" t="s">
        <v>2</v>
      </c>
    </row>
    <row r="32" spans="1:3" ht="15.75" customHeight="1" x14ac:dyDescent="0.25">
      <c r="A32" s="9" t="s">
        <v>120</v>
      </c>
      <c r="B32" s="10" t="s">
        <v>236</v>
      </c>
      <c r="C32" s="9"/>
    </row>
    <row r="33" spans="1:3" ht="15.75" customHeight="1" x14ac:dyDescent="0.25">
      <c r="A33" s="9" t="s">
        <v>121</v>
      </c>
      <c r="B33" s="10" t="s">
        <v>236</v>
      </c>
      <c r="C33" s="9"/>
    </row>
    <row r="34" spans="1:3" ht="15.75" customHeight="1" x14ac:dyDescent="0.25">
      <c r="A34" s="9" t="s">
        <v>122</v>
      </c>
      <c r="B34" s="10" t="s">
        <v>236</v>
      </c>
      <c r="C34" s="9"/>
    </row>
    <row r="35" spans="1:3" ht="15.75" customHeight="1" x14ac:dyDescent="0.25">
      <c r="A35" s="9" t="s">
        <v>123</v>
      </c>
      <c r="B35" s="10" t="s">
        <v>236</v>
      </c>
      <c r="C35" s="9"/>
    </row>
    <row r="36" spans="1:3" ht="15.75" customHeight="1" x14ac:dyDescent="0.25">
      <c r="A36" s="6"/>
      <c r="B36" s="6"/>
      <c r="C36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45"/>
  <sheetViews>
    <sheetView topLeftCell="A28" zoomScale="85" zoomScaleNormal="85" workbookViewId="0">
      <selection activeCell="I19" sqref="I19"/>
    </sheetView>
  </sheetViews>
  <sheetFormatPr defaultRowHeight="15" x14ac:dyDescent="0.25"/>
  <cols>
    <col min="1" max="1" width="91.42578125" style="6" customWidth="1"/>
    <col min="2" max="2" width="20.7109375" style="6" customWidth="1"/>
    <col min="3" max="3" width="44" style="6" customWidth="1"/>
    <col min="4" max="16384" width="9.140625" style="6"/>
  </cols>
  <sheetData>
    <row r="1" spans="1:3" ht="15.75" customHeight="1" x14ac:dyDescent="0.25">
      <c r="A1" s="26" t="s">
        <v>154</v>
      </c>
      <c r="B1" s="28" t="s">
        <v>340</v>
      </c>
      <c r="C1" s="28" t="s">
        <v>2</v>
      </c>
    </row>
    <row r="2" spans="1:3" ht="30" customHeight="1" x14ac:dyDescent="0.25">
      <c r="A2" s="9" t="s">
        <v>155</v>
      </c>
      <c r="B2" s="10" t="s">
        <v>342</v>
      </c>
      <c r="C2" s="8" t="s">
        <v>310</v>
      </c>
    </row>
    <row r="3" spans="1:3" ht="15.75" customHeight="1" x14ac:dyDescent="0.25">
      <c r="A3" s="9" t="s">
        <v>156</v>
      </c>
      <c r="B3" s="10" t="s">
        <v>341</v>
      </c>
      <c r="C3" s="8" t="s">
        <v>298</v>
      </c>
    </row>
    <row r="4" spans="1:3" ht="15.75" customHeight="1" x14ac:dyDescent="0.25">
      <c r="A4" s="9" t="s">
        <v>157</v>
      </c>
      <c r="B4" s="10" t="s">
        <v>236</v>
      </c>
      <c r="C4" s="8"/>
    </row>
    <row r="5" spans="1:3" ht="15.75" customHeight="1" x14ac:dyDescent="0.25">
      <c r="A5" s="9" t="s">
        <v>158</v>
      </c>
      <c r="B5" s="10" t="s">
        <v>341</v>
      </c>
      <c r="C5" s="8" t="s">
        <v>333</v>
      </c>
    </row>
    <row r="6" spans="1:3" ht="15.75" customHeight="1" x14ac:dyDescent="0.25">
      <c r="A6" s="9" t="s">
        <v>159</v>
      </c>
      <c r="B6" s="10" t="s">
        <v>236</v>
      </c>
      <c r="C6" s="8"/>
    </row>
    <row r="7" spans="1:3" ht="15.75" customHeight="1" x14ac:dyDescent="0.25">
      <c r="A7" s="9" t="s">
        <v>160</v>
      </c>
      <c r="B7" s="10" t="s">
        <v>236</v>
      </c>
      <c r="C7" s="8"/>
    </row>
    <row r="8" spans="1:3" ht="29.25" customHeight="1" x14ac:dyDescent="0.25">
      <c r="A8" s="8" t="s">
        <v>161</v>
      </c>
      <c r="B8" s="10" t="s">
        <v>341</v>
      </c>
      <c r="C8" s="8" t="s">
        <v>310</v>
      </c>
    </row>
    <row r="9" spans="1:3" ht="15.75" customHeight="1" x14ac:dyDescent="0.25">
      <c r="A9" s="26" t="s">
        <v>162</v>
      </c>
      <c r="B9" s="28" t="s">
        <v>340</v>
      </c>
      <c r="C9" s="28" t="s">
        <v>2</v>
      </c>
    </row>
    <row r="10" spans="1:3" ht="28.5" customHeight="1" x14ac:dyDescent="0.25">
      <c r="A10" s="9" t="s">
        <v>163</v>
      </c>
      <c r="B10" s="10" t="s">
        <v>341</v>
      </c>
      <c r="C10" s="8" t="s">
        <v>334</v>
      </c>
    </row>
    <row r="11" spans="1:3" ht="44.25" customHeight="1" x14ac:dyDescent="0.25">
      <c r="A11" s="9" t="s">
        <v>164</v>
      </c>
      <c r="B11" s="10" t="s">
        <v>341</v>
      </c>
      <c r="C11" s="8" t="s">
        <v>308</v>
      </c>
    </row>
    <row r="12" spans="1:3" ht="15.75" customHeight="1" x14ac:dyDescent="0.25">
      <c r="A12" s="9" t="s">
        <v>165</v>
      </c>
      <c r="B12" s="10" t="s">
        <v>236</v>
      </c>
      <c r="C12" s="8"/>
    </row>
    <row r="13" spans="1:3" ht="15.75" customHeight="1" x14ac:dyDescent="0.25">
      <c r="A13" s="9" t="s">
        <v>166</v>
      </c>
      <c r="B13" s="10" t="s">
        <v>236</v>
      </c>
      <c r="C13" s="8"/>
    </row>
    <row r="14" spans="1:3" ht="35.25" customHeight="1" x14ac:dyDescent="0.25">
      <c r="A14" s="9" t="s">
        <v>167</v>
      </c>
      <c r="B14" s="10" t="s">
        <v>342</v>
      </c>
      <c r="C14" s="8" t="s">
        <v>301</v>
      </c>
    </row>
    <row r="15" spans="1:3" ht="15.75" customHeight="1" x14ac:dyDescent="0.25">
      <c r="A15" s="9" t="s">
        <v>168</v>
      </c>
      <c r="B15" s="10" t="s">
        <v>236</v>
      </c>
      <c r="C15" s="8"/>
    </row>
    <row r="16" spans="1:3" ht="15.75" customHeight="1" x14ac:dyDescent="0.25">
      <c r="A16" s="9" t="s">
        <v>169</v>
      </c>
      <c r="B16" s="10" t="s">
        <v>341</v>
      </c>
      <c r="C16" s="8" t="s">
        <v>307</v>
      </c>
    </row>
    <row r="17" spans="1:3" ht="25.5" customHeight="1" x14ac:dyDescent="0.25">
      <c r="A17" s="9" t="s">
        <v>170</v>
      </c>
      <c r="B17" s="10" t="s">
        <v>341</v>
      </c>
      <c r="C17" s="8" t="s">
        <v>310</v>
      </c>
    </row>
    <row r="18" spans="1:3" ht="15.75" customHeight="1" x14ac:dyDescent="0.25">
      <c r="A18" s="9" t="s">
        <v>171</v>
      </c>
      <c r="B18" s="10" t="s">
        <v>236</v>
      </c>
      <c r="C18" s="8"/>
    </row>
    <row r="19" spans="1:3" ht="15.75" customHeight="1" x14ac:dyDescent="0.25">
      <c r="A19" s="9" t="s">
        <v>172</v>
      </c>
      <c r="B19" s="10" t="s">
        <v>236</v>
      </c>
      <c r="C19" s="9"/>
    </row>
    <row r="20" spans="1:3" ht="29.25" customHeight="1" x14ac:dyDescent="0.25">
      <c r="A20" s="9" t="s">
        <v>173</v>
      </c>
      <c r="B20" s="10" t="s">
        <v>341</v>
      </c>
      <c r="C20" s="8" t="s">
        <v>313</v>
      </c>
    </row>
    <row r="21" spans="1:3" ht="15.75" customHeight="1" x14ac:dyDescent="0.25">
      <c r="A21" s="9" t="s">
        <v>174</v>
      </c>
      <c r="B21" s="10" t="s">
        <v>341</v>
      </c>
      <c r="C21" s="8" t="s">
        <v>319</v>
      </c>
    </row>
    <row r="22" spans="1:3" ht="15.75" customHeight="1" x14ac:dyDescent="0.25">
      <c r="A22" s="26" t="s">
        <v>175</v>
      </c>
      <c r="B22" s="28" t="s">
        <v>340</v>
      </c>
      <c r="C22" s="28" t="s">
        <v>2</v>
      </c>
    </row>
    <row r="23" spans="1:3" ht="15.75" customHeight="1" x14ac:dyDescent="0.25">
      <c r="A23" s="9" t="s">
        <v>176</v>
      </c>
      <c r="B23" s="10" t="s">
        <v>341</v>
      </c>
      <c r="C23" s="8" t="s">
        <v>306</v>
      </c>
    </row>
    <row r="24" spans="1:3" ht="24" customHeight="1" x14ac:dyDescent="0.25">
      <c r="A24" s="9" t="s">
        <v>177</v>
      </c>
      <c r="B24" s="10" t="s">
        <v>341</v>
      </c>
      <c r="C24" s="8" t="s">
        <v>313</v>
      </c>
    </row>
    <row r="25" spans="1:3" ht="24" customHeight="1" x14ac:dyDescent="0.25">
      <c r="A25" s="9" t="s">
        <v>178</v>
      </c>
      <c r="B25" s="10" t="s">
        <v>341</v>
      </c>
      <c r="C25" s="8" t="s">
        <v>322</v>
      </c>
    </row>
    <row r="26" spans="1:3" ht="84" customHeight="1" x14ac:dyDescent="0.25">
      <c r="A26" s="9" t="s">
        <v>179</v>
      </c>
      <c r="B26" s="10" t="s">
        <v>342</v>
      </c>
      <c r="C26" s="8" t="s">
        <v>314</v>
      </c>
    </row>
    <row r="27" spans="1:3" ht="15.75" customHeight="1" x14ac:dyDescent="0.25">
      <c r="A27" s="27" t="s">
        <v>180</v>
      </c>
      <c r="B27" s="28" t="s">
        <v>340</v>
      </c>
      <c r="C27" s="28" t="s">
        <v>2</v>
      </c>
    </row>
    <row r="28" spans="1:3" ht="15.75" customHeight="1" x14ac:dyDescent="0.25">
      <c r="A28" s="9" t="s">
        <v>181</v>
      </c>
      <c r="B28" s="10" t="s">
        <v>1</v>
      </c>
      <c r="C28" s="8" t="s">
        <v>306</v>
      </c>
    </row>
    <row r="29" spans="1:3" ht="27.75" customHeight="1" x14ac:dyDescent="0.25">
      <c r="A29" s="8" t="s">
        <v>182</v>
      </c>
      <c r="B29" s="10" t="s">
        <v>342</v>
      </c>
      <c r="C29" s="8" t="s">
        <v>329</v>
      </c>
    </row>
    <row r="30" spans="1:3" ht="29.25" customHeight="1" x14ac:dyDescent="0.25">
      <c r="A30" s="9" t="s">
        <v>183</v>
      </c>
      <c r="B30" s="10" t="s">
        <v>342</v>
      </c>
      <c r="C30" s="8" t="s">
        <v>303</v>
      </c>
    </row>
    <row r="31" spans="1:3" ht="45.75" customHeight="1" x14ac:dyDescent="0.25">
      <c r="A31" s="9" t="s">
        <v>184</v>
      </c>
      <c r="B31" s="10" t="s">
        <v>342</v>
      </c>
      <c r="C31" s="8" t="s">
        <v>309</v>
      </c>
    </row>
    <row r="32" spans="1:3" ht="28.5" customHeight="1" x14ac:dyDescent="0.25">
      <c r="A32" s="9" t="s">
        <v>185</v>
      </c>
      <c r="B32" s="10" t="s">
        <v>341</v>
      </c>
      <c r="C32" s="8" t="s">
        <v>307</v>
      </c>
    </row>
    <row r="33" spans="1:3" ht="15.75" customHeight="1" x14ac:dyDescent="0.25">
      <c r="A33" s="9" t="s">
        <v>186</v>
      </c>
      <c r="B33" s="10" t="s">
        <v>236</v>
      </c>
      <c r="C33" s="8"/>
    </row>
    <row r="34" spans="1:3" ht="42.75" customHeight="1" x14ac:dyDescent="0.25">
      <c r="A34" s="9" t="s">
        <v>187</v>
      </c>
      <c r="B34" s="10" t="s">
        <v>342</v>
      </c>
      <c r="C34" s="8" t="s">
        <v>308</v>
      </c>
    </row>
    <row r="35" spans="1:3" ht="15.75" customHeight="1" x14ac:dyDescent="0.25">
      <c r="A35" s="27" t="s">
        <v>188</v>
      </c>
      <c r="B35" s="28" t="s">
        <v>340</v>
      </c>
      <c r="C35" s="28" t="s">
        <v>2</v>
      </c>
    </row>
    <row r="36" spans="1:3" ht="45.75" customHeight="1" x14ac:dyDescent="0.25">
      <c r="A36" s="9" t="s">
        <v>315</v>
      </c>
      <c r="B36" s="10" t="s">
        <v>341</v>
      </c>
      <c r="C36" s="8" t="s">
        <v>328</v>
      </c>
    </row>
    <row r="37" spans="1:3" ht="45" customHeight="1" x14ac:dyDescent="0.25">
      <c r="A37" s="8" t="s">
        <v>189</v>
      </c>
      <c r="B37" s="10" t="s">
        <v>342</v>
      </c>
      <c r="C37" s="8" t="s">
        <v>335</v>
      </c>
    </row>
    <row r="38" spans="1:3" ht="41.25" customHeight="1" x14ac:dyDescent="0.25">
      <c r="A38" s="9" t="s">
        <v>190</v>
      </c>
      <c r="B38" s="10" t="s">
        <v>342</v>
      </c>
      <c r="C38" s="8" t="s">
        <v>335</v>
      </c>
    </row>
    <row r="39" spans="1:3" ht="15.75" customHeight="1" x14ac:dyDescent="0.25">
      <c r="A39" s="27" t="s">
        <v>191</v>
      </c>
      <c r="B39" s="28" t="s">
        <v>340</v>
      </c>
      <c r="C39" s="28" t="s">
        <v>2</v>
      </c>
    </row>
    <row r="40" spans="1:3" ht="15.75" customHeight="1" x14ac:dyDescent="0.25">
      <c r="A40" s="9" t="s">
        <v>192</v>
      </c>
      <c r="B40" s="10" t="s">
        <v>341</v>
      </c>
      <c r="C40" s="9" t="s">
        <v>312</v>
      </c>
    </row>
    <row r="41" spans="1:3" ht="40.5" customHeight="1" x14ac:dyDescent="0.25">
      <c r="A41" s="9" t="s">
        <v>193</v>
      </c>
      <c r="B41" s="10" t="s">
        <v>342</v>
      </c>
      <c r="C41" s="8" t="s">
        <v>308</v>
      </c>
    </row>
    <row r="42" spans="1:3" ht="15.75" customHeight="1" x14ac:dyDescent="0.25">
      <c r="A42" s="9" t="s">
        <v>194</v>
      </c>
      <c r="B42" s="10" t="s">
        <v>236</v>
      </c>
      <c r="C42" s="9"/>
    </row>
    <row r="43" spans="1:3" ht="15.75" customHeight="1" x14ac:dyDescent="0.25">
      <c r="A43" s="9" t="s">
        <v>195</v>
      </c>
      <c r="B43" s="10" t="s">
        <v>236</v>
      </c>
      <c r="C43" s="9"/>
    </row>
    <row r="44" spans="1:3" ht="28.5" customHeight="1" x14ac:dyDescent="0.25">
      <c r="A44" s="9" t="s">
        <v>196</v>
      </c>
      <c r="B44" s="10" t="s">
        <v>236</v>
      </c>
      <c r="C44" s="9"/>
    </row>
    <row r="45" spans="1:3" ht="15.75" customHeight="1" x14ac:dyDescent="0.25">
      <c r="A45" s="9" t="s">
        <v>197</v>
      </c>
      <c r="B45" s="10" t="s">
        <v>341</v>
      </c>
      <c r="C45" s="9" t="s">
        <v>323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3"/>
  <sheetViews>
    <sheetView topLeftCell="A7" zoomScale="85" zoomScaleNormal="85" workbookViewId="0">
      <selection activeCell="A33" sqref="A33"/>
    </sheetView>
  </sheetViews>
  <sheetFormatPr defaultRowHeight="15" x14ac:dyDescent="0.25"/>
  <cols>
    <col min="1" max="1" width="120" style="6" customWidth="1"/>
    <col min="2" max="2" width="20.7109375" style="6" customWidth="1"/>
    <col min="3" max="3" width="43" style="6" customWidth="1"/>
    <col min="4" max="16384" width="9.140625" style="6"/>
  </cols>
  <sheetData>
    <row r="1" spans="1:3" x14ac:dyDescent="0.25">
      <c r="A1" s="26" t="s">
        <v>124</v>
      </c>
      <c r="B1" s="26" t="s">
        <v>340</v>
      </c>
      <c r="C1" s="26" t="s">
        <v>2</v>
      </c>
    </row>
    <row r="2" spans="1:3" ht="26.25" customHeight="1" x14ac:dyDescent="0.25">
      <c r="A2" s="9" t="s">
        <v>125</v>
      </c>
      <c r="B2" s="10" t="s">
        <v>342</v>
      </c>
      <c r="C2" s="8" t="s">
        <v>304</v>
      </c>
    </row>
    <row r="3" spans="1:3" ht="26.25" customHeight="1" x14ac:dyDescent="0.25">
      <c r="A3" s="9" t="s">
        <v>292</v>
      </c>
      <c r="B3" s="10" t="s">
        <v>341</v>
      </c>
      <c r="C3" s="8" t="s">
        <v>307</v>
      </c>
    </row>
    <row r="4" spans="1:3" ht="26.25" customHeight="1" x14ac:dyDescent="0.25">
      <c r="A4" s="9" t="s">
        <v>126</v>
      </c>
      <c r="B4" s="10" t="s">
        <v>236</v>
      </c>
      <c r="C4" s="11"/>
    </row>
    <row r="5" spans="1:3" ht="26.25" customHeight="1" x14ac:dyDescent="0.25">
      <c r="A5" s="9" t="s">
        <v>127</v>
      </c>
      <c r="B5" s="10" t="s">
        <v>236</v>
      </c>
      <c r="C5" s="11"/>
    </row>
    <row r="6" spans="1:3" ht="26.25" customHeight="1" x14ac:dyDescent="0.25">
      <c r="A6" s="9" t="s">
        <v>128</v>
      </c>
      <c r="B6" s="10" t="s">
        <v>341</v>
      </c>
      <c r="C6" s="8" t="s">
        <v>298</v>
      </c>
    </row>
    <row r="7" spans="1:3" ht="26.25" customHeight="1" x14ac:dyDescent="0.25">
      <c r="A7" s="9" t="s">
        <v>129</v>
      </c>
      <c r="B7" s="10" t="s">
        <v>341</v>
      </c>
      <c r="C7" s="8" t="s">
        <v>298</v>
      </c>
    </row>
    <row r="8" spans="1:3" ht="26.25" customHeight="1" x14ac:dyDescent="0.25">
      <c r="A8" s="26" t="s">
        <v>130</v>
      </c>
      <c r="B8" s="26" t="s">
        <v>340</v>
      </c>
      <c r="C8" s="26" t="s">
        <v>2</v>
      </c>
    </row>
    <row r="9" spans="1:3" ht="26.25" customHeight="1" x14ac:dyDescent="0.25">
      <c r="A9" s="9" t="s">
        <v>131</v>
      </c>
      <c r="B9" s="10" t="s">
        <v>341</v>
      </c>
      <c r="C9" s="8" t="s">
        <v>305</v>
      </c>
    </row>
    <row r="10" spans="1:3" ht="26.25" customHeight="1" x14ac:dyDescent="0.25">
      <c r="A10" s="9" t="s">
        <v>132</v>
      </c>
      <c r="B10" s="10" t="s">
        <v>341</v>
      </c>
      <c r="C10" s="8" t="s">
        <v>307</v>
      </c>
    </row>
    <row r="11" spans="1:3" ht="26.25" customHeight="1" x14ac:dyDescent="0.25">
      <c r="A11" s="9" t="s">
        <v>133</v>
      </c>
      <c r="B11" s="10" t="s">
        <v>341</v>
      </c>
      <c r="C11" s="8" t="s">
        <v>298</v>
      </c>
    </row>
    <row r="12" spans="1:3" ht="26.25" customHeight="1" x14ac:dyDescent="0.25">
      <c r="A12" s="9" t="s">
        <v>134</v>
      </c>
      <c r="B12" s="10" t="s">
        <v>236</v>
      </c>
      <c r="C12" s="8"/>
    </row>
    <row r="13" spans="1:3" ht="26.25" customHeight="1" x14ac:dyDescent="0.25">
      <c r="A13" s="11" t="s">
        <v>135</v>
      </c>
      <c r="B13" s="10" t="s">
        <v>341</v>
      </c>
      <c r="C13" s="8" t="s">
        <v>307</v>
      </c>
    </row>
    <row r="14" spans="1:3" ht="26.25" customHeight="1" x14ac:dyDescent="0.25">
      <c r="A14" s="9" t="s">
        <v>136</v>
      </c>
      <c r="B14" s="10" t="s">
        <v>236</v>
      </c>
      <c r="C14" s="8"/>
    </row>
    <row r="15" spans="1:3" ht="26.25" customHeight="1" x14ac:dyDescent="0.25">
      <c r="A15" s="26" t="s">
        <v>137</v>
      </c>
      <c r="B15" s="26" t="s">
        <v>340</v>
      </c>
      <c r="C15" s="26" t="s">
        <v>2</v>
      </c>
    </row>
    <row r="16" spans="1:3" ht="26.25" customHeight="1" x14ac:dyDescent="0.25">
      <c r="A16" s="9" t="s">
        <v>138</v>
      </c>
      <c r="B16" s="10" t="s">
        <v>236</v>
      </c>
      <c r="C16" s="8"/>
    </row>
    <row r="17" spans="1:3" ht="26.25" customHeight="1" x14ac:dyDescent="0.25">
      <c r="A17" s="9" t="s">
        <v>139</v>
      </c>
      <c r="B17" s="10" t="s">
        <v>341</v>
      </c>
      <c r="C17" s="8" t="s">
        <v>312</v>
      </c>
    </row>
    <row r="18" spans="1:3" ht="26.25" customHeight="1" x14ac:dyDescent="0.25">
      <c r="A18" s="9" t="s">
        <v>140</v>
      </c>
      <c r="B18" s="10" t="s">
        <v>341</v>
      </c>
      <c r="C18" s="8" t="s">
        <v>311</v>
      </c>
    </row>
    <row r="19" spans="1:3" ht="26.25" customHeight="1" x14ac:dyDescent="0.25">
      <c r="A19" s="9" t="s">
        <v>141</v>
      </c>
      <c r="B19" s="10" t="s">
        <v>341</v>
      </c>
      <c r="C19" s="8" t="s">
        <v>304</v>
      </c>
    </row>
    <row r="20" spans="1:3" ht="26.25" customHeight="1" x14ac:dyDescent="0.25">
      <c r="A20" s="9" t="s">
        <v>142</v>
      </c>
      <c r="B20" s="10" t="s">
        <v>341</v>
      </c>
      <c r="C20" s="8" t="s">
        <v>324</v>
      </c>
    </row>
    <row r="21" spans="1:3" ht="26.25" customHeight="1" x14ac:dyDescent="0.25">
      <c r="A21" s="9" t="s">
        <v>143</v>
      </c>
      <c r="B21" s="10" t="s">
        <v>236</v>
      </c>
      <c r="C21" s="8"/>
    </row>
    <row r="22" spans="1:3" ht="26.25" customHeight="1" x14ac:dyDescent="0.25">
      <c r="A22" s="26" t="s">
        <v>144</v>
      </c>
      <c r="B22" s="26" t="s">
        <v>340</v>
      </c>
      <c r="C22" s="26" t="s">
        <v>2</v>
      </c>
    </row>
    <row r="23" spans="1:3" ht="26.25" customHeight="1" x14ac:dyDescent="0.25">
      <c r="A23" s="9" t="s">
        <v>145</v>
      </c>
      <c r="B23" s="10" t="s">
        <v>236</v>
      </c>
      <c r="C23" s="8"/>
    </row>
    <row r="24" spans="1:3" ht="26.25" customHeight="1" x14ac:dyDescent="0.25">
      <c r="A24" s="9" t="s">
        <v>146</v>
      </c>
      <c r="B24" s="10" t="s">
        <v>236</v>
      </c>
      <c r="C24" s="8"/>
    </row>
    <row r="25" spans="1:3" ht="26.25" customHeight="1" x14ac:dyDescent="0.25">
      <c r="A25" s="9" t="s">
        <v>147</v>
      </c>
      <c r="B25" s="10" t="s">
        <v>341</v>
      </c>
      <c r="C25" s="8" t="s">
        <v>304</v>
      </c>
    </row>
    <row r="26" spans="1:3" ht="26.25" customHeight="1" x14ac:dyDescent="0.25">
      <c r="A26" s="26" t="s">
        <v>148</v>
      </c>
      <c r="B26" s="26" t="s">
        <v>340</v>
      </c>
      <c r="C26" s="26" t="s">
        <v>2</v>
      </c>
    </row>
    <row r="27" spans="1:3" ht="26.25" customHeight="1" x14ac:dyDescent="0.25">
      <c r="A27" s="9" t="s">
        <v>149</v>
      </c>
      <c r="B27" s="10" t="s">
        <v>341</v>
      </c>
      <c r="C27" s="8" t="s">
        <v>307</v>
      </c>
    </row>
    <row r="28" spans="1:3" ht="26.25" customHeight="1" x14ac:dyDescent="0.25">
      <c r="A28" s="9" t="s">
        <v>150</v>
      </c>
      <c r="B28" s="10" t="s">
        <v>236</v>
      </c>
      <c r="C28" s="8"/>
    </row>
    <row r="29" spans="1:3" ht="26.25" customHeight="1" x14ac:dyDescent="0.25">
      <c r="A29" s="9" t="s">
        <v>151</v>
      </c>
      <c r="B29" s="10" t="s">
        <v>236</v>
      </c>
      <c r="C29" s="8"/>
    </row>
    <row r="30" spans="1:3" ht="26.25" customHeight="1" x14ac:dyDescent="0.25">
      <c r="A30" s="9" t="s">
        <v>152</v>
      </c>
      <c r="B30" s="10" t="s">
        <v>341</v>
      </c>
      <c r="C30" s="8" t="s">
        <v>312</v>
      </c>
    </row>
    <row r="31" spans="1:3" ht="26.25" customHeight="1" x14ac:dyDescent="0.25">
      <c r="A31" s="26" t="s">
        <v>119</v>
      </c>
      <c r="B31" s="26" t="s">
        <v>340</v>
      </c>
      <c r="C31" s="26" t="s">
        <v>2</v>
      </c>
    </row>
    <row r="32" spans="1:3" ht="26.25" customHeight="1" x14ac:dyDescent="0.25">
      <c r="A32" s="8" t="s">
        <v>237</v>
      </c>
      <c r="B32" s="10" t="s">
        <v>236</v>
      </c>
      <c r="C32" s="9"/>
    </row>
    <row r="33" spans="1:3" ht="26.25" customHeight="1" x14ac:dyDescent="0.25">
      <c r="A33" s="9" t="s">
        <v>153</v>
      </c>
      <c r="B33" s="10" t="s">
        <v>341</v>
      </c>
      <c r="C33" s="8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8"/>
  <sheetViews>
    <sheetView zoomScale="85" zoomScaleNormal="85" workbookViewId="0">
      <selection activeCell="H14" sqref="H14"/>
    </sheetView>
  </sheetViews>
  <sheetFormatPr defaultRowHeight="15" x14ac:dyDescent="0.25"/>
  <cols>
    <col min="1" max="1" width="97.85546875" style="6" customWidth="1"/>
    <col min="2" max="2" width="20.7109375" style="6" customWidth="1"/>
    <col min="3" max="3" width="40.7109375" style="6" customWidth="1"/>
    <col min="4" max="16384" width="9.140625" style="6"/>
  </cols>
  <sheetData>
    <row r="1" spans="1:3" ht="15.75" customHeight="1" x14ac:dyDescent="0.25">
      <c r="A1" s="28" t="s">
        <v>198</v>
      </c>
      <c r="B1" s="26" t="s">
        <v>340</v>
      </c>
      <c r="C1" s="28" t="s">
        <v>2</v>
      </c>
    </row>
    <row r="2" spans="1:3" ht="15.75" customHeight="1" x14ac:dyDescent="0.25">
      <c r="A2" s="9" t="s">
        <v>199</v>
      </c>
      <c r="B2" s="10" t="s">
        <v>341</v>
      </c>
      <c r="C2" s="8" t="s">
        <v>336</v>
      </c>
    </row>
    <row r="3" spans="1:3" ht="15.75" customHeight="1" x14ac:dyDescent="0.25">
      <c r="A3" s="9" t="s">
        <v>200</v>
      </c>
      <c r="B3" s="10" t="s">
        <v>341</v>
      </c>
      <c r="C3" s="8" t="s">
        <v>307</v>
      </c>
    </row>
    <row r="4" spans="1:3" ht="15.75" customHeight="1" x14ac:dyDescent="0.25">
      <c r="A4" s="9" t="s">
        <v>201</v>
      </c>
      <c r="B4" s="10" t="s">
        <v>236</v>
      </c>
      <c r="C4" s="9"/>
    </row>
    <row r="5" spans="1:3" ht="15.75" customHeight="1" x14ac:dyDescent="0.25">
      <c r="A5" s="9" t="s">
        <v>202</v>
      </c>
      <c r="B5" s="10" t="s">
        <v>342</v>
      </c>
      <c r="C5" s="8" t="s">
        <v>330</v>
      </c>
    </row>
    <row r="6" spans="1:3" ht="15.75" customHeight="1" x14ac:dyDescent="0.25">
      <c r="A6" s="9" t="s">
        <v>203</v>
      </c>
      <c r="B6" s="10" t="s">
        <v>342</v>
      </c>
      <c r="C6" s="8" t="s">
        <v>298</v>
      </c>
    </row>
    <row r="7" spans="1:3" ht="15.75" customHeight="1" x14ac:dyDescent="0.25">
      <c r="A7" s="9" t="s">
        <v>204</v>
      </c>
      <c r="B7" s="10" t="s">
        <v>341</v>
      </c>
      <c r="C7" s="8" t="s">
        <v>337</v>
      </c>
    </row>
    <row r="8" spans="1:3" ht="15.75" customHeight="1" x14ac:dyDescent="0.25">
      <c r="A8" s="9" t="s">
        <v>205</v>
      </c>
      <c r="B8" s="10" t="s">
        <v>342</v>
      </c>
      <c r="C8" s="8" t="s">
        <v>330</v>
      </c>
    </row>
    <row r="9" spans="1:3" ht="15.75" customHeight="1" x14ac:dyDescent="0.25">
      <c r="A9" s="9" t="s">
        <v>206</v>
      </c>
      <c r="B9" s="10" t="s">
        <v>236</v>
      </c>
      <c r="C9" s="8"/>
    </row>
    <row r="10" spans="1:3" ht="15.75" customHeight="1" x14ac:dyDescent="0.25">
      <c r="A10" s="9" t="s">
        <v>207</v>
      </c>
      <c r="B10" s="10" t="s">
        <v>343</v>
      </c>
      <c r="C10" s="8"/>
    </row>
    <row r="11" spans="1:3" ht="24.75" customHeight="1" x14ac:dyDescent="0.25">
      <c r="A11" s="9" t="s">
        <v>208</v>
      </c>
      <c r="B11" s="10" t="s">
        <v>342</v>
      </c>
      <c r="C11" s="8" t="s">
        <v>304</v>
      </c>
    </row>
    <row r="12" spans="1:3" ht="39" customHeight="1" x14ac:dyDescent="0.25">
      <c r="A12" s="9" t="s">
        <v>209</v>
      </c>
      <c r="B12" s="10" t="s">
        <v>317</v>
      </c>
      <c r="C12" s="8" t="s">
        <v>318</v>
      </c>
    </row>
    <row r="13" spans="1:3" ht="15.75" customHeight="1" x14ac:dyDescent="0.25">
      <c r="A13" s="28" t="s">
        <v>210</v>
      </c>
      <c r="B13" s="26" t="s">
        <v>340</v>
      </c>
      <c r="C13" s="28" t="s">
        <v>2</v>
      </c>
    </row>
    <row r="14" spans="1:3" ht="15.75" customHeight="1" x14ac:dyDescent="0.25">
      <c r="A14" s="9" t="s">
        <v>211</v>
      </c>
      <c r="B14" s="10" t="s">
        <v>341</v>
      </c>
      <c r="C14" s="8" t="s">
        <v>330</v>
      </c>
    </row>
    <row r="15" spans="1:3" ht="15.75" customHeight="1" x14ac:dyDescent="0.25">
      <c r="A15" s="9" t="s">
        <v>212</v>
      </c>
      <c r="B15" s="10" t="s">
        <v>342</v>
      </c>
      <c r="C15" s="8" t="s">
        <v>330</v>
      </c>
    </row>
    <row r="16" spans="1:3" ht="15.75" customHeight="1" x14ac:dyDescent="0.25">
      <c r="A16" s="9" t="s">
        <v>213</v>
      </c>
      <c r="B16" s="10" t="s">
        <v>341</v>
      </c>
      <c r="C16" s="8" t="s">
        <v>330</v>
      </c>
    </row>
    <row r="17" spans="1:3" ht="15.75" customHeight="1" x14ac:dyDescent="0.25">
      <c r="A17" s="9" t="s">
        <v>214</v>
      </c>
      <c r="B17" s="10" t="s">
        <v>341</v>
      </c>
      <c r="C17" s="8" t="s">
        <v>330</v>
      </c>
    </row>
    <row r="18" spans="1:3" ht="15.75" customHeight="1" x14ac:dyDescent="0.25">
      <c r="A18" s="9" t="s">
        <v>215</v>
      </c>
      <c r="B18" s="10" t="s">
        <v>342</v>
      </c>
      <c r="C18" s="8" t="s">
        <v>330</v>
      </c>
    </row>
    <row r="19" spans="1:3" ht="15.75" customHeight="1" x14ac:dyDescent="0.25">
      <c r="A19" s="9" t="s">
        <v>216</v>
      </c>
      <c r="B19" s="10" t="s">
        <v>342</v>
      </c>
      <c r="C19" s="8" t="s">
        <v>330</v>
      </c>
    </row>
    <row r="20" spans="1:3" ht="56.25" customHeight="1" x14ac:dyDescent="0.25">
      <c r="A20" s="9" t="s">
        <v>217</v>
      </c>
      <c r="B20" s="10" t="s">
        <v>341</v>
      </c>
      <c r="C20" s="8" t="s">
        <v>327</v>
      </c>
    </row>
    <row r="21" spans="1:3" ht="15.75" customHeight="1" x14ac:dyDescent="0.25">
      <c r="A21" s="8" t="s">
        <v>218</v>
      </c>
      <c r="B21" s="10" t="s">
        <v>341</v>
      </c>
      <c r="C21" s="8" t="s">
        <v>298</v>
      </c>
    </row>
    <row r="22" spans="1:3" ht="15.75" customHeight="1" x14ac:dyDescent="0.25">
      <c r="A22" s="9" t="s">
        <v>219</v>
      </c>
      <c r="B22" s="10" t="s">
        <v>342</v>
      </c>
      <c r="C22" s="8" t="s">
        <v>330</v>
      </c>
    </row>
    <row r="23" spans="1:3" ht="15.75" customHeight="1" x14ac:dyDescent="0.25">
      <c r="A23" s="9" t="s">
        <v>220</v>
      </c>
      <c r="B23" s="10" t="s">
        <v>341</v>
      </c>
      <c r="C23" s="8" t="s">
        <v>330</v>
      </c>
    </row>
    <row r="24" spans="1:3" ht="15.75" customHeight="1" x14ac:dyDescent="0.25">
      <c r="A24" s="38" t="s">
        <v>221</v>
      </c>
      <c r="B24" s="26" t="s">
        <v>340</v>
      </c>
      <c r="C24" s="38" t="s">
        <v>2</v>
      </c>
    </row>
    <row r="25" spans="1:3" ht="15.75" customHeight="1" x14ac:dyDescent="0.25">
      <c r="A25" s="9" t="s">
        <v>222</v>
      </c>
      <c r="B25" s="10" t="s">
        <v>342</v>
      </c>
      <c r="C25" s="8" t="s">
        <v>330</v>
      </c>
    </row>
    <row r="26" spans="1:3" ht="15.75" customHeight="1" x14ac:dyDescent="0.25">
      <c r="A26" s="9" t="s">
        <v>223</v>
      </c>
      <c r="B26" s="10" t="s">
        <v>342</v>
      </c>
      <c r="C26" s="8" t="s">
        <v>330</v>
      </c>
    </row>
    <row r="27" spans="1:3" ht="66" customHeight="1" x14ac:dyDescent="0.25">
      <c r="A27" s="9" t="s">
        <v>224</v>
      </c>
      <c r="B27" s="10" t="s">
        <v>341</v>
      </c>
      <c r="C27" s="8" t="s">
        <v>326</v>
      </c>
    </row>
    <row r="28" spans="1:3" ht="15.75" customHeight="1" x14ac:dyDescent="0.25">
      <c r="A28" s="9" t="s">
        <v>225</v>
      </c>
      <c r="B28" s="10" t="s">
        <v>342</v>
      </c>
      <c r="C28" s="8" t="s">
        <v>330</v>
      </c>
    </row>
    <row r="29" spans="1:3" ht="15.75" customHeight="1" x14ac:dyDescent="0.25">
      <c r="A29" s="27" t="s">
        <v>226</v>
      </c>
      <c r="B29" s="26" t="s">
        <v>340</v>
      </c>
      <c r="C29" s="28" t="s">
        <v>2</v>
      </c>
    </row>
    <row r="30" spans="1:3" ht="15.75" customHeight="1" x14ac:dyDescent="0.25">
      <c r="A30" s="9" t="s">
        <v>227</v>
      </c>
      <c r="B30" s="10" t="s">
        <v>342</v>
      </c>
      <c r="C30" s="8" t="s">
        <v>330</v>
      </c>
    </row>
    <row r="31" spans="1:3" ht="15.75" customHeight="1" x14ac:dyDescent="0.25">
      <c r="A31" s="9" t="s">
        <v>228</v>
      </c>
      <c r="B31" s="10" t="s">
        <v>341</v>
      </c>
      <c r="C31" s="8" t="s">
        <v>330</v>
      </c>
    </row>
    <row r="32" spans="1:3" ht="15.75" customHeight="1" x14ac:dyDescent="0.25">
      <c r="A32" s="9" t="s">
        <v>229</v>
      </c>
      <c r="B32" s="10" t="s">
        <v>236</v>
      </c>
      <c r="C32" s="8"/>
    </row>
    <row r="33" spans="1:3" ht="15.75" customHeight="1" x14ac:dyDescent="0.25">
      <c r="A33" s="9" t="s">
        <v>230</v>
      </c>
      <c r="B33" s="10" t="s">
        <v>236</v>
      </c>
      <c r="C33" s="8"/>
    </row>
    <row r="34" spans="1:3" ht="56.25" customHeight="1" x14ac:dyDescent="0.25">
      <c r="A34" s="9" t="s">
        <v>231</v>
      </c>
      <c r="B34" s="10" t="s">
        <v>342</v>
      </c>
      <c r="C34" s="8" t="s">
        <v>316</v>
      </c>
    </row>
    <row r="35" spans="1:3" ht="15.75" customHeight="1" x14ac:dyDescent="0.25">
      <c r="A35" s="27" t="s">
        <v>232</v>
      </c>
      <c r="B35" s="26" t="s">
        <v>340</v>
      </c>
      <c r="C35" s="28" t="s">
        <v>2</v>
      </c>
    </row>
    <row r="36" spans="1:3" ht="15.75" customHeight="1" x14ac:dyDescent="0.25">
      <c r="A36" s="9" t="s">
        <v>233</v>
      </c>
      <c r="B36" s="10" t="s">
        <v>236</v>
      </c>
      <c r="C36" s="9"/>
    </row>
    <row r="37" spans="1:3" ht="24" customHeight="1" x14ac:dyDescent="0.25">
      <c r="A37" s="9" t="s">
        <v>234</v>
      </c>
      <c r="B37" s="10" t="s">
        <v>236</v>
      </c>
      <c r="C37" s="9"/>
    </row>
    <row r="38" spans="1:3" ht="15.75" customHeight="1" x14ac:dyDescent="0.25">
      <c r="A38" s="9" t="s">
        <v>235</v>
      </c>
      <c r="B38" s="10" t="s">
        <v>236</v>
      </c>
      <c r="C38" s="9"/>
    </row>
  </sheetData>
  <pageMargins left="0.511811024" right="0.511811024" top="0.78740157499999996" bottom="0.78740157499999996" header="0.31496062000000002" footer="0.31496062000000002"/>
  <pageSetup paperSize="271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B1" zoomScale="80" zoomScaleNormal="80" workbookViewId="0">
      <pane ySplit="1" topLeftCell="A98" activePane="bottomLeft" state="frozen"/>
      <selection pane="bottomLeft" activeCell="N2" sqref="N2"/>
    </sheetView>
  </sheetViews>
  <sheetFormatPr defaultRowHeight="15" x14ac:dyDescent="0.25"/>
  <cols>
    <col min="1" max="1" width="32.85546875" customWidth="1"/>
    <col min="2" max="2" width="14" customWidth="1"/>
    <col min="3" max="3" width="30.7109375" customWidth="1"/>
    <col min="4" max="4" width="36.42578125" customWidth="1"/>
    <col min="5" max="5" width="11.7109375" customWidth="1"/>
    <col min="6" max="10" width="13.140625" customWidth="1"/>
    <col min="11" max="11" width="104" style="34" customWidth="1"/>
    <col min="12" max="13" width="27.28515625" customWidth="1"/>
    <col min="14" max="14" width="29.7109375" customWidth="1"/>
    <col min="15" max="15" width="23.7109375" customWidth="1"/>
    <col min="16" max="16" width="22.42578125" customWidth="1"/>
    <col min="17" max="17" width="15.85546875" customWidth="1"/>
  </cols>
  <sheetData>
    <row r="1" spans="1:17" ht="18" x14ac:dyDescent="0.25">
      <c r="A1" s="19"/>
      <c r="B1" s="56" t="s">
        <v>341</v>
      </c>
      <c r="C1" s="56" t="s">
        <v>342</v>
      </c>
      <c r="D1" s="56" t="s">
        <v>343</v>
      </c>
      <c r="E1" s="56" t="s">
        <v>294</v>
      </c>
      <c r="F1" s="56" t="s">
        <v>238</v>
      </c>
      <c r="G1" s="58" t="s">
        <v>296</v>
      </c>
      <c r="H1" s="58"/>
      <c r="I1" s="58"/>
      <c r="J1" s="58"/>
      <c r="K1" s="29"/>
      <c r="L1" s="30" t="s">
        <v>341</v>
      </c>
      <c r="M1" s="30" t="s">
        <v>342</v>
      </c>
      <c r="N1" s="30" t="s">
        <v>343</v>
      </c>
      <c r="O1" s="30" t="s">
        <v>294</v>
      </c>
      <c r="P1" s="30" t="s">
        <v>295</v>
      </c>
    </row>
    <row r="2" spans="1:17" ht="15.75" x14ac:dyDescent="0.25">
      <c r="A2" s="16" t="s">
        <v>243</v>
      </c>
      <c r="B2" s="43">
        <f>SUM(B3:B8)</f>
        <v>2</v>
      </c>
      <c r="C2" s="43">
        <f>SUM(C3:C8)</f>
        <v>1</v>
      </c>
      <c r="D2" s="43">
        <f>SUM(D3:D8)</f>
        <v>0</v>
      </c>
      <c r="E2" s="43">
        <f>SUM(E3:E8)</f>
        <v>21</v>
      </c>
      <c r="F2" s="43"/>
      <c r="G2" s="43"/>
      <c r="H2" s="43"/>
      <c r="I2" s="43"/>
      <c r="J2" s="43"/>
      <c r="K2" s="40" t="s">
        <v>243</v>
      </c>
      <c r="L2" s="44">
        <f>B2</f>
        <v>2</v>
      </c>
      <c r="M2" s="44">
        <f t="shared" ref="M2:O2" si="0">C2</f>
        <v>1</v>
      </c>
      <c r="N2" s="44">
        <f t="shared" si="0"/>
        <v>0</v>
      </c>
      <c r="O2" s="44">
        <f t="shared" si="0"/>
        <v>21</v>
      </c>
      <c r="P2" s="57">
        <f>SUM(L2:O2)</f>
        <v>24</v>
      </c>
      <c r="Q2" s="39"/>
    </row>
    <row r="3" spans="1:17" ht="15" customHeight="1" x14ac:dyDescent="0.25">
      <c r="A3" s="45" t="s">
        <v>245</v>
      </c>
      <c r="B3" s="46">
        <v>0</v>
      </c>
      <c r="C3" s="46">
        <v>0</v>
      </c>
      <c r="D3" s="46">
        <v>0</v>
      </c>
      <c r="E3" s="46">
        <v>3</v>
      </c>
      <c r="F3" s="46">
        <f>SUM(B3:E3)</f>
        <v>3</v>
      </c>
      <c r="G3" s="47">
        <f>B3/F3</f>
        <v>0</v>
      </c>
      <c r="H3" s="47">
        <f>C3/F3</f>
        <v>0</v>
      </c>
      <c r="I3" s="47">
        <f>D3/F3</f>
        <v>0</v>
      </c>
      <c r="J3" s="47">
        <f t="shared" ref="J3:J8" si="1">E3/F3</f>
        <v>1</v>
      </c>
      <c r="K3" s="40" t="s">
        <v>244</v>
      </c>
      <c r="L3" s="44">
        <f>B9</f>
        <v>0</v>
      </c>
      <c r="M3" s="44">
        <f t="shared" ref="M3:O3" si="2">C9</f>
        <v>2</v>
      </c>
      <c r="N3" s="44">
        <f t="shared" si="2"/>
        <v>0</v>
      </c>
      <c r="O3" s="44">
        <f t="shared" si="2"/>
        <v>17</v>
      </c>
      <c r="P3" s="57">
        <f t="shared" ref="P3:P8" si="3">SUM(L3:O3)</f>
        <v>19</v>
      </c>
      <c r="Q3" s="39"/>
    </row>
    <row r="4" spans="1:17" ht="15" customHeight="1" x14ac:dyDescent="0.25">
      <c r="A4" s="45" t="s">
        <v>246</v>
      </c>
      <c r="B4" s="46">
        <v>1</v>
      </c>
      <c r="C4" s="46">
        <v>0</v>
      </c>
      <c r="D4" s="46">
        <v>0</v>
      </c>
      <c r="E4" s="46">
        <v>4</v>
      </c>
      <c r="F4" s="46">
        <f t="shared" ref="F4:F8" si="4">SUM(B4:E4)</f>
        <v>5</v>
      </c>
      <c r="G4" s="47">
        <f t="shared" ref="G4:G8" si="5">B4/F4</f>
        <v>0.2</v>
      </c>
      <c r="H4" s="47">
        <f t="shared" ref="H4:H8" si="6">C4/F4</f>
        <v>0</v>
      </c>
      <c r="I4" s="47">
        <f t="shared" ref="I4:I8" si="7">D4/F4</f>
        <v>0</v>
      </c>
      <c r="J4" s="47">
        <f t="shared" si="1"/>
        <v>0.8</v>
      </c>
      <c r="K4" s="41" t="s">
        <v>242</v>
      </c>
      <c r="L4" s="48">
        <f>B16</f>
        <v>4</v>
      </c>
      <c r="M4" s="48">
        <f t="shared" ref="M4:O4" si="8">C16</f>
        <v>5</v>
      </c>
      <c r="N4" s="48">
        <f t="shared" si="8"/>
        <v>0</v>
      </c>
      <c r="O4" s="48">
        <f t="shared" si="8"/>
        <v>24</v>
      </c>
      <c r="P4" s="57">
        <f t="shared" si="3"/>
        <v>33</v>
      </c>
      <c r="Q4" s="39"/>
    </row>
    <row r="5" spans="1:17" ht="15" customHeight="1" x14ac:dyDescent="0.25">
      <c r="A5" s="45" t="s">
        <v>247</v>
      </c>
      <c r="B5" s="46">
        <v>1</v>
      </c>
      <c r="C5" s="46">
        <v>0</v>
      </c>
      <c r="D5" s="46">
        <v>0</v>
      </c>
      <c r="E5" s="46">
        <v>4</v>
      </c>
      <c r="F5" s="46">
        <f t="shared" si="4"/>
        <v>5</v>
      </c>
      <c r="G5" s="47">
        <f t="shared" si="5"/>
        <v>0.2</v>
      </c>
      <c r="H5" s="47">
        <f t="shared" si="6"/>
        <v>0</v>
      </c>
      <c r="I5" s="47">
        <f t="shared" si="7"/>
        <v>0</v>
      </c>
      <c r="J5" s="47">
        <f t="shared" si="1"/>
        <v>0.8</v>
      </c>
      <c r="K5" s="41" t="s">
        <v>241</v>
      </c>
      <c r="L5" s="48">
        <f>B23</f>
        <v>1</v>
      </c>
      <c r="M5" s="48">
        <f t="shared" ref="M5:O5" si="9">C23</f>
        <v>5</v>
      </c>
      <c r="N5" s="48">
        <f t="shared" si="9"/>
        <v>0</v>
      </c>
      <c r="O5" s="48">
        <f t="shared" si="9"/>
        <v>23</v>
      </c>
      <c r="P5" s="57">
        <f t="shared" si="3"/>
        <v>29</v>
      </c>
      <c r="Q5" s="39"/>
    </row>
    <row r="6" spans="1:17" ht="15" customHeight="1" x14ac:dyDescent="0.25">
      <c r="A6" s="45" t="s">
        <v>248</v>
      </c>
      <c r="B6" s="46">
        <v>0</v>
      </c>
      <c r="C6" s="46">
        <v>1</v>
      </c>
      <c r="D6" s="46">
        <v>0</v>
      </c>
      <c r="E6" s="46">
        <v>5</v>
      </c>
      <c r="F6" s="46">
        <f t="shared" si="4"/>
        <v>6</v>
      </c>
      <c r="G6" s="47">
        <f t="shared" si="5"/>
        <v>0</v>
      </c>
      <c r="H6" s="47">
        <f t="shared" si="6"/>
        <v>0.16666666666666666</v>
      </c>
      <c r="I6" s="47">
        <f t="shared" si="7"/>
        <v>0</v>
      </c>
      <c r="J6" s="47">
        <f t="shared" si="1"/>
        <v>0.83333333333333337</v>
      </c>
      <c r="K6" s="42" t="s">
        <v>239</v>
      </c>
      <c r="L6" s="49">
        <f>B30</f>
        <v>17</v>
      </c>
      <c r="M6" s="49">
        <f t="shared" ref="M6:O6" si="10">C30</f>
        <v>10</v>
      </c>
      <c r="N6" s="49">
        <f t="shared" si="10"/>
        <v>0</v>
      </c>
      <c r="O6" s="49">
        <f t="shared" si="10"/>
        <v>12</v>
      </c>
      <c r="P6" s="57">
        <f t="shared" si="3"/>
        <v>39</v>
      </c>
      <c r="Q6" s="39"/>
    </row>
    <row r="7" spans="1:17" ht="15" customHeight="1" x14ac:dyDescent="0.25">
      <c r="A7" s="45" t="s">
        <v>249</v>
      </c>
      <c r="B7" s="46">
        <v>0</v>
      </c>
      <c r="C7" s="46">
        <v>0</v>
      </c>
      <c r="D7" s="46">
        <v>0</v>
      </c>
      <c r="E7" s="46">
        <v>3</v>
      </c>
      <c r="F7" s="46">
        <f t="shared" si="4"/>
        <v>3</v>
      </c>
      <c r="G7" s="47">
        <f t="shared" si="5"/>
        <v>0</v>
      </c>
      <c r="H7" s="47">
        <f t="shared" si="6"/>
        <v>0</v>
      </c>
      <c r="I7" s="47">
        <f t="shared" si="7"/>
        <v>0</v>
      </c>
      <c r="J7" s="47">
        <f t="shared" si="1"/>
        <v>1</v>
      </c>
      <c r="K7" s="42" t="s">
        <v>293</v>
      </c>
      <c r="L7" s="49">
        <f>B37</f>
        <v>14</v>
      </c>
      <c r="M7" s="49">
        <f t="shared" ref="M7:O7" si="11">C37</f>
        <v>2</v>
      </c>
      <c r="N7" s="49">
        <f t="shared" si="11"/>
        <v>0</v>
      </c>
      <c r="O7" s="49">
        <f t="shared" si="11"/>
        <v>11</v>
      </c>
      <c r="P7" s="57">
        <f t="shared" si="3"/>
        <v>27</v>
      </c>
      <c r="Q7" s="39"/>
    </row>
    <row r="8" spans="1:17" ht="15" customHeight="1" x14ac:dyDescent="0.25">
      <c r="A8" s="45" t="s">
        <v>250</v>
      </c>
      <c r="B8" s="46">
        <v>0</v>
      </c>
      <c r="C8" s="46">
        <v>0</v>
      </c>
      <c r="D8" s="46">
        <v>0</v>
      </c>
      <c r="E8" s="46">
        <v>2</v>
      </c>
      <c r="F8" s="46">
        <f t="shared" si="4"/>
        <v>2</v>
      </c>
      <c r="G8" s="47">
        <f t="shared" si="5"/>
        <v>0</v>
      </c>
      <c r="H8" s="47">
        <f t="shared" si="6"/>
        <v>0</v>
      </c>
      <c r="I8" s="47">
        <f t="shared" si="7"/>
        <v>0</v>
      </c>
      <c r="J8" s="47">
        <f t="shared" si="1"/>
        <v>1</v>
      </c>
      <c r="K8" s="42" t="s">
        <v>240</v>
      </c>
      <c r="L8" s="49">
        <f>B44</f>
        <v>11</v>
      </c>
      <c r="M8" s="49">
        <f t="shared" ref="M8:O8" si="12">C44</f>
        <v>13</v>
      </c>
      <c r="N8" s="49">
        <f t="shared" si="12"/>
        <v>2</v>
      </c>
      <c r="O8" s="49">
        <f t="shared" si="12"/>
        <v>7</v>
      </c>
      <c r="P8" s="57">
        <f t="shared" si="3"/>
        <v>33</v>
      </c>
      <c r="Q8" s="39"/>
    </row>
    <row r="9" spans="1:17" x14ac:dyDescent="0.25">
      <c r="A9" s="16" t="s">
        <v>244</v>
      </c>
      <c r="B9" s="43">
        <f>SUM(B10:B15)</f>
        <v>0</v>
      </c>
      <c r="C9" s="43">
        <f>SUM(C10:C15)</f>
        <v>2</v>
      </c>
      <c r="D9" s="43">
        <f>SUM(D10:D15)</f>
        <v>0</v>
      </c>
      <c r="E9" s="43">
        <f>SUM(E10:E15)</f>
        <v>17</v>
      </c>
      <c r="F9" s="43"/>
      <c r="G9" s="43"/>
      <c r="H9" s="43"/>
      <c r="I9" s="43"/>
      <c r="J9" s="43"/>
      <c r="K9" s="45"/>
      <c r="L9" s="45"/>
      <c r="M9" s="45"/>
      <c r="N9" s="45"/>
      <c r="O9" s="45"/>
    </row>
    <row r="10" spans="1:17" ht="15.75" x14ac:dyDescent="0.25">
      <c r="A10" s="45" t="s">
        <v>251</v>
      </c>
      <c r="B10" s="46">
        <v>0</v>
      </c>
      <c r="C10" s="46">
        <v>0</v>
      </c>
      <c r="D10" s="46">
        <v>0</v>
      </c>
      <c r="E10" s="46">
        <v>3</v>
      </c>
      <c r="F10" s="46">
        <v>3</v>
      </c>
      <c r="G10" s="47">
        <f>B10/F10</f>
        <v>0</v>
      </c>
      <c r="H10" s="47">
        <f>C10/F10</f>
        <v>0</v>
      </c>
      <c r="I10" s="47">
        <f t="shared" ref="I10:I15" si="13">D10/F10</f>
        <v>0</v>
      </c>
      <c r="J10" s="47">
        <f t="shared" ref="J10:J15" si="14">E10/F10</f>
        <v>1</v>
      </c>
      <c r="K10" s="50"/>
      <c r="L10" s="30" t="s">
        <v>341</v>
      </c>
      <c r="M10" s="30" t="s">
        <v>342</v>
      </c>
      <c r="N10" s="30" t="s">
        <v>343</v>
      </c>
      <c r="O10" s="30" t="s">
        <v>294</v>
      </c>
    </row>
    <row r="11" spans="1:17" ht="15.75" x14ac:dyDescent="0.25">
      <c r="A11" s="45" t="s">
        <v>252</v>
      </c>
      <c r="B11" s="46">
        <v>0</v>
      </c>
      <c r="C11" s="46">
        <v>1</v>
      </c>
      <c r="D11" s="46">
        <v>0</v>
      </c>
      <c r="E11" s="46">
        <v>3</v>
      </c>
      <c r="F11" s="46">
        <f t="shared" ref="F11:F15" si="15">SUM(B11:E11)</f>
        <v>4</v>
      </c>
      <c r="G11" s="47">
        <f>B11/F11</f>
        <v>0</v>
      </c>
      <c r="H11" s="47">
        <f>C11/F11</f>
        <v>0.25</v>
      </c>
      <c r="I11" s="47">
        <f t="shared" si="13"/>
        <v>0</v>
      </c>
      <c r="J11" s="47">
        <f t="shared" si="14"/>
        <v>0.75</v>
      </c>
      <c r="K11" s="40" t="s">
        <v>243</v>
      </c>
      <c r="L11" s="51">
        <f>L2/P2</f>
        <v>8.3333333333333329E-2</v>
      </c>
      <c r="M11" s="51">
        <f>M2/P2</f>
        <v>4.1666666666666664E-2</v>
      </c>
      <c r="N11" s="51">
        <f>N2/P2</f>
        <v>0</v>
      </c>
      <c r="O11" s="51">
        <f>O2/P2</f>
        <v>0.875</v>
      </c>
    </row>
    <row r="12" spans="1:17" ht="15.75" x14ac:dyDescent="0.25">
      <c r="A12" s="45" t="s">
        <v>253</v>
      </c>
      <c r="B12" s="46">
        <v>0</v>
      </c>
      <c r="C12" s="46">
        <v>0</v>
      </c>
      <c r="D12" s="46">
        <v>0</v>
      </c>
      <c r="E12" s="46">
        <v>3</v>
      </c>
      <c r="F12" s="46">
        <f t="shared" si="15"/>
        <v>3</v>
      </c>
      <c r="G12" s="47">
        <f t="shared" ref="G12:G15" si="16">B12/F12</f>
        <v>0</v>
      </c>
      <c r="H12" s="47">
        <f t="shared" ref="H12:H15" si="17">C12/F12</f>
        <v>0</v>
      </c>
      <c r="I12" s="47">
        <f t="shared" si="13"/>
        <v>0</v>
      </c>
      <c r="J12" s="47">
        <f t="shared" si="14"/>
        <v>1</v>
      </c>
      <c r="K12" s="40" t="s">
        <v>244</v>
      </c>
      <c r="L12" s="51">
        <f t="shared" ref="L12:L17" si="18">L3/P3</f>
        <v>0</v>
      </c>
      <c r="M12" s="51">
        <f t="shared" ref="M12:M17" si="19">M3/P3</f>
        <v>0.10526315789473684</v>
      </c>
      <c r="N12" s="51">
        <f t="shared" ref="N12:N17" si="20">N3/P3</f>
        <v>0</v>
      </c>
      <c r="O12" s="51">
        <f t="shared" ref="O12:O17" si="21">O3/P3</f>
        <v>0.89473684210526316</v>
      </c>
    </row>
    <row r="13" spans="1:17" ht="15.75" x14ac:dyDescent="0.25">
      <c r="A13" s="45" t="s">
        <v>254</v>
      </c>
      <c r="B13" s="46">
        <v>0</v>
      </c>
      <c r="C13" s="46">
        <v>0</v>
      </c>
      <c r="D13" s="46">
        <v>0</v>
      </c>
      <c r="E13" s="46">
        <v>5</v>
      </c>
      <c r="F13" s="46">
        <f t="shared" si="15"/>
        <v>5</v>
      </c>
      <c r="G13" s="47">
        <f t="shared" si="16"/>
        <v>0</v>
      </c>
      <c r="H13" s="47">
        <f t="shared" si="17"/>
        <v>0</v>
      </c>
      <c r="I13" s="47">
        <f t="shared" si="13"/>
        <v>0</v>
      </c>
      <c r="J13" s="47">
        <f t="shared" si="14"/>
        <v>1</v>
      </c>
      <c r="K13" s="41" t="s">
        <v>242</v>
      </c>
      <c r="L13" s="52">
        <f>L4/P4</f>
        <v>0.12121212121212122</v>
      </c>
      <c r="M13" s="52">
        <f t="shared" si="19"/>
        <v>0.15151515151515152</v>
      </c>
      <c r="N13" s="52">
        <f t="shared" si="20"/>
        <v>0</v>
      </c>
      <c r="O13" s="52">
        <f t="shared" si="21"/>
        <v>0.72727272727272729</v>
      </c>
    </row>
    <row r="14" spans="1:17" ht="15.75" x14ac:dyDescent="0.25">
      <c r="A14" s="45" t="s">
        <v>255</v>
      </c>
      <c r="B14" s="46">
        <v>0</v>
      </c>
      <c r="C14" s="46">
        <v>0</v>
      </c>
      <c r="D14" s="46">
        <v>0</v>
      </c>
      <c r="E14" s="46">
        <v>2</v>
      </c>
      <c r="F14" s="46">
        <f t="shared" si="15"/>
        <v>2</v>
      </c>
      <c r="G14" s="47">
        <f t="shared" si="16"/>
        <v>0</v>
      </c>
      <c r="H14" s="47">
        <f t="shared" si="17"/>
        <v>0</v>
      </c>
      <c r="I14" s="47">
        <f t="shared" si="13"/>
        <v>0</v>
      </c>
      <c r="J14" s="47">
        <f t="shared" si="14"/>
        <v>1</v>
      </c>
      <c r="K14" s="41" t="s">
        <v>241</v>
      </c>
      <c r="L14" s="52">
        <f t="shared" si="18"/>
        <v>3.4482758620689655E-2</v>
      </c>
      <c r="M14" s="52">
        <f t="shared" si="19"/>
        <v>0.17241379310344829</v>
      </c>
      <c r="N14" s="52">
        <f t="shared" si="20"/>
        <v>0</v>
      </c>
      <c r="O14" s="52">
        <f t="shared" si="21"/>
        <v>0.7931034482758621</v>
      </c>
    </row>
    <row r="15" spans="1:17" ht="15.75" x14ac:dyDescent="0.25">
      <c r="A15" s="45" t="s">
        <v>256</v>
      </c>
      <c r="B15" s="46">
        <v>0</v>
      </c>
      <c r="C15" s="46">
        <v>1</v>
      </c>
      <c r="D15" s="46">
        <v>0</v>
      </c>
      <c r="E15" s="46">
        <v>1</v>
      </c>
      <c r="F15" s="46">
        <f t="shared" si="15"/>
        <v>2</v>
      </c>
      <c r="G15" s="47">
        <f t="shared" si="16"/>
        <v>0</v>
      </c>
      <c r="H15" s="47">
        <f t="shared" si="17"/>
        <v>0.5</v>
      </c>
      <c r="I15" s="47">
        <f t="shared" si="13"/>
        <v>0</v>
      </c>
      <c r="J15" s="47">
        <f t="shared" si="14"/>
        <v>0.5</v>
      </c>
      <c r="K15" s="42" t="s">
        <v>293</v>
      </c>
      <c r="L15" s="53">
        <f t="shared" si="18"/>
        <v>0.4358974358974359</v>
      </c>
      <c r="M15" s="53">
        <f t="shared" si="19"/>
        <v>0.25641025641025639</v>
      </c>
      <c r="N15" s="53">
        <f t="shared" si="20"/>
        <v>0</v>
      </c>
      <c r="O15" s="53">
        <f t="shared" si="21"/>
        <v>0.30769230769230771</v>
      </c>
    </row>
    <row r="16" spans="1:17" ht="15.75" x14ac:dyDescent="0.25">
      <c r="A16" s="17" t="s">
        <v>242</v>
      </c>
      <c r="B16" s="54">
        <f>SUM(B17:B22)</f>
        <v>4</v>
      </c>
      <c r="C16" s="54">
        <f>SUM(C17:C22)</f>
        <v>5</v>
      </c>
      <c r="D16" s="54">
        <f>SUM(D17:D22)</f>
        <v>0</v>
      </c>
      <c r="E16" s="54">
        <f>SUM(E17:E22)</f>
        <v>24</v>
      </c>
      <c r="F16" s="54"/>
      <c r="G16" s="54"/>
      <c r="H16" s="54"/>
      <c r="I16" s="54"/>
      <c r="J16" s="54"/>
      <c r="K16" s="42" t="s">
        <v>239</v>
      </c>
      <c r="L16" s="53">
        <f t="shared" si="18"/>
        <v>0.51851851851851849</v>
      </c>
      <c r="M16" s="53">
        <f t="shared" si="19"/>
        <v>7.407407407407407E-2</v>
      </c>
      <c r="N16" s="53">
        <f t="shared" si="20"/>
        <v>0</v>
      </c>
      <c r="O16" s="53">
        <f t="shared" si="21"/>
        <v>0.40740740740740738</v>
      </c>
    </row>
    <row r="17" spans="1:17" ht="15.75" x14ac:dyDescent="0.25">
      <c r="A17" s="45" t="s">
        <v>262</v>
      </c>
      <c r="B17" s="46">
        <v>0</v>
      </c>
      <c r="C17" s="46">
        <v>0</v>
      </c>
      <c r="D17" s="46">
        <v>0</v>
      </c>
      <c r="E17" s="46">
        <v>4</v>
      </c>
      <c r="F17" s="46">
        <f>SUM(B17:E17)</f>
        <v>4</v>
      </c>
      <c r="G17" s="47">
        <f>B17/F17</f>
        <v>0</v>
      </c>
      <c r="H17" s="47">
        <f>C17/F17</f>
        <v>0</v>
      </c>
      <c r="I17" s="47">
        <f>D17/F17</f>
        <v>0</v>
      </c>
      <c r="J17" s="47">
        <f>E17/F17</f>
        <v>1</v>
      </c>
      <c r="K17" s="42" t="s">
        <v>240</v>
      </c>
      <c r="L17" s="53">
        <f t="shared" si="18"/>
        <v>0.33333333333333331</v>
      </c>
      <c r="M17" s="53">
        <f t="shared" si="19"/>
        <v>0.39393939393939392</v>
      </c>
      <c r="N17" s="53">
        <f t="shared" si="20"/>
        <v>6.0606060606060608E-2</v>
      </c>
      <c r="O17" s="53">
        <f t="shared" si="21"/>
        <v>0.21212121212121213</v>
      </c>
    </row>
    <row r="18" spans="1:17" x14ac:dyDescent="0.25">
      <c r="A18" s="45" t="s">
        <v>263</v>
      </c>
      <c r="B18" s="46">
        <v>2</v>
      </c>
      <c r="C18" s="46">
        <v>2</v>
      </c>
      <c r="D18" s="46">
        <v>0</v>
      </c>
      <c r="E18" s="46">
        <v>5</v>
      </c>
      <c r="F18" s="46">
        <f t="shared" ref="F18:F22" si="22">SUM(B18:E18)</f>
        <v>9</v>
      </c>
      <c r="G18" s="47">
        <f t="shared" ref="G18:G22" si="23">B18/F18</f>
        <v>0.22222222222222221</v>
      </c>
      <c r="H18" s="47">
        <f t="shared" ref="H18:H22" si="24">C18/F18</f>
        <v>0.22222222222222221</v>
      </c>
      <c r="I18" s="47">
        <f t="shared" ref="I18:I22" si="25">D18/F18</f>
        <v>0</v>
      </c>
      <c r="J18" s="47">
        <f t="shared" ref="J18:J22" si="26">E18/F18</f>
        <v>0.55555555555555558</v>
      </c>
      <c r="K18"/>
    </row>
    <row r="19" spans="1:17" x14ac:dyDescent="0.25">
      <c r="A19" s="45" t="s">
        <v>264</v>
      </c>
      <c r="B19" s="46">
        <v>2</v>
      </c>
      <c r="C19" s="46">
        <v>1</v>
      </c>
      <c r="D19" s="46">
        <v>0</v>
      </c>
      <c r="E19" s="46">
        <v>6</v>
      </c>
      <c r="F19" s="46">
        <f t="shared" si="22"/>
        <v>9</v>
      </c>
      <c r="G19" s="47">
        <f t="shared" si="23"/>
        <v>0.22222222222222221</v>
      </c>
      <c r="H19" s="47">
        <f t="shared" si="24"/>
        <v>0.1111111111111111</v>
      </c>
      <c r="I19" s="47">
        <f t="shared" si="25"/>
        <v>0</v>
      </c>
      <c r="J19" s="47">
        <f t="shared" si="26"/>
        <v>0.66666666666666663</v>
      </c>
      <c r="K19"/>
    </row>
    <row r="20" spans="1:17" x14ac:dyDescent="0.25">
      <c r="A20" s="45" t="s">
        <v>265</v>
      </c>
      <c r="B20" s="46">
        <v>0</v>
      </c>
      <c r="C20" s="46">
        <v>1</v>
      </c>
      <c r="D20" s="46">
        <v>0</v>
      </c>
      <c r="E20" s="46">
        <v>4</v>
      </c>
      <c r="F20" s="46">
        <f t="shared" si="22"/>
        <v>5</v>
      </c>
      <c r="G20" s="47">
        <f t="shared" si="23"/>
        <v>0</v>
      </c>
      <c r="H20" s="47">
        <f t="shared" si="24"/>
        <v>0.2</v>
      </c>
      <c r="I20" s="47">
        <f t="shared" si="25"/>
        <v>0</v>
      </c>
      <c r="J20" s="47">
        <f t="shared" si="26"/>
        <v>0.8</v>
      </c>
      <c r="K20"/>
    </row>
    <row r="21" spans="1:17" x14ac:dyDescent="0.25">
      <c r="A21" s="45" t="s">
        <v>266</v>
      </c>
      <c r="B21" s="46">
        <v>0</v>
      </c>
      <c r="C21" s="46">
        <v>0</v>
      </c>
      <c r="D21" s="46">
        <v>0</v>
      </c>
      <c r="E21" s="46">
        <v>3</v>
      </c>
      <c r="F21" s="46">
        <f t="shared" si="22"/>
        <v>3</v>
      </c>
      <c r="G21" s="47">
        <f t="shared" si="23"/>
        <v>0</v>
      </c>
      <c r="H21" s="47">
        <f t="shared" si="24"/>
        <v>0</v>
      </c>
      <c r="I21" s="47">
        <f t="shared" si="25"/>
        <v>0</v>
      </c>
      <c r="J21" s="47">
        <f t="shared" si="26"/>
        <v>1</v>
      </c>
      <c r="K21"/>
    </row>
    <row r="22" spans="1:17" ht="15" customHeight="1" x14ac:dyDescent="0.25">
      <c r="A22" s="45" t="s">
        <v>267</v>
      </c>
      <c r="B22" s="46">
        <v>0</v>
      </c>
      <c r="C22" s="46">
        <v>1</v>
      </c>
      <c r="D22" s="46">
        <v>0</v>
      </c>
      <c r="E22" s="46">
        <v>2</v>
      </c>
      <c r="F22" s="46">
        <f t="shared" si="22"/>
        <v>3</v>
      </c>
      <c r="G22" s="47">
        <f t="shared" si="23"/>
        <v>0</v>
      </c>
      <c r="H22" s="47">
        <f t="shared" si="24"/>
        <v>0.33333333333333331</v>
      </c>
      <c r="I22" s="47">
        <f t="shared" si="25"/>
        <v>0</v>
      </c>
      <c r="J22" s="47">
        <f t="shared" si="26"/>
        <v>0.66666666666666663</v>
      </c>
      <c r="K22"/>
      <c r="L22" s="33"/>
      <c r="M22" s="32"/>
      <c r="N22" s="32"/>
      <c r="O22" s="32"/>
      <c r="P22" s="32"/>
      <c r="Q22" s="34"/>
    </row>
    <row r="23" spans="1:17" ht="15" customHeight="1" x14ac:dyDescent="0.25">
      <c r="A23" s="17" t="s">
        <v>241</v>
      </c>
      <c r="B23" s="54">
        <f>SUM(B24:B29)</f>
        <v>1</v>
      </c>
      <c r="C23" s="54">
        <f>SUM(C24:C29)</f>
        <v>5</v>
      </c>
      <c r="D23" s="54">
        <f>SUM(D24:D29)</f>
        <v>0</v>
      </c>
      <c r="E23" s="54">
        <f>SUM(E24:E29)</f>
        <v>23</v>
      </c>
      <c r="F23" s="54"/>
      <c r="G23" s="54"/>
      <c r="H23" s="54"/>
      <c r="I23" s="54"/>
      <c r="J23" s="54"/>
      <c r="K23"/>
      <c r="L23" s="33"/>
      <c r="M23" s="32"/>
      <c r="N23" s="32"/>
      <c r="O23" s="32"/>
      <c r="P23" s="32"/>
      <c r="Q23" s="34"/>
    </row>
    <row r="24" spans="1:17" ht="15" customHeight="1" x14ac:dyDescent="0.25">
      <c r="A24" s="45" t="s">
        <v>268</v>
      </c>
      <c r="B24" s="46">
        <v>0</v>
      </c>
      <c r="C24" s="46">
        <v>2</v>
      </c>
      <c r="D24" s="46">
        <v>0</v>
      </c>
      <c r="E24" s="46">
        <v>4</v>
      </c>
      <c r="F24" s="46">
        <f>SUM(B24:E24)</f>
        <v>6</v>
      </c>
      <c r="G24" s="47">
        <f>B24/F24</f>
        <v>0</v>
      </c>
      <c r="H24" s="47">
        <f>C24/F24</f>
        <v>0.33333333333333331</v>
      </c>
      <c r="I24" s="47">
        <f>D24/F24</f>
        <v>0</v>
      </c>
      <c r="J24" s="47">
        <f>E24/F24</f>
        <v>0.66666666666666663</v>
      </c>
      <c r="K24"/>
      <c r="L24" s="33"/>
      <c r="M24" s="32"/>
      <c r="N24" s="32"/>
      <c r="O24" s="32"/>
      <c r="P24" s="32"/>
      <c r="Q24" s="34"/>
    </row>
    <row r="25" spans="1:17" ht="15" customHeight="1" x14ac:dyDescent="0.25">
      <c r="A25" s="45" t="s">
        <v>269</v>
      </c>
      <c r="B25" s="46">
        <v>0</v>
      </c>
      <c r="C25" s="46">
        <v>0</v>
      </c>
      <c r="D25" s="46">
        <v>0</v>
      </c>
      <c r="E25" s="46">
        <v>6</v>
      </c>
      <c r="F25" s="46">
        <f t="shared" ref="F25:F29" si="27">SUM(B25:E25)</f>
        <v>6</v>
      </c>
      <c r="G25" s="47">
        <f t="shared" ref="G25:G29" si="28">B25/F25</f>
        <v>0</v>
      </c>
      <c r="H25" s="47">
        <f t="shared" ref="H25:H29" si="29">C25/F25</f>
        <v>0</v>
      </c>
      <c r="I25" s="47">
        <f t="shared" ref="I25:I29" si="30">D25/F25</f>
        <v>0</v>
      </c>
      <c r="J25" s="47">
        <f t="shared" ref="J25:J29" si="31">E25/F25</f>
        <v>1</v>
      </c>
      <c r="K25"/>
      <c r="L25" s="33"/>
      <c r="M25" s="32"/>
      <c r="N25" s="32"/>
      <c r="O25" s="32"/>
      <c r="P25" s="32"/>
      <c r="Q25" s="34"/>
    </row>
    <row r="26" spans="1:17" ht="15" customHeight="1" x14ac:dyDescent="0.25">
      <c r="A26" s="45" t="s">
        <v>270</v>
      </c>
      <c r="B26" s="46">
        <v>1</v>
      </c>
      <c r="C26" s="46">
        <v>1</v>
      </c>
      <c r="D26" s="46">
        <v>0</v>
      </c>
      <c r="E26" s="46">
        <v>4</v>
      </c>
      <c r="F26" s="46">
        <f t="shared" si="27"/>
        <v>6</v>
      </c>
      <c r="G26" s="47">
        <f t="shared" si="28"/>
        <v>0.16666666666666666</v>
      </c>
      <c r="H26" s="47">
        <f t="shared" si="29"/>
        <v>0.16666666666666666</v>
      </c>
      <c r="I26" s="47">
        <f t="shared" si="30"/>
        <v>0</v>
      </c>
      <c r="J26" s="47">
        <f t="shared" si="31"/>
        <v>0.66666666666666663</v>
      </c>
      <c r="K26"/>
      <c r="L26" s="33"/>
      <c r="M26" s="32"/>
      <c r="N26" s="32"/>
      <c r="O26" s="32"/>
      <c r="P26" s="32"/>
      <c r="Q26" s="34"/>
    </row>
    <row r="27" spans="1:17" ht="15" customHeight="1" x14ac:dyDescent="0.25">
      <c r="A27" s="45" t="s">
        <v>271</v>
      </c>
      <c r="B27" s="46">
        <v>0</v>
      </c>
      <c r="C27" s="46">
        <v>0</v>
      </c>
      <c r="D27" s="46">
        <v>0</v>
      </c>
      <c r="E27" s="46">
        <v>4</v>
      </c>
      <c r="F27" s="46">
        <f t="shared" si="27"/>
        <v>4</v>
      </c>
      <c r="G27" s="47">
        <f t="shared" si="28"/>
        <v>0</v>
      </c>
      <c r="H27" s="47">
        <f t="shared" si="29"/>
        <v>0</v>
      </c>
      <c r="I27" s="47">
        <f t="shared" si="30"/>
        <v>0</v>
      </c>
      <c r="J27" s="47">
        <f t="shared" si="31"/>
        <v>1</v>
      </c>
      <c r="K27"/>
      <c r="L27" s="33"/>
      <c r="M27" s="32"/>
      <c r="N27" s="32"/>
      <c r="O27" s="32"/>
      <c r="P27" s="32"/>
      <c r="Q27" s="34"/>
    </row>
    <row r="28" spans="1:17" ht="15" customHeight="1" x14ac:dyDescent="0.25">
      <c r="A28" s="45" t="s">
        <v>272</v>
      </c>
      <c r="B28" s="46">
        <v>0</v>
      </c>
      <c r="C28" s="46">
        <v>2</v>
      </c>
      <c r="D28" s="46">
        <v>0</v>
      </c>
      <c r="E28" s="46">
        <v>1</v>
      </c>
      <c r="F28" s="46">
        <f t="shared" si="27"/>
        <v>3</v>
      </c>
      <c r="G28" s="47">
        <f t="shared" si="28"/>
        <v>0</v>
      </c>
      <c r="H28" s="47">
        <f t="shared" si="29"/>
        <v>0.66666666666666663</v>
      </c>
      <c r="I28" s="47">
        <f t="shared" si="30"/>
        <v>0</v>
      </c>
      <c r="J28" s="47">
        <f t="shared" si="31"/>
        <v>0.33333333333333331</v>
      </c>
      <c r="K28"/>
      <c r="L28" s="33"/>
      <c r="M28" s="32"/>
      <c r="N28" s="32"/>
      <c r="O28" s="32"/>
      <c r="P28" s="32"/>
      <c r="Q28" s="34"/>
    </row>
    <row r="29" spans="1:17" x14ac:dyDescent="0.25">
      <c r="A29" s="45" t="s">
        <v>273</v>
      </c>
      <c r="B29" s="46">
        <v>0</v>
      </c>
      <c r="C29" s="46">
        <v>0</v>
      </c>
      <c r="D29" s="46">
        <v>0</v>
      </c>
      <c r="E29" s="46">
        <v>4</v>
      </c>
      <c r="F29" s="46">
        <f t="shared" si="27"/>
        <v>4</v>
      </c>
      <c r="G29" s="47">
        <f t="shared" si="28"/>
        <v>0</v>
      </c>
      <c r="H29" s="47">
        <f t="shared" si="29"/>
        <v>0</v>
      </c>
      <c r="I29" s="47">
        <f t="shared" si="30"/>
        <v>0</v>
      </c>
      <c r="J29" s="47">
        <f t="shared" si="31"/>
        <v>1</v>
      </c>
      <c r="K29"/>
    </row>
    <row r="30" spans="1:17" x14ac:dyDescent="0.25">
      <c r="A30" s="18" t="s">
        <v>239</v>
      </c>
      <c r="B30" s="55">
        <f>SUM(B31:B36)</f>
        <v>17</v>
      </c>
      <c r="C30" s="55">
        <f>SUM(C31:C36)</f>
        <v>10</v>
      </c>
      <c r="D30" s="55">
        <f>SUM(D31:D36)</f>
        <v>0</v>
      </c>
      <c r="E30" s="55">
        <f>SUM(E31:E36)</f>
        <v>12</v>
      </c>
      <c r="F30" s="55"/>
      <c r="G30" s="55"/>
      <c r="H30" s="55"/>
      <c r="I30" s="55"/>
      <c r="J30" s="55"/>
      <c r="K30"/>
    </row>
    <row r="31" spans="1:17" x14ac:dyDescent="0.25">
      <c r="A31" s="45" t="s">
        <v>274</v>
      </c>
      <c r="B31" s="46">
        <v>3</v>
      </c>
      <c r="C31" s="46">
        <v>1</v>
      </c>
      <c r="D31" s="46">
        <v>0</v>
      </c>
      <c r="E31" s="46">
        <v>3</v>
      </c>
      <c r="F31" s="46">
        <f>SUM(B31:E31)</f>
        <v>7</v>
      </c>
      <c r="G31" s="47">
        <f>B31/F31</f>
        <v>0.42857142857142855</v>
      </c>
      <c r="H31" s="47">
        <f>C31/F31</f>
        <v>0.14285714285714285</v>
      </c>
      <c r="I31" s="47">
        <f>D31/F31</f>
        <v>0</v>
      </c>
      <c r="J31" s="47">
        <f>E31/F31</f>
        <v>0.42857142857142855</v>
      </c>
      <c r="K31"/>
    </row>
    <row r="32" spans="1:17" x14ac:dyDescent="0.25">
      <c r="A32" s="45" t="s">
        <v>275</v>
      </c>
      <c r="B32" s="46">
        <v>6</v>
      </c>
      <c r="C32" s="46">
        <v>1</v>
      </c>
      <c r="D32" s="46">
        <v>0</v>
      </c>
      <c r="E32" s="46">
        <v>5</v>
      </c>
      <c r="F32" s="46">
        <f t="shared" ref="F32:F36" si="32">SUM(B32:E32)</f>
        <v>12</v>
      </c>
      <c r="G32" s="47">
        <f t="shared" ref="G32:G36" si="33">B32/F32</f>
        <v>0.5</v>
      </c>
      <c r="H32" s="47">
        <f t="shared" ref="H32:H36" si="34">C32/F32</f>
        <v>8.3333333333333329E-2</v>
      </c>
      <c r="I32" s="47">
        <f t="shared" ref="I32:I36" si="35">D32/F32</f>
        <v>0</v>
      </c>
      <c r="J32" s="47">
        <f t="shared" ref="J32:J36" si="36">E32/F32</f>
        <v>0.41666666666666669</v>
      </c>
      <c r="K32"/>
    </row>
    <row r="33" spans="1:20" x14ac:dyDescent="0.25">
      <c r="A33" s="45" t="s">
        <v>276</v>
      </c>
      <c r="B33" s="46">
        <v>3</v>
      </c>
      <c r="C33" s="46">
        <v>1</v>
      </c>
      <c r="D33" s="46">
        <v>0</v>
      </c>
      <c r="E33" s="46">
        <v>0</v>
      </c>
      <c r="F33" s="46">
        <f t="shared" si="32"/>
        <v>4</v>
      </c>
      <c r="G33" s="47">
        <f t="shared" si="33"/>
        <v>0.75</v>
      </c>
      <c r="H33" s="47">
        <f t="shared" si="34"/>
        <v>0.25</v>
      </c>
      <c r="I33" s="47">
        <f t="shared" si="35"/>
        <v>0</v>
      </c>
      <c r="J33" s="47">
        <f t="shared" si="36"/>
        <v>0</v>
      </c>
      <c r="K33"/>
    </row>
    <row r="34" spans="1:20" x14ac:dyDescent="0.25">
      <c r="A34" s="45" t="s">
        <v>277</v>
      </c>
      <c r="B34" s="46">
        <v>2</v>
      </c>
      <c r="C34" s="46">
        <v>4</v>
      </c>
      <c r="D34" s="46">
        <v>0</v>
      </c>
      <c r="E34" s="46">
        <v>1</v>
      </c>
      <c r="F34" s="46">
        <f t="shared" si="32"/>
        <v>7</v>
      </c>
      <c r="G34" s="47">
        <f t="shared" si="33"/>
        <v>0.2857142857142857</v>
      </c>
      <c r="H34" s="47">
        <f t="shared" si="34"/>
        <v>0.5714285714285714</v>
      </c>
      <c r="I34" s="47">
        <f t="shared" si="35"/>
        <v>0</v>
      </c>
      <c r="J34" s="47">
        <f t="shared" si="36"/>
        <v>0.14285714285714285</v>
      </c>
      <c r="K34"/>
    </row>
    <row r="35" spans="1:20" x14ac:dyDescent="0.25">
      <c r="A35" s="45" t="s">
        <v>278</v>
      </c>
      <c r="B35" s="46">
        <v>1</v>
      </c>
      <c r="C35" s="46">
        <v>2</v>
      </c>
      <c r="D35" s="46">
        <v>0</v>
      </c>
      <c r="E35" s="46">
        <v>0</v>
      </c>
      <c r="F35" s="46">
        <f t="shared" si="32"/>
        <v>3</v>
      </c>
      <c r="G35" s="47">
        <f t="shared" si="33"/>
        <v>0.33333333333333331</v>
      </c>
      <c r="H35" s="47">
        <f t="shared" si="34"/>
        <v>0.66666666666666663</v>
      </c>
      <c r="I35" s="47">
        <f t="shared" si="35"/>
        <v>0</v>
      </c>
      <c r="J35" s="47">
        <f t="shared" si="36"/>
        <v>0</v>
      </c>
      <c r="K35"/>
    </row>
    <row r="36" spans="1:20" x14ac:dyDescent="0.25">
      <c r="A36" s="45" t="s">
        <v>279</v>
      </c>
      <c r="B36" s="46">
        <v>2</v>
      </c>
      <c r="C36" s="46">
        <v>1</v>
      </c>
      <c r="D36" s="46">
        <v>0</v>
      </c>
      <c r="E36" s="46">
        <v>3</v>
      </c>
      <c r="F36" s="46">
        <f t="shared" si="32"/>
        <v>6</v>
      </c>
      <c r="G36" s="47">
        <f t="shared" si="33"/>
        <v>0.33333333333333331</v>
      </c>
      <c r="H36" s="47">
        <f t="shared" si="34"/>
        <v>0.16666666666666666</v>
      </c>
      <c r="I36" s="47">
        <f t="shared" si="35"/>
        <v>0</v>
      </c>
      <c r="J36" s="47">
        <f t="shared" si="36"/>
        <v>0.5</v>
      </c>
      <c r="K36"/>
    </row>
    <row r="37" spans="1:20" x14ac:dyDescent="0.25">
      <c r="A37" s="18" t="s">
        <v>297</v>
      </c>
      <c r="B37" s="55">
        <f>SUM(B38:B43)</f>
        <v>14</v>
      </c>
      <c r="C37" s="55">
        <f>SUM(C38:C43)</f>
        <v>2</v>
      </c>
      <c r="D37" s="55">
        <f>SUM(D38:D43)</f>
        <v>0</v>
      </c>
      <c r="E37" s="55">
        <f>SUM(E38:E43)</f>
        <v>11</v>
      </c>
      <c r="F37" s="55"/>
      <c r="G37" s="55"/>
      <c r="H37" s="55"/>
      <c r="I37" s="55"/>
      <c r="J37" s="55"/>
      <c r="K37"/>
    </row>
    <row r="38" spans="1:20" x14ac:dyDescent="0.25">
      <c r="A38" s="45" t="s">
        <v>280</v>
      </c>
      <c r="B38" s="46">
        <v>3</v>
      </c>
      <c r="C38" s="46">
        <v>1</v>
      </c>
      <c r="D38" s="46">
        <v>0</v>
      </c>
      <c r="E38" s="46">
        <v>2</v>
      </c>
      <c r="F38" s="46">
        <f>SUM(B38:E38)</f>
        <v>6</v>
      </c>
      <c r="G38" s="47">
        <f>B38/F38</f>
        <v>0.5</v>
      </c>
      <c r="H38" s="47">
        <f>C38/F38</f>
        <v>0.16666666666666666</v>
      </c>
      <c r="I38" s="47">
        <f>D38/F38</f>
        <v>0</v>
      </c>
      <c r="J38" s="47">
        <f>E38/F38</f>
        <v>0.33333333333333331</v>
      </c>
      <c r="K38"/>
    </row>
    <row r="39" spans="1:20" x14ac:dyDescent="0.25">
      <c r="A39" s="45" t="s">
        <v>281</v>
      </c>
      <c r="B39" s="46">
        <v>4</v>
      </c>
      <c r="C39" s="46">
        <v>0</v>
      </c>
      <c r="D39" s="46">
        <v>0</v>
      </c>
      <c r="E39" s="46">
        <v>2</v>
      </c>
      <c r="F39" s="46">
        <f t="shared" ref="F39:F43" si="37">SUM(B39:E39)</f>
        <v>6</v>
      </c>
      <c r="G39" s="47">
        <f t="shared" ref="G39:G43" si="38">B39/F39</f>
        <v>0.66666666666666663</v>
      </c>
      <c r="H39" s="47">
        <f t="shared" ref="H39:H43" si="39">C39/F39</f>
        <v>0</v>
      </c>
      <c r="I39" s="47">
        <f t="shared" ref="I39:I43" si="40">D39/F39</f>
        <v>0</v>
      </c>
      <c r="J39" s="47">
        <f t="shared" ref="J39:J43" si="41">E39/F39</f>
        <v>0.33333333333333331</v>
      </c>
      <c r="K39"/>
    </row>
    <row r="40" spans="1:20" x14ac:dyDescent="0.25">
      <c r="A40" s="45" t="s">
        <v>282</v>
      </c>
      <c r="B40" s="46">
        <v>4</v>
      </c>
      <c r="C40" s="46">
        <v>0</v>
      </c>
      <c r="D40" s="46">
        <v>0</v>
      </c>
      <c r="E40" s="46">
        <v>2</v>
      </c>
      <c r="F40" s="46">
        <f t="shared" si="37"/>
        <v>6</v>
      </c>
      <c r="G40" s="47">
        <f t="shared" si="38"/>
        <v>0.66666666666666663</v>
      </c>
      <c r="H40" s="47">
        <f t="shared" si="39"/>
        <v>0</v>
      </c>
      <c r="I40" s="47">
        <f t="shared" si="40"/>
        <v>0</v>
      </c>
      <c r="J40" s="47">
        <f t="shared" si="41"/>
        <v>0.33333333333333331</v>
      </c>
      <c r="K40"/>
    </row>
    <row r="41" spans="1:20" x14ac:dyDescent="0.25">
      <c r="A41" s="45" t="s">
        <v>283</v>
      </c>
      <c r="B41" s="46">
        <v>0</v>
      </c>
      <c r="C41" s="46">
        <v>1</v>
      </c>
      <c r="D41" s="46">
        <v>0</v>
      </c>
      <c r="E41" s="46">
        <v>2</v>
      </c>
      <c r="F41" s="46">
        <f t="shared" si="37"/>
        <v>3</v>
      </c>
      <c r="G41" s="47">
        <f t="shared" si="38"/>
        <v>0</v>
      </c>
      <c r="H41" s="47">
        <f t="shared" si="39"/>
        <v>0.33333333333333331</v>
      </c>
      <c r="I41" s="47">
        <f t="shared" si="40"/>
        <v>0</v>
      </c>
      <c r="J41" s="47">
        <f t="shared" si="41"/>
        <v>0.66666666666666663</v>
      </c>
      <c r="K41"/>
    </row>
    <row r="42" spans="1:20" x14ac:dyDescent="0.25">
      <c r="A42" s="45" t="s">
        <v>284</v>
      </c>
      <c r="B42" s="46">
        <v>2</v>
      </c>
      <c r="C42" s="46">
        <v>0</v>
      </c>
      <c r="D42" s="46">
        <v>0</v>
      </c>
      <c r="E42" s="46">
        <v>2</v>
      </c>
      <c r="F42" s="46">
        <f t="shared" si="37"/>
        <v>4</v>
      </c>
      <c r="G42" s="47">
        <f t="shared" si="38"/>
        <v>0.5</v>
      </c>
      <c r="H42" s="47">
        <f t="shared" si="39"/>
        <v>0</v>
      </c>
      <c r="I42" s="47">
        <f t="shared" si="40"/>
        <v>0</v>
      </c>
      <c r="J42" s="47">
        <f t="shared" si="41"/>
        <v>0.5</v>
      </c>
      <c r="K42"/>
    </row>
    <row r="43" spans="1:20" x14ac:dyDescent="0.25">
      <c r="A43" s="45" t="s">
        <v>273</v>
      </c>
      <c r="B43" s="46">
        <v>1</v>
      </c>
      <c r="C43" s="46">
        <v>0</v>
      </c>
      <c r="D43" s="46">
        <v>0</v>
      </c>
      <c r="E43" s="46">
        <v>1</v>
      </c>
      <c r="F43" s="46">
        <f t="shared" si="37"/>
        <v>2</v>
      </c>
      <c r="G43" s="47">
        <f t="shared" si="38"/>
        <v>0.5</v>
      </c>
      <c r="H43" s="47">
        <f t="shared" si="39"/>
        <v>0</v>
      </c>
      <c r="I43" s="47">
        <f t="shared" si="40"/>
        <v>0</v>
      </c>
      <c r="J43" s="47">
        <f t="shared" si="41"/>
        <v>0.5</v>
      </c>
      <c r="K43"/>
    </row>
    <row r="44" spans="1:20" x14ac:dyDescent="0.25">
      <c r="A44" s="18" t="s">
        <v>240</v>
      </c>
      <c r="B44" s="55">
        <f>SUM(B45:B49)</f>
        <v>11</v>
      </c>
      <c r="C44" s="55">
        <f>SUM(C45:C49)</f>
        <v>13</v>
      </c>
      <c r="D44" s="55">
        <f>SUM(D45:D49)</f>
        <v>2</v>
      </c>
      <c r="E44" s="55">
        <f>SUM(E45:E49)</f>
        <v>7</v>
      </c>
      <c r="F44" s="55"/>
      <c r="G44" s="55"/>
      <c r="H44" s="55"/>
      <c r="I44" s="55"/>
      <c r="J44" s="55"/>
    </row>
    <row r="45" spans="1:20" x14ac:dyDescent="0.25">
      <c r="A45" s="45" t="s">
        <v>257</v>
      </c>
      <c r="B45" s="46">
        <v>3</v>
      </c>
      <c r="C45" s="46">
        <v>4</v>
      </c>
      <c r="D45" s="46">
        <v>2</v>
      </c>
      <c r="E45" s="46">
        <v>2</v>
      </c>
      <c r="F45" s="46">
        <f>SUM(B45:E45)</f>
        <v>11</v>
      </c>
      <c r="G45" s="47">
        <f>B45/F45</f>
        <v>0.27272727272727271</v>
      </c>
      <c r="H45" s="47">
        <f>C45/F45</f>
        <v>0.36363636363636365</v>
      </c>
      <c r="I45" s="47">
        <f>D45/F45</f>
        <v>0.18181818181818182</v>
      </c>
      <c r="J45" s="47">
        <f>E45/F45</f>
        <v>0.18181818181818182</v>
      </c>
      <c r="K45" s="14"/>
    </row>
    <row r="46" spans="1:20" x14ac:dyDescent="0.25">
      <c r="A46" s="45" t="s">
        <v>258</v>
      </c>
      <c r="B46" s="46">
        <v>6</v>
      </c>
      <c r="C46" s="46">
        <v>4</v>
      </c>
      <c r="D46" s="46">
        <v>0</v>
      </c>
      <c r="E46" s="46">
        <v>0</v>
      </c>
      <c r="F46" s="46">
        <f t="shared" ref="F46:F49" si="42">SUM(B46:E46)</f>
        <v>10</v>
      </c>
      <c r="G46" s="47">
        <f t="shared" ref="G46:G49" si="43">B46/F46</f>
        <v>0.6</v>
      </c>
      <c r="H46" s="47">
        <f t="shared" ref="H46:H49" si="44">C46/F46</f>
        <v>0.4</v>
      </c>
      <c r="I46" s="47">
        <f t="shared" ref="I46:I49" si="45">D46/F46</f>
        <v>0</v>
      </c>
      <c r="J46" s="47">
        <f t="shared" ref="J46:J49" si="46">E46/F46</f>
        <v>0</v>
      </c>
      <c r="K46" s="14"/>
    </row>
    <row r="47" spans="1:20" x14ac:dyDescent="0.25">
      <c r="A47" s="45" t="s">
        <v>259</v>
      </c>
      <c r="B47" s="46">
        <v>1</v>
      </c>
      <c r="C47" s="46">
        <v>3</v>
      </c>
      <c r="D47" s="46">
        <v>0</v>
      </c>
      <c r="E47" s="46">
        <v>0</v>
      </c>
      <c r="F47" s="46">
        <f t="shared" si="42"/>
        <v>4</v>
      </c>
      <c r="G47" s="47">
        <f t="shared" si="43"/>
        <v>0.25</v>
      </c>
      <c r="H47" s="47">
        <f t="shared" si="44"/>
        <v>0.75</v>
      </c>
      <c r="I47" s="47">
        <f t="shared" si="45"/>
        <v>0</v>
      </c>
      <c r="J47" s="47">
        <f t="shared" si="46"/>
        <v>0</v>
      </c>
      <c r="K47" s="14"/>
      <c r="L47" s="34"/>
      <c r="M47" s="34"/>
      <c r="N47" s="34"/>
      <c r="O47" s="34"/>
      <c r="P47" s="34"/>
      <c r="Q47" s="34"/>
      <c r="R47" s="34"/>
      <c r="S47" s="34"/>
      <c r="T47" s="34"/>
    </row>
    <row r="48" spans="1:20" x14ac:dyDescent="0.25">
      <c r="A48" s="45" t="s">
        <v>260</v>
      </c>
      <c r="B48" s="46">
        <v>1</v>
      </c>
      <c r="C48" s="46">
        <v>2</v>
      </c>
      <c r="D48" s="46">
        <v>0</v>
      </c>
      <c r="E48" s="46">
        <v>2</v>
      </c>
      <c r="F48" s="46">
        <f t="shared" si="42"/>
        <v>5</v>
      </c>
      <c r="G48" s="47">
        <f t="shared" si="43"/>
        <v>0.2</v>
      </c>
      <c r="H48" s="47">
        <f t="shared" si="44"/>
        <v>0.4</v>
      </c>
      <c r="I48" s="47">
        <f t="shared" si="45"/>
        <v>0</v>
      </c>
      <c r="J48" s="47">
        <f t="shared" si="46"/>
        <v>0.4</v>
      </c>
      <c r="K48" s="14"/>
      <c r="L48" s="34"/>
      <c r="M48" s="34"/>
      <c r="N48" s="34"/>
      <c r="O48" s="34"/>
      <c r="P48" s="34"/>
      <c r="Q48" s="34"/>
      <c r="R48" s="34"/>
      <c r="S48" s="34"/>
      <c r="T48" s="34"/>
    </row>
    <row r="49" spans="1:20" ht="15.75" x14ac:dyDescent="0.25">
      <c r="A49" s="45" t="s">
        <v>261</v>
      </c>
      <c r="B49" s="46">
        <v>0</v>
      </c>
      <c r="C49" s="46">
        <v>0</v>
      </c>
      <c r="D49" s="46">
        <v>0</v>
      </c>
      <c r="E49" s="46">
        <v>3</v>
      </c>
      <c r="F49" s="46">
        <f t="shared" si="42"/>
        <v>3</v>
      </c>
      <c r="G49" s="47">
        <f t="shared" si="43"/>
        <v>0</v>
      </c>
      <c r="H49" s="47">
        <f t="shared" si="44"/>
        <v>0</v>
      </c>
      <c r="I49" s="47">
        <f t="shared" si="45"/>
        <v>0</v>
      </c>
      <c r="J49" s="47">
        <f t="shared" si="46"/>
        <v>1</v>
      </c>
      <c r="K49" s="15"/>
      <c r="L49" s="34"/>
      <c r="M49" s="31"/>
      <c r="N49" s="35"/>
      <c r="O49" s="35"/>
      <c r="P49" s="35"/>
      <c r="Q49" s="35"/>
      <c r="R49" s="35"/>
      <c r="S49" s="34"/>
      <c r="T49" s="34"/>
    </row>
    <row r="50" spans="1:20" ht="15" customHeight="1" x14ac:dyDescent="0.25">
      <c r="A50" s="5"/>
      <c r="L50" s="37"/>
      <c r="M50" s="33"/>
      <c r="N50" s="32"/>
      <c r="O50" s="32"/>
      <c r="P50" s="32"/>
      <c r="Q50" s="32"/>
      <c r="R50" s="32"/>
      <c r="S50" s="34"/>
      <c r="T50" s="34"/>
    </row>
    <row r="51" spans="1:20" ht="15" customHeight="1" x14ac:dyDescent="0.25">
      <c r="L51" s="37"/>
      <c r="M51" s="33"/>
      <c r="N51" s="32"/>
      <c r="O51" s="32"/>
      <c r="P51" s="32"/>
      <c r="Q51" s="32"/>
      <c r="R51" s="32"/>
      <c r="S51" s="34"/>
      <c r="T51" s="34"/>
    </row>
    <row r="52" spans="1:20" ht="15" customHeight="1" x14ac:dyDescent="0.25">
      <c r="L52" s="37"/>
      <c r="M52" s="33"/>
      <c r="N52" s="32"/>
      <c r="O52" s="32"/>
      <c r="P52" s="32"/>
      <c r="Q52" s="32"/>
      <c r="R52" s="32"/>
      <c r="S52" s="34"/>
      <c r="T52" s="34"/>
    </row>
    <row r="53" spans="1:20" ht="15" customHeight="1" x14ac:dyDescent="0.25">
      <c r="L53" s="37"/>
      <c r="M53" s="33"/>
      <c r="N53" s="32"/>
      <c r="O53" s="32"/>
      <c r="P53" s="32"/>
      <c r="Q53" s="32"/>
      <c r="R53" s="32"/>
      <c r="S53" s="34"/>
      <c r="T53" s="34"/>
    </row>
    <row r="54" spans="1:20" ht="15" customHeight="1" x14ac:dyDescent="0.25">
      <c r="L54" s="37"/>
      <c r="M54" s="33"/>
      <c r="N54" s="32"/>
      <c r="O54" s="32"/>
      <c r="P54" s="32"/>
      <c r="Q54" s="32"/>
      <c r="R54" s="32"/>
      <c r="S54" s="34"/>
      <c r="T54" s="34"/>
    </row>
    <row r="55" spans="1:20" ht="15" customHeight="1" x14ac:dyDescent="0.25">
      <c r="L55" s="37"/>
      <c r="M55" s="33"/>
      <c r="N55" s="32"/>
      <c r="O55" s="32"/>
      <c r="P55" s="32"/>
      <c r="Q55" s="32"/>
      <c r="R55" s="32"/>
      <c r="S55" s="34"/>
      <c r="T55" s="34"/>
    </row>
    <row r="56" spans="1:20" ht="15" customHeight="1" x14ac:dyDescent="0.25">
      <c r="L56" s="37"/>
      <c r="M56" s="33"/>
      <c r="N56" s="32"/>
      <c r="O56" s="32"/>
      <c r="P56" s="32"/>
      <c r="Q56" s="32"/>
      <c r="R56" s="32"/>
      <c r="S56" s="34"/>
      <c r="T56" s="34"/>
    </row>
    <row r="57" spans="1:20" x14ac:dyDescent="0.25">
      <c r="L57" s="34"/>
      <c r="M57" s="34"/>
      <c r="N57" s="34"/>
      <c r="O57" s="34"/>
      <c r="P57" s="34"/>
      <c r="Q57" s="34"/>
      <c r="R57" s="34"/>
      <c r="S57" s="34"/>
      <c r="T57" s="34"/>
    </row>
    <row r="58" spans="1:20" ht="15.75" x14ac:dyDescent="0.25">
      <c r="L58" s="34"/>
      <c r="M58" s="31"/>
      <c r="N58" s="35"/>
      <c r="O58" s="35"/>
      <c r="P58" s="35"/>
      <c r="Q58" s="35"/>
      <c r="R58" s="34"/>
      <c r="S58" s="34"/>
      <c r="T58" s="34"/>
    </row>
    <row r="59" spans="1:20" x14ac:dyDescent="0.25">
      <c r="L59" s="34"/>
      <c r="M59" s="33"/>
      <c r="N59" s="36"/>
      <c r="O59" s="36"/>
      <c r="P59" s="36"/>
      <c r="Q59" s="36"/>
      <c r="R59" s="34"/>
      <c r="S59" s="34"/>
      <c r="T59" s="34"/>
    </row>
    <row r="60" spans="1:20" x14ac:dyDescent="0.25">
      <c r="L60" s="34"/>
      <c r="M60" s="33"/>
      <c r="N60" s="36"/>
      <c r="O60" s="36"/>
      <c r="P60" s="36"/>
      <c r="Q60" s="36"/>
      <c r="R60" s="34"/>
      <c r="S60" s="34"/>
      <c r="T60" s="34"/>
    </row>
    <row r="61" spans="1:20" x14ac:dyDescent="0.25">
      <c r="L61" s="34"/>
      <c r="M61" s="33"/>
      <c r="N61" s="36"/>
      <c r="O61" s="36"/>
      <c r="P61" s="36"/>
      <c r="Q61" s="36"/>
      <c r="R61" s="34"/>
      <c r="S61" s="34"/>
      <c r="T61" s="34"/>
    </row>
    <row r="62" spans="1:20" x14ac:dyDescent="0.25">
      <c r="L62" s="34"/>
      <c r="M62" s="33"/>
      <c r="N62" s="36"/>
      <c r="O62" s="36"/>
      <c r="P62" s="36"/>
      <c r="Q62" s="36"/>
      <c r="R62" s="34"/>
      <c r="S62" s="34"/>
      <c r="T62" s="34"/>
    </row>
    <row r="63" spans="1:20" x14ac:dyDescent="0.25">
      <c r="L63" s="34"/>
      <c r="M63" s="33"/>
      <c r="N63" s="36"/>
      <c r="O63" s="36"/>
      <c r="P63" s="36"/>
      <c r="Q63" s="36"/>
      <c r="R63" s="34"/>
      <c r="S63" s="34"/>
      <c r="T63" s="34"/>
    </row>
    <row r="64" spans="1:20" x14ac:dyDescent="0.25">
      <c r="L64" s="34"/>
      <c r="M64" s="33"/>
      <c r="N64" s="36"/>
      <c r="O64" s="36"/>
      <c r="P64" s="36"/>
      <c r="Q64" s="36"/>
      <c r="R64" s="34"/>
      <c r="S64" s="34"/>
      <c r="T64" s="34"/>
    </row>
    <row r="65" spans="12:20" x14ac:dyDescent="0.25">
      <c r="L65" s="34"/>
      <c r="M65" s="33"/>
      <c r="N65" s="36"/>
      <c r="O65" s="36"/>
      <c r="P65" s="36"/>
      <c r="Q65" s="36"/>
      <c r="R65" s="34"/>
      <c r="S65" s="34"/>
      <c r="T65" s="34"/>
    </row>
    <row r="66" spans="12:20" x14ac:dyDescent="0.25">
      <c r="L66" s="34"/>
      <c r="M66" s="34"/>
      <c r="N66" s="34"/>
      <c r="O66" s="34"/>
      <c r="P66" s="34"/>
      <c r="Q66" s="34"/>
      <c r="R66" s="34"/>
      <c r="S66" s="34"/>
      <c r="T66" s="34"/>
    </row>
  </sheetData>
  <mergeCells count="1">
    <mergeCell ref="G1:J1"/>
  </mergeCells>
  <pageMargins left="0.511811024" right="0.511811024" top="0.78740157499999996" bottom="0.78740157499999996" header="0.31496062000000002" footer="0.31496062000000002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Oportunidade</vt:lpstr>
      <vt:lpstr>Stakeholders</vt:lpstr>
      <vt:lpstr>Requisitos</vt:lpstr>
      <vt:lpstr>Sistema de Software</vt:lpstr>
      <vt:lpstr>Trabalho</vt:lpstr>
      <vt:lpstr>Forma de Trabalho</vt:lpstr>
      <vt:lpstr>Equipe</vt:lpstr>
      <vt:lpstr>Grafico Kanban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Ikhon</dc:creator>
  <cp:lastModifiedBy>Ikhon</cp:lastModifiedBy>
  <dcterms:created xsi:type="dcterms:W3CDTF">2015-04-30T13:01:35Z</dcterms:created>
  <dcterms:modified xsi:type="dcterms:W3CDTF">2015-05-14T17:12:42Z</dcterms:modified>
</cp:coreProperties>
</file>