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codeName="ThisWorkbook"/>
  <xr:revisionPtr revIDLastSave="0" documentId="13_ncr:1_{DE09DEF3-D167-453E-8038-677EA57A83D0}" xr6:coauthVersionLast="47" xr6:coauthVersionMax="47" xr10:uidLastSave="{00000000-0000-0000-0000-000000000000}"/>
  <bookViews>
    <workbookView xWindow="-120" yWindow="-120" windowWidth="29040" windowHeight="1599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1" l="1"/>
  <c r="H19" i="1"/>
  <c r="H11" i="1"/>
  <c r="H10" i="1"/>
  <c r="G19" i="1"/>
  <c r="G11" i="1"/>
  <c r="G10" i="1"/>
  <c r="G18" i="1"/>
  <c r="G17" i="1"/>
  <c r="G16" i="1"/>
  <c r="G15" i="1"/>
  <c r="G14" i="1"/>
  <c r="G13" i="1"/>
  <c r="G12" i="1"/>
  <c r="H9" i="1"/>
  <c r="G9" i="1"/>
  <c r="H18" i="1"/>
  <c r="H17" i="1"/>
  <c r="H16" i="1"/>
  <c r="H15" i="1"/>
  <c r="H14" i="1"/>
  <c r="H13" i="1"/>
  <c r="H12" i="1"/>
  <c r="G8" i="1"/>
  <c r="H7" i="1"/>
  <c r="G7" i="1"/>
</calcChain>
</file>

<file path=xl/sharedStrings.xml><?xml version="1.0" encoding="utf-8"?>
<sst xmlns="http://schemas.openxmlformats.org/spreadsheetml/2006/main" count="83" uniqueCount="44">
  <si>
    <t>Dados do plano de marketing</t>
  </si>
  <si>
    <t>Tarefa</t>
  </si>
  <si>
    <t>Status</t>
  </si>
  <si>
    <t>Não Iniciado</t>
  </si>
  <si>
    <t>Atrasado</t>
  </si>
  <si>
    <t>Concluído</t>
  </si>
  <si>
    <t>Legenda de cor do status e alternância</t>
  </si>
  <si>
    <t>ATIVADO</t>
  </si>
  <si>
    <t>Responsável</t>
  </si>
  <si>
    <t>Em andamento</t>
  </si>
  <si>
    <t>Atribuído a</t>
  </si>
  <si>
    <t>Nome</t>
  </si>
  <si>
    <t>Cargo</t>
  </si>
  <si>
    <t>Plano de Ação</t>
  </si>
  <si>
    <t>Listas de membros</t>
  </si>
  <si>
    <t>Ester</t>
  </si>
  <si>
    <t>Guilherme</t>
  </si>
  <si>
    <t>Yuri</t>
  </si>
  <si>
    <t>Paulo</t>
  </si>
  <si>
    <t>Thalita</t>
  </si>
  <si>
    <t>Kaiqui</t>
  </si>
  <si>
    <t>Scrum Master</t>
  </si>
  <si>
    <t>Product Owner</t>
  </si>
  <si>
    <t>Developer</t>
  </si>
  <si>
    <t>Análise de Entregaveis Sprint 1</t>
  </si>
  <si>
    <t>Data de início</t>
  </si>
  <si>
    <t>Data de término</t>
  </si>
  <si>
    <t>Documentação Segunda Versão</t>
  </si>
  <si>
    <t>Modelagem Banco de Dados Primeira Versão</t>
  </si>
  <si>
    <t>Dados do plano de Ação'!A1</t>
  </si>
  <si>
    <t>Calculadora Financeira Segunda Versão</t>
  </si>
  <si>
    <t>Prototipo do Site Ajustado</t>
  </si>
  <si>
    <t>Página Inicial Estática</t>
  </si>
  <si>
    <t>Página Login Estática</t>
  </si>
  <si>
    <t>Página Cadastro Estática</t>
  </si>
  <si>
    <t>Página Dashboard Estática</t>
  </si>
  <si>
    <t>Integração Captura de Dados com ChartJs</t>
  </si>
  <si>
    <t>Diagrama de solução</t>
  </si>
  <si>
    <t>Especificação de Métricas/Analytics</t>
  </si>
  <si>
    <t>Placeholder</t>
  </si>
  <si>
    <t>Script Banco de Dados</t>
  </si>
  <si>
    <t>Semana</t>
  </si>
  <si>
    <t>Semana 2-A</t>
  </si>
  <si>
    <t>Semana 2-B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</si>
</sst>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R$&quot;\ #,##0;\-&quot;R$&quot;\ #,##0"/>
    <numFmt numFmtId="42" formatCode="_-&quot;R$&quot;\ * #,##0_-;\-&quot;R$&quot;\ * #,##0_-;_-&quot;R$&quot;\ * &quot;-&quot;_-;_-@_-"/>
    <numFmt numFmtId="164" formatCode="_(* #,##0_);_(* \(#,##0\);_(* &quot;-&quot;_);_(@_)"/>
    <numFmt numFmtId="165" formatCode="_(* #,##0.00_);_(* \(#,##0.00\);_(* &quot;-&quot;??_);_(@_)"/>
  </numFmts>
  <fonts count="31" x14ac:knownFonts="1">
    <font>
      <sz val="11"/>
      <color theme="1"/>
      <name val="Arial"/>
      <family val="2"/>
      <scheme val="minor"/>
    </font>
    <font>
      <sz val="9"/>
      <color theme="1"/>
      <name val="Arial"/>
      <family val="2"/>
      <scheme val="minor"/>
    </font>
    <font>
      <sz val="26"/>
      <color theme="1"/>
      <name val="Arial"/>
      <family val="2"/>
      <scheme val="major"/>
    </font>
    <font>
      <sz val="11"/>
      <color theme="1"/>
      <name val="Arial"/>
      <family val="2"/>
      <scheme val="minor"/>
    </font>
    <font>
      <sz val="11"/>
      <color theme="4" tint="-0.499984740745262"/>
      <name val="Arial"/>
      <family val="2"/>
      <scheme val="minor"/>
    </font>
    <font>
      <sz val="11"/>
      <color theme="6" tint="-0.499984740745262"/>
      <name val="Arial"/>
      <family val="2"/>
      <scheme val="minor"/>
    </font>
    <font>
      <sz val="11"/>
      <color theme="5" tint="-0.499984740745262"/>
      <name val="Arial"/>
      <family val="2"/>
      <scheme val="minor"/>
    </font>
    <font>
      <sz val="11"/>
      <color theme="7" tint="-0.499984740745262"/>
      <name val="Arial"/>
      <family val="2"/>
      <scheme val="minor"/>
    </font>
    <font>
      <sz val="11"/>
      <color theme="7" tint="-0.24994659260841701"/>
      <name val="Arial"/>
      <family val="2"/>
      <scheme val="minor"/>
    </font>
    <font>
      <sz val="11"/>
      <color theme="6" tint="-0.24994659260841701"/>
      <name val="Arial"/>
      <family val="2"/>
      <scheme val="minor"/>
    </font>
    <font>
      <sz val="11"/>
      <color theme="5" tint="-0.24994659260841701"/>
      <name val="Arial"/>
      <family val="2"/>
      <scheme val="minor"/>
    </font>
    <font>
      <sz val="11"/>
      <color theme="0"/>
      <name val="Arial"/>
      <family val="2"/>
      <scheme val="minor"/>
    </font>
    <font>
      <sz val="11"/>
      <color theme="1" tint="0.34998626667073579"/>
      <name val="Arial"/>
      <family val="1"/>
      <scheme val="major"/>
    </font>
    <font>
      <b/>
      <sz val="11"/>
      <color theme="1"/>
      <name val="Arial"/>
      <family val="2"/>
      <scheme val="minor"/>
    </font>
    <font>
      <sz val="12"/>
      <color theme="1" tint="0.34998626667073579"/>
      <name val="Arial"/>
      <family val="1"/>
      <scheme val="major"/>
    </font>
    <font>
      <b/>
      <sz val="11"/>
      <color theme="0"/>
      <name val="Arial"/>
      <family val="1"/>
      <charset val="238"/>
      <scheme val="minor"/>
    </font>
    <font>
      <b/>
      <sz val="11"/>
      <color theme="1"/>
      <name val="Arial"/>
      <family val="1"/>
      <charset val="238"/>
      <scheme val="minor"/>
    </font>
    <font>
      <sz val="12"/>
      <color theme="1"/>
      <name val="Arial"/>
      <family val="2"/>
      <charset val="238"/>
      <scheme val="major"/>
    </font>
    <font>
      <sz val="26"/>
      <color theme="0"/>
      <name val="Arial"/>
      <family val="2"/>
      <scheme val="major"/>
    </font>
    <font>
      <sz val="20"/>
      <color theme="1"/>
      <name val="Arial"/>
      <family val="2"/>
      <scheme val="major"/>
    </font>
    <font>
      <b/>
      <sz val="11"/>
      <color theme="1"/>
      <name val="Arial"/>
      <family val="2"/>
      <charset val="238"/>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s>
  <fills count="3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top/>
      <bottom style="thin">
        <color theme="1" tint="0.499984740745262"/>
      </bottom>
      <diagonal/>
    </border>
    <border>
      <left/>
      <right style="thin">
        <color theme="0"/>
      </right>
      <top style="thick">
        <color theme="0"/>
      </top>
      <bottom style="thin">
        <color theme="0"/>
      </bottom>
      <diagonal/>
    </border>
    <border>
      <left style="thin">
        <color theme="1" tint="0.499984740745262"/>
      </left>
      <right style="thin">
        <color theme="0"/>
      </right>
      <top/>
      <bottom style="thin">
        <color theme="1" tint="0.499984740745262"/>
      </bottom>
      <diagonal/>
    </border>
    <border>
      <left/>
      <right style="thin">
        <color theme="0"/>
      </right>
      <top/>
      <bottom style="thin">
        <color theme="1" tint="0.499984740745262"/>
      </bottom>
      <diagonal/>
    </border>
    <border>
      <left/>
      <right style="thin">
        <color theme="1" tint="0.499984740745262"/>
      </right>
      <top/>
      <bottom/>
      <diagonal/>
    </border>
    <border>
      <left style="thin">
        <color theme="1" tint="0.499984740745262"/>
      </left>
      <right style="thin">
        <color theme="0"/>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2">
    <xf numFmtId="0" fontId="0" fillId="0" borderId="0" applyNumberFormat="0">
      <alignment horizontal="left" vertical="center" wrapText="1"/>
    </xf>
    <xf numFmtId="0" fontId="12" fillId="0" borderId="3" applyProtection="0">
      <alignment horizontal="center"/>
    </xf>
    <xf numFmtId="0" fontId="2" fillId="0" borderId="0" applyNumberFormat="0" applyFill="0" applyBorder="0" applyProtection="0">
      <alignment vertical="center"/>
    </xf>
    <xf numFmtId="0" fontId="3" fillId="0" borderId="0" applyNumberFormat="0" applyFont="0" applyFill="0" applyBorder="0" applyProtection="0">
      <alignment horizontal="left" wrapText="1"/>
    </xf>
    <xf numFmtId="0" fontId="13" fillId="0" borderId="0" applyNumberFormat="0" applyFill="0" applyBorder="0" applyProtection="0">
      <alignment horizontal="left"/>
    </xf>
    <xf numFmtId="5" fontId="3" fillId="0" borderId="0" applyFont="0" applyFill="0" applyBorder="0" applyProtection="0">
      <alignment horizontal="right" vertical="center"/>
    </xf>
    <xf numFmtId="0" fontId="3" fillId="0" borderId="0">
      <alignment vertical="center" wrapText="1"/>
    </xf>
    <xf numFmtId="0" fontId="4" fillId="2" borderId="4" applyNumberFormat="0" applyProtection="0">
      <alignment horizontal="center"/>
    </xf>
    <xf numFmtId="0" fontId="4" fillId="3" borderId="4" applyNumberFormat="0" applyProtection="0">
      <alignment horizontal="center"/>
    </xf>
    <xf numFmtId="0" fontId="10" fillId="4" borderId="4" applyNumberFormat="0" applyProtection="0">
      <alignment horizontal="center"/>
    </xf>
    <xf numFmtId="0" fontId="6" fillId="5" borderId="4" applyNumberFormat="0" applyProtection="0">
      <alignment horizontal="center"/>
    </xf>
    <xf numFmtId="0" fontId="9" fillId="6" borderId="4" applyNumberFormat="0" applyProtection="0">
      <alignment horizontal="center"/>
    </xf>
    <xf numFmtId="0" fontId="5" fillId="7" borderId="4" applyNumberFormat="0" applyProtection="0">
      <alignment horizontal="center"/>
    </xf>
    <xf numFmtId="0" fontId="8" fillId="8" borderId="4" applyNumberFormat="0" applyProtection="0">
      <alignment horizontal="center"/>
    </xf>
    <xf numFmtId="0" fontId="7" fillId="9" borderId="4" applyNumberFormat="0" applyProtection="0">
      <alignment horizontal="center"/>
    </xf>
    <xf numFmtId="14" fontId="3" fillId="0" borderId="0" applyFont="0" applyFill="0" applyBorder="0" applyProtection="0">
      <alignment horizontal="right" vertical="center" wrapText="1"/>
    </xf>
    <xf numFmtId="0" fontId="11" fillId="0" borderId="0" applyNumberFormat="0" applyFill="0" applyBorder="0" applyAlignment="0" applyProtection="0">
      <alignment vertical="center" wrapText="1"/>
    </xf>
    <xf numFmtId="0" fontId="11" fillId="0" borderId="0" applyNumberFormat="0" applyFill="0" applyBorder="0" applyAlignment="0" applyProtection="0">
      <alignment vertical="center" wrapText="1"/>
    </xf>
    <xf numFmtId="0" fontId="3" fillId="0" borderId="1" applyNumberFormat="0" applyFont="0" applyFill="0" applyAlignment="0">
      <alignment horizontal="left" vertical="center" wrapText="1"/>
    </xf>
    <xf numFmtId="0" fontId="3" fillId="0" borderId="2" applyFont="0" applyFill="0" applyAlignment="0">
      <alignment horizontal="left" vertical="center" wrapText="1"/>
    </xf>
    <xf numFmtId="165" fontId="3" fillId="0" borderId="0" applyFont="0" applyFill="0" applyBorder="0" applyAlignment="0" applyProtection="0"/>
    <xf numFmtId="164" fontId="3" fillId="0" borderId="0" applyFont="0" applyFill="0" applyBorder="0" applyAlignment="0" applyProtection="0"/>
    <xf numFmtId="42"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0" applyNumberFormat="0" applyBorder="0" applyAlignment="0" applyProtection="0"/>
    <xf numFmtId="0" fontId="25" fillId="18" borderId="9" applyNumberFormat="0" applyAlignment="0" applyProtection="0"/>
    <xf numFmtId="0" fontId="26" fillId="19" borderId="10" applyNumberFormat="0" applyAlignment="0" applyProtection="0"/>
    <xf numFmtId="0" fontId="27" fillId="19" borderId="9" applyNumberFormat="0" applyAlignment="0" applyProtection="0"/>
    <xf numFmtId="0" fontId="28" fillId="0" borderId="11" applyNumberFormat="0" applyFill="0" applyAlignment="0" applyProtection="0"/>
    <xf numFmtId="0" fontId="29" fillId="20" borderId="12" applyNumberFormat="0" applyAlignment="0" applyProtection="0"/>
    <xf numFmtId="0" fontId="30" fillId="0" borderId="0" applyNumberFormat="0" applyFill="0" applyBorder="0" applyAlignment="0" applyProtection="0"/>
    <xf numFmtId="0" fontId="3" fillId="21" borderId="13" applyNumberFormat="0" applyFont="0" applyAlignment="0" applyProtection="0"/>
    <xf numFmtId="0" fontId="13" fillId="0" borderId="14" applyNumberFormat="0" applyFill="0" applyAlignment="0" applyProtection="0"/>
    <xf numFmtId="0" fontId="11" fillId="22" borderId="0" applyNumberFormat="0" applyBorder="0" applyAlignment="0" applyProtection="0"/>
    <xf numFmtId="0" fontId="3" fillId="23" borderId="0" applyNumberFormat="0" applyBorder="0" applyAlignment="0" applyProtection="0"/>
    <xf numFmtId="0" fontId="11" fillId="24" borderId="0" applyNumberFormat="0" applyBorder="0" applyAlignment="0" applyProtection="0"/>
    <xf numFmtId="0" fontId="3" fillId="25" borderId="0" applyNumberFormat="0" applyBorder="0" applyAlignment="0" applyProtection="0"/>
    <xf numFmtId="0" fontId="11" fillId="26" borderId="0" applyNumberFormat="0" applyBorder="0" applyAlignment="0" applyProtection="0"/>
    <xf numFmtId="0" fontId="3" fillId="27" borderId="0" applyNumberFormat="0" applyBorder="0" applyAlignment="0" applyProtection="0"/>
    <xf numFmtId="0" fontId="11" fillId="28" borderId="0" applyNumberFormat="0" applyBorder="0" applyAlignment="0" applyProtection="0"/>
    <xf numFmtId="0" fontId="3" fillId="29" borderId="0" applyNumberFormat="0" applyBorder="0" applyAlignment="0" applyProtection="0"/>
    <xf numFmtId="0" fontId="1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1"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28">
    <xf numFmtId="0" fontId="0" fillId="0" borderId="0" xfId="0">
      <alignment horizontal="left" vertical="center" wrapText="1"/>
    </xf>
    <xf numFmtId="0" fontId="0" fillId="0" borderId="0" xfId="0" applyAlignment="1">
      <alignment vertical="center"/>
    </xf>
    <xf numFmtId="0" fontId="1" fillId="0" borderId="0" xfId="0" applyFont="1">
      <alignment horizontal="left" vertical="center" wrapText="1"/>
    </xf>
    <xf numFmtId="0" fontId="0" fillId="0" borderId="7" xfId="0" applyBorder="1" applyAlignment="1">
      <alignment vertical="center"/>
    </xf>
    <xf numFmtId="0" fontId="15" fillId="10" borderId="8" xfId="10" applyFont="1" applyFill="1" applyBorder="1" applyAlignment="1">
      <alignment horizontal="center" vertical="center"/>
    </xf>
    <xf numFmtId="0" fontId="15" fillId="10" borderId="5" xfId="0" applyFont="1" applyFill="1" applyBorder="1" applyAlignment="1">
      <alignment horizontal="center" vertical="center"/>
    </xf>
    <xf numFmtId="0" fontId="16" fillId="11" borderId="6" xfId="0" applyFont="1" applyFill="1" applyBorder="1" applyAlignment="1">
      <alignment horizontal="center" vertical="center"/>
    </xf>
    <xf numFmtId="0" fontId="15" fillId="12" borderId="6" xfId="0" applyFont="1" applyFill="1" applyBorder="1" applyAlignment="1">
      <alignment horizontal="center" vertical="center"/>
    </xf>
    <xf numFmtId="0" fontId="15" fillId="13" borderId="6" xfId="0" applyFont="1" applyFill="1" applyBorder="1" applyAlignment="1">
      <alignment horizontal="center" vertical="center"/>
    </xf>
    <xf numFmtId="0" fontId="18" fillId="0" borderId="0" xfId="2" applyFont="1">
      <alignment vertical="center"/>
    </xf>
    <xf numFmtId="0" fontId="19" fillId="14" borderId="0" xfId="2" applyFont="1" applyFill="1" applyAlignment="1">
      <alignment horizontal="right" vertical="center" indent="1"/>
    </xf>
    <xf numFmtId="0" fontId="11" fillId="0" borderId="0" xfId="16" applyAlignment="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4" fontId="0" fillId="0" borderId="0" xfId="15" applyFont="1" applyAlignment="1">
      <alignment horizontal="right" vertical="center" wrapText="1" indent="1"/>
    </xf>
    <xf numFmtId="0" fontId="20" fillId="14" borderId="0" xfId="3" applyFont="1" applyFill="1" applyAlignment="1">
      <alignment horizontal="left" vertical="center" wrapText="1" indent="1"/>
    </xf>
    <xf numFmtId="0" fontId="20" fillId="0" borderId="0" xfId="3" applyFont="1" applyAlignment="1">
      <alignment horizontal="left" vertical="center" wrapText="1" indent="1"/>
    </xf>
    <xf numFmtId="0" fontId="11" fillId="0" borderId="0" xfId="16" quotePrefix="1" applyAlignment="1">
      <alignment horizontal="center" vertical="center" wrapText="1"/>
    </xf>
    <xf numFmtId="0" fontId="16" fillId="11" borderId="15" xfId="8" applyFont="1" applyFill="1" applyBorder="1" applyAlignment="1">
      <alignment horizontal="center" vertical="center"/>
    </xf>
    <xf numFmtId="0" fontId="15" fillId="12" borderId="16" xfId="14" applyFont="1" applyFill="1" applyBorder="1" applyAlignment="1">
      <alignment horizontal="center" vertical="center"/>
    </xf>
    <xf numFmtId="0" fontId="15" fillId="13" borderId="16" xfId="12" applyFont="1" applyFill="1" applyBorder="1" applyAlignment="1">
      <alignment horizontal="center" vertical="center"/>
    </xf>
    <xf numFmtId="0" fontId="14" fillId="0" borderId="0" xfId="1" applyFont="1" applyBorder="1">
      <alignment horizontal="center"/>
    </xf>
    <xf numFmtId="0" fontId="17" fillId="0" borderId="18" xfId="18" applyFont="1" applyBorder="1" applyAlignment="1">
      <alignment horizontal="center" vertical="center" wrapText="1"/>
    </xf>
    <xf numFmtId="0" fontId="17" fillId="0" borderId="17" xfId="18" applyFont="1" applyBorder="1" applyAlignment="1">
      <alignment horizontal="center" vertical="center" wrapText="1"/>
    </xf>
    <xf numFmtId="0" fontId="17" fillId="0" borderId="19" xfId="18" applyFont="1" applyBorder="1" applyAlignment="1">
      <alignment horizontal="center" vertical="center" wrapText="1"/>
    </xf>
    <xf numFmtId="0" fontId="11" fillId="0" borderId="0" xfId="16" applyAlignment="1">
      <alignment horizontal="center" vertical="center" wrapText="1"/>
    </xf>
    <xf numFmtId="0" fontId="19" fillId="14" borderId="0" xfId="2" applyFont="1" applyFill="1" applyAlignment="1">
      <alignment horizontal="right" vertical="center" indent="1"/>
    </xf>
    <xf numFmtId="14" fontId="0" fillId="0" borderId="0" xfId="15" applyFont="1" applyAlignment="1">
      <alignment horizontal="left" vertical="center" indent="1"/>
    </xf>
  </cellXfs>
  <cellStyles count="52">
    <cellStyle name="20% - Ênfase1" xfId="7" builtinId="30" customBuiltin="1"/>
    <cellStyle name="20% - Ênfase2" xfId="9" builtinId="34" customBuiltin="1"/>
    <cellStyle name="20% - Ênfase3" xfId="11" builtinId="38" customBuiltin="1"/>
    <cellStyle name="20% - Ênfase4" xfId="13" builtinId="42" customBuiltin="1"/>
    <cellStyle name="20% - Ênfase5" xfId="45" builtinId="46" customBuiltin="1"/>
    <cellStyle name="20% - Ênfase6" xfId="49" builtinId="50" customBuiltin="1"/>
    <cellStyle name="40% - Ênfase1" xfId="8" builtinId="31" customBuiltin="1"/>
    <cellStyle name="40% - Ênfase2" xfId="10" builtinId="35" customBuiltin="1"/>
    <cellStyle name="40% - Ênfase3" xfId="12" builtinId="39" customBuiltin="1"/>
    <cellStyle name="40% - Ênfase4" xfId="14" builtinId="43" customBuiltin="1"/>
    <cellStyle name="40% - Ênfase5" xfId="46" builtinId="47" customBuiltin="1"/>
    <cellStyle name="40% - Ênfase6" xfId="50" builtinId="51" customBuiltin="1"/>
    <cellStyle name="60% - Ênfase1" xfId="37" builtinId="32" customBuiltin="1"/>
    <cellStyle name="60% - Ênfase2" xfId="39" builtinId="36" customBuiltin="1"/>
    <cellStyle name="60% - Ênfase3" xfId="41" builtinId="40" customBuiltin="1"/>
    <cellStyle name="60% - Ênfase4" xfId="43" builtinId="44" customBuiltin="1"/>
    <cellStyle name="60% - Ênfase5" xfId="47" builtinId="48" customBuiltin="1"/>
    <cellStyle name="60% - Ênfase6" xfId="51" builtinId="52" customBuiltin="1"/>
    <cellStyle name="Bom" xfId="25" builtinId="26" customBuiltin="1"/>
    <cellStyle name="Borda direita da legenda" xfId="19" xr:uid="{00000000-0005-0000-0000-000011000000}"/>
    <cellStyle name="Borda esquerda da legenda" xfId="18" xr:uid="{00000000-0005-0000-0000-000010000000}"/>
    <cellStyle name="Cálculo" xfId="30" builtinId="22" customBuiltin="1"/>
    <cellStyle name="Célula de Verificação" xfId="32" builtinId="23" customBuiltin="1"/>
    <cellStyle name="Célula Vinculada" xfId="31" builtinId="24" customBuiltin="1"/>
    <cellStyle name="Data" xfId="15" xr:uid="{00000000-0005-0000-0000-000009000000}"/>
    <cellStyle name="Ênfase1" xfId="36" builtinId="29" customBuiltin="1"/>
    <cellStyle name="Ênfase2" xfId="38" builtinId="33" customBuiltin="1"/>
    <cellStyle name="Ênfase3" xfId="40" builtinId="37" customBuiltin="1"/>
    <cellStyle name="Ênfase4" xfId="42" builtinId="41" customBuiltin="1"/>
    <cellStyle name="Ênfase5" xfId="44" builtinId="45" customBuiltin="1"/>
    <cellStyle name="Ênfase6" xfId="48" builtinId="49" customBuiltin="1"/>
    <cellStyle name="Entrada" xfId="28" builtinId="20" customBuiltin="1"/>
    <cellStyle name="Hiperlink" xfId="16" builtinId="8" customBuiltin="1"/>
    <cellStyle name="Hiperlink Visitado" xfId="17" builtinId="9" customBuiltin="1"/>
    <cellStyle name="Moeda" xfId="5" builtinId="4" customBuiltin="1"/>
    <cellStyle name="Moeda [0]" xfId="22" builtinId="7" customBuiltin="1"/>
    <cellStyle name="Neutro" xfId="27" builtinId="28" customBuiltin="1"/>
    <cellStyle name="Normal" xfId="0" builtinId="0" customBuiltin="1"/>
    <cellStyle name="Nota" xfId="34" builtinId="10" customBuiltin="1"/>
    <cellStyle name="Porcentagem" xfId="23" builtinId="5" customBuiltin="1"/>
    <cellStyle name="Ruim" xfId="26" builtinId="27" customBuiltin="1"/>
    <cellStyle name="Saída" xfId="29" builtinId="21" customBuiltin="1"/>
    <cellStyle name="Separador de milhares [0]" xfId="21" builtinId="6" customBuiltin="1"/>
    <cellStyle name="Texto de Aviso" xfId="33" builtinId="11" customBuiltin="1"/>
    <cellStyle name="Texto Explicativo" xfId="6" builtinId="53" customBuiltin="1"/>
    <cellStyle name="Título" xfId="2" builtinId="15" customBuiltin="1"/>
    <cellStyle name="Título 1" xfId="1" builtinId="16" customBuiltin="1"/>
    <cellStyle name="Título 2" xfId="3" builtinId="17" customBuiltin="1"/>
    <cellStyle name="Título 3" xfId="4" builtinId="18" customBuiltin="1"/>
    <cellStyle name="Título 4" xfId="24" builtinId="19" customBuiltin="1"/>
    <cellStyle name="Total" xfId="35" builtinId="25" customBuiltin="1"/>
    <cellStyle name="Vírgula" xfId="20" builtinId="3" customBuiltin="1"/>
  </cellStyles>
  <dxfs count="36">
    <dxf>
      <alignment horizontal="left" vertical="center" textRotation="0" wrapText="0" indent="1" justifyLastLine="0" shrinkToFit="0" readingOrder="0"/>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alignment horizontal="right" vertical="center" textRotation="0" wrapText="1"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i val="0"/>
        <color theme="1"/>
      </font>
      <border>
        <top style="thin">
          <color theme="1" tint="0.34998626667073579"/>
        </top>
        <bottom style="medium">
          <color theme="1" tint="0.34998626667073579"/>
        </bottom>
      </border>
    </dxf>
    <dxf>
      <font>
        <b val="0"/>
        <i val="0"/>
        <color theme="1"/>
      </font>
      <border diagonalUp="0" diagonalDown="0">
        <left/>
        <right/>
        <top/>
        <bottom style="thick">
          <color theme="0"/>
        </bottom>
        <vertical style="medium">
          <color theme="0"/>
        </vertical>
        <horizontal/>
      </border>
    </dxf>
    <dxf>
      <font>
        <b val="0"/>
        <i val="0"/>
        <color theme="1"/>
      </font>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ill>
        <patternFill>
          <bgColor theme="0" tint="-0.14996795556505021"/>
        </patternFill>
      </fill>
    </dxf>
    <dxf>
      <font>
        <color theme="1"/>
      </font>
      <fill>
        <patternFill>
          <bgColor theme="0" tint="-0.24994659260841701"/>
        </patternFill>
      </fill>
      <border>
        <left style="thick">
          <color theme="0"/>
        </left>
        <right style="thick">
          <color theme="0"/>
        </right>
        <top style="thick">
          <color theme="0"/>
        </top>
        <bottom style="thick">
          <color theme="0"/>
        </bottom>
        <vertical style="thick">
          <color theme="0"/>
        </vertical>
        <horizontal style="thick">
          <color theme="0"/>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s>
  <tableStyles count="2" defaultTableStyle="Plano de marketing" defaultPivotStyle="PivotStyleLight16">
    <tableStyle name="Lista de planos" pivot="0" count="3" xr9:uid="{00000000-0011-0000-FFFF-FFFF01000000}">
      <tableStyleElement type="wholeTable" dxfId="35"/>
      <tableStyleElement type="headerRow" dxfId="34"/>
      <tableStyleElement type="firstRowStripe" dxfId="33"/>
    </tableStyle>
    <tableStyle name="Plano de marketing" pivot="0" count="3" xr9:uid="{00000000-0011-0000-FFFF-FFFF00000000}">
      <tableStyleElement type="wholeTable" dxfId="32"/>
      <tableStyleElement type="headerRow" dxfId="31"/>
      <tableStyleElement type="totalRow" dxfId="30"/>
    </tableStyle>
  </tableStyles>
  <colors>
    <mruColors>
      <color rgb="FFE299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Lista de membros'!A1"/></Relationships>
</file>

<file path=xl/drawings/_rels/drawing2.xml.rels><?xml version="1.0" encoding="UTF-8" standalone="yes"?>
<Relationships xmlns="http://schemas.openxmlformats.org/package/2006/relationships"><Relationship Id="rId2" Type="http://schemas.openxmlformats.org/officeDocument/2006/relationships/hyperlink" Target="#'Dados do plano de A&#231;&#227;o'!A1"/><Relationship Id="rId1" Type="http://schemas.openxmlformats.org/officeDocument/2006/relationships/hyperlink" Target="#'Dados do plano de marketing'!A1"/></Relationships>
</file>

<file path=xl/drawings/drawing1.xml><?xml version="1.0" encoding="utf-8"?>
<xdr:wsDr xmlns:xdr="http://schemas.openxmlformats.org/drawingml/2006/spreadsheetDrawing" xmlns:a="http://schemas.openxmlformats.org/drawingml/2006/main">
  <xdr:twoCellAnchor editAs="oneCell">
    <xdr:from>
      <xdr:col>0</xdr:col>
      <xdr:colOff>226175</xdr:colOff>
      <xdr:row>1</xdr:row>
      <xdr:rowOff>95246</xdr:rowOff>
    </xdr:from>
    <xdr:to>
      <xdr:col>1</xdr:col>
      <xdr:colOff>4139955</xdr:colOff>
      <xdr:row>2</xdr:row>
      <xdr:rowOff>67008</xdr:rowOff>
    </xdr:to>
    <xdr:grpSp>
      <xdr:nvGrpSpPr>
        <xdr:cNvPr id="3" name="Listas de plano de marketing" descr="Link de navegação para planilha de Dados da Lista">
          <a:hlinkClick xmlns:r="http://schemas.openxmlformats.org/officeDocument/2006/relationships" r:id="rId1" tooltip="Selecione para navegar até a planilha de Dados da Lista"/>
          <a:extLst>
            <a:ext uri="{FF2B5EF4-FFF2-40B4-BE49-F238E27FC236}">
              <a16:creationId xmlns:a16="http://schemas.microsoft.com/office/drawing/2014/main" id="{00000000-0008-0000-0000-000003000000}"/>
            </a:ext>
          </a:extLst>
        </xdr:cNvPr>
        <xdr:cNvGrpSpPr/>
      </xdr:nvGrpSpPr>
      <xdr:grpSpPr>
        <a:xfrm>
          <a:off x="226175" y="690559"/>
          <a:ext cx="4139999" cy="281324"/>
          <a:chOff x="200004" y="847725"/>
          <a:chExt cx="2559826" cy="274320"/>
        </a:xfrm>
      </xdr:grpSpPr>
      <xdr:sp macro="" textlink="">
        <xdr:nvSpPr>
          <xdr:cNvPr id="2" name="Retângulo 1" descr="Link de navegação para planilha de Dados da Lista">
            <a:extLst>
              <a:ext uri="{FF2B5EF4-FFF2-40B4-BE49-F238E27FC236}">
                <a16:creationId xmlns:a16="http://schemas.microsoft.com/office/drawing/2014/main" id="{00000000-0008-0000-0000-000002000000}"/>
              </a:ext>
            </a:extLst>
          </xdr:cNvPr>
          <xdr:cNvSpPr/>
        </xdr:nvSpPr>
        <xdr:spPr>
          <a:xfrm>
            <a:off x="200004" y="847725"/>
            <a:ext cx="2559826"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as Lista</a:t>
            </a:r>
            <a:r>
              <a:rPr lang="pt-br" sz="1200" b="0" spc="60" baseline="0">
                <a:solidFill>
                  <a:schemeClr val="tx1"/>
                </a:solidFill>
                <a:latin typeface="Arial" panose="020B0604020202020204" pitchFamily="34" charset="0"/>
                <a:ea typeface="+mn-ea"/>
                <a:cs typeface="+mn-cs"/>
              </a:rPr>
              <a:t> de membros</a:t>
            </a:r>
            <a:endParaRPr lang="pt-br" sz="1200" b="0" spc="60">
              <a:solidFill>
                <a:schemeClr val="tx1"/>
              </a:solidFill>
              <a:latin typeface="Arial" panose="020B0604020202020204" pitchFamily="34" charset="0"/>
              <a:ea typeface="+mn-ea"/>
              <a:cs typeface="+mn-cs"/>
            </a:endParaRPr>
          </a:p>
        </xdr:txBody>
      </xdr:sp>
      <xdr:sp macro="" textlink="">
        <xdr:nvSpPr>
          <xdr:cNvPr id="1029" name="Forma livre 5" descr="Seta">
            <a:extLst>
              <a:ext uri="{FF2B5EF4-FFF2-40B4-BE49-F238E27FC236}">
                <a16:creationId xmlns:a16="http://schemas.microsoft.com/office/drawing/2014/main" id="{00000000-0008-0000-0000-000005040000}"/>
              </a:ext>
            </a:extLst>
          </xdr:cNvPr>
          <xdr:cNvSpPr>
            <a:spLocks/>
          </xdr:cNvSpPr>
        </xdr:nvSpPr>
        <xdr:spPr bwMode="auto">
          <a:xfrm>
            <a:off x="2554757"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168843</xdr:colOff>
      <xdr:row>0</xdr:row>
      <xdr:rowOff>70093</xdr:rowOff>
    </xdr:from>
    <xdr:to>
      <xdr:col>1</xdr:col>
      <xdr:colOff>489296</xdr:colOff>
      <xdr:row>0</xdr:row>
      <xdr:rowOff>534883</xdr:rowOff>
    </xdr:to>
    <xdr:grpSp>
      <xdr:nvGrpSpPr>
        <xdr:cNvPr id="5" name="Grupo 4" descr="ícone de lista codificada por cores">
          <a:extLst>
            <a:ext uri="{FF2B5EF4-FFF2-40B4-BE49-F238E27FC236}">
              <a16:creationId xmlns:a16="http://schemas.microsoft.com/office/drawing/2014/main" id="{24FBCD1B-D03E-4654-AF35-D8030AA28781}"/>
            </a:ext>
          </a:extLst>
        </xdr:cNvPr>
        <xdr:cNvGrpSpPr/>
      </xdr:nvGrpSpPr>
      <xdr:grpSpPr>
        <a:xfrm rot="21048652">
          <a:off x="395062" y="70093"/>
          <a:ext cx="320453" cy="464790"/>
          <a:chOff x="15191221" y="2424545"/>
          <a:chExt cx="3944752" cy="5730876"/>
        </a:xfrm>
      </xdr:grpSpPr>
      <xdr:sp macro="" textlink="">
        <xdr:nvSpPr>
          <xdr:cNvPr id="7" name="Forma livre 5">
            <a:extLst>
              <a:ext uri="{FF2B5EF4-FFF2-40B4-BE49-F238E27FC236}">
                <a16:creationId xmlns:a16="http://schemas.microsoft.com/office/drawing/2014/main" id="{C7671CBC-75E1-45E1-83F0-5B71A7394179}"/>
              </a:ext>
            </a:extLst>
          </xdr:cNvPr>
          <xdr:cNvSpPr>
            <a:spLocks/>
          </xdr:cNvSpPr>
        </xdr:nvSpPr>
        <xdr:spPr bwMode="auto">
          <a:xfrm>
            <a:off x="15191221" y="2886508"/>
            <a:ext cx="3944752" cy="5268913"/>
          </a:xfrm>
          <a:custGeom>
            <a:avLst/>
            <a:gdLst>
              <a:gd name="T0" fmla="*/ 1004 w 1117"/>
              <a:gd name="T1" fmla="*/ 0 h 1491"/>
              <a:gd name="T2" fmla="*/ 927 w 1117"/>
              <a:gd name="T3" fmla="*/ 0 h 1491"/>
              <a:gd name="T4" fmla="*/ 927 w 1117"/>
              <a:gd name="T5" fmla="*/ 84 h 1491"/>
              <a:gd name="T6" fmla="*/ 839 w 1117"/>
              <a:gd name="T7" fmla="*/ 172 h 1491"/>
              <a:gd name="T8" fmla="*/ 814 w 1117"/>
              <a:gd name="T9" fmla="*/ 172 h 1491"/>
              <a:gd name="T10" fmla="*/ 726 w 1117"/>
              <a:gd name="T11" fmla="*/ 84 h 1491"/>
              <a:gd name="T12" fmla="*/ 726 w 1117"/>
              <a:gd name="T13" fmla="*/ 0 h 1491"/>
              <a:gd name="T14" fmla="*/ 391 w 1117"/>
              <a:gd name="T15" fmla="*/ 0 h 1491"/>
              <a:gd name="T16" fmla="*/ 391 w 1117"/>
              <a:gd name="T17" fmla="*/ 84 h 1491"/>
              <a:gd name="T18" fmla="*/ 303 w 1117"/>
              <a:gd name="T19" fmla="*/ 172 h 1491"/>
              <a:gd name="T20" fmla="*/ 278 w 1117"/>
              <a:gd name="T21" fmla="*/ 172 h 1491"/>
              <a:gd name="T22" fmla="*/ 190 w 1117"/>
              <a:gd name="T23" fmla="*/ 84 h 1491"/>
              <a:gd name="T24" fmla="*/ 190 w 1117"/>
              <a:gd name="T25" fmla="*/ 0 h 1491"/>
              <a:gd name="T26" fmla="*/ 113 w 1117"/>
              <a:gd name="T27" fmla="*/ 0 h 1491"/>
              <a:gd name="T28" fmla="*/ 0 w 1117"/>
              <a:gd name="T29" fmla="*/ 114 h 1491"/>
              <a:gd name="T30" fmla="*/ 0 w 1117"/>
              <a:gd name="T31" fmla="*/ 1377 h 1491"/>
              <a:gd name="T32" fmla="*/ 113 w 1117"/>
              <a:gd name="T33" fmla="*/ 1491 h 1491"/>
              <a:gd name="T34" fmla="*/ 1004 w 1117"/>
              <a:gd name="T35" fmla="*/ 1491 h 1491"/>
              <a:gd name="T36" fmla="*/ 1117 w 1117"/>
              <a:gd name="T37" fmla="*/ 1377 h 1491"/>
              <a:gd name="T38" fmla="*/ 1117 w 1117"/>
              <a:gd name="T39" fmla="*/ 114 h 1491"/>
              <a:gd name="T40" fmla="*/ 1004 w 1117"/>
              <a:gd name="T41" fmla="*/ 0 h 14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8" name="Forma livre 6">
            <a:extLst>
              <a:ext uri="{FF2B5EF4-FFF2-40B4-BE49-F238E27FC236}">
                <a16:creationId xmlns:a16="http://schemas.microsoft.com/office/drawing/2014/main" id="{C0F3EF31-E9BE-4338-962A-B24666EAD5CD}"/>
              </a:ext>
            </a:extLst>
          </xdr:cNvPr>
          <xdr:cNvSpPr>
            <a:spLocks/>
          </xdr:cNvSpPr>
        </xdr:nvSpPr>
        <xdr:spPr bwMode="auto">
          <a:xfrm>
            <a:off x="16544122" y="358659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7">
            <a:extLst>
              <a:ext uri="{FF2B5EF4-FFF2-40B4-BE49-F238E27FC236}">
                <a16:creationId xmlns:a16="http://schemas.microsoft.com/office/drawing/2014/main" id="{C428D502-32A4-4017-90D9-00BC8CE7BF32}"/>
              </a:ext>
            </a:extLst>
          </xdr:cNvPr>
          <xdr:cNvSpPr>
            <a:spLocks/>
          </xdr:cNvSpPr>
        </xdr:nvSpPr>
        <xdr:spPr bwMode="auto">
          <a:xfrm>
            <a:off x="16544122" y="4434320"/>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Forma livre 8">
            <a:extLst>
              <a:ext uri="{FF2B5EF4-FFF2-40B4-BE49-F238E27FC236}">
                <a16:creationId xmlns:a16="http://schemas.microsoft.com/office/drawing/2014/main" id="{D6C9836D-E299-47BF-93EE-C8FC96E10715}"/>
              </a:ext>
            </a:extLst>
          </xdr:cNvPr>
          <xdr:cNvSpPr>
            <a:spLocks/>
          </xdr:cNvSpPr>
        </xdr:nvSpPr>
        <xdr:spPr bwMode="auto">
          <a:xfrm>
            <a:off x="16544122" y="528204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9">
            <a:extLst>
              <a:ext uri="{FF2B5EF4-FFF2-40B4-BE49-F238E27FC236}">
                <a16:creationId xmlns:a16="http://schemas.microsoft.com/office/drawing/2014/main" id="{9767B0D7-9180-47EF-8B4B-D69094194A60}"/>
              </a:ext>
            </a:extLst>
          </xdr:cNvPr>
          <xdr:cNvSpPr>
            <a:spLocks/>
          </xdr:cNvSpPr>
        </xdr:nvSpPr>
        <xdr:spPr bwMode="auto">
          <a:xfrm>
            <a:off x="16544122" y="6131358"/>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10">
            <a:extLst>
              <a:ext uri="{FF2B5EF4-FFF2-40B4-BE49-F238E27FC236}">
                <a16:creationId xmlns:a16="http://schemas.microsoft.com/office/drawing/2014/main" id="{199E3D32-819E-4405-A0B3-E6A39B8DE2B6}"/>
              </a:ext>
            </a:extLst>
          </xdr:cNvPr>
          <xdr:cNvSpPr>
            <a:spLocks/>
          </xdr:cNvSpPr>
        </xdr:nvSpPr>
        <xdr:spPr bwMode="auto">
          <a:xfrm>
            <a:off x="15707159" y="358659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3" name="Forma livre 11">
            <a:extLst>
              <a:ext uri="{FF2B5EF4-FFF2-40B4-BE49-F238E27FC236}">
                <a16:creationId xmlns:a16="http://schemas.microsoft.com/office/drawing/2014/main" id="{130CCBBB-A304-4DB6-9972-E3A59555CF0D}"/>
              </a:ext>
            </a:extLst>
          </xdr:cNvPr>
          <xdr:cNvSpPr>
            <a:spLocks/>
          </xdr:cNvSpPr>
        </xdr:nvSpPr>
        <xdr:spPr bwMode="auto">
          <a:xfrm>
            <a:off x="15707159" y="4434320"/>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4" name="Forma livre 12">
            <a:extLst>
              <a:ext uri="{FF2B5EF4-FFF2-40B4-BE49-F238E27FC236}">
                <a16:creationId xmlns:a16="http://schemas.microsoft.com/office/drawing/2014/main" id="{E6159D27-EA79-406D-8E23-55C6DFD51FB1}"/>
              </a:ext>
            </a:extLst>
          </xdr:cNvPr>
          <xdr:cNvSpPr>
            <a:spLocks/>
          </xdr:cNvSpPr>
        </xdr:nvSpPr>
        <xdr:spPr bwMode="auto">
          <a:xfrm>
            <a:off x="15707159" y="528204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5" name="Forma livre 13">
            <a:extLst>
              <a:ext uri="{FF2B5EF4-FFF2-40B4-BE49-F238E27FC236}">
                <a16:creationId xmlns:a16="http://schemas.microsoft.com/office/drawing/2014/main" id="{19C926B2-0885-4E35-92C8-EA286F6C2E68}"/>
              </a:ext>
            </a:extLst>
          </xdr:cNvPr>
          <xdr:cNvSpPr>
            <a:spLocks/>
          </xdr:cNvSpPr>
        </xdr:nvSpPr>
        <xdr:spPr bwMode="auto">
          <a:xfrm>
            <a:off x="15707159" y="6131358"/>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6" name="Forma livre 14">
            <a:extLst>
              <a:ext uri="{FF2B5EF4-FFF2-40B4-BE49-F238E27FC236}">
                <a16:creationId xmlns:a16="http://schemas.microsoft.com/office/drawing/2014/main" id="{2D475E96-24BB-46DB-B56C-2BFDC0D47BF3}"/>
              </a:ext>
            </a:extLst>
          </xdr:cNvPr>
          <xdr:cNvSpPr>
            <a:spLocks/>
          </xdr:cNvSpPr>
        </xdr:nvSpPr>
        <xdr:spPr bwMode="auto">
          <a:xfrm>
            <a:off x="16544122" y="6979083"/>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7" name="Forma livre 15">
            <a:extLst>
              <a:ext uri="{FF2B5EF4-FFF2-40B4-BE49-F238E27FC236}">
                <a16:creationId xmlns:a16="http://schemas.microsoft.com/office/drawing/2014/main" id="{90495ECA-7AC8-402B-8A4E-C8C38F5418D6}"/>
              </a:ext>
            </a:extLst>
          </xdr:cNvPr>
          <xdr:cNvSpPr>
            <a:spLocks/>
          </xdr:cNvSpPr>
        </xdr:nvSpPr>
        <xdr:spPr bwMode="auto">
          <a:xfrm>
            <a:off x="15707159" y="6979083"/>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8" name="Forma livre 16">
            <a:extLst>
              <a:ext uri="{FF2B5EF4-FFF2-40B4-BE49-F238E27FC236}">
                <a16:creationId xmlns:a16="http://schemas.microsoft.com/office/drawing/2014/main" id="{4527489F-F7BF-4759-ADF2-D50220A40228}"/>
              </a:ext>
            </a:extLst>
          </xdr:cNvPr>
          <xdr:cNvSpPr>
            <a:spLocks/>
          </xdr:cNvSpPr>
        </xdr:nvSpPr>
        <xdr:spPr bwMode="auto">
          <a:xfrm>
            <a:off x="16004021" y="2424545"/>
            <a:ext cx="427388"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9" name="Forma livre 17">
            <a:extLst>
              <a:ext uri="{FF2B5EF4-FFF2-40B4-BE49-F238E27FC236}">
                <a16:creationId xmlns:a16="http://schemas.microsoft.com/office/drawing/2014/main" id="{EC175763-B033-4A02-AA7D-D4918E88E2BB}"/>
              </a:ext>
            </a:extLst>
          </xdr:cNvPr>
          <xdr:cNvSpPr>
            <a:spLocks/>
          </xdr:cNvSpPr>
        </xdr:nvSpPr>
        <xdr:spPr bwMode="auto">
          <a:xfrm>
            <a:off x="17897022" y="2424545"/>
            <a:ext cx="428625"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95250</xdr:rowOff>
    </xdr:from>
    <xdr:to>
      <xdr:col>2</xdr:col>
      <xdr:colOff>2568376</xdr:colOff>
      <xdr:row>1</xdr:row>
      <xdr:rowOff>369570</xdr:rowOff>
    </xdr:to>
    <xdr:grpSp>
      <xdr:nvGrpSpPr>
        <xdr:cNvPr id="13" name="Listas de plano de marketing" descr="Link de navegação para planilha de Dados da Lista">
          <a:hlinkClick xmlns:r="http://schemas.openxmlformats.org/officeDocument/2006/relationships" r:id="rId1" tooltip="Selecione para navegar até a planilha de dados de plano de marketing"/>
          <a:extLst>
            <a:ext uri="{FF2B5EF4-FFF2-40B4-BE49-F238E27FC236}">
              <a16:creationId xmlns:a16="http://schemas.microsoft.com/office/drawing/2014/main" id="{578A66B1-D710-4E39-9BDA-C98D91CEC5AD}"/>
            </a:ext>
          </a:extLst>
        </xdr:cNvPr>
        <xdr:cNvGrpSpPr/>
      </xdr:nvGrpSpPr>
      <xdr:grpSpPr>
        <a:xfrm>
          <a:off x="226220" y="690563"/>
          <a:ext cx="4140000" cy="274320"/>
          <a:chOff x="200026" y="847725"/>
          <a:chExt cx="2522859" cy="274320"/>
        </a:xfrm>
      </xdr:grpSpPr>
      <xdr:sp macro="" textlink="">
        <xdr:nvSpPr>
          <xdr:cNvPr id="14" name="Retângulo 13" descr="Link de navegação para planilha de Dados da Lista">
            <a:hlinkClick xmlns:r="http://schemas.openxmlformats.org/officeDocument/2006/relationships" r:id="rId2"/>
            <a:extLst>
              <a:ext uri="{FF2B5EF4-FFF2-40B4-BE49-F238E27FC236}">
                <a16:creationId xmlns:a16="http://schemas.microsoft.com/office/drawing/2014/main" id="{B3D9A444-A6E5-4757-A67E-E739AFD814D9}"/>
              </a:ext>
            </a:extLst>
          </xdr:cNvPr>
          <xdr:cNvSpPr/>
        </xdr:nvSpPr>
        <xdr:spPr>
          <a:xfrm>
            <a:off x="200026" y="847725"/>
            <a:ext cx="2522859"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os Dados do plano de Ação</a:t>
            </a:r>
          </a:p>
        </xdr:txBody>
      </xdr:sp>
      <xdr:sp macro="" textlink="">
        <xdr:nvSpPr>
          <xdr:cNvPr id="15" name="Forma livre 5" descr="Seta">
            <a:extLst>
              <a:ext uri="{FF2B5EF4-FFF2-40B4-BE49-F238E27FC236}">
                <a16:creationId xmlns:a16="http://schemas.microsoft.com/office/drawing/2014/main" id="{BAF3C0F7-7F03-4433-BEF9-FF5057200F39}"/>
              </a:ext>
            </a:extLst>
          </xdr:cNvPr>
          <xdr:cNvSpPr>
            <a:spLocks/>
          </xdr:cNvSpPr>
        </xdr:nvSpPr>
        <xdr:spPr bwMode="auto">
          <a:xfrm flipH="1">
            <a:off x="2518823"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163111</xdr:colOff>
      <xdr:row>0</xdr:row>
      <xdr:rowOff>72811</xdr:rowOff>
    </xdr:from>
    <xdr:to>
      <xdr:col>1</xdr:col>
      <xdr:colOff>678527</xdr:colOff>
      <xdr:row>0</xdr:row>
      <xdr:rowOff>511629</xdr:rowOff>
    </xdr:to>
    <xdr:grpSp>
      <xdr:nvGrpSpPr>
        <xdr:cNvPr id="5" name="Grupo 4" descr="ícone de duas pessoas" title="Ícone da Lista de planos">
          <a:extLst>
            <a:ext uri="{FF2B5EF4-FFF2-40B4-BE49-F238E27FC236}">
              <a16:creationId xmlns:a16="http://schemas.microsoft.com/office/drawing/2014/main" id="{D8706F24-875D-4E74-B088-6E0782CFF7B8}"/>
            </a:ext>
          </a:extLst>
        </xdr:cNvPr>
        <xdr:cNvGrpSpPr>
          <a:grpSpLocks noChangeAspect="1"/>
        </xdr:cNvGrpSpPr>
      </xdr:nvGrpSpPr>
      <xdr:grpSpPr bwMode="auto">
        <a:xfrm>
          <a:off x="389330" y="72811"/>
          <a:ext cx="515416" cy="438818"/>
          <a:chOff x="3682" y="1129"/>
          <a:chExt cx="1340" cy="1158"/>
        </a:xfrm>
      </xdr:grpSpPr>
      <xdr:sp macro="" textlink="">
        <xdr:nvSpPr>
          <xdr:cNvPr id="7" name="AutoForma 19">
            <a:extLst>
              <a:ext uri="{FF2B5EF4-FFF2-40B4-BE49-F238E27FC236}">
                <a16:creationId xmlns:a16="http://schemas.microsoft.com/office/drawing/2014/main" id="{46F69921-16B3-4384-B287-DD5EA3C2964B}"/>
              </a:ext>
            </a:extLst>
          </xdr:cNvPr>
          <xdr:cNvSpPr>
            <a:spLocks noChangeAspect="1" noChangeArrowheads="1" noTextEdit="1"/>
          </xdr:cNvSpPr>
        </xdr:nvSpPr>
        <xdr:spPr bwMode="auto">
          <a:xfrm>
            <a:off x="3693" y="1139"/>
            <a:ext cx="1329" cy="1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21">
            <a:extLst>
              <a:ext uri="{FF2B5EF4-FFF2-40B4-BE49-F238E27FC236}">
                <a16:creationId xmlns:a16="http://schemas.microsoft.com/office/drawing/2014/main" id="{8BDF72DC-5D89-41A4-B478-6EECBD7F5246}"/>
              </a:ext>
            </a:extLst>
          </xdr:cNvPr>
          <xdr:cNvSpPr>
            <a:spLocks/>
          </xdr:cNvSpPr>
        </xdr:nvSpPr>
        <xdr:spPr bwMode="auto">
          <a:xfrm>
            <a:off x="3682" y="1791"/>
            <a:ext cx="1092" cy="496"/>
          </a:xfrm>
          <a:custGeom>
            <a:avLst/>
            <a:gdLst>
              <a:gd name="T0" fmla="*/ 83 w 106"/>
              <a:gd name="T1" fmla="*/ 0 h 48"/>
              <a:gd name="T2" fmla="*/ 70 w 106"/>
              <a:gd name="T3" fmla="*/ 0 h 48"/>
              <a:gd name="T4" fmla="*/ 53 w 106"/>
              <a:gd name="T5" fmla="*/ 17 h 48"/>
              <a:gd name="T6" fmla="*/ 36 w 106"/>
              <a:gd name="T7" fmla="*/ 0 h 48"/>
              <a:gd name="T8" fmla="*/ 23 w 106"/>
              <a:gd name="T9" fmla="*/ 0 h 48"/>
              <a:gd name="T10" fmla="*/ 0 w 106"/>
              <a:gd name="T11" fmla="*/ 23 h 48"/>
              <a:gd name="T12" fmla="*/ 0 w 106"/>
              <a:gd name="T13" fmla="*/ 48 h 48"/>
              <a:gd name="T14" fmla="*/ 106 w 106"/>
              <a:gd name="T15" fmla="*/ 48 h 48"/>
              <a:gd name="T16" fmla="*/ 106 w 106"/>
              <a:gd name="T17" fmla="*/ 23 h 48"/>
              <a:gd name="T18" fmla="*/ 83 w 106"/>
              <a:gd name="T19"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Oval 9">
            <a:extLst>
              <a:ext uri="{FF2B5EF4-FFF2-40B4-BE49-F238E27FC236}">
                <a16:creationId xmlns:a16="http://schemas.microsoft.com/office/drawing/2014/main" id="{A4974F9E-B4EB-4F83-BF8B-1F3DCEAAC0F4}"/>
              </a:ext>
            </a:extLst>
          </xdr:cNvPr>
          <xdr:cNvSpPr>
            <a:spLocks noChangeArrowheads="1"/>
          </xdr:cNvSpPr>
        </xdr:nvSpPr>
        <xdr:spPr bwMode="auto">
          <a:xfrm>
            <a:off x="3961" y="1232"/>
            <a:ext cx="525" cy="528"/>
          </a:xfrm>
          <a:prstGeom prst="ellipse">
            <a:avLst/>
          </a:prstGeom>
          <a:solidFill>
            <a:schemeClr val="accent2">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23">
            <a:extLst>
              <a:ext uri="{FF2B5EF4-FFF2-40B4-BE49-F238E27FC236}">
                <a16:creationId xmlns:a16="http://schemas.microsoft.com/office/drawing/2014/main" id="{BBBB5BDA-718D-4A63-BF48-4FB19CCED205}"/>
              </a:ext>
            </a:extLst>
          </xdr:cNvPr>
          <xdr:cNvSpPr>
            <a:spLocks/>
          </xdr:cNvSpPr>
        </xdr:nvSpPr>
        <xdr:spPr bwMode="auto">
          <a:xfrm>
            <a:off x="4568" y="1636"/>
            <a:ext cx="443" cy="444"/>
          </a:xfrm>
          <a:custGeom>
            <a:avLst/>
            <a:gdLst>
              <a:gd name="T0" fmla="*/ 23 w 43"/>
              <a:gd name="T1" fmla="*/ 0 h 43"/>
              <a:gd name="T2" fmla="*/ 11 w 43"/>
              <a:gd name="T3" fmla="*/ 0 h 43"/>
              <a:gd name="T4" fmla="*/ 0 w 43"/>
              <a:gd name="T5" fmla="*/ 11 h 43"/>
              <a:gd name="T6" fmla="*/ 5 w 43"/>
              <a:gd name="T7" fmla="*/ 11 h 43"/>
              <a:gd name="T8" fmla="*/ 28 w 43"/>
              <a:gd name="T9" fmla="*/ 33 h 43"/>
              <a:gd name="T10" fmla="*/ 28 w 43"/>
              <a:gd name="T11" fmla="*/ 43 h 43"/>
              <a:gd name="T12" fmla="*/ 43 w 43"/>
              <a:gd name="T13" fmla="*/ 43 h 43"/>
              <a:gd name="T14" fmla="*/ 43 w 43"/>
              <a:gd name="T15" fmla="*/ 21 h 43"/>
              <a:gd name="T16" fmla="*/ 23 w 43"/>
              <a:gd name="T1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24">
            <a:extLst>
              <a:ext uri="{FF2B5EF4-FFF2-40B4-BE49-F238E27FC236}">
                <a16:creationId xmlns:a16="http://schemas.microsoft.com/office/drawing/2014/main" id="{763A17B4-2186-427E-8885-5766C3642795}"/>
              </a:ext>
            </a:extLst>
          </xdr:cNvPr>
          <xdr:cNvSpPr>
            <a:spLocks/>
          </xdr:cNvSpPr>
        </xdr:nvSpPr>
        <xdr:spPr bwMode="auto">
          <a:xfrm>
            <a:off x="4352" y="1129"/>
            <a:ext cx="402" cy="476"/>
          </a:xfrm>
          <a:custGeom>
            <a:avLst/>
            <a:gdLst>
              <a:gd name="T0" fmla="*/ 16 w 39"/>
              <a:gd name="T1" fmla="*/ 0 h 46"/>
              <a:gd name="T2" fmla="*/ 0 w 39"/>
              <a:gd name="T3" fmla="*/ 6 h 46"/>
              <a:gd name="T4" fmla="*/ 22 w 39"/>
              <a:gd name="T5" fmla="*/ 31 h 46"/>
              <a:gd name="T6" fmla="*/ 17 w 39"/>
              <a:gd name="T7" fmla="*/ 46 h 46"/>
              <a:gd name="T8" fmla="*/ 39 w 39"/>
              <a:gd name="T9" fmla="*/ 23 h 46"/>
              <a:gd name="T10" fmla="*/ 16 w 39"/>
              <a:gd name="T11" fmla="*/ 0 h 46"/>
            </a:gdLst>
            <a:ahLst/>
            <a:cxnLst>
              <a:cxn ang="0">
                <a:pos x="T0" y="T1"/>
              </a:cxn>
              <a:cxn ang="0">
                <a:pos x="T2" y="T3"/>
              </a:cxn>
              <a:cxn ang="0">
                <a:pos x="T4" y="T5"/>
              </a:cxn>
              <a:cxn ang="0">
                <a:pos x="T6" y="T7"/>
              </a:cxn>
              <a:cxn ang="0">
                <a:pos x="T8" y="T9"/>
              </a:cxn>
              <a:cxn ang="0">
                <a:pos x="T10" y="T11"/>
              </a:cxn>
            </a:cxnLst>
            <a:rect l="0" t="0"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H19" headerRowDxfId="29">
  <autoFilter ref="B6:H19" xr:uid="{00000000-0009-0000-0100-000001000000}"/>
  <tableColumns count="7">
    <tableColumn id="1" xr3:uid="{00000000-0010-0000-0000-000001000000}" name="Tarefa" totalsRowLabel="Total" dataDxfId="28"/>
    <tableColumn id="10" xr3:uid="{00000000-0010-0000-0000-00000A000000}" name="Status" totalsRowFunction="count" dataDxfId="27"/>
    <tableColumn id="2" xr3:uid="{00000000-0010-0000-0000-000002000000}" name="Semana" dataDxfId="0"/>
    <tableColumn id="3" xr3:uid="{00000000-0010-0000-0000-000003000000}" name="Responsável" dataDxfId="12"/>
    <tableColumn id="4" xr3:uid="{00000000-0010-0000-0000-000004000000}" name="Atribuído a" dataDxfId="11" dataCellStyle="Data"/>
    <tableColumn id="5" xr3:uid="{00000000-0010-0000-0000-000005000000}" name="Data de início" dataDxfId="10" dataCellStyle="Data"/>
    <tableColumn id="6" xr3:uid="{B3EC7629-E4DA-4FA6-BCF2-5E4DC4390764}" name="Data de término" dataDxfId="9" dataCellStyle="Data"/>
  </tableColumns>
  <tableStyleInfo name="Plano de marketing" showFirstColumn="0" showLastColumn="0" showRowStripes="0" showColumnStripes="0"/>
  <extLst>
    <ext xmlns:x14="http://schemas.microsoft.com/office/spreadsheetml/2009/9/main" uri="{504A1905-F514-4f6f-8877-14C23A59335A}">
      <x14:table altTextSummary="Inserir nesta tabela: Tarefa, Status, Proprietário e Atribuída a nome da pessoa, Data de início e Data de término antecipadas, Data de início e Data de término reais, Custo estimado e rea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essoas" displayName="Pessoas" ref="B4:C11" headerRowDxfId="26" dataDxfId="25">
  <autoFilter ref="B4:C11" xr:uid="{00000000-0009-0000-0100-000003000000}"/>
  <tableColumns count="2">
    <tableColumn id="1" xr3:uid="{00000000-0010-0000-0100-000001000000}" name="Nome" totalsRowLabel="Total" dataDxfId="24" totalsRowDxfId="23"/>
    <tableColumn id="2" xr3:uid="{00000000-0010-0000-0100-000002000000}" name="Cargo" totalsRowFunction="count" dataDxfId="22" totalsRowDxfId="21"/>
  </tableColumns>
  <tableStyleInfo name="Lista de planos" showFirstColumn="0" showLastColumn="0" showRowStripes="1" showColumnStripes="0"/>
  <extLst>
    <ext xmlns:x14="http://schemas.microsoft.com/office/spreadsheetml/2009/9/main" uri="{504A1905-F514-4f6f-8877-14C23A59335A}">
      <x14:table altTextSummary="Insira o Nome e Título na tabela Pessoas nesta planilha. Os nomes são usados na tabela Dados na planilha de Dados de plano de Marketing"/>
    </ext>
  </extLst>
</table>
</file>

<file path=xl/theme/theme1.xml><?xml version="1.0" encoding="utf-8"?>
<a:theme xmlns:a="http://schemas.openxmlformats.org/drawingml/2006/main" name="Office Theme">
  <a:themeElements>
    <a:clrScheme name="Custom 17">
      <a:dk1>
        <a:srgbClr val="000000"/>
      </a:dk1>
      <a:lt1>
        <a:srgbClr val="FFFFFF"/>
      </a:lt1>
      <a:dk2>
        <a:srgbClr val="636466"/>
      </a:dk2>
      <a:lt2>
        <a:srgbClr val="F2F2F2"/>
      </a:lt2>
      <a:accent1>
        <a:srgbClr val="FFC000"/>
      </a:accent1>
      <a:accent2>
        <a:srgbClr val="0070C0"/>
      </a:accent2>
      <a:accent3>
        <a:srgbClr val="00B050"/>
      </a:accent3>
      <a:accent4>
        <a:srgbClr val="C00000"/>
      </a:accent4>
      <a:accent5>
        <a:srgbClr val="7030A0"/>
      </a:accent5>
      <a:accent6>
        <a:srgbClr val="FF0000"/>
      </a:accent6>
      <a:hlink>
        <a:srgbClr val="3778A9"/>
      </a:hlink>
      <a:folHlink>
        <a:srgbClr val="6B3489"/>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autoPageBreaks="0" fitToPage="1"/>
  </sheetPr>
  <dimension ref="B1:H19"/>
  <sheetViews>
    <sheetView showGridLines="0" tabSelected="1" zoomScale="80" zoomScaleNormal="80" workbookViewId="0">
      <selection activeCell="L17" sqref="L17"/>
    </sheetView>
  </sheetViews>
  <sheetFormatPr defaultColWidth="8.75" defaultRowHeight="30" customHeight="1" x14ac:dyDescent="0.2"/>
  <cols>
    <col min="1" max="1" width="3" customWidth="1"/>
    <col min="2" max="2" width="64.25" style="1" customWidth="1"/>
    <col min="3" max="7" width="17.875" style="1" customWidth="1"/>
    <col min="8" max="8" width="22" customWidth="1"/>
  </cols>
  <sheetData>
    <row r="1" spans="2:8" ht="47.25" customHeight="1" x14ac:dyDescent="0.2">
      <c r="B1" s="10" t="s">
        <v>13</v>
      </c>
      <c r="C1" s="9"/>
      <c r="D1" s="21"/>
      <c r="E1" s="21"/>
      <c r="F1" s="21"/>
      <c r="G1" s="21"/>
    </row>
    <row r="2" spans="2:8" ht="24" customHeight="1" x14ac:dyDescent="0.2">
      <c r="B2"/>
      <c r="C2" s="22" t="s">
        <v>6</v>
      </c>
      <c r="D2" s="23"/>
      <c r="E2" s="23"/>
      <c r="F2" s="24"/>
      <c r="G2"/>
    </row>
    <row r="3" spans="2:8" ht="20.100000000000001" customHeight="1" x14ac:dyDescent="0.2">
      <c r="B3" s="3"/>
      <c r="C3" s="4" t="s">
        <v>3</v>
      </c>
      <c r="D3" s="18" t="s">
        <v>9</v>
      </c>
      <c r="E3" s="19" t="s">
        <v>4</v>
      </c>
      <c r="F3" s="20" t="s">
        <v>5</v>
      </c>
      <c r="G3"/>
    </row>
    <row r="4" spans="2:8" ht="20.100000000000001" customHeight="1" x14ac:dyDescent="0.2">
      <c r="B4" s="3"/>
      <c r="C4" s="5" t="s">
        <v>7</v>
      </c>
      <c r="D4" s="6" t="s">
        <v>7</v>
      </c>
      <c r="E4" s="7" t="s">
        <v>7</v>
      </c>
      <c r="F4" s="8" t="s">
        <v>7</v>
      </c>
      <c r="G4"/>
    </row>
    <row r="5" spans="2:8" ht="20.100000000000001" customHeight="1" x14ac:dyDescent="0.2">
      <c r="B5"/>
      <c r="C5"/>
      <c r="D5"/>
      <c r="E5"/>
      <c r="F5"/>
      <c r="G5"/>
    </row>
    <row r="6" spans="2:8" ht="45" customHeight="1" x14ac:dyDescent="0.2">
      <c r="B6" s="15" t="s">
        <v>1</v>
      </c>
      <c r="C6" s="15" t="s">
        <v>2</v>
      </c>
      <c r="D6" s="15" t="s">
        <v>41</v>
      </c>
      <c r="E6" s="15" t="s">
        <v>8</v>
      </c>
      <c r="F6" s="15" t="s">
        <v>10</v>
      </c>
      <c r="G6" s="15" t="s">
        <v>25</v>
      </c>
      <c r="H6" s="15" t="s">
        <v>26</v>
      </c>
    </row>
    <row r="7" spans="2:8" ht="36" customHeight="1" x14ac:dyDescent="0.2">
      <c r="B7" s="12" t="s">
        <v>24</v>
      </c>
      <c r="C7" s="12" t="s">
        <v>5</v>
      </c>
      <c r="D7" s="13" t="s">
        <v>42</v>
      </c>
      <c r="E7" s="13" t="s">
        <v>17</v>
      </c>
      <c r="F7" s="27" t="s">
        <v>20</v>
      </c>
      <c r="G7" s="14">
        <f ca="1">DATE(YEAR(TODAY()),9,25)</f>
        <v>45194</v>
      </c>
      <c r="H7" s="14">
        <f ca="1">DATE(YEAR(TODAY()),9,27)</f>
        <v>45196</v>
      </c>
    </row>
    <row r="8" spans="2:8" ht="36" customHeight="1" x14ac:dyDescent="0.2">
      <c r="B8" s="12" t="s">
        <v>27</v>
      </c>
      <c r="C8" s="12" t="s">
        <v>5</v>
      </c>
      <c r="D8" s="13" t="s">
        <v>42</v>
      </c>
      <c r="E8" s="13" t="s">
        <v>17</v>
      </c>
      <c r="F8" s="27" t="s">
        <v>19</v>
      </c>
      <c r="G8" s="14">
        <f ca="1">DATE(YEAR(TODAY()),9,26)</f>
        <v>45195</v>
      </c>
      <c r="H8" s="14">
        <f ca="1">DATE(YEAR(TODAY()),9,29)</f>
        <v>45198</v>
      </c>
    </row>
    <row r="9" spans="2:8" ht="36" customHeight="1" x14ac:dyDescent="0.2">
      <c r="B9" s="12" t="s">
        <v>28</v>
      </c>
      <c r="C9" s="12" t="s">
        <v>5</v>
      </c>
      <c r="D9" s="13" t="s">
        <v>42</v>
      </c>
      <c r="E9" s="13" t="s">
        <v>17</v>
      </c>
      <c r="F9" s="27" t="s">
        <v>15</v>
      </c>
      <c r="G9" s="14">
        <f ca="1">DATE(YEAR(TODAY()),9,28)</f>
        <v>45197</v>
      </c>
      <c r="H9" s="14">
        <f ca="1">DATE(YEAR(TODAY()),9,29)</f>
        <v>45198</v>
      </c>
    </row>
    <row r="10" spans="2:8" ht="36" customHeight="1" x14ac:dyDescent="0.2">
      <c r="B10" s="12" t="s">
        <v>30</v>
      </c>
      <c r="C10" s="12" t="s">
        <v>3</v>
      </c>
      <c r="D10" s="13" t="s">
        <v>43</v>
      </c>
      <c r="E10" s="13" t="s">
        <v>15</v>
      </c>
      <c r="F10" s="27"/>
      <c r="G10" s="14">
        <f ca="1">DATE(YEAR(TODAY()),9,2)</f>
        <v>45171</v>
      </c>
      <c r="H10" s="14">
        <f ca="1">DATE(YEAR(TODAY()),9,6)</f>
        <v>45175</v>
      </c>
    </row>
    <row r="11" spans="2:8" ht="36" customHeight="1" x14ac:dyDescent="0.2">
      <c r="B11" s="12" t="s">
        <v>31</v>
      </c>
      <c r="C11" s="12" t="s">
        <v>3</v>
      </c>
      <c r="D11" s="13" t="s">
        <v>43</v>
      </c>
      <c r="E11" s="13" t="s">
        <v>15</v>
      </c>
      <c r="F11" s="27"/>
      <c r="G11" s="14">
        <f ca="1">DATE(YEAR(TODAY()),9,2)</f>
        <v>45171</v>
      </c>
      <c r="H11" s="14">
        <f ca="1">DATE(YEAR(TODAY()),9,6)</f>
        <v>45175</v>
      </c>
    </row>
    <row r="12" spans="2:8" ht="36" customHeight="1" x14ac:dyDescent="0.2">
      <c r="B12" s="12" t="s">
        <v>32</v>
      </c>
      <c r="C12" s="12" t="s">
        <v>3</v>
      </c>
      <c r="D12" s="13" t="s">
        <v>42</v>
      </c>
      <c r="E12" s="13"/>
      <c r="F12" s="27"/>
      <c r="G12" s="14" t="e">
        <f t="shared" ref="G12:H18" ca="1" si="0">DATE(YEAR(TODAY())*0,0,0)</f>
        <v>#NUM!</v>
      </c>
      <c r="H12" s="14" t="e">
        <f t="shared" ca="1" si="0"/>
        <v>#NUM!</v>
      </c>
    </row>
    <row r="13" spans="2:8" ht="36" customHeight="1" x14ac:dyDescent="0.2">
      <c r="B13" s="12" t="s">
        <v>33</v>
      </c>
      <c r="C13" s="12" t="s">
        <v>3</v>
      </c>
      <c r="D13" s="13" t="s">
        <v>42</v>
      </c>
      <c r="E13" s="13"/>
      <c r="F13" s="27"/>
      <c r="G13" s="14" t="e">
        <f t="shared" ca="1" si="0"/>
        <v>#NUM!</v>
      </c>
      <c r="H13" s="14" t="e">
        <f t="shared" ca="1" si="0"/>
        <v>#NUM!</v>
      </c>
    </row>
    <row r="14" spans="2:8" ht="36" customHeight="1" x14ac:dyDescent="0.2">
      <c r="B14" s="12" t="s">
        <v>34</v>
      </c>
      <c r="C14" s="12" t="s">
        <v>3</v>
      </c>
      <c r="D14" s="13" t="s">
        <v>42</v>
      </c>
      <c r="E14" s="13"/>
      <c r="F14" s="27"/>
      <c r="G14" s="14" t="e">
        <f t="shared" ca="1" si="0"/>
        <v>#NUM!</v>
      </c>
      <c r="H14" s="14" t="e">
        <f t="shared" ca="1" si="0"/>
        <v>#NUM!</v>
      </c>
    </row>
    <row r="15" spans="2:8" ht="36" customHeight="1" x14ac:dyDescent="0.2">
      <c r="B15" s="12" t="s">
        <v>35</v>
      </c>
      <c r="C15" s="12" t="s">
        <v>3</v>
      </c>
      <c r="D15" s="13" t="s">
        <v>42</v>
      </c>
      <c r="E15" s="13"/>
      <c r="F15" s="27"/>
      <c r="G15" s="14" t="e">
        <f t="shared" ca="1" si="0"/>
        <v>#NUM!</v>
      </c>
      <c r="H15" s="14" t="e">
        <f t="shared" ca="1" si="0"/>
        <v>#NUM!</v>
      </c>
    </row>
    <row r="16" spans="2:8" ht="36" customHeight="1" x14ac:dyDescent="0.2">
      <c r="B16" s="12" t="s">
        <v>36</v>
      </c>
      <c r="C16" s="12" t="s">
        <v>3</v>
      </c>
      <c r="D16" s="13" t="s">
        <v>42</v>
      </c>
      <c r="E16" s="13"/>
      <c r="F16" s="27"/>
      <c r="G16" s="14" t="e">
        <f t="shared" ca="1" si="0"/>
        <v>#NUM!</v>
      </c>
      <c r="H16" s="14" t="e">
        <f t="shared" ca="1" si="0"/>
        <v>#NUM!</v>
      </c>
    </row>
    <row r="17" spans="2:8" ht="36" customHeight="1" x14ac:dyDescent="0.2">
      <c r="B17" s="12" t="s">
        <v>38</v>
      </c>
      <c r="C17" s="12" t="s">
        <v>3</v>
      </c>
      <c r="D17" s="13" t="s">
        <v>42</v>
      </c>
      <c r="E17" s="13"/>
      <c r="F17" s="27"/>
      <c r="G17" s="14" t="e">
        <f t="shared" ca="1" si="0"/>
        <v>#NUM!</v>
      </c>
      <c r="H17" s="14" t="e">
        <f t="shared" ca="1" si="0"/>
        <v>#NUM!</v>
      </c>
    </row>
    <row r="18" spans="2:8" ht="36" customHeight="1" x14ac:dyDescent="0.2">
      <c r="B18" s="12" t="s">
        <v>37</v>
      </c>
      <c r="C18" s="12" t="s">
        <v>3</v>
      </c>
      <c r="D18" s="13" t="s">
        <v>42</v>
      </c>
      <c r="E18" s="13"/>
      <c r="F18" s="27"/>
      <c r="G18" s="14" t="e">
        <f t="shared" ca="1" si="0"/>
        <v>#NUM!</v>
      </c>
      <c r="H18" s="14" t="e">
        <f t="shared" ca="1" si="0"/>
        <v>#NUM!</v>
      </c>
    </row>
    <row r="19" spans="2:8" ht="30" customHeight="1" x14ac:dyDescent="0.2">
      <c r="B19" s="12" t="s">
        <v>40</v>
      </c>
      <c r="C19" s="12" t="s">
        <v>3</v>
      </c>
      <c r="D19" s="13" t="s">
        <v>43</v>
      </c>
      <c r="E19" s="13" t="s">
        <v>15</v>
      </c>
      <c r="F19" s="27"/>
      <c r="G19" s="14">
        <f ca="1">DATE(YEAR(TODAY()),9,2)</f>
        <v>45171</v>
      </c>
      <c r="H19" s="14">
        <f ca="1">DATE(YEAR(TODAY()),9,6)</f>
        <v>45175</v>
      </c>
    </row>
  </sheetData>
  <mergeCells count="2">
    <mergeCell ref="D1:G1"/>
    <mergeCell ref="C2:F2"/>
  </mergeCells>
  <conditionalFormatting sqref="E7:H19 B7:C19">
    <cfRule type="expression" dxfId="20" priority="17">
      <formula>($C7="Não Iniciado")*(clNãoIniciado="ATIVADO")</formula>
    </cfRule>
    <cfRule type="expression" dxfId="19" priority="21">
      <formula>($C7="Em Andamento")*(clEmAndamento="ATIVADO")</formula>
    </cfRule>
    <cfRule type="expression" dxfId="18" priority="22">
      <formula>($C7="Atrasado")*(clAtrasado="ATIVADO")</formula>
    </cfRule>
    <cfRule type="expression" dxfId="17" priority="28">
      <formula>($C7="Concluído")*(clConcluído="ATIVADO")</formula>
    </cfRule>
    <cfRule type="expression" dxfId="16" priority="30">
      <formula>(clPersonalizado1="ATIVADO")*($C7=txtPersonalizado1)</formula>
    </cfRule>
    <cfRule type="expression" dxfId="15" priority="31">
      <formula>(clPersonalizado2="ATIVADO")*($C7=txtPersonalizado2)</formula>
    </cfRule>
    <cfRule type="expression" dxfId="14" priority="32">
      <formula>(clPersonalizado3="ATIVADO")*($C7=txtPersonalizado3)</formula>
    </cfRule>
    <cfRule type="expression" dxfId="13" priority="33">
      <formula>(clPersonalizado4="ATIVADO")*($C7=txtPersonalizado4)</formula>
    </cfRule>
  </conditionalFormatting>
  <conditionalFormatting sqref="D7:D19">
    <cfRule type="expression" dxfId="8" priority="1">
      <formula>($C7="Não Iniciado")*(clNãoIniciado="ATIVADO")</formula>
    </cfRule>
    <cfRule type="expression" dxfId="7" priority="2">
      <formula>($C7="Em Andamento")*(clEmAndamento="ATIVADO")</formula>
    </cfRule>
    <cfRule type="expression" dxfId="6" priority="3">
      <formula>($C7="Atrasado")*(clAtrasado="ATIVADO")</formula>
    </cfRule>
    <cfRule type="expression" dxfId="5" priority="4">
      <formula>($C7="Concluído")*(clConcluído="ATIVADO")</formula>
    </cfRule>
    <cfRule type="expression" dxfId="4" priority="5">
      <formula>(clPersonalizado1="ATIVADO")*($C7=txtPersonalizado1)</formula>
    </cfRule>
    <cfRule type="expression" dxfId="3" priority="6">
      <formula>(clPersonalizado2="ATIVADO")*($C7=txtPersonalizado2)</formula>
    </cfRule>
    <cfRule type="expression" dxfId="2" priority="7">
      <formula>(clPersonalizado3="ATIVADO")*($C7=txtPersonalizado3)</formula>
    </cfRule>
    <cfRule type="expression" dxfId="1" priority="8">
      <formula>(clPersonalizado4="ATIVADO")*($C7=txtPersonalizado4)</formula>
    </cfRule>
  </conditionalFormatting>
  <dataValidations xWindow="1742" yWindow="648"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dataValidation>
    <dataValidation type="list" errorStyle="warning" allowBlank="1" showInputMessage="1" showErrorMessage="1" error="Selecione Atribuído a na lista. Selecione CANCELAR e pressione Alt+Seta para baixo para abrir a lista suspensa e Enter para fazer a seleção" sqref="F7:F19" xr:uid="{00000000-0002-0000-0000-000002000000}">
      <formula1>Nomes</formula1>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3000000}"/>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4000000}"/>
    <dataValidation allowBlank="1" showInputMessage="1" showErrorMessage="1" prompt="Insira a Tarefa na coluna sob este cabeçalho. Use os filtros de cabeçalho para localizar itens específicos" sqref="B6" xr:uid="{00000000-0002-0000-0000-000006000000}"/>
    <dataValidation allowBlank="1" showInputMessage="1" showErrorMessage="1" prompt="Selecione Status nesta coluna nesse cabeçalho. Pressione Alt+Seta para baixo para abrir a lista suspensa, em seguida, pressione Enter para fazer a seleção" sqref="C6" xr:uid="{00000000-0002-0000-0000-000007000000}"/>
    <dataValidation allowBlank="1" showInputMessage="1" showErrorMessage="1" prompt="Selecione Proprietário nesta coluna nesse cabeçalho. Pressione Alt+Seta para baixo para abrir a lista suspensa, em seguida, pressione Enter para fazer a seleção" sqref="E6" xr:uid="{00000000-0002-0000-0000-000008000000}"/>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9000000}"/>
    <dataValidation allowBlank="1" showInputMessage="1" showErrorMessage="1" prompt="Insira a Data de início antecipado na coluna sob este cabeçalho" sqref="G6" xr:uid="{00000000-0002-0000-0000-00000A000000}"/>
    <dataValidation allowBlank="1" showInputMessage="1" showErrorMessage="1" prompt="Insira a Data de término antecipado na coluna sob este cabeçalho" sqref="H6" xr:uid="{00000000-0002-0000-0000-00000B000000}"/>
    <dataValidation allowBlank="1" showInputMessage="1" showErrorMessage="1" prompt="A categoria de status Não iniciado está nesta célula. Selecione Ativado ou Desativado na célula abaixo para alternar o destaque da linha para este status" sqref="C3" xr:uid="{00000000-0002-0000-0000-000010000000}"/>
    <dataValidation allowBlank="1" showInputMessage="1" showErrorMessage="1" prompt="A categoria de status Em Andamento está nesta célula. Selecione Ativado ou Desativado na célula abaixo para alternar o destaque da linha para este status" sqref="D3" xr:uid="{00000000-0002-0000-0000-000011000000}"/>
    <dataValidation allowBlank="1" showInputMessage="1" showErrorMessage="1" prompt="A categoria de status Atrasado está nesta célula. Selecione Ativado ou Desativado na célula abaixo para alternar o destaque da linha para este status" sqref="E3" xr:uid="{00000000-0002-0000-0000-000012000000}"/>
    <dataValidation allowBlank="1" showInputMessage="1" showErrorMessage="1" prompt="A categoria de status Concluído está nesta célula. Selecione Ativado ou Desativado na célula abaixo para alternar o destaque da linha para este status" sqref="F3" xr:uid="{00000000-0002-0000-0000-000013000000}"/>
    <dataValidation allowBlank="1" showInputMessage="1" showErrorMessage="1" prompt="O título desta planilha está nesta célula. Selecione a célula abaixo para navegar até a planilha Dados da lista. As categorias de status estão nas células D3 a K4" sqref="B1" xr:uid="{00000000-0002-0000-0000-000015000000}"/>
    <dataValidation type="list" errorStyle="warning" allowBlank="1" showInputMessage="1" showErrorMessage="1" error="Selecione o Nome do proprietário na lista. Selecione CANCELAR e pressione Alt+Seta para baixo para abrir a lista suspensa e Enter para fazer a seleção" sqref="E7:E19" xr:uid="{00000000-0002-0000-0000-000016000000}">
      <formula1>Nomes</formula1>
    </dataValidation>
    <dataValidation type="list" errorStyle="warning" allowBlank="1" showInputMessage="1" showErrorMessage="1" error="Selecione o Status na lista. Selecione CANCELAR e pressione Alt+Seta para baixo para abrir a lista suspensa e Enter para fazer a seleção" sqref="C7:C19" xr:uid="{00000000-0002-0000-0000-000001000000}">
      <formula1>$C$3:$F$3</formula1>
    </dataValidation>
  </dataValidation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499984740745262"/>
    <pageSetUpPr fitToPage="1"/>
  </sheetPr>
  <dimension ref="B1:C12"/>
  <sheetViews>
    <sheetView showGridLines="0" zoomScale="80" zoomScaleNormal="80" workbookViewId="0">
      <selection activeCell="H8" sqref="H8"/>
    </sheetView>
  </sheetViews>
  <sheetFormatPr defaultRowHeight="30" customHeight="1" x14ac:dyDescent="0.2"/>
  <cols>
    <col min="1" max="1" width="3" customWidth="1"/>
    <col min="2" max="2" width="20.625" customWidth="1"/>
    <col min="3" max="3" width="33.75" customWidth="1"/>
    <col min="4" max="4" width="2.5" customWidth="1"/>
  </cols>
  <sheetData>
    <row r="1" spans="2:3" ht="47.25" customHeight="1" x14ac:dyDescent="0.2">
      <c r="B1" s="26" t="s">
        <v>14</v>
      </c>
      <c r="C1" s="26"/>
    </row>
    <row r="2" spans="2:3" ht="30" customHeight="1" x14ac:dyDescent="0.2">
      <c r="B2" s="25" t="s">
        <v>0</v>
      </c>
      <c r="C2" s="25"/>
    </row>
    <row r="3" spans="2:3" ht="30" customHeight="1" x14ac:dyDescent="0.2">
      <c r="B3" s="11"/>
      <c r="C3" s="17" t="s">
        <v>29</v>
      </c>
    </row>
    <row r="4" spans="2:3" s="2" customFormat="1" ht="24.95" customHeight="1" x14ac:dyDescent="0.2">
      <c r="B4" s="16" t="s">
        <v>11</v>
      </c>
      <c r="C4" s="16" t="s">
        <v>12</v>
      </c>
    </row>
    <row r="5" spans="2:3" ht="24.95" customHeight="1" x14ac:dyDescent="0.2">
      <c r="B5" s="12" t="s">
        <v>15</v>
      </c>
      <c r="C5" s="12" t="s">
        <v>23</v>
      </c>
    </row>
    <row r="6" spans="2:3" ht="24.95" customHeight="1" x14ac:dyDescent="0.2">
      <c r="B6" s="12" t="s">
        <v>16</v>
      </c>
      <c r="C6" s="12" t="s">
        <v>23</v>
      </c>
    </row>
    <row r="7" spans="2:3" ht="24.95" customHeight="1" x14ac:dyDescent="0.2">
      <c r="B7" s="12" t="s">
        <v>17</v>
      </c>
      <c r="C7" s="12" t="s">
        <v>21</v>
      </c>
    </row>
    <row r="8" spans="2:3" ht="24.95" customHeight="1" x14ac:dyDescent="0.2">
      <c r="B8" s="12" t="s">
        <v>18</v>
      </c>
      <c r="C8" s="12" t="s">
        <v>23</v>
      </c>
    </row>
    <row r="9" spans="2:3" ht="24.95" customHeight="1" x14ac:dyDescent="0.2">
      <c r="B9" s="12" t="s">
        <v>19</v>
      </c>
      <c r="C9" s="12" t="s">
        <v>23</v>
      </c>
    </row>
    <row r="10" spans="2:3" ht="24.95" customHeight="1" x14ac:dyDescent="0.2">
      <c r="B10" s="12" t="s">
        <v>20</v>
      </c>
      <c r="C10" s="12" t="s">
        <v>22</v>
      </c>
    </row>
    <row r="11" spans="2:3" ht="24.95" customHeight="1" x14ac:dyDescent="0.2">
      <c r="B11" s="12"/>
      <c r="C11" s="12" t="s">
        <v>39</v>
      </c>
    </row>
    <row r="12" spans="2:3" ht="24.95" customHeight="1" x14ac:dyDescent="0.2"/>
  </sheetData>
  <mergeCells count="2">
    <mergeCell ref="B2:C2"/>
    <mergeCell ref="B1:C1"/>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dataValidation allowBlank="1" showInputMessage="1" showErrorMessage="1" prompt="O título desta planilha está nesta célula" sqref="B1" xr:uid="{00000000-0002-0000-0100-000001000000}"/>
    <dataValidation allowBlank="1" showInputMessage="1" showErrorMessage="1" prompt="Link de navegação para a planilha de dados de plano de marketing" sqref="B2:C2" xr:uid="{00000000-0002-0000-0100-000002000000}"/>
    <dataValidation allowBlank="1" showInputMessage="1" showErrorMessage="1" prompt="Insira o nome na coluna sob este cabeçalho. Use os filtros de cabeçalho para localizar itens específicos." sqref="B4" xr:uid="{00000000-0002-0000-0100-000003000000}"/>
    <dataValidation allowBlank="1" showInputMessage="1" showErrorMessage="1" prompt="Insira o Título na coluna sob este cabeçalho" sqref="C4" xr:uid="{00000000-0002-0000-0100-000004000000}"/>
    <dataValidation allowBlank="1" showErrorMessage="1" prompt="Link de navegação para a planilha de dados de plano de marketing" sqref="B3:C3" xr:uid="{1FD2684C-E382-4058-8007-8393F8C92449}"/>
  </dataValidations>
  <hyperlinks>
    <hyperlink ref="B2:C2" location="'Dados do plano de marketing'!A1" tooltip="Selecione para navegar até a planilha de dados de plano de marketing" display="Marketing Plan Data" xr:uid="{00000000-0004-0000-0100-000000000000}"/>
    <hyperlink ref="C3" location="'Dados do plano de Ação'!A1" display="'Dados do plano de Ação'!A1" xr:uid="{6748A732-446E-4E93-89BD-4366A3A22B1B}"/>
  </hyperlink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3ACF481C-B850-47D3-8383-E0C13159DD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945BEB-7D41-4FB6-9D32-A35A84B455C1}">
  <ds:schemaRefs>
    <ds:schemaRef ds:uri="http://schemas.microsoft.com/sharepoint/v3/contenttype/forms"/>
  </ds:schemaRefs>
</ds:datastoreItem>
</file>

<file path=customXml/itemProps3.xml><?xml version="1.0" encoding="utf-8"?>
<ds:datastoreItem xmlns:ds="http://schemas.openxmlformats.org/officeDocument/2006/customXml" ds:itemID="{CB26FF4A-9A24-42D8-B946-9CA436224F6C}">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TM33746623</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2018-08-24T02:22:35Z</dcterms:created>
  <dcterms:modified xsi:type="dcterms:W3CDTF">2023-10-01T03:31:59Z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