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llyson.fontenelle\Documents\GitHub\Sistema_Gerenciamento_Mapas_de_Refei-es_Penitenci-rio\dados\"/>
    </mc:Choice>
  </mc:AlternateContent>
  <xr:revisionPtr revIDLastSave="0" documentId="13_ncr:1_{24322934-26D1-476E-82EE-7B1DC4D55D12}" xr6:coauthVersionLast="47" xr6:coauthVersionMax="47" xr10:uidLastSave="{00000000-0000-0000-0000-000000000000}"/>
  <bookViews>
    <workbookView xWindow="-120" yWindow="-120" windowWidth="29040" windowHeight="15840" activeTab="1" xr2:uid="{46F8909B-A6ED-4439-BB85-4F4FD8FE0F8F}"/>
  </bookViews>
  <sheets>
    <sheet name="COMPARATIVO" sheetId="1" r:id="rId1"/>
    <sheet name="RESUM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2" i="1" l="1"/>
  <c r="S12" i="1"/>
  <c r="R12" i="1"/>
  <c r="Q12" i="1"/>
  <c r="P12" i="1"/>
  <c r="P5" i="1" s="1"/>
  <c r="P4" i="1" s="1"/>
  <c r="O12" i="1"/>
  <c r="O5" i="1" s="1"/>
  <c r="O4" i="1" s="1"/>
  <c r="N12" i="1"/>
  <c r="N5" i="1" s="1"/>
  <c r="N4" i="1" s="1"/>
  <c r="M12" i="1"/>
  <c r="M5" i="1" s="1"/>
  <c r="M4" i="1" s="1"/>
  <c r="T5" i="1"/>
  <c r="S5" i="1"/>
  <c r="S4" i="1" s="1"/>
  <c r="R5" i="1"/>
  <c r="R4" i="1" s="1"/>
  <c r="L5" i="1"/>
  <c r="K5" i="1"/>
  <c r="J5" i="1"/>
  <c r="I5" i="1"/>
  <c r="H5" i="1"/>
  <c r="G5" i="1"/>
  <c r="F5" i="1"/>
  <c r="E5" i="1"/>
  <c r="T4" i="1"/>
  <c r="D16" i="2" l="1"/>
  <c r="Q5" i="1"/>
  <c r="Q4" i="1" s="1"/>
  <c r="Q7" i="1" s="1"/>
</calcChain>
</file>

<file path=xl/sharedStrings.xml><?xml version="1.0" encoding="utf-8"?>
<sst xmlns="http://schemas.openxmlformats.org/spreadsheetml/2006/main" count="54" uniqueCount="24">
  <si>
    <t>RESUMO COMPARATIVO INTERNOS / SERVIDOR MAPAS DE ALIMENTAÇÃO</t>
  </si>
  <si>
    <t>VALOR TOTAL / DESVIO</t>
  </si>
  <si>
    <t>LOCAÇÃO</t>
  </si>
  <si>
    <t xml:space="preserve">UNIDADE
</t>
  </si>
  <si>
    <t>MAPA ALIMENTAÇÃO INTERNO_AGOSTO_2018</t>
  </si>
  <si>
    <t xml:space="preserve">DIFERENÇA MAPA X SIISP INTERNO / SERVIDOR </t>
  </si>
  <si>
    <t>CAFÉ</t>
  </si>
  <si>
    <t>ALMOÇO</t>
  </si>
  <si>
    <t>LANCHE</t>
  </si>
  <si>
    <t>JANTAR</t>
  </si>
  <si>
    <t>DATA</t>
  </si>
  <si>
    <t>INTERNO</t>
  </si>
  <si>
    <t>SERVIDOR</t>
  </si>
  <si>
    <t xml:space="preserve">N SIISP
</t>
  </si>
  <si>
    <t xml:space="preserve">      ESTADO DO MARANHÃO</t>
  </si>
  <si>
    <t xml:space="preserve">      SECRETARIA DE ESTADO DE ADMINISTRAÇÃO PENITENCIÁRIA                </t>
  </si>
  <si>
    <t xml:space="preserve">      SECRETARIA ADJUNTA DE ADMINISTRAÇÃO, LOGISTICA E INOVAÇÃO PENITENCIÁRIA </t>
  </si>
  <si>
    <t xml:space="preserve">      UNIDADE GESTORA DE ADMINISTRAÇÃO, LOGISTICA E INOVAÇÃO PENITENCIÁRIA</t>
  </si>
  <si>
    <t>ORDEM</t>
  </si>
  <si>
    <t>UNIDADES</t>
  </si>
  <si>
    <t>VALOR UNITÁRIO</t>
  </si>
  <si>
    <t>QUANTIDADE PARCIAL</t>
  </si>
  <si>
    <t>VALOR PARCIAL</t>
  </si>
  <si>
    <t>VALOR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</si>
</sst>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R$&quot;\ #,##0.00;\-&quot;R$&quot;\ #,##0.00"/>
    <numFmt numFmtId="44" formatCode="_-&quot;R$&quot;\ * #,##0.00_-;\-&quot;R$&quot;\ * #,##0.00_-;_-&quot;R$&quot;\ * &quot;-&quot;??_-;_-@_-"/>
    <numFmt numFmtId="164" formatCode="#,##0.00_ ;\-#,##0.00\ "/>
    <numFmt numFmtId="165" formatCode="&quot;R$&quot;\ #,##0.00;[Red]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 Rounded MT Bold"/>
      <family val="2"/>
    </font>
    <font>
      <b/>
      <sz val="12"/>
      <color theme="1"/>
      <name val="Arial Narrow"/>
      <family val="2"/>
    </font>
    <font>
      <b/>
      <sz val="12"/>
      <name val="Arial Narrow"/>
      <family val="2"/>
    </font>
    <font>
      <b/>
      <sz val="11"/>
      <color theme="1"/>
      <name val="Arial Narrow"/>
      <family val="2"/>
    </font>
    <font>
      <b/>
      <sz val="10"/>
      <color theme="1"/>
      <name val="Arial"/>
      <family val="2"/>
    </font>
    <font>
      <b/>
      <sz val="9"/>
      <color theme="0" tint="-0.1499984740745262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20"/>
      <color theme="1"/>
      <name val="Calibri"/>
      <family val="2"/>
      <scheme val="minor"/>
    </font>
    <font>
      <sz val="20"/>
      <color theme="1"/>
      <name val="Arial"/>
      <family val="2"/>
    </font>
    <font>
      <b/>
      <sz val="20"/>
      <color theme="1"/>
      <name val="Arial"/>
      <family val="2"/>
    </font>
    <font>
      <sz val="20"/>
      <color theme="1"/>
      <name val="Arial Narrow"/>
      <family val="2"/>
    </font>
    <font>
      <b/>
      <sz val="2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5">
    <xf numFmtId="0" fontId="0" fillId="0" borderId="0" xfId="0"/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4" fontId="3" fillId="0" borderId="4" xfId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44" fontId="4" fillId="0" borderId="4" xfId="1" applyFont="1" applyFill="1" applyBorder="1" applyAlignment="1">
      <alignment horizontal="center" vertical="center"/>
    </xf>
    <xf numFmtId="7" fontId="3" fillId="5" borderId="6" xfId="1" applyNumberFormat="1" applyFont="1" applyFill="1" applyBorder="1" applyAlignment="1">
      <alignment vertical="center"/>
    </xf>
    <xf numFmtId="44" fontId="3" fillId="5" borderId="6" xfId="1" applyFont="1" applyFill="1" applyBorder="1" applyAlignment="1">
      <alignment vertical="center"/>
    </xf>
    <xf numFmtId="0" fontId="0" fillId="0" borderId="0" xfId="0" applyAlignment="1">
      <alignment horizontal="center"/>
    </xf>
    <xf numFmtId="164" fontId="0" fillId="0" borderId="0" xfId="1" applyNumberFormat="1" applyFont="1"/>
    <xf numFmtId="0" fontId="7" fillId="4" borderId="9" xfId="0" applyFont="1" applyFill="1" applyBorder="1" applyAlignment="1">
      <alignment vertical="center"/>
    </xf>
    <xf numFmtId="0" fontId="8" fillId="4" borderId="10" xfId="0" applyFont="1" applyFill="1" applyBorder="1" applyAlignment="1">
      <alignment vertical="center"/>
    </xf>
    <xf numFmtId="0" fontId="8" fillId="4" borderId="10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8" fillId="4" borderId="22" xfId="0" applyFont="1" applyFill="1" applyBorder="1" applyAlignment="1">
      <alignment horizontal="center" vertical="center" wrapText="1"/>
    </xf>
    <xf numFmtId="0" fontId="8" fillId="4" borderId="23" xfId="0" applyFont="1" applyFill="1" applyBorder="1" applyAlignment="1">
      <alignment horizontal="center" vertical="center" wrapText="1"/>
    </xf>
    <xf numFmtId="0" fontId="8" fillId="4" borderId="24" xfId="0" applyFont="1" applyFill="1" applyBorder="1" applyAlignment="1">
      <alignment horizontal="center" vertical="center" wrapText="1"/>
    </xf>
    <xf numFmtId="14" fontId="9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3" fontId="12" fillId="0" borderId="25" xfId="0" applyNumberFormat="1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3" fillId="0" borderId="0" xfId="0" applyFont="1"/>
    <xf numFmtId="0" fontId="14" fillId="0" borderId="0" xfId="0" applyFont="1" applyAlignment="1">
      <alignment horizontal="left" vertical="center" indent="8"/>
    </xf>
    <xf numFmtId="0" fontId="14" fillId="0" borderId="0" xfId="0" applyFont="1" applyAlignment="1">
      <alignment vertical="center"/>
    </xf>
    <xf numFmtId="0" fontId="14" fillId="0" borderId="0" xfId="0" applyFont="1"/>
    <xf numFmtId="0" fontId="14" fillId="0" borderId="8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14" fontId="16" fillId="0" borderId="34" xfId="0" applyNumberFormat="1" applyFont="1" applyBorder="1" applyAlignment="1">
      <alignment horizontal="center" vertical="center"/>
    </xf>
    <xf numFmtId="1" fontId="14" fillId="0" borderId="38" xfId="0" applyNumberFormat="1" applyFont="1" applyBorder="1" applyAlignment="1">
      <alignment horizontal="center" vertical="center"/>
    </xf>
    <xf numFmtId="1" fontId="14" fillId="0" borderId="0" xfId="0" applyNumberFormat="1" applyFont="1" applyAlignment="1">
      <alignment horizontal="center" vertical="center"/>
    </xf>
    <xf numFmtId="3" fontId="14" fillId="0" borderId="0" xfId="0" applyNumberFormat="1" applyFont="1" applyAlignment="1">
      <alignment horizontal="center" vertical="center"/>
    </xf>
    <xf numFmtId="3" fontId="14" fillId="0" borderId="35" xfId="0" applyNumberFormat="1" applyFont="1" applyBorder="1" applyAlignment="1">
      <alignment horizontal="center" vertical="center"/>
    </xf>
    <xf numFmtId="44" fontId="15" fillId="0" borderId="25" xfId="1" applyFont="1" applyFill="1" applyBorder="1" applyAlignment="1">
      <alignment vertical="center"/>
    </xf>
    <xf numFmtId="44" fontId="15" fillId="0" borderId="26" xfId="1" applyFont="1" applyFill="1" applyBorder="1" applyAlignment="1">
      <alignment vertical="center"/>
    </xf>
    <xf numFmtId="44" fontId="17" fillId="0" borderId="26" xfId="1" applyFont="1" applyBorder="1" applyAlignment="1">
      <alignment vertical="center"/>
    </xf>
    <xf numFmtId="44" fontId="15" fillId="0" borderId="26" xfId="1" applyFont="1" applyBorder="1" applyAlignment="1"/>
    <xf numFmtId="44" fontId="15" fillId="0" borderId="27" xfId="1" applyFont="1" applyBorder="1" applyAlignment="1"/>
    <xf numFmtId="3" fontId="14" fillId="0" borderId="18" xfId="0" applyNumberFormat="1" applyFont="1" applyBorder="1" applyAlignment="1">
      <alignment horizontal="center" vertical="center"/>
    </xf>
    <xf numFmtId="3" fontId="14" fillId="0" borderId="4" xfId="0" applyNumberFormat="1" applyFont="1" applyBorder="1" applyAlignment="1">
      <alignment horizontal="center" vertical="center"/>
    </xf>
    <xf numFmtId="3" fontId="14" fillId="0" borderId="42" xfId="0" applyNumberFormat="1" applyFont="1" applyBorder="1" applyAlignment="1">
      <alignment horizontal="center" vertical="center"/>
    </xf>
    <xf numFmtId="44" fontId="15" fillId="0" borderId="4" xfId="1" applyFont="1" applyFill="1" applyBorder="1" applyAlignment="1">
      <alignment horizontal="center" vertical="center"/>
    </xf>
    <xf numFmtId="0" fontId="14" fillId="0" borderId="39" xfId="0" applyFont="1" applyBorder="1" applyAlignment="1">
      <alignment horizontal="center"/>
    </xf>
    <xf numFmtId="0" fontId="8" fillId="6" borderId="19" xfId="0" applyFont="1" applyFill="1" applyBorder="1" applyAlignment="1">
      <alignment horizontal="center" vertical="center" wrapText="1"/>
    </xf>
    <xf numFmtId="0" fontId="8" fillId="6" borderId="2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4" fontId="3" fillId="4" borderId="1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44" fontId="5" fillId="5" borderId="6" xfId="1" applyFont="1" applyFill="1" applyBorder="1" applyAlignment="1">
      <alignment horizontal="center" vertical="center"/>
    </xf>
    <xf numFmtId="44" fontId="5" fillId="5" borderId="7" xfId="1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 wrapText="1"/>
    </xf>
    <xf numFmtId="0" fontId="8" fillId="6" borderId="18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1" fontId="14" fillId="7" borderId="40" xfId="0" applyNumberFormat="1" applyFont="1" applyFill="1" applyBorder="1" applyAlignment="1">
      <alignment horizontal="center" vertical="center"/>
    </xf>
    <xf numFmtId="1" fontId="14" fillId="7" borderId="41" xfId="0" applyNumberFormat="1" applyFont="1" applyFill="1" applyBorder="1" applyAlignment="1">
      <alignment horizontal="center" vertical="center"/>
    </xf>
    <xf numFmtId="1" fontId="14" fillId="7" borderId="39" xfId="0" applyNumberFormat="1" applyFont="1" applyFill="1" applyBorder="1" applyAlignment="1">
      <alignment horizontal="center" vertical="center"/>
    </xf>
    <xf numFmtId="165" fontId="15" fillId="0" borderId="6" xfId="1" applyNumberFormat="1" applyFont="1" applyFill="1" applyBorder="1" applyAlignment="1">
      <alignment horizontal="center" vertical="center"/>
    </xf>
    <xf numFmtId="165" fontId="15" fillId="0" borderId="7" xfId="1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5" fillId="7" borderId="8" xfId="0" applyFont="1" applyFill="1" applyBorder="1" applyAlignment="1">
      <alignment horizontal="center" vertical="center"/>
    </xf>
    <xf numFmtId="0" fontId="15" fillId="7" borderId="28" xfId="0" applyFont="1" applyFill="1" applyBorder="1" applyAlignment="1">
      <alignment horizontal="center" vertical="center"/>
    </xf>
    <xf numFmtId="0" fontId="15" fillId="7" borderId="29" xfId="0" applyFont="1" applyFill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30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/>
    </xf>
    <xf numFmtId="0" fontId="14" fillId="0" borderId="32" xfId="0" applyFont="1" applyBorder="1" applyAlignment="1">
      <alignment horizontal="center"/>
    </xf>
    <xf numFmtId="0" fontId="14" fillId="0" borderId="33" xfId="0" applyFont="1" applyBorder="1" applyAlignment="1">
      <alignment horizontal="center"/>
    </xf>
    <xf numFmtId="0" fontId="14" fillId="0" borderId="34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/>
    </xf>
    <xf numFmtId="0" fontId="14" fillId="0" borderId="29" xfId="0" applyFont="1" applyBorder="1" applyAlignment="1">
      <alignment horizontal="center"/>
    </xf>
  </cellXfs>
  <cellStyles count="2">
    <cellStyle name="Moeda" xfId="1" builtinId="4"/>
    <cellStyle name="Normal" xfId="0" builtinId="0"/>
  </cellStyles>
  <dxfs count="2">
    <dxf>
      <fill>
        <patternFill>
          <bgColor theme="9" tint="0.59996337778862885"/>
        </patternFill>
      </fill>
    </dxf>
    <dxf>
      <font>
        <color theme="0"/>
      </font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102658</xdr:colOff>
      <xdr:row>0</xdr:row>
      <xdr:rowOff>238125</xdr:rowOff>
    </xdr:from>
    <xdr:to>
      <xdr:col>1</xdr:col>
      <xdr:colOff>1038225</xdr:colOff>
      <xdr:row>5</xdr:row>
      <xdr:rowOff>9525</xdr:rowOff>
    </xdr:to>
    <xdr:pic>
      <xdr:nvPicPr>
        <xdr:cNvPr id="2" name="Imagem 17" descr="Timbrado-05.png">
          <a:extLst>
            <a:ext uri="{FF2B5EF4-FFF2-40B4-BE49-F238E27FC236}">
              <a16:creationId xmlns:a16="http://schemas.microsoft.com/office/drawing/2014/main" id="{CB0CF138-2B9C-4393-9A00-942063A3C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083" y="238125"/>
          <a:ext cx="935567" cy="145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EED2B-B4E3-4CCB-AC70-C3482C051A8A}">
  <dimension ref="A1:T12"/>
  <sheetViews>
    <sheetView workbookViewId="0">
      <selection activeCell="U6" sqref="U6"/>
    </sheetView>
  </sheetViews>
  <sheetFormatPr defaultColWidth="12.7109375" defaultRowHeight="15" x14ac:dyDescent="0.25"/>
  <sheetData>
    <row r="1" spans="1:20" ht="15.75" thickBot="1" x14ac:dyDescent="0.3">
      <c r="A1" s="54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6"/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6.5" thickBo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3">
        <f>M5*M6</f>
        <v>0</v>
      </c>
      <c r="N4" s="3">
        <f t="shared" ref="N4:T4" si="0">N5*N6</f>
        <v>0</v>
      </c>
      <c r="O4" s="3">
        <f t="shared" si="0"/>
        <v>0</v>
      </c>
      <c r="P4" s="3">
        <f t="shared" si="0"/>
        <v>0</v>
      </c>
      <c r="Q4" s="3">
        <f t="shared" si="0"/>
        <v>0</v>
      </c>
      <c r="R4" s="3">
        <f t="shared" si="0"/>
        <v>0</v>
      </c>
      <c r="S4" s="3">
        <f t="shared" si="0"/>
        <v>0</v>
      </c>
      <c r="T4" s="3">
        <f t="shared" si="0"/>
        <v>0</v>
      </c>
    </row>
    <row r="5" spans="1:20" ht="16.5" thickBot="1" x14ac:dyDescent="0.3">
      <c r="A5" s="4"/>
      <c r="B5" s="5"/>
      <c r="C5" s="5"/>
      <c r="D5" s="5"/>
      <c r="E5" s="6">
        <f>SUBTOTAL(9,E12:E290)</f>
        <v>0</v>
      </c>
      <c r="F5" s="6">
        <f t="shared" ref="F5:L5" si="1">SUBTOTAL(9,F12:F290)</f>
        <v>0</v>
      </c>
      <c r="G5" s="6">
        <f t="shared" si="1"/>
        <v>0</v>
      </c>
      <c r="H5" s="6">
        <f t="shared" si="1"/>
        <v>0</v>
      </c>
      <c r="I5" s="6">
        <f t="shared" si="1"/>
        <v>0</v>
      </c>
      <c r="J5" s="6">
        <f t="shared" si="1"/>
        <v>0</v>
      </c>
      <c r="K5" s="6">
        <f t="shared" si="1"/>
        <v>0</v>
      </c>
      <c r="L5" s="6">
        <f t="shared" si="1"/>
        <v>0</v>
      </c>
      <c r="M5" s="7">
        <f>SUBTOTAL(9,M12:M290)</f>
        <v>0</v>
      </c>
      <c r="N5" s="7">
        <f t="shared" ref="N5:T5" si="2">SUBTOTAL(9,N12:N290)</f>
        <v>0</v>
      </c>
      <c r="O5" s="7">
        <f t="shared" si="2"/>
        <v>0</v>
      </c>
      <c r="P5" s="7">
        <f t="shared" si="2"/>
        <v>0</v>
      </c>
      <c r="Q5" s="7">
        <f t="shared" si="2"/>
        <v>0</v>
      </c>
      <c r="R5" s="7">
        <f t="shared" si="2"/>
        <v>0</v>
      </c>
      <c r="S5" s="7">
        <f t="shared" si="2"/>
        <v>0</v>
      </c>
      <c r="T5" s="7">
        <f t="shared" si="2"/>
        <v>0</v>
      </c>
    </row>
    <row r="6" spans="1:20" ht="16.5" thickBot="1" x14ac:dyDescent="0.3">
      <c r="A6" s="4"/>
      <c r="B6" s="5"/>
      <c r="C6" s="5"/>
      <c r="D6" s="5"/>
      <c r="E6" s="4"/>
      <c r="F6" s="5"/>
      <c r="G6" s="4"/>
      <c r="H6" s="5"/>
      <c r="I6" s="4"/>
      <c r="J6" s="5"/>
      <c r="K6" s="4"/>
      <c r="L6" s="5"/>
      <c r="M6" s="8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</row>
    <row r="7" spans="1:20" ht="17.25" thickBot="1" x14ac:dyDescent="0.3">
      <c r="A7" s="4"/>
      <c r="B7" s="5"/>
      <c r="C7" s="5"/>
      <c r="D7" s="5"/>
      <c r="E7" s="57"/>
      <c r="F7" s="58"/>
      <c r="G7" s="57"/>
      <c r="H7" s="58"/>
      <c r="I7" s="4"/>
      <c r="J7" s="5"/>
      <c r="K7" s="4"/>
      <c r="L7" s="5"/>
      <c r="M7" s="59" t="s">
        <v>1</v>
      </c>
      <c r="N7" s="60"/>
      <c r="O7" s="9"/>
      <c r="P7" s="9"/>
      <c r="Q7" s="10">
        <f>SUM(M4:T4)</f>
        <v>0</v>
      </c>
      <c r="R7" s="9"/>
      <c r="S7" s="9"/>
      <c r="T7" s="9"/>
    </row>
    <row r="8" spans="1:20" ht="15.75" thickBot="1" x14ac:dyDescent="0.3">
      <c r="C8" s="11"/>
      <c r="D8" s="11"/>
      <c r="E8" s="11"/>
      <c r="F8" s="11"/>
      <c r="M8" s="12"/>
    </row>
    <row r="9" spans="1:20" ht="15.75" thickBot="1" x14ac:dyDescent="0.3">
      <c r="A9" s="61" t="s">
        <v>2</v>
      </c>
      <c r="B9" s="64" t="s">
        <v>3</v>
      </c>
      <c r="C9" s="64" t="s">
        <v>13</v>
      </c>
      <c r="D9" s="13" t="s">
        <v>4</v>
      </c>
      <c r="E9" s="14"/>
      <c r="F9" s="14"/>
      <c r="G9" s="14"/>
      <c r="H9" s="14"/>
      <c r="I9" s="15"/>
      <c r="J9" s="15"/>
      <c r="K9" s="14"/>
      <c r="L9" s="14"/>
      <c r="M9" s="67" t="s">
        <v>5</v>
      </c>
      <c r="N9" s="67"/>
      <c r="O9" s="67"/>
      <c r="P9" s="67"/>
      <c r="Q9" s="67"/>
      <c r="R9" s="67"/>
      <c r="S9" s="67"/>
      <c r="T9" s="67"/>
    </row>
    <row r="10" spans="1:20" x14ac:dyDescent="0.25">
      <c r="A10" s="62"/>
      <c r="B10" s="65"/>
      <c r="C10" s="66"/>
      <c r="D10" s="16"/>
      <c r="E10" s="68" t="s">
        <v>6</v>
      </c>
      <c r="F10" s="69"/>
      <c r="G10" s="68" t="s">
        <v>7</v>
      </c>
      <c r="H10" s="69"/>
      <c r="I10" s="68" t="s">
        <v>8</v>
      </c>
      <c r="J10" s="69"/>
      <c r="K10" s="68" t="s">
        <v>9</v>
      </c>
      <c r="L10" s="70"/>
      <c r="M10" s="71" t="s">
        <v>6</v>
      </c>
      <c r="N10" s="72"/>
      <c r="O10" s="52" t="s">
        <v>7</v>
      </c>
      <c r="P10" s="72"/>
      <c r="Q10" s="52" t="s">
        <v>8</v>
      </c>
      <c r="R10" s="72"/>
      <c r="S10" s="52" t="s">
        <v>9</v>
      </c>
      <c r="T10" s="53"/>
    </row>
    <row r="11" spans="1:20" ht="15.75" thickBot="1" x14ac:dyDescent="0.3">
      <c r="A11" s="63"/>
      <c r="B11" s="65"/>
      <c r="C11" s="66"/>
      <c r="D11" s="17" t="s">
        <v>10</v>
      </c>
      <c r="E11" s="18" t="s">
        <v>11</v>
      </c>
      <c r="F11" s="18" t="s">
        <v>12</v>
      </c>
      <c r="G11" s="18" t="s">
        <v>11</v>
      </c>
      <c r="H11" s="18" t="s">
        <v>12</v>
      </c>
      <c r="I11" s="18" t="s">
        <v>11</v>
      </c>
      <c r="J11" s="18" t="s">
        <v>12</v>
      </c>
      <c r="K11" s="18" t="s">
        <v>11</v>
      </c>
      <c r="L11" s="19" t="s">
        <v>12</v>
      </c>
      <c r="M11" s="17" t="s">
        <v>11</v>
      </c>
      <c r="N11" s="18" t="s">
        <v>12</v>
      </c>
      <c r="O11" s="18" t="s">
        <v>11</v>
      </c>
      <c r="P11" s="18" t="s">
        <v>12</v>
      </c>
      <c r="Q11" s="18" t="s">
        <v>11</v>
      </c>
      <c r="R11" s="18" t="s">
        <v>12</v>
      </c>
      <c r="S11" s="18" t="s">
        <v>11</v>
      </c>
      <c r="T11" s="19" t="s">
        <v>12</v>
      </c>
    </row>
    <row r="12" spans="1:20" x14ac:dyDescent="0.25">
      <c r="A12" s="20"/>
      <c r="B12" s="21"/>
      <c r="C12" s="27"/>
      <c r="D12" s="22"/>
      <c r="E12" s="23"/>
      <c r="F12" s="23"/>
      <c r="G12" s="23"/>
      <c r="H12" s="23"/>
      <c r="I12" s="23"/>
      <c r="J12" s="23"/>
      <c r="K12" s="23"/>
      <c r="L12" s="23"/>
      <c r="M12" s="24" t="str">
        <f t="shared" ref="M12" si="3">IF(E12&lt;=C12,"OK",E12-C12)</f>
        <v>OK</v>
      </c>
      <c r="N12" s="25" t="str">
        <f t="shared" ref="N12" si="4">IF(F12&lt;=C12,"OK",F12-C12)</f>
        <v>OK</v>
      </c>
      <c r="O12" s="25" t="str">
        <f t="shared" ref="O12" si="5">IF(G12&lt;=C12,"OK",G12-C12)</f>
        <v>OK</v>
      </c>
      <c r="P12" s="25" t="str">
        <f t="shared" ref="P12" si="6">IF(H12&lt;=C12,"OK",H12-C12)</f>
        <v>OK</v>
      </c>
      <c r="Q12" s="25" t="str">
        <f t="shared" ref="Q12" si="7">IF(I12&lt;=C12,"OK",I12-C12)</f>
        <v>OK</v>
      </c>
      <c r="R12" s="25" t="str">
        <f t="shared" ref="R12" si="8">IF(J12&lt;=C12,"OK",J12-C12)</f>
        <v>OK</v>
      </c>
      <c r="S12" s="25" t="str">
        <f t="shared" ref="S12" si="9">IF(K12&lt;=C12,"OK",K12-C12)</f>
        <v>OK</v>
      </c>
      <c r="T12" s="26" t="str">
        <f t="shared" ref="T12" si="10">IF(L12&lt;=C12,"OK",L12-C12)</f>
        <v>OK</v>
      </c>
    </row>
  </sheetData>
  <mergeCells count="16">
    <mergeCell ref="S10:T10"/>
    <mergeCell ref="A1:T1"/>
    <mergeCell ref="E7:F7"/>
    <mergeCell ref="G7:H7"/>
    <mergeCell ref="M7:N7"/>
    <mergeCell ref="A9:A11"/>
    <mergeCell ref="B9:B11"/>
    <mergeCell ref="C9:C11"/>
    <mergeCell ref="M9:T9"/>
    <mergeCell ref="E10:F10"/>
    <mergeCell ref="G10:H10"/>
    <mergeCell ref="I10:J10"/>
    <mergeCell ref="K10:L10"/>
    <mergeCell ref="M10:N10"/>
    <mergeCell ref="O10:P10"/>
    <mergeCell ref="Q10:R10"/>
  </mergeCells>
  <conditionalFormatting sqref="M12:T12">
    <cfRule type="cellIs" dxfId="1" priority="1" operator="between">
      <formula>1</formula>
      <formula>5</formula>
    </cfRule>
    <cfRule type="colorScale" priority="2">
      <colorScale>
        <cfvo type="num" val="0"/>
        <cfvo type="num" val="0"/>
        <color rgb="FFFF0000"/>
        <color rgb="FFFF0000"/>
      </colorScale>
    </cfRule>
    <cfRule type="cellIs" dxfId="0" priority="3" operator="equal">
      <formula>"OK"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5C818-B47F-436E-BB54-860ABA7CA23C}">
  <dimension ref="A1:M16"/>
  <sheetViews>
    <sheetView tabSelected="1" zoomScale="50" zoomScaleNormal="50" workbookViewId="0">
      <selection activeCell="D25" sqref="D25"/>
    </sheetView>
  </sheetViews>
  <sheetFormatPr defaultRowHeight="15" x14ac:dyDescent="0.25"/>
  <cols>
    <col min="2" max="2" width="16.28515625" bestFit="1" customWidth="1"/>
    <col min="3" max="3" width="43.85546875" customWidth="1"/>
    <col min="4" max="4" width="30.42578125" bestFit="1" customWidth="1"/>
    <col min="5" max="5" width="25.85546875" bestFit="1" customWidth="1"/>
    <col min="6" max="6" width="30.42578125" bestFit="1" customWidth="1"/>
    <col min="7" max="7" width="28.140625" bestFit="1" customWidth="1"/>
    <col min="8" max="8" width="30.42578125" bestFit="1" customWidth="1"/>
    <col min="9" max="9" width="28.140625" bestFit="1" customWidth="1"/>
    <col min="10" max="10" width="30.42578125" bestFit="1" customWidth="1"/>
    <col min="11" max="11" width="28.140625" bestFit="1" customWidth="1"/>
  </cols>
  <sheetData>
    <row r="1" spans="1:13" ht="26.25" x14ac:dyDescent="0.4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ht="26.25" x14ac:dyDescent="0.4">
      <c r="A2" s="28"/>
      <c r="B2" s="29"/>
      <c r="C2" s="78" t="s">
        <v>14</v>
      </c>
      <c r="D2" s="78"/>
      <c r="E2" s="78"/>
      <c r="F2" s="78"/>
      <c r="G2" s="78"/>
      <c r="H2" s="78"/>
      <c r="I2" s="28"/>
      <c r="J2" s="28"/>
      <c r="K2" s="28"/>
      <c r="L2" s="28"/>
      <c r="M2" s="28"/>
    </row>
    <row r="3" spans="1:13" ht="26.25" x14ac:dyDescent="0.4">
      <c r="A3" s="28"/>
      <c r="B3" s="29"/>
      <c r="C3" s="78" t="s">
        <v>15</v>
      </c>
      <c r="D3" s="78"/>
      <c r="E3" s="78"/>
      <c r="F3" s="78"/>
      <c r="G3" s="78"/>
      <c r="H3" s="78"/>
      <c r="I3" s="28"/>
      <c r="J3" s="28"/>
      <c r="K3" s="28"/>
      <c r="L3" s="28"/>
      <c r="M3" s="28"/>
    </row>
    <row r="4" spans="1:13" ht="26.25" x14ac:dyDescent="0.4">
      <c r="A4" s="28"/>
      <c r="B4" s="29"/>
      <c r="C4" s="78" t="s">
        <v>16</v>
      </c>
      <c r="D4" s="78"/>
      <c r="E4" s="78"/>
      <c r="F4" s="78"/>
      <c r="G4" s="78"/>
      <c r="H4" s="78"/>
      <c r="I4" s="28"/>
      <c r="J4" s="28"/>
      <c r="K4" s="28"/>
      <c r="L4" s="28"/>
      <c r="M4" s="28"/>
    </row>
    <row r="5" spans="1:13" ht="26.25" x14ac:dyDescent="0.4">
      <c r="A5" s="28"/>
      <c r="B5" s="29"/>
      <c r="C5" s="78" t="s">
        <v>17</v>
      </c>
      <c r="D5" s="78"/>
      <c r="E5" s="78"/>
      <c r="F5" s="78"/>
      <c r="G5" s="78"/>
      <c r="H5" s="78"/>
      <c r="I5" s="28"/>
      <c r="J5" s="28"/>
      <c r="K5" s="28"/>
      <c r="L5" s="28"/>
      <c r="M5" s="28"/>
    </row>
    <row r="6" spans="1:13" ht="27" thickBot="1" x14ac:dyDescent="0.45">
      <c r="A6" s="28"/>
      <c r="B6" s="29"/>
      <c r="C6" s="30"/>
      <c r="D6" s="31"/>
      <c r="E6" s="31"/>
      <c r="F6" s="31"/>
      <c r="G6" s="28"/>
      <c r="H6" s="28"/>
      <c r="I6" s="28"/>
      <c r="J6" s="28"/>
      <c r="K6" s="28"/>
      <c r="L6" s="28"/>
      <c r="M6" s="28"/>
    </row>
    <row r="7" spans="1:13" ht="27" thickBot="1" x14ac:dyDescent="0.45">
      <c r="A7" s="28"/>
      <c r="B7" s="79"/>
      <c r="C7" s="80"/>
      <c r="D7" s="80"/>
      <c r="E7" s="80"/>
      <c r="F7" s="80"/>
      <c r="G7" s="80"/>
      <c r="H7" s="80"/>
      <c r="I7" s="80"/>
      <c r="J7" s="80"/>
      <c r="K7" s="81"/>
      <c r="L7" s="28"/>
      <c r="M7" s="28"/>
    </row>
    <row r="8" spans="1:13" ht="27" thickBot="1" x14ac:dyDescent="0.45">
      <c r="A8" s="28"/>
      <c r="B8" s="82"/>
      <c r="C8" s="83"/>
      <c r="D8" s="84"/>
      <c r="E8" s="85"/>
      <c r="F8" s="85"/>
      <c r="G8" s="85"/>
      <c r="H8" s="85"/>
      <c r="I8" s="85"/>
      <c r="J8" s="85"/>
      <c r="K8" s="86"/>
      <c r="L8" s="28"/>
      <c r="M8" s="28"/>
    </row>
    <row r="9" spans="1:13" ht="27" thickBot="1" x14ac:dyDescent="0.45">
      <c r="A9" s="28"/>
      <c r="B9" s="87" t="s">
        <v>18</v>
      </c>
      <c r="C9" s="89" t="s">
        <v>19</v>
      </c>
      <c r="D9" s="91" t="s">
        <v>6</v>
      </c>
      <c r="E9" s="92"/>
      <c r="F9" s="93" t="s">
        <v>7</v>
      </c>
      <c r="G9" s="93"/>
      <c r="H9" s="93" t="s">
        <v>8</v>
      </c>
      <c r="I9" s="93"/>
      <c r="J9" s="93" t="s">
        <v>9</v>
      </c>
      <c r="K9" s="94"/>
      <c r="L9" s="28"/>
      <c r="M9" s="28"/>
    </row>
    <row r="10" spans="1:13" ht="27" thickBot="1" x14ac:dyDescent="0.45">
      <c r="A10" s="28"/>
      <c r="B10" s="88"/>
      <c r="C10" s="90"/>
      <c r="D10" s="32" t="s">
        <v>11</v>
      </c>
      <c r="E10" s="34" t="s">
        <v>12</v>
      </c>
      <c r="F10" s="33" t="s">
        <v>11</v>
      </c>
      <c r="G10" s="34" t="s">
        <v>12</v>
      </c>
      <c r="H10" s="33" t="s">
        <v>11</v>
      </c>
      <c r="I10" s="34" t="s">
        <v>12</v>
      </c>
      <c r="J10" s="33" t="s">
        <v>11</v>
      </c>
      <c r="K10" s="35" t="s">
        <v>12</v>
      </c>
      <c r="L10" s="28"/>
      <c r="M10" s="28"/>
    </row>
    <row r="11" spans="1:13" ht="26.25" x14ac:dyDescent="0.4">
      <c r="A11" s="28"/>
      <c r="B11" s="36"/>
      <c r="C11" s="37"/>
      <c r="D11" s="38"/>
      <c r="E11" s="38"/>
      <c r="F11" s="38"/>
      <c r="G11" s="38"/>
      <c r="H11" s="38"/>
      <c r="I11" s="38"/>
      <c r="J11" s="38"/>
      <c r="K11" s="38"/>
      <c r="L11" s="28"/>
      <c r="M11" s="28"/>
    </row>
    <row r="12" spans="1:13" ht="27" thickBot="1" x14ac:dyDescent="0.45">
      <c r="A12" s="28"/>
      <c r="B12" s="39"/>
      <c r="C12" s="40"/>
      <c r="D12" s="40"/>
      <c r="E12" s="40"/>
      <c r="F12" s="40"/>
      <c r="G12" s="31"/>
      <c r="H12" s="31"/>
      <c r="I12" s="31"/>
      <c r="J12" s="28"/>
      <c r="K12" s="28"/>
      <c r="L12" s="28"/>
      <c r="M12" s="28"/>
    </row>
    <row r="13" spans="1:13" ht="26.25" x14ac:dyDescent="0.4">
      <c r="A13" s="28"/>
      <c r="B13" s="73"/>
      <c r="C13" s="41" t="s">
        <v>20</v>
      </c>
      <c r="D13" s="42">
        <v>0</v>
      </c>
      <c r="E13" s="43">
        <v>0</v>
      </c>
      <c r="F13" s="43">
        <v>0</v>
      </c>
      <c r="G13" s="44">
        <v>0</v>
      </c>
      <c r="H13" s="45">
        <v>0</v>
      </c>
      <c r="I13" s="45">
        <v>0</v>
      </c>
      <c r="J13" s="45">
        <v>0</v>
      </c>
      <c r="K13" s="46">
        <v>0</v>
      </c>
      <c r="L13" s="28"/>
      <c r="M13" s="28"/>
    </row>
    <row r="14" spans="1:13" ht="26.25" x14ac:dyDescent="0.4">
      <c r="A14" s="28"/>
      <c r="B14" s="74"/>
      <c r="C14" s="47" t="s">
        <v>21</v>
      </c>
      <c r="D14" s="48"/>
      <c r="E14" s="48"/>
      <c r="F14" s="48"/>
      <c r="G14" s="48"/>
      <c r="H14" s="48"/>
      <c r="I14" s="48"/>
      <c r="J14" s="48"/>
      <c r="K14" s="48"/>
      <c r="L14" s="28"/>
      <c r="M14" s="28"/>
    </row>
    <row r="15" spans="1:13" ht="27" thickBot="1" x14ac:dyDescent="0.45">
      <c r="A15" s="28"/>
      <c r="B15" s="74"/>
      <c r="C15" s="49" t="s">
        <v>22</v>
      </c>
      <c r="D15" s="50">
        <v>0</v>
      </c>
      <c r="E15" s="50">
        <v>0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28"/>
      <c r="M15" s="28"/>
    </row>
    <row r="16" spans="1:13" ht="27" thickBot="1" x14ac:dyDescent="0.45">
      <c r="A16" s="28"/>
      <c r="B16" s="75"/>
      <c r="C16" s="51" t="s">
        <v>23</v>
      </c>
      <c r="D16" s="76">
        <f>SUM(D15:K15)</f>
        <v>0</v>
      </c>
      <c r="E16" s="76"/>
      <c r="F16" s="76"/>
      <c r="G16" s="76"/>
      <c r="H16" s="76"/>
      <c r="I16" s="76"/>
      <c r="J16" s="76"/>
      <c r="K16" s="77"/>
      <c r="L16" s="28"/>
      <c r="M16" s="28"/>
    </row>
  </sheetData>
  <mergeCells count="15">
    <mergeCell ref="B13:B16"/>
    <mergeCell ref="D16:K16"/>
    <mergeCell ref="C2:H2"/>
    <mergeCell ref="C3:H3"/>
    <mergeCell ref="C4:H4"/>
    <mergeCell ref="C5:H5"/>
    <mergeCell ref="B7:K7"/>
    <mergeCell ref="B8:C8"/>
    <mergeCell ref="D8:K8"/>
    <mergeCell ref="B9:B10"/>
    <mergeCell ref="C9:C10"/>
    <mergeCell ref="D9:E9"/>
    <mergeCell ref="F9:G9"/>
    <mergeCell ref="H9:I9"/>
    <mergeCell ref="J9:K9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COMPARATIVO</vt:lpstr>
      <vt:lpstr>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Thallyson Fontenelle</dc:creator>
  <cp:lastModifiedBy>Thallyson Fontenelle</cp:lastModifiedBy>
  <dcterms:created xsi:type="dcterms:W3CDTF">2025-10-28T17:33:11Z</dcterms:created>
  <dcterms:modified xsi:type="dcterms:W3CDTF">2025-10-30T20:42:13Z</dcterms:modified>
</cp:coreProperties>
</file>